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15" yWindow="-255" windowWidth="7455" windowHeight="8055" tabRatio="823" activeTab="2"/>
  </bookViews>
  <sheets>
    <sheet name="VENTES" sheetId="26" r:id="rId1"/>
    <sheet name="DÉPENSES" sheetId="13" r:id="rId2"/>
    <sheet name="DONNEES GRAPH ANNUEL" sheetId="20" r:id="rId3"/>
    <sheet name="doné list deroul" sheetId="32" state="hidden" r:id="rId4"/>
  </sheets>
  <definedNames>
    <definedName name="_xlnm._FilterDatabase" localSheetId="0" hidden="1">VENTES!$A$2:$AC$53</definedName>
    <definedName name="ColPrixDPNV">DÉPENSES!$G:$G</definedName>
    <definedName name="ColPrixDPV">DÉPENSES!$E:$E</definedName>
    <definedName name="ColPrixVentes">VENTES!$AB:$AB</definedName>
    <definedName name="NB">'doné list deroul'!$A:$A</definedName>
    <definedName name="OUINON">'doné list deroul'!$C$1:$C$3</definedName>
    <definedName name="Plage_Dates_Depenses">OFFSET(DÉPENSES!$A$2,,,COUNTA(DÉPENSES!$A:$A)-1)</definedName>
    <definedName name="Plage_Dates_Ventes">OFFSET(VENTES!$B$3,,,COUNTA(VENTES!$B:$B)-1)</definedName>
    <definedName name="PRODUITS">#REF!</definedName>
    <definedName name="REGLEMENT">'doné list deroul'!$B$1:$B$4</definedName>
  </definedNames>
  <calcPr calcId="125725"/>
</workbook>
</file>

<file path=xl/calcChain.xml><?xml version="1.0" encoding="utf-8"?>
<calcChain xmlns="http://schemas.openxmlformats.org/spreadsheetml/2006/main">
  <c r="S3" i="20" a="1"/>
  <c r="S3" s="1"/>
  <c r="T3" a="1"/>
  <c r="T3" s="1"/>
  <c r="U3" a="1"/>
  <c r="U3" s="1"/>
  <c r="V3" a="1"/>
  <c r="V3" s="1"/>
  <c r="W3" a="1"/>
  <c r="W3" s="1"/>
  <c r="S4" a="1"/>
  <c r="S4" s="1"/>
  <c r="T4" a="1"/>
  <c r="T4" s="1"/>
  <c r="U4" a="1"/>
  <c r="U4" s="1"/>
  <c r="V4" a="1"/>
  <c r="V4" s="1"/>
  <c r="W4" a="1"/>
  <c r="W4" s="1"/>
  <c r="S5" a="1"/>
  <c r="S5" s="1"/>
  <c r="T5" a="1"/>
  <c r="T5" s="1"/>
  <c r="U5" a="1"/>
  <c r="U5" s="1"/>
  <c r="V5" a="1"/>
  <c r="V5" s="1"/>
  <c r="W5" a="1"/>
  <c r="W5" s="1"/>
  <c r="S6" a="1"/>
  <c r="S6" s="1"/>
  <c r="T6" a="1"/>
  <c r="T6" s="1"/>
  <c r="U6" a="1"/>
  <c r="U6" s="1"/>
  <c r="V6" a="1"/>
  <c r="V6" s="1"/>
  <c r="W6" a="1"/>
  <c r="W6" s="1"/>
  <c r="S7" a="1"/>
  <c r="S7" s="1"/>
  <c r="T7" a="1"/>
  <c r="T7" s="1"/>
  <c r="U7" a="1"/>
  <c r="U7" s="1"/>
  <c r="V7" a="1"/>
  <c r="V7" s="1"/>
  <c r="W7" a="1"/>
  <c r="W7" s="1"/>
  <c r="S8" a="1"/>
  <c r="S8" s="1"/>
  <c r="T8" a="1"/>
  <c r="T8" s="1"/>
  <c r="U8" a="1"/>
  <c r="U8" s="1"/>
  <c r="V8" a="1"/>
  <c r="V8" s="1"/>
  <c r="W8" a="1"/>
  <c r="W8" s="1"/>
  <c r="S9" a="1"/>
  <c r="S9" s="1"/>
  <c r="T9" a="1"/>
  <c r="T9" s="1"/>
  <c r="U9" a="1"/>
  <c r="U9" s="1"/>
  <c r="V9" a="1"/>
  <c r="V9" s="1"/>
  <c r="W9" a="1"/>
  <c r="W9" s="1"/>
  <c r="S10" a="1"/>
  <c r="S10" s="1"/>
  <c r="T10" a="1"/>
  <c r="T10" s="1"/>
  <c r="U10" a="1"/>
  <c r="U10" s="1"/>
  <c r="V10" a="1"/>
  <c r="V10" s="1"/>
  <c r="W10" a="1"/>
  <c r="W10" s="1"/>
  <c r="S11" a="1"/>
  <c r="S11" s="1"/>
  <c r="T11" a="1"/>
  <c r="T11" s="1"/>
  <c r="U11" a="1"/>
  <c r="U11" s="1"/>
  <c r="V11" a="1"/>
  <c r="V11" s="1"/>
  <c r="W11" a="1"/>
  <c r="W11" s="1"/>
  <c r="S12" a="1"/>
  <c r="S12" s="1"/>
  <c r="T12" a="1"/>
  <c r="T12" s="1"/>
  <c r="U12" a="1"/>
  <c r="U12" s="1"/>
  <c r="V12" a="1"/>
  <c r="V12" s="1"/>
  <c r="W12" a="1"/>
  <c r="W12" s="1"/>
  <c r="S13" a="1"/>
  <c r="S13" s="1"/>
  <c r="T13" a="1"/>
  <c r="T13" s="1"/>
  <c r="U13" a="1"/>
  <c r="U13" s="1"/>
  <c r="V13" a="1"/>
  <c r="V13" s="1"/>
  <c r="W13" a="1"/>
  <c r="W13" s="1"/>
  <c r="S14" a="1"/>
  <c r="S14" s="1"/>
  <c r="T14" a="1"/>
  <c r="T14" s="1"/>
  <c r="U14" a="1"/>
  <c r="U14" s="1"/>
  <c r="V14" a="1"/>
  <c r="V14" s="1"/>
  <c r="W14" a="1"/>
  <c r="W14" s="1"/>
  <c r="S15" a="1"/>
  <c r="S15" s="1"/>
  <c r="T15" a="1"/>
  <c r="T15" s="1"/>
  <c r="U15" a="1"/>
  <c r="U15" s="1"/>
  <c r="V15" a="1"/>
  <c r="V15" s="1"/>
  <c r="W15" a="1"/>
  <c r="W15" s="1"/>
  <c r="S16" a="1"/>
  <c r="S16" s="1"/>
  <c r="T16" a="1"/>
  <c r="T16" s="1"/>
  <c r="U16" a="1"/>
  <c r="U16" s="1"/>
  <c r="V16" a="1"/>
  <c r="V16" s="1"/>
  <c r="W16" a="1"/>
  <c r="W16" s="1"/>
  <c r="S17" a="1"/>
  <c r="S17" s="1"/>
  <c r="T17" a="1"/>
  <c r="T17" s="1"/>
  <c r="U17" a="1"/>
  <c r="U17" s="1"/>
  <c r="V17" a="1"/>
  <c r="V17" s="1"/>
  <c r="W17" a="1"/>
  <c r="W17" s="1"/>
  <c r="S18" a="1"/>
  <c r="S18" s="1"/>
  <c r="T18" a="1"/>
  <c r="T18" s="1"/>
  <c r="U18" a="1"/>
  <c r="U18" s="1"/>
  <c r="V18" a="1"/>
  <c r="V18" s="1"/>
  <c r="W18" a="1"/>
  <c r="W18" s="1"/>
  <c r="S19" a="1"/>
  <c r="S19" s="1"/>
  <c r="T19" a="1"/>
  <c r="T19" s="1"/>
  <c r="U19" a="1"/>
  <c r="U19" s="1"/>
  <c r="V19" a="1"/>
  <c r="V19" s="1"/>
  <c r="W19" a="1"/>
  <c r="W19" s="1"/>
  <c r="S20" a="1"/>
  <c r="S20" s="1"/>
  <c r="T20" a="1"/>
  <c r="T20" s="1"/>
  <c r="U20" a="1"/>
  <c r="U20" s="1"/>
  <c r="V20" a="1"/>
  <c r="V20" s="1"/>
  <c r="W20" a="1"/>
  <c r="W20" s="1"/>
  <c r="S21" a="1"/>
  <c r="S21" s="1"/>
  <c r="T21" a="1"/>
  <c r="T21" s="1"/>
  <c r="U21" a="1"/>
  <c r="U21" s="1"/>
  <c r="V21" a="1"/>
  <c r="V21" s="1"/>
  <c r="W21" a="1"/>
  <c r="W21" s="1"/>
  <c r="S22" a="1"/>
  <c r="S22" s="1"/>
  <c r="T22" a="1"/>
  <c r="T22" s="1"/>
  <c r="U22" a="1"/>
  <c r="U22" s="1"/>
  <c r="V22" a="1"/>
  <c r="V22" s="1"/>
  <c r="W22" a="1"/>
  <c r="W22" s="1"/>
  <c r="S23" a="1"/>
  <c r="S23" s="1"/>
  <c r="T23" a="1"/>
  <c r="T23" s="1"/>
  <c r="U23" a="1"/>
  <c r="U23" s="1"/>
  <c r="V23" a="1"/>
  <c r="V23" s="1"/>
  <c r="W23" a="1"/>
  <c r="W23" s="1"/>
  <c r="S24" a="1"/>
  <c r="S24" s="1"/>
  <c r="T24" a="1"/>
  <c r="T24" s="1"/>
  <c r="U24" a="1"/>
  <c r="U24" s="1"/>
  <c r="V24" a="1"/>
  <c r="V24" s="1"/>
  <c r="W24" a="1"/>
  <c r="W24" s="1"/>
  <c r="S25" a="1"/>
  <c r="S25" s="1"/>
  <c r="T25" a="1"/>
  <c r="T25" s="1"/>
  <c r="U25" a="1"/>
  <c r="U25" s="1"/>
  <c r="V25" a="1"/>
  <c r="V25" s="1"/>
  <c r="W25" a="1"/>
  <c r="W25" s="1"/>
  <c r="S26" a="1"/>
  <c r="S26" s="1"/>
  <c r="T26" a="1"/>
  <c r="T26" s="1"/>
  <c r="U26" a="1"/>
  <c r="U26" s="1"/>
  <c r="V26" a="1"/>
  <c r="V26" s="1"/>
  <c r="W26" a="1"/>
  <c r="W26" s="1"/>
  <c r="S27" a="1"/>
  <c r="S27" s="1"/>
  <c r="T27" a="1"/>
  <c r="T27" s="1"/>
  <c r="U27" a="1"/>
  <c r="U27" s="1"/>
  <c r="V27" a="1"/>
  <c r="V27" s="1"/>
  <c r="W27" a="1"/>
  <c r="W27" s="1"/>
  <c r="S28" a="1"/>
  <c r="S28" s="1"/>
  <c r="T28" a="1"/>
  <c r="T28" s="1"/>
  <c r="U28" a="1"/>
  <c r="U28" s="1"/>
  <c r="V28" a="1"/>
  <c r="V28" s="1"/>
  <c r="W28" a="1"/>
  <c r="W28" s="1"/>
  <c r="S29" a="1"/>
  <c r="S29" s="1"/>
  <c r="T29" a="1"/>
  <c r="T29" s="1"/>
  <c r="U29" a="1"/>
  <c r="U29" s="1"/>
  <c r="V29" a="1"/>
  <c r="V29" s="1"/>
  <c r="W29" a="1"/>
  <c r="W29" s="1"/>
  <c r="S30" a="1"/>
  <c r="S30" s="1"/>
  <c r="T30" a="1"/>
  <c r="T30" s="1"/>
  <c r="U30" a="1"/>
  <c r="U30" s="1"/>
  <c r="V30" a="1"/>
  <c r="V30" s="1"/>
  <c r="W30" a="1"/>
  <c r="W30" s="1"/>
  <c r="S31" a="1"/>
  <c r="S31" s="1"/>
  <c r="T31" a="1"/>
  <c r="T31" s="1"/>
  <c r="U31" a="1"/>
  <c r="U31" s="1"/>
  <c r="V31" a="1"/>
  <c r="V31" s="1"/>
  <c r="W31" a="1"/>
  <c r="W31" s="1"/>
  <c r="S32" a="1"/>
  <c r="S32" s="1"/>
  <c r="T32" a="1"/>
  <c r="T32" s="1"/>
  <c r="U32" a="1"/>
  <c r="U32" s="1"/>
  <c r="V32" a="1"/>
  <c r="V32" s="1"/>
  <c r="W32" a="1"/>
  <c r="W32" s="1"/>
  <c r="S33" a="1"/>
  <c r="S33" s="1"/>
  <c r="T33" a="1"/>
  <c r="T33" s="1"/>
  <c r="U33" a="1"/>
  <c r="U33" s="1"/>
  <c r="V33" a="1"/>
  <c r="V33" s="1"/>
  <c r="W33" a="1"/>
  <c r="W33" s="1"/>
  <c r="S34" a="1"/>
  <c r="S34" s="1"/>
  <c r="T34" a="1"/>
  <c r="T34" s="1"/>
  <c r="U34" a="1"/>
  <c r="U34" s="1"/>
  <c r="V34" a="1"/>
  <c r="V34" s="1"/>
  <c r="W34" a="1"/>
  <c r="W34" s="1"/>
  <c r="S35" a="1"/>
  <c r="S35" s="1"/>
  <c r="T35" a="1"/>
  <c r="T35" s="1"/>
  <c r="U35" a="1"/>
  <c r="U35" s="1"/>
  <c r="V35" a="1"/>
  <c r="V35" s="1"/>
  <c r="W35" a="1"/>
  <c r="W35" s="1"/>
  <c r="S36" a="1"/>
  <c r="S36" s="1"/>
  <c r="T36" a="1"/>
  <c r="T36" s="1"/>
  <c r="U36" a="1"/>
  <c r="U36" s="1"/>
  <c r="V36" a="1"/>
  <c r="V36" s="1"/>
  <c r="W36" a="1"/>
  <c r="W36" s="1"/>
  <c r="S37" a="1"/>
  <c r="S37" s="1"/>
  <c r="T37" a="1"/>
  <c r="T37" s="1"/>
  <c r="U37" a="1"/>
  <c r="U37" s="1"/>
  <c r="V37" a="1"/>
  <c r="V37" s="1"/>
  <c r="W37" a="1"/>
  <c r="W37" s="1"/>
  <c r="S38" a="1"/>
  <c r="S38" s="1"/>
  <c r="T38" a="1"/>
  <c r="T38" s="1"/>
  <c r="U38" a="1"/>
  <c r="U38" s="1"/>
  <c r="V38" a="1"/>
  <c r="V38" s="1"/>
  <c r="W38" a="1"/>
  <c r="W38" s="1"/>
  <c r="S39" a="1"/>
  <c r="S39" s="1"/>
  <c r="T39" a="1"/>
  <c r="T39" s="1"/>
  <c r="U39" a="1"/>
  <c r="U39" s="1"/>
  <c r="V39" a="1"/>
  <c r="V39" s="1"/>
  <c r="W39" a="1"/>
  <c r="W39" s="1"/>
  <c r="S40" a="1"/>
  <c r="S40" s="1"/>
  <c r="T40" a="1"/>
  <c r="T40" s="1"/>
  <c r="U40" a="1"/>
  <c r="U40" s="1"/>
  <c r="V40" a="1"/>
  <c r="V40" s="1"/>
  <c r="W40" a="1"/>
  <c r="W40" s="1"/>
  <c r="S41" a="1"/>
  <c r="S41" s="1"/>
  <c r="T41" a="1"/>
  <c r="T41" s="1"/>
  <c r="U41" a="1"/>
  <c r="U41" s="1"/>
  <c r="V41" a="1"/>
  <c r="V41" s="1"/>
  <c r="W41" a="1"/>
  <c r="W41" s="1"/>
  <c r="S42" a="1"/>
  <c r="S42" s="1"/>
  <c r="T42" a="1"/>
  <c r="T42" s="1"/>
  <c r="U42" a="1"/>
  <c r="U42" s="1"/>
  <c r="V42" a="1"/>
  <c r="V42" s="1"/>
  <c r="W42" a="1"/>
  <c r="W42" s="1"/>
  <c r="S43" a="1"/>
  <c r="S43" s="1"/>
  <c r="T43" a="1"/>
  <c r="T43" s="1"/>
  <c r="U43" a="1"/>
  <c r="U43" s="1"/>
  <c r="V43" a="1"/>
  <c r="V43" s="1"/>
  <c r="W43" a="1"/>
  <c r="W43" s="1"/>
  <c r="S44" a="1"/>
  <c r="S44" s="1"/>
  <c r="T44" a="1"/>
  <c r="T44" s="1"/>
  <c r="U44" a="1"/>
  <c r="U44" s="1"/>
  <c r="V44" a="1"/>
  <c r="V44" s="1"/>
  <c r="W44" a="1"/>
  <c r="W44" s="1"/>
  <c r="S45" a="1"/>
  <c r="S45" s="1"/>
  <c r="T45" a="1"/>
  <c r="T45" s="1"/>
  <c r="U45" a="1"/>
  <c r="U45" s="1"/>
  <c r="V45" a="1"/>
  <c r="V45" s="1"/>
  <c r="W45" a="1"/>
  <c r="W45" s="1"/>
  <c r="S46" a="1"/>
  <c r="S46" s="1"/>
  <c r="T46" a="1"/>
  <c r="T46" s="1"/>
  <c r="U46" a="1"/>
  <c r="U46" s="1"/>
  <c r="V46" a="1"/>
  <c r="V46" s="1"/>
  <c r="W46" a="1"/>
  <c r="W46" s="1"/>
  <c r="S47" a="1"/>
  <c r="S47" s="1"/>
  <c r="T47" a="1"/>
  <c r="T47" s="1"/>
  <c r="U47" a="1"/>
  <c r="U47" s="1"/>
  <c r="V47" a="1"/>
  <c r="V47" s="1"/>
  <c r="W47" a="1"/>
  <c r="W47" s="1"/>
  <c r="S48" a="1"/>
  <c r="S48" s="1"/>
  <c r="T48" a="1"/>
  <c r="T48" s="1"/>
  <c r="U48" a="1"/>
  <c r="U48" s="1"/>
  <c r="V48" a="1"/>
  <c r="V48" s="1"/>
  <c r="W48" a="1"/>
  <c r="W48" s="1"/>
  <c r="S49" a="1"/>
  <c r="S49" s="1"/>
  <c r="T49" a="1"/>
  <c r="T49" s="1"/>
  <c r="U49" a="1"/>
  <c r="U49" s="1"/>
  <c r="V49" a="1"/>
  <c r="V49" s="1"/>
  <c r="W49" a="1"/>
  <c r="W49" s="1"/>
  <c r="S50" a="1"/>
  <c r="S50" s="1"/>
  <c r="T50" a="1"/>
  <c r="T50" s="1"/>
  <c r="U50" a="1"/>
  <c r="U50" s="1"/>
  <c r="V50" a="1"/>
  <c r="V50" s="1"/>
  <c r="W50" a="1"/>
  <c r="W50" s="1"/>
  <c r="S51" a="1"/>
  <c r="S51" s="1"/>
  <c r="T51" a="1"/>
  <c r="T51" s="1"/>
  <c r="U51" a="1"/>
  <c r="U51" s="1"/>
  <c r="V51" a="1"/>
  <c r="V51" s="1"/>
  <c r="W51" a="1"/>
  <c r="W51" s="1"/>
  <c r="S52" a="1"/>
  <c r="S52" s="1"/>
  <c r="T52" a="1"/>
  <c r="T52" s="1"/>
  <c r="U52" a="1"/>
  <c r="U52" s="1"/>
  <c r="V52" a="1"/>
  <c r="V52" s="1"/>
  <c r="W52" a="1"/>
  <c r="W52" s="1"/>
  <c r="S53" a="1"/>
  <c r="S53" s="1"/>
  <c r="T53" a="1"/>
  <c r="T53" s="1"/>
  <c r="U53" a="1"/>
  <c r="U53" s="1"/>
  <c r="V53" a="1"/>
  <c r="V53" s="1"/>
  <c r="W53" a="1"/>
  <c r="W53" s="1"/>
  <c r="S54" a="1"/>
  <c r="S54" s="1"/>
  <c r="T54" a="1"/>
  <c r="T54" s="1"/>
  <c r="U54" a="1"/>
  <c r="U54" s="1"/>
  <c r="V54" a="1"/>
  <c r="V54" s="1"/>
  <c r="W54" a="1"/>
  <c r="W54" s="1"/>
  <c r="S55" a="1"/>
  <c r="S55" s="1"/>
  <c r="T55" a="1"/>
  <c r="T55" s="1"/>
  <c r="U55" a="1"/>
  <c r="U55" s="1"/>
  <c r="V55" a="1"/>
  <c r="V55" s="1"/>
  <c r="W55" a="1"/>
  <c r="W55" s="1"/>
  <c r="S56" a="1"/>
  <c r="S56" s="1"/>
  <c r="T56" a="1"/>
  <c r="T56" s="1"/>
  <c r="U56" a="1"/>
  <c r="U56" s="1"/>
  <c r="V56" a="1"/>
  <c r="V56" s="1"/>
  <c r="W56" a="1"/>
  <c r="W56" s="1"/>
  <c r="S57" a="1"/>
  <c r="S57" s="1"/>
  <c r="T57" a="1"/>
  <c r="T57" s="1"/>
  <c r="U57" a="1"/>
  <c r="U57" s="1"/>
  <c r="V57" a="1"/>
  <c r="V57" s="1"/>
  <c r="W57" a="1"/>
  <c r="W57" s="1"/>
  <c r="S58" a="1"/>
  <c r="S58" s="1"/>
  <c r="T58" a="1"/>
  <c r="T58" s="1"/>
  <c r="U58" a="1"/>
  <c r="U58" s="1"/>
  <c r="V58" a="1"/>
  <c r="V58" s="1"/>
  <c r="W58" a="1"/>
  <c r="W58" s="1"/>
  <c r="S59" a="1"/>
  <c r="S59" s="1"/>
  <c r="T59" a="1"/>
  <c r="T59" s="1"/>
  <c r="U59" a="1"/>
  <c r="U59" s="1"/>
  <c r="V59" a="1"/>
  <c r="V59" s="1"/>
  <c r="W59" a="1"/>
  <c r="W59" s="1"/>
  <c r="S60" a="1"/>
  <c r="S60" s="1"/>
  <c r="T60" a="1"/>
  <c r="T60" s="1"/>
  <c r="U60" a="1"/>
  <c r="U60" s="1"/>
  <c r="V60" a="1"/>
  <c r="V60" s="1"/>
  <c r="W60" a="1"/>
  <c r="W60" s="1"/>
  <c r="S61" a="1"/>
  <c r="S61" s="1"/>
  <c r="T61" a="1"/>
  <c r="T61" s="1"/>
  <c r="U61" a="1"/>
  <c r="U61" s="1"/>
  <c r="V61" a="1"/>
  <c r="V61" s="1"/>
  <c r="W61" a="1"/>
  <c r="W61" s="1"/>
  <c r="S62" a="1"/>
  <c r="S62" s="1"/>
  <c r="T62" a="1"/>
  <c r="T62" s="1"/>
  <c r="U62" a="1"/>
  <c r="U62" s="1"/>
  <c r="V62" a="1"/>
  <c r="V62" s="1"/>
  <c r="W62" a="1"/>
  <c r="W62" s="1"/>
  <c r="S63" a="1"/>
  <c r="S63" s="1"/>
  <c r="T63" a="1"/>
  <c r="T63" s="1"/>
  <c r="U63" a="1"/>
  <c r="U63" s="1"/>
  <c r="V63" a="1"/>
  <c r="V63" s="1"/>
  <c r="W63" a="1"/>
  <c r="W63" s="1"/>
  <c r="S64" a="1"/>
  <c r="S64" s="1"/>
  <c r="T64" a="1"/>
  <c r="T64" s="1"/>
  <c r="U64" a="1"/>
  <c r="U64" s="1"/>
  <c r="V64" a="1"/>
  <c r="V64" s="1"/>
  <c r="W64" a="1"/>
  <c r="W64" s="1"/>
  <c r="S65" a="1"/>
  <c r="S65" s="1"/>
  <c r="T65" a="1"/>
  <c r="T65" s="1"/>
  <c r="U65" a="1"/>
  <c r="U65" s="1"/>
  <c r="V65" a="1"/>
  <c r="V65" s="1"/>
  <c r="W65" a="1"/>
  <c r="W65" s="1"/>
  <c r="S66" a="1"/>
  <c r="S66" s="1"/>
  <c r="T66" a="1"/>
  <c r="T66" s="1"/>
  <c r="U66" a="1"/>
  <c r="U66" s="1"/>
  <c r="V66" a="1"/>
  <c r="V66" s="1"/>
  <c r="W66" a="1"/>
  <c r="W66" s="1"/>
  <c r="S67" a="1"/>
  <c r="S67" s="1"/>
  <c r="T67" a="1"/>
  <c r="T67" s="1"/>
  <c r="U67" a="1"/>
  <c r="U67" s="1"/>
  <c r="V67" a="1"/>
  <c r="V67" s="1"/>
  <c r="W67" a="1"/>
  <c r="W67" s="1"/>
  <c r="S68" a="1"/>
  <c r="S68" s="1"/>
  <c r="T68" a="1"/>
  <c r="T68" s="1"/>
  <c r="U68" a="1"/>
  <c r="U68" s="1"/>
  <c r="V68" a="1"/>
  <c r="V68" s="1"/>
  <c r="W68" a="1"/>
  <c r="W68" s="1"/>
  <c r="S69" a="1"/>
  <c r="S69" s="1"/>
  <c r="T69" a="1"/>
  <c r="T69" s="1"/>
  <c r="U69" a="1"/>
  <c r="U69" s="1"/>
  <c r="V69" a="1"/>
  <c r="V69" s="1"/>
  <c r="W69" a="1"/>
  <c r="W69" s="1"/>
  <c r="S70" a="1"/>
  <c r="S70" s="1"/>
  <c r="T70" a="1"/>
  <c r="T70" s="1"/>
  <c r="U70" a="1"/>
  <c r="U70" s="1"/>
  <c r="V70" a="1"/>
  <c r="V70" s="1"/>
  <c r="W70" a="1"/>
  <c r="W70" s="1"/>
  <c r="S71" a="1"/>
  <c r="S71" s="1"/>
  <c r="T71" a="1"/>
  <c r="T71" s="1"/>
  <c r="U71" a="1"/>
  <c r="U71" s="1"/>
  <c r="V71" a="1"/>
  <c r="V71" s="1"/>
  <c r="W71" a="1"/>
  <c r="W71" s="1"/>
  <c r="S72" a="1"/>
  <c r="S72" s="1"/>
  <c r="T72" a="1"/>
  <c r="T72" s="1"/>
  <c r="U72" a="1"/>
  <c r="U72" s="1"/>
  <c r="V72" a="1"/>
  <c r="V72" s="1"/>
  <c r="W72" a="1"/>
  <c r="W72" s="1"/>
  <c r="S73" a="1"/>
  <c r="S73" s="1"/>
  <c r="T73" a="1"/>
  <c r="T73" s="1"/>
  <c r="U73" a="1"/>
  <c r="U73" s="1"/>
  <c r="V73" a="1"/>
  <c r="V73" s="1"/>
  <c r="W73" a="1"/>
  <c r="W73" s="1"/>
  <c r="S74" a="1"/>
  <c r="S74" s="1"/>
  <c r="T74" a="1"/>
  <c r="T74" s="1"/>
  <c r="U74" a="1"/>
  <c r="U74" s="1"/>
  <c r="V74" a="1"/>
  <c r="V74" s="1"/>
  <c r="W74" a="1"/>
  <c r="W74" s="1"/>
  <c r="S75" a="1"/>
  <c r="S75" s="1"/>
  <c r="T75" a="1"/>
  <c r="T75" s="1"/>
  <c r="U75" a="1"/>
  <c r="U75" s="1"/>
  <c r="V75" a="1"/>
  <c r="V75" s="1"/>
  <c r="W75" a="1"/>
  <c r="W75" s="1"/>
  <c r="S76" a="1"/>
  <c r="S76" s="1"/>
  <c r="T76" a="1"/>
  <c r="T76" s="1"/>
  <c r="U76" a="1"/>
  <c r="U76" s="1"/>
  <c r="V76" a="1"/>
  <c r="V76" s="1"/>
  <c r="W76" a="1"/>
  <c r="W76" s="1"/>
  <c r="S77" a="1"/>
  <c r="S77" s="1"/>
  <c r="T77" a="1"/>
  <c r="T77" s="1"/>
  <c r="U77" a="1"/>
  <c r="U77" s="1"/>
  <c r="V77" a="1"/>
  <c r="V77" s="1"/>
  <c r="W77" a="1"/>
  <c r="W77" s="1"/>
  <c r="S78" a="1"/>
  <c r="S78" s="1"/>
  <c r="T78" a="1"/>
  <c r="T78" s="1"/>
  <c r="U78" a="1"/>
  <c r="U78" s="1"/>
  <c r="V78" a="1"/>
  <c r="V78" s="1"/>
  <c r="W78" a="1"/>
  <c r="W78" s="1"/>
  <c r="S79" a="1"/>
  <c r="S79" s="1"/>
  <c r="T79" a="1"/>
  <c r="T79" s="1"/>
  <c r="U79" a="1"/>
  <c r="U79" s="1"/>
  <c r="V79" a="1"/>
  <c r="V79" s="1"/>
  <c r="W79" a="1"/>
  <c r="W79" s="1"/>
  <c r="S80" a="1"/>
  <c r="S80" s="1"/>
  <c r="T80" a="1"/>
  <c r="T80" s="1"/>
  <c r="U80" a="1"/>
  <c r="U80" s="1"/>
  <c r="V80" a="1"/>
  <c r="V80" s="1"/>
  <c r="W80" a="1"/>
  <c r="W80" s="1"/>
  <c r="S81" a="1"/>
  <c r="S81" s="1"/>
  <c r="T81" a="1"/>
  <c r="T81" s="1"/>
  <c r="U81" a="1"/>
  <c r="U81" s="1"/>
  <c r="V81" a="1"/>
  <c r="V81" s="1"/>
  <c r="W81" a="1"/>
  <c r="W81" s="1"/>
  <c r="S82" a="1"/>
  <c r="S82" s="1"/>
  <c r="T82" a="1"/>
  <c r="T82" s="1"/>
  <c r="U82" a="1"/>
  <c r="U82" s="1"/>
  <c r="V82" a="1"/>
  <c r="V82" s="1"/>
  <c r="W82" a="1"/>
  <c r="W82" s="1"/>
  <c r="S83" a="1"/>
  <c r="S83" s="1"/>
  <c r="T83" a="1"/>
  <c r="T83" s="1"/>
  <c r="U83" a="1"/>
  <c r="U83" s="1"/>
  <c r="V83" a="1"/>
  <c r="V83" s="1"/>
  <c r="W83" a="1"/>
  <c r="W83" s="1"/>
  <c r="S84" a="1"/>
  <c r="S84" s="1"/>
  <c r="T84" a="1"/>
  <c r="T84" s="1"/>
  <c r="U84" a="1"/>
  <c r="U84" s="1"/>
  <c r="V84" a="1"/>
  <c r="V84" s="1"/>
  <c r="W84" a="1"/>
  <c r="W84" s="1"/>
  <c r="S85" a="1"/>
  <c r="S85" s="1"/>
  <c r="T85" a="1"/>
  <c r="T85" s="1"/>
  <c r="U85" a="1"/>
  <c r="U85" s="1"/>
  <c r="V85" a="1"/>
  <c r="V85" s="1"/>
  <c r="W85" a="1"/>
  <c r="W85" s="1"/>
  <c r="S86" a="1"/>
  <c r="S86" s="1"/>
  <c r="T86" a="1"/>
  <c r="T86" s="1"/>
  <c r="U86" a="1"/>
  <c r="U86" s="1"/>
  <c r="V86" a="1"/>
  <c r="V86" s="1"/>
  <c r="W86" a="1"/>
  <c r="W86" s="1"/>
  <c r="S87" a="1"/>
  <c r="S87" s="1"/>
  <c r="T87" a="1"/>
  <c r="T87" s="1"/>
  <c r="U87" a="1"/>
  <c r="U87" s="1"/>
  <c r="V87" a="1"/>
  <c r="V87" s="1"/>
  <c r="W87" a="1"/>
  <c r="W87" s="1"/>
  <c r="S88" a="1"/>
  <c r="S88" s="1"/>
  <c r="T88" a="1"/>
  <c r="T88" s="1"/>
  <c r="U88" a="1"/>
  <c r="U88" s="1"/>
  <c r="V88" a="1"/>
  <c r="V88" s="1"/>
  <c r="W88" a="1"/>
  <c r="W88" s="1"/>
  <c r="S89" a="1"/>
  <c r="S89" s="1"/>
  <c r="T89" a="1"/>
  <c r="T89" s="1"/>
  <c r="U89" a="1"/>
  <c r="U89" s="1"/>
  <c r="V89" a="1"/>
  <c r="V89" s="1"/>
  <c r="W89" a="1"/>
  <c r="W89" s="1"/>
  <c r="S90" a="1"/>
  <c r="S90" s="1"/>
  <c r="T90" a="1"/>
  <c r="T90" s="1"/>
  <c r="U90" a="1"/>
  <c r="U90" s="1"/>
  <c r="V90" a="1"/>
  <c r="V90" s="1"/>
  <c r="W90" a="1"/>
  <c r="W90" s="1"/>
  <c r="S91" a="1"/>
  <c r="S91" s="1"/>
  <c r="T91" a="1"/>
  <c r="T91" s="1"/>
  <c r="U91" a="1"/>
  <c r="U91" s="1"/>
  <c r="V91" a="1"/>
  <c r="V91" s="1"/>
  <c r="W91" a="1"/>
  <c r="W91" s="1"/>
  <c r="S92" a="1"/>
  <c r="S92" s="1"/>
  <c r="T92" a="1"/>
  <c r="T92" s="1"/>
  <c r="U92" a="1"/>
  <c r="U92" s="1"/>
  <c r="V92" a="1"/>
  <c r="V92" s="1"/>
  <c r="W92" a="1"/>
  <c r="W92" s="1"/>
  <c r="S93" a="1"/>
  <c r="S93" s="1"/>
  <c r="T93" a="1"/>
  <c r="T93" s="1"/>
  <c r="U93" a="1"/>
  <c r="U93" s="1"/>
  <c r="V93" a="1"/>
  <c r="V93" s="1"/>
  <c r="W93" a="1"/>
  <c r="W93" s="1"/>
  <c r="S94" a="1"/>
  <c r="S94" s="1"/>
  <c r="T94" a="1"/>
  <c r="T94" s="1"/>
  <c r="U94" a="1"/>
  <c r="U94" s="1"/>
  <c r="V94" a="1"/>
  <c r="V94" s="1"/>
  <c r="W94" a="1"/>
  <c r="W94" s="1"/>
  <c r="S95" a="1"/>
  <c r="S95" s="1"/>
  <c r="T95" a="1"/>
  <c r="T95" s="1"/>
  <c r="U95" a="1"/>
  <c r="U95" s="1"/>
  <c r="V95" a="1"/>
  <c r="V95" s="1"/>
  <c r="W95" a="1"/>
  <c r="W95" s="1"/>
  <c r="S96" a="1"/>
  <c r="S96" s="1"/>
  <c r="T96" a="1"/>
  <c r="T96" s="1"/>
  <c r="U96" a="1"/>
  <c r="U96" s="1"/>
  <c r="V96" a="1"/>
  <c r="V96" s="1"/>
  <c r="W96" a="1"/>
  <c r="W96" s="1"/>
  <c r="S97" a="1"/>
  <c r="S97" s="1"/>
  <c r="T97" a="1"/>
  <c r="T97" s="1"/>
  <c r="U97" a="1"/>
  <c r="U97" s="1"/>
  <c r="V97" a="1"/>
  <c r="V97" s="1"/>
  <c r="W97" a="1"/>
  <c r="W97" s="1"/>
  <c r="S98" a="1"/>
  <c r="S98" s="1"/>
  <c r="T98" a="1"/>
  <c r="T98" s="1"/>
  <c r="U98" a="1"/>
  <c r="U98" s="1"/>
  <c r="V98" a="1"/>
  <c r="V98" s="1"/>
  <c r="W98" a="1"/>
  <c r="W98" s="1"/>
  <c r="S99" a="1"/>
  <c r="S99" s="1"/>
  <c r="T99" a="1"/>
  <c r="T99" s="1"/>
  <c r="U99" a="1"/>
  <c r="U99" s="1"/>
  <c r="V99" a="1"/>
  <c r="V99" s="1"/>
  <c r="W99" a="1"/>
  <c r="W99" s="1"/>
  <c r="S100" a="1"/>
  <c r="S100" s="1"/>
  <c r="T100" a="1"/>
  <c r="T100" s="1"/>
  <c r="U100" a="1"/>
  <c r="U100" s="1"/>
  <c r="V100" a="1"/>
  <c r="V100" s="1"/>
  <c r="W100" a="1"/>
  <c r="W100" s="1"/>
  <c r="S101" a="1"/>
  <c r="S101" s="1"/>
  <c r="T101" a="1"/>
  <c r="T101" s="1"/>
  <c r="U101" a="1"/>
  <c r="U101" s="1"/>
  <c r="V101" a="1"/>
  <c r="V101" s="1"/>
  <c r="W101" a="1"/>
  <c r="W101" s="1"/>
  <c r="S102" a="1"/>
  <c r="S102" s="1"/>
  <c r="T102" a="1"/>
  <c r="T102" s="1"/>
  <c r="U102" a="1"/>
  <c r="U102" s="1"/>
  <c r="V102" a="1"/>
  <c r="V102" s="1"/>
  <c r="W102" a="1"/>
  <c r="W102" s="1"/>
  <c r="S103" a="1"/>
  <c r="S103" s="1"/>
  <c r="T103" a="1"/>
  <c r="T103" s="1"/>
  <c r="U103" a="1"/>
  <c r="U103" s="1"/>
  <c r="V103" a="1"/>
  <c r="V103" s="1"/>
  <c r="W103" a="1"/>
  <c r="W103" s="1"/>
  <c r="S104" a="1"/>
  <c r="S104" s="1"/>
  <c r="T104" a="1"/>
  <c r="T104" s="1"/>
  <c r="U104" a="1"/>
  <c r="U104" s="1"/>
  <c r="V104" a="1"/>
  <c r="V104" s="1"/>
  <c r="W104" a="1"/>
  <c r="W104" s="1"/>
  <c r="S105" a="1"/>
  <c r="S105" s="1"/>
  <c r="T105" a="1"/>
  <c r="T105" s="1"/>
  <c r="U105" a="1"/>
  <c r="U105" s="1"/>
  <c r="V105" a="1"/>
  <c r="V105" s="1"/>
  <c r="W105" a="1"/>
  <c r="W105" s="1"/>
  <c r="S106" a="1"/>
  <c r="S106" s="1"/>
  <c r="T106" a="1"/>
  <c r="T106" s="1"/>
  <c r="U106" a="1"/>
  <c r="U106" s="1"/>
  <c r="V106" a="1"/>
  <c r="V106" s="1"/>
  <c r="W106" a="1"/>
  <c r="W106" s="1"/>
  <c r="S107" a="1"/>
  <c r="S107" s="1"/>
  <c r="T107" a="1"/>
  <c r="T107" s="1"/>
  <c r="U107" a="1"/>
  <c r="U107" s="1"/>
  <c r="V107" a="1"/>
  <c r="V107" s="1"/>
  <c r="W107" a="1"/>
  <c r="W107" s="1"/>
  <c r="S108" a="1"/>
  <c r="S108" s="1"/>
  <c r="T108" a="1"/>
  <c r="T108" s="1"/>
  <c r="U108" a="1"/>
  <c r="U108" s="1"/>
  <c r="V108" a="1"/>
  <c r="V108" s="1"/>
  <c r="W108" a="1"/>
  <c r="W108" s="1"/>
  <c r="S109" a="1"/>
  <c r="S109" s="1"/>
  <c r="T109" a="1"/>
  <c r="T109" s="1"/>
  <c r="U109" a="1"/>
  <c r="U109" s="1"/>
  <c r="V109" a="1"/>
  <c r="V109" s="1"/>
  <c r="W109" a="1"/>
  <c r="W109" s="1"/>
  <c r="S110" a="1"/>
  <c r="S110" s="1"/>
  <c r="T110" a="1"/>
  <c r="T110" s="1"/>
  <c r="U110" a="1"/>
  <c r="U110" s="1"/>
  <c r="V110" a="1"/>
  <c r="V110" s="1"/>
  <c r="W110" a="1"/>
  <c r="W110" s="1"/>
  <c r="S111" a="1"/>
  <c r="S111" s="1"/>
  <c r="T111" a="1"/>
  <c r="T111" s="1"/>
  <c r="U111" a="1"/>
  <c r="U111" s="1"/>
  <c r="V111" a="1"/>
  <c r="V111" s="1"/>
  <c r="W111" a="1"/>
  <c r="W111" s="1"/>
  <c r="S112" a="1"/>
  <c r="S112" s="1"/>
  <c r="T112" a="1"/>
  <c r="T112" s="1"/>
  <c r="U112" a="1"/>
  <c r="U112" s="1"/>
  <c r="V112" a="1"/>
  <c r="V112" s="1"/>
  <c r="W112" a="1"/>
  <c r="W112" s="1"/>
  <c r="S113" a="1"/>
  <c r="S113" s="1"/>
  <c r="T113" a="1"/>
  <c r="T113" s="1"/>
  <c r="U113" a="1"/>
  <c r="U113" s="1"/>
  <c r="V113" a="1"/>
  <c r="V113" s="1"/>
  <c r="W113" a="1"/>
  <c r="W113" s="1"/>
  <c r="S114" a="1"/>
  <c r="S114" s="1"/>
  <c r="T114" a="1"/>
  <c r="T114" s="1"/>
  <c r="U114" a="1"/>
  <c r="U114" s="1"/>
  <c r="V114" a="1"/>
  <c r="V114" s="1"/>
  <c r="W114" a="1"/>
  <c r="W114" s="1"/>
  <c r="S115" a="1"/>
  <c r="S115" s="1"/>
  <c r="T115" a="1"/>
  <c r="T115" s="1"/>
  <c r="U115" a="1"/>
  <c r="U115" s="1"/>
  <c r="V115" a="1"/>
  <c r="V115" s="1"/>
  <c r="W115" a="1"/>
  <c r="W115" s="1"/>
  <c r="S116" a="1"/>
  <c r="S116" s="1"/>
  <c r="T116" a="1"/>
  <c r="T116" s="1"/>
  <c r="U116" a="1"/>
  <c r="U116" s="1"/>
  <c r="V116" a="1"/>
  <c r="V116" s="1"/>
  <c r="W116" a="1"/>
  <c r="W116" s="1"/>
  <c r="S117" a="1"/>
  <c r="S117" s="1"/>
  <c r="T117" a="1"/>
  <c r="T117" s="1"/>
  <c r="U117" a="1"/>
  <c r="U117" s="1"/>
  <c r="V117" a="1"/>
  <c r="V117" s="1"/>
  <c r="W117" a="1"/>
  <c r="W117" s="1"/>
  <c r="S118" a="1"/>
  <c r="S118" s="1"/>
  <c r="T118" a="1"/>
  <c r="T118" s="1"/>
  <c r="U118" a="1"/>
  <c r="U118" s="1"/>
  <c r="V118" a="1"/>
  <c r="V118" s="1"/>
  <c r="W118" a="1"/>
  <c r="W118" s="1"/>
  <c r="S119" a="1"/>
  <c r="S119" s="1"/>
  <c r="T119" a="1"/>
  <c r="T119" s="1"/>
  <c r="U119" a="1"/>
  <c r="U119" s="1"/>
  <c r="V119" a="1"/>
  <c r="V119" s="1"/>
  <c r="W119" a="1"/>
  <c r="W119" s="1"/>
  <c r="S120" a="1"/>
  <c r="S120" s="1"/>
  <c r="T120" a="1"/>
  <c r="T120" s="1"/>
  <c r="U120" a="1"/>
  <c r="U120" s="1"/>
  <c r="V120" a="1"/>
  <c r="V120" s="1"/>
  <c r="W120" a="1"/>
  <c r="W120" s="1"/>
  <c r="S121" a="1"/>
  <c r="S121" s="1"/>
  <c r="T121" a="1"/>
  <c r="T121" s="1"/>
  <c r="U121" a="1"/>
  <c r="U121" s="1"/>
  <c r="V121" a="1"/>
  <c r="V121" s="1"/>
  <c r="W121" a="1"/>
  <c r="W121" s="1"/>
  <c r="S122" a="1"/>
  <c r="S122" s="1"/>
  <c r="T122" a="1"/>
  <c r="T122" s="1"/>
  <c r="U122" a="1"/>
  <c r="U122" s="1"/>
  <c r="V122" a="1"/>
  <c r="V122" s="1"/>
  <c r="W122" a="1"/>
  <c r="W122" s="1"/>
  <c r="S123" a="1"/>
  <c r="S123" s="1"/>
  <c r="T123" a="1"/>
  <c r="T123" s="1"/>
  <c r="U123" a="1"/>
  <c r="U123" s="1"/>
  <c r="V123" a="1"/>
  <c r="V123" s="1"/>
  <c r="W123" a="1"/>
  <c r="W123" s="1"/>
  <c r="S124" a="1"/>
  <c r="S124" s="1"/>
  <c r="T124" a="1"/>
  <c r="T124" s="1"/>
  <c r="U124" a="1"/>
  <c r="U124" s="1"/>
  <c r="V124" a="1"/>
  <c r="V124" s="1"/>
  <c r="W124" a="1"/>
  <c r="W124" s="1"/>
  <c r="S125" a="1"/>
  <c r="S125" s="1"/>
  <c r="T125" a="1"/>
  <c r="T125" s="1"/>
  <c r="U125" a="1"/>
  <c r="U125" s="1"/>
  <c r="V125" a="1"/>
  <c r="V125" s="1"/>
  <c r="W125" a="1"/>
  <c r="W125" s="1"/>
  <c r="S126" a="1"/>
  <c r="S126" s="1"/>
  <c r="T126" a="1"/>
  <c r="T126" s="1"/>
  <c r="U126" a="1"/>
  <c r="U126" s="1"/>
  <c r="V126" a="1"/>
  <c r="V126" s="1"/>
  <c r="W126" a="1"/>
  <c r="W126" s="1"/>
  <c r="S127" a="1"/>
  <c r="S127" s="1"/>
  <c r="T127" a="1"/>
  <c r="T127" s="1"/>
  <c r="U127" a="1"/>
  <c r="U127" s="1"/>
  <c r="V127" a="1"/>
  <c r="V127" s="1"/>
  <c r="W127" a="1"/>
  <c r="W127" s="1"/>
  <c r="S128" a="1"/>
  <c r="S128" s="1"/>
  <c r="T128" a="1"/>
  <c r="T128" s="1"/>
  <c r="U128" a="1"/>
  <c r="U128" s="1"/>
  <c r="V128" a="1"/>
  <c r="V128" s="1"/>
  <c r="W128" a="1"/>
  <c r="W128" s="1"/>
  <c r="S129" a="1"/>
  <c r="S129" s="1"/>
  <c r="T129" a="1"/>
  <c r="T129" s="1"/>
  <c r="U129" a="1"/>
  <c r="U129" s="1"/>
  <c r="V129" a="1"/>
  <c r="V129" s="1"/>
  <c r="W129" a="1"/>
  <c r="W129" s="1"/>
  <c r="S130" a="1"/>
  <c r="S130" s="1"/>
  <c r="T130" a="1"/>
  <c r="T130" s="1"/>
  <c r="U130" a="1"/>
  <c r="U130" s="1"/>
  <c r="V130" a="1"/>
  <c r="V130" s="1"/>
  <c r="W130" a="1"/>
  <c r="W130" s="1"/>
  <c r="S131" a="1"/>
  <c r="S131" s="1"/>
  <c r="T131" a="1"/>
  <c r="T131" s="1"/>
  <c r="U131" a="1"/>
  <c r="U131" s="1"/>
  <c r="V131" a="1"/>
  <c r="V131" s="1"/>
  <c r="W131" a="1"/>
  <c r="W131" s="1"/>
  <c r="S132" a="1"/>
  <c r="S132" s="1"/>
  <c r="T132" a="1"/>
  <c r="T132" s="1"/>
  <c r="U132" a="1"/>
  <c r="U132" s="1"/>
  <c r="V132" a="1"/>
  <c r="V132" s="1"/>
  <c r="W132" a="1"/>
  <c r="W132" s="1"/>
  <c r="S133" a="1"/>
  <c r="S133" s="1"/>
  <c r="T133" a="1"/>
  <c r="T133" s="1"/>
  <c r="U133" a="1"/>
  <c r="U133" s="1"/>
  <c r="V133" a="1"/>
  <c r="V133" s="1"/>
  <c r="W133" a="1"/>
  <c r="W133" s="1"/>
  <c r="S134" a="1"/>
  <c r="S134" s="1"/>
  <c r="T134" a="1"/>
  <c r="T134" s="1"/>
  <c r="U134" a="1"/>
  <c r="U134" s="1"/>
  <c r="V134" a="1"/>
  <c r="V134" s="1"/>
  <c r="W134" a="1"/>
  <c r="W134" s="1"/>
  <c r="S135" a="1"/>
  <c r="S135" s="1"/>
  <c r="T135" a="1"/>
  <c r="T135" s="1"/>
  <c r="U135" a="1"/>
  <c r="U135" s="1"/>
  <c r="V135" a="1"/>
  <c r="V135" s="1"/>
  <c r="W135" a="1"/>
  <c r="W135" s="1"/>
  <c r="S136" a="1"/>
  <c r="S136" s="1"/>
  <c r="T136" a="1"/>
  <c r="T136" s="1"/>
  <c r="U136" a="1"/>
  <c r="U136" s="1"/>
  <c r="V136" a="1"/>
  <c r="V136" s="1"/>
  <c r="W136" a="1"/>
  <c r="W136" s="1"/>
  <c r="S137" a="1"/>
  <c r="S137" s="1"/>
  <c r="T137" a="1"/>
  <c r="T137" s="1"/>
  <c r="U137" a="1"/>
  <c r="U137" s="1"/>
  <c r="V137" a="1"/>
  <c r="V137" s="1"/>
  <c r="W137" a="1"/>
  <c r="W137" s="1"/>
  <c r="S138" a="1"/>
  <c r="S138" s="1"/>
  <c r="T138" a="1"/>
  <c r="T138" s="1"/>
  <c r="U138" a="1"/>
  <c r="U138" s="1"/>
  <c r="V138" a="1"/>
  <c r="V138" s="1"/>
  <c r="W138" a="1"/>
  <c r="W138" s="1"/>
  <c r="S139" a="1"/>
  <c r="S139" s="1"/>
  <c r="T139" a="1"/>
  <c r="T139" s="1"/>
  <c r="U139" a="1"/>
  <c r="U139" s="1"/>
  <c r="V139" a="1"/>
  <c r="V139" s="1"/>
  <c r="W139" a="1"/>
  <c r="W139" s="1"/>
  <c r="S140" a="1"/>
  <c r="S140" s="1"/>
  <c r="T140" a="1"/>
  <c r="T140" s="1"/>
  <c r="U140" a="1"/>
  <c r="U140" s="1"/>
  <c r="V140" a="1"/>
  <c r="V140" s="1"/>
  <c r="W140" a="1"/>
  <c r="W140" s="1"/>
  <c r="S141" a="1"/>
  <c r="S141" s="1"/>
  <c r="T141" a="1"/>
  <c r="T141" s="1"/>
  <c r="U141" a="1"/>
  <c r="U141" s="1"/>
  <c r="V141" a="1"/>
  <c r="V141" s="1"/>
  <c r="W141" a="1"/>
  <c r="W141" s="1"/>
  <c r="S142" a="1"/>
  <c r="S142" s="1"/>
  <c r="T142" a="1"/>
  <c r="T142" s="1"/>
  <c r="U142" a="1"/>
  <c r="U142" s="1"/>
  <c r="V142" a="1"/>
  <c r="V142" s="1"/>
  <c r="W142" a="1"/>
  <c r="W142" s="1"/>
  <c r="S143" a="1"/>
  <c r="S143" s="1"/>
  <c r="T143" a="1"/>
  <c r="T143" s="1"/>
  <c r="U143" a="1"/>
  <c r="U143" s="1"/>
  <c r="V143" a="1"/>
  <c r="V143" s="1"/>
  <c r="W143" a="1"/>
  <c r="W143" s="1"/>
  <c r="S144" a="1"/>
  <c r="S144" s="1"/>
  <c r="T144" a="1"/>
  <c r="T144" s="1"/>
  <c r="U144" a="1"/>
  <c r="U144" s="1"/>
  <c r="V144" a="1"/>
  <c r="V144" s="1"/>
  <c r="W144" a="1"/>
  <c r="W144" s="1"/>
  <c r="S145" a="1"/>
  <c r="S145" s="1"/>
  <c r="T145" a="1"/>
  <c r="T145" s="1"/>
  <c r="U145" a="1"/>
  <c r="U145" s="1"/>
  <c r="V145" a="1"/>
  <c r="V145" s="1"/>
  <c r="W145" a="1"/>
  <c r="W145" s="1"/>
  <c r="S146" a="1"/>
  <c r="S146" s="1"/>
  <c r="T146" a="1"/>
  <c r="T146" s="1"/>
  <c r="U146" a="1"/>
  <c r="U146" s="1"/>
  <c r="V146" a="1"/>
  <c r="V146" s="1"/>
  <c r="W146" a="1"/>
  <c r="W146" s="1"/>
  <c r="S147" a="1"/>
  <c r="S147" s="1"/>
  <c r="T147" a="1"/>
  <c r="T147" s="1"/>
  <c r="U147" a="1"/>
  <c r="U147" s="1"/>
  <c r="V147" a="1"/>
  <c r="V147" s="1"/>
  <c r="W147" a="1"/>
  <c r="W147" s="1"/>
  <c r="S148" a="1"/>
  <c r="S148" s="1"/>
  <c r="T148" a="1"/>
  <c r="T148" s="1"/>
  <c r="U148" a="1"/>
  <c r="U148" s="1"/>
  <c r="V148" a="1"/>
  <c r="V148" s="1"/>
  <c r="W148" a="1"/>
  <c r="W148" s="1"/>
  <c r="S149" a="1"/>
  <c r="S149" s="1"/>
  <c r="T149" a="1"/>
  <c r="T149" s="1"/>
  <c r="U149" a="1"/>
  <c r="U149" s="1"/>
  <c r="V149" a="1"/>
  <c r="V149" s="1"/>
  <c r="W149" a="1"/>
  <c r="W149" s="1"/>
  <c r="S150" a="1"/>
  <c r="S150" s="1"/>
  <c r="T150" a="1"/>
  <c r="T150" s="1"/>
  <c r="U150" a="1"/>
  <c r="U150" s="1"/>
  <c r="V150" a="1"/>
  <c r="V150" s="1"/>
  <c r="W150" a="1"/>
  <c r="W150" s="1"/>
  <c r="S151" a="1"/>
  <c r="S151" s="1"/>
  <c r="T151" a="1"/>
  <c r="T151" s="1"/>
  <c r="U151" a="1"/>
  <c r="U151" s="1"/>
  <c r="V151" a="1"/>
  <c r="V151" s="1"/>
  <c r="W151" a="1"/>
  <c r="W151" s="1"/>
  <c r="S152" a="1"/>
  <c r="S152" s="1"/>
  <c r="T152" a="1"/>
  <c r="T152" s="1"/>
  <c r="U152" a="1"/>
  <c r="U152" s="1"/>
  <c r="V152" a="1"/>
  <c r="V152" s="1"/>
  <c r="W152" a="1"/>
  <c r="W152" s="1"/>
  <c r="S153" a="1"/>
  <c r="S153" s="1"/>
  <c r="T153" a="1"/>
  <c r="T153" s="1"/>
  <c r="U153" a="1"/>
  <c r="U153" s="1"/>
  <c r="V153" a="1"/>
  <c r="V153" s="1"/>
  <c r="W153" a="1"/>
  <c r="W153" s="1"/>
  <c r="S154" a="1"/>
  <c r="S154" s="1"/>
  <c r="T154" a="1"/>
  <c r="T154" s="1"/>
  <c r="U154" a="1"/>
  <c r="U154" s="1"/>
  <c r="V154" a="1"/>
  <c r="V154" s="1"/>
  <c r="W154" a="1"/>
  <c r="W154" s="1"/>
  <c r="S155" a="1"/>
  <c r="S155" s="1"/>
  <c r="T155" a="1"/>
  <c r="T155" s="1"/>
  <c r="U155" a="1"/>
  <c r="U155" s="1"/>
  <c r="V155" a="1"/>
  <c r="V155" s="1"/>
  <c r="W155" a="1"/>
  <c r="W155" s="1"/>
  <c r="S156" a="1"/>
  <c r="S156" s="1"/>
  <c r="T156" a="1"/>
  <c r="T156" s="1"/>
  <c r="U156" a="1"/>
  <c r="U156" s="1"/>
  <c r="V156" a="1"/>
  <c r="V156" s="1"/>
  <c r="W156" a="1"/>
  <c r="W156" s="1"/>
  <c r="S157" a="1"/>
  <c r="S157" s="1"/>
  <c r="T157" a="1"/>
  <c r="T157" s="1"/>
  <c r="U157" a="1"/>
  <c r="U157" s="1"/>
  <c r="V157" a="1"/>
  <c r="V157" s="1"/>
  <c r="W157" a="1"/>
  <c r="W157" s="1"/>
  <c r="S158" a="1"/>
  <c r="S158" s="1"/>
  <c r="T158" a="1"/>
  <c r="T158" s="1"/>
  <c r="U158" a="1"/>
  <c r="U158" s="1"/>
  <c r="V158" a="1"/>
  <c r="V158" s="1"/>
  <c r="W158" a="1"/>
  <c r="W158" s="1"/>
  <c r="S159" a="1"/>
  <c r="S159" s="1"/>
  <c r="T159" a="1"/>
  <c r="T159" s="1"/>
  <c r="U159" a="1"/>
  <c r="U159" s="1"/>
  <c r="V159" a="1"/>
  <c r="V159" s="1"/>
  <c r="W159" a="1"/>
  <c r="W159" s="1"/>
  <c r="S160" a="1"/>
  <c r="S160" s="1"/>
  <c r="T160" a="1"/>
  <c r="T160" s="1"/>
  <c r="U160" a="1"/>
  <c r="U160" s="1"/>
  <c r="V160" a="1"/>
  <c r="V160" s="1"/>
  <c r="W160" a="1"/>
  <c r="W160" s="1"/>
  <c r="S161" a="1"/>
  <c r="S161" s="1"/>
  <c r="T161" a="1"/>
  <c r="T161" s="1"/>
  <c r="U161" a="1"/>
  <c r="U161" s="1"/>
  <c r="V161" a="1"/>
  <c r="V161" s="1"/>
  <c r="W161" a="1"/>
  <c r="W161" s="1"/>
  <c r="S162" a="1"/>
  <c r="S162" s="1"/>
  <c r="T162" a="1"/>
  <c r="T162" s="1"/>
  <c r="U162" a="1"/>
  <c r="U162" s="1"/>
  <c r="V162" a="1"/>
  <c r="V162" s="1"/>
  <c r="W162" a="1"/>
  <c r="W162" s="1"/>
  <c r="S163" a="1"/>
  <c r="S163" s="1"/>
  <c r="T163" a="1"/>
  <c r="T163" s="1"/>
  <c r="U163" a="1"/>
  <c r="U163" s="1"/>
  <c r="V163" a="1"/>
  <c r="V163" s="1"/>
  <c r="W163" a="1"/>
  <c r="W163" s="1"/>
  <c r="S164" a="1"/>
  <c r="S164" s="1"/>
  <c r="T164" a="1"/>
  <c r="T164" s="1"/>
  <c r="U164" a="1"/>
  <c r="U164" s="1"/>
  <c r="V164" a="1"/>
  <c r="V164" s="1"/>
  <c r="W164" a="1"/>
  <c r="W164" s="1"/>
  <c r="S165" a="1"/>
  <c r="S165" s="1"/>
  <c r="T165" a="1"/>
  <c r="T165" s="1"/>
  <c r="U165" a="1"/>
  <c r="U165" s="1"/>
  <c r="V165" a="1"/>
  <c r="V165" s="1"/>
  <c r="W165" a="1"/>
  <c r="W165" s="1"/>
  <c r="S166" a="1"/>
  <c r="S166" s="1"/>
  <c r="T166" a="1"/>
  <c r="T166" s="1"/>
  <c r="U166" a="1"/>
  <c r="U166" s="1"/>
  <c r="V166" a="1"/>
  <c r="V166" s="1"/>
  <c r="W166" a="1"/>
  <c r="W166" s="1"/>
  <c r="S167" a="1"/>
  <c r="S167" s="1"/>
  <c r="T167" a="1"/>
  <c r="T167" s="1"/>
  <c r="U167" a="1"/>
  <c r="U167" s="1"/>
  <c r="V167" a="1"/>
  <c r="V167" s="1"/>
  <c r="W167" a="1"/>
  <c r="W167" s="1"/>
  <c r="S168" a="1"/>
  <c r="S168" s="1"/>
  <c r="T168" a="1"/>
  <c r="T168" s="1"/>
  <c r="U168" a="1"/>
  <c r="U168" s="1"/>
  <c r="V168" a="1"/>
  <c r="V168" s="1"/>
  <c r="W168" a="1"/>
  <c r="W168" s="1"/>
  <c r="S169" a="1"/>
  <c r="S169" s="1"/>
  <c r="T169" a="1"/>
  <c r="T169" s="1"/>
  <c r="U169" a="1"/>
  <c r="U169" s="1"/>
  <c r="V169" a="1"/>
  <c r="V169" s="1"/>
  <c r="W169" a="1"/>
  <c r="W169" s="1"/>
  <c r="S170" a="1"/>
  <c r="S170" s="1"/>
  <c r="T170" a="1"/>
  <c r="T170" s="1"/>
  <c r="U170" a="1"/>
  <c r="U170" s="1"/>
  <c r="V170" a="1"/>
  <c r="V170" s="1"/>
  <c r="W170" a="1"/>
  <c r="W170" s="1"/>
  <c r="S171" a="1"/>
  <c r="S171" s="1"/>
  <c r="T171" a="1"/>
  <c r="T171" s="1"/>
  <c r="U171" a="1"/>
  <c r="U171" s="1"/>
  <c r="V171" a="1"/>
  <c r="V171" s="1"/>
  <c r="W171" a="1"/>
  <c r="W171" s="1"/>
  <c r="S172" a="1"/>
  <c r="S172" s="1"/>
  <c r="T172" a="1"/>
  <c r="T172" s="1"/>
  <c r="U172" a="1"/>
  <c r="U172" s="1"/>
  <c r="V172" a="1"/>
  <c r="V172" s="1"/>
  <c r="W172" a="1"/>
  <c r="W172" s="1"/>
  <c r="S173" a="1"/>
  <c r="S173" s="1"/>
  <c r="T173" a="1"/>
  <c r="T173" s="1"/>
  <c r="U173" a="1"/>
  <c r="U173" s="1"/>
  <c r="V173" a="1"/>
  <c r="V173" s="1"/>
  <c r="W173" a="1"/>
  <c r="W173" s="1"/>
  <c r="S174" a="1"/>
  <c r="S174" s="1"/>
  <c r="T174" a="1"/>
  <c r="T174" s="1"/>
  <c r="U174" a="1"/>
  <c r="U174" s="1"/>
  <c r="V174" a="1"/>
  <c r="V174" s="1"/>
  <c r="W174" a="1"/>
  <c r="W174" s="1"/>
  <c r="S175" a="1"/>
  <c r="S175" s="1"/>
  <c r="T175" a="1"/>
  <c r="T175" s="1"/>
  <c r="U175" a="1"/>
  <c r="U175" s="1"/>
  <c r="V175" a="1"/>
  <c r="V175" s="1"/>
  <c r="W175" a="1"/>
  <c r="W175" s="1"/>
  <c r="S176" a="1"/>
  <c r="S176" s="1"/>
  <c r="T176" a="1"/>
  <c r="T176" s="1"/>
  <c r="U176" a="1"/>
  <c r="U176" s="1"/>
  <c r="V176" a="1"/>
  <c r="V176" s="1"/>
  <c r="W176" a="1"/>
  <c r="W176" s="1"/>
  <c r="S177" a="1"/>
  <c r="S177" s="1"/>
  <c r="T177" a="1"/>
  <c r="T177" s="1"/>
  <c r="U177" a="1"/>
  <c r="U177" s="1"/>
  <c r="V177" a="1"/>
  <c r="V177" s="1"/>
  <c r="W177" a="1"/>
  <c r="W177" s="1"/>
  <c r="S178" a="1"/>
  <c r="S178" s="1"/>
  <c r="T178" a="1"/>
  <c r="T178" s="1"/>
  <c r="U178" a="1"/>
  <c r="U178" s="1"/>
  <c r="V178" a="1"/>
  <c r="V178" s="1"/>
  <c r="W178" a="1"/>
  <c r="W178" s="1"/>
  <c r="S179" a="1"/>
  <c r="S179" s="1"/>
  <c r="T179" a="1"/>
  <c r="T179" s="1"/>
  <c r="U179" a="1"/>
  <c r="U179" s="1"/>
  <c r="V179" a="1"/>
  <c r="V179" s="1"/>
  <c r="W179" a="1"/>
  <c r="W179" s="1"/>
  <c r="S180" a="1"/>
  <c r="S180" s="1"/>
  <c r="T180" a="1"/>
  <c r="T180" s="1"/>
  <c r="U180" a="1"/>
  <c r="U180" s="1"/>
  <c r="V180" a="1"/>
  <c r="V180" s="1"/>
  <c r="W180" a="1"/>
  <c r="W180" s="1"/>
  <c r="S181" a="1"/>
  <c r="S181" s="1"/>
  <c r="T181" a="1"/>
  <c r="T181" s="1"/>
  <c r="U181" a="1"/>
  <c r="U181" s="1"/>
  <c r="V181" a="1"/>
  <c r="V181" s="1"/>
  <c r="W181" a="1"/>
  <c r="W181" s="1"/>
  <c r="S182" a="1"/>
  <c r="S182" s="1"/>
  <c r="T182" a="1"/>
  <c r="T182" s="1"/>
  <c r="U182" a="1"/>
  <c r="U182" s="1"/>
  <c r="V182" a="1"/>
  <c r="V182" s="1"/>
  <c r="W182" a="1"/>
  <c r="W182" s="1"/>
  <c r="S183" a="1"/>
  <c r="S183" s="1"/>
  <c r="T183" a="1"/>
  <c r="T183" s="1"/>
  <c r="U183" a="1"/>
  <c r="U183" s="1"/>
  <c r="V183" a="1"/>
  <c r="V183" s="1"/>
  <c r="W183" a="1"/>
  <c r="W183" s="1"/>
  <c r="S184" a="1"/>
  <c r="S184" s="1"/>
  <c r="T184" a="1"/>
  <c r="T184" s="1"/>
  <c r="U184" a="1"/>
  <c r="U184" s="1"/>
  <c r="V184" a="1"/>
  <c r="V184" s="1"/>
  <c r="W184" a="1"/>
  <c r="W184" s="1"/>
  <c r="S185" a="1"/>
  <c r="S185" s="1"/>
  <c r="T185" a="1"/>
  <c r="T185" s="1"/>
  <c r="U185" a="1"/>
  <c r="U185" s="1"/>
  <c r="V185" a="1"/>
  <c r="V185" s="1"/>
  <c r="W185" a="1"/>
  <c r="W185" s="1"/>
  <c r="S186" a="1"/>
  <c r="S186" s="1"/>
  <c r="T186" a="1"/>
  <c r="T186" s="1"/>
  <c r="U186" a="1"/>
  <c r="U186" s="1"/>
  <c r="V186" a="1"/>
  <c r="V186" s="1"/>
  <c r="W186" a="1"/>
  <c r="W186" s="1"/>
  <c r="S187" a="1"/>
  <c r="S187" s="1"/>
  <c r="T187" a="1"/>
  <c r="T187" s="1"/>
  <c r="U187" a="1"/>
  <c r="U187" s="1"/>
  <c r="V187" a="1"/>
  <c r="V187" s="1"/>
  <c r="W187" a="1"/>
  <c r="W187" s="1"/>
  <c r="S188" a="1"/>
  <c r="S188" s="1"/>
  <c r="T188" a="1"/>
  <c r="T188" s="1"/>
  <c r="U188" a="1"/>
  <c r="U188" s="1"/>
  <c r="V188" a="1"/>
  <c r="V188" s="1"/>
  <c r="W188" a="1"/>
  <c r="W188" s="1"/>
  <c r="S189" a="1"/>
  <c r="S189" s="1"/>
  <c r="T189" a="1"/>
  <c r="T189" s="1"/>
  <c r="U189" a="1"/>
  <c r="U189" s="1"/>
  <c r="V189" a="1"/>
  <c r="V189" s="1"/>
  <c r="W189" a="1"/>
  <c r="W189" s="1"/>
  <c r="S190" a="1"/>
  <c r="S190" s="1"/>
  <c r="T190" a="1"/>
  <c r="T190" s="1"/>
  <c r="U190" a="1"/>
  <c r="U190" s="1"/>
  <c r="V190" a="1"/>
  <c r="V190" s="1"/>
  <c r="W190" a="1"/>
  <c r="W190" s="1"/>
  <c r="S191" a="1"/>
  <c r="S191" s="1"/>
  <c r="T191" a="1"/>
  <c r="T191" s="1"/>
  <c r="U191" a="1"/>
  <c r="U191" s="1"/>
  <c r="V191" a="1"/>
  <c r="V191" s="1"/>
  <c r="W191" a="1"/>
  <c r="W191" s="1"/>
  <c r="S192" a="1"/>
  <c r="S192" s="1"/>
  <c r="T192" a="1"/>
  <c r="T192" s="1"/>
  <c r="U192" a="1"/>
  <c r="U192" s="1"/>
  <c r="V192" a="1"/>
  <c r="V192" s="1"/>
  <c r="W192" a="1"/>
  <c r="W192" s="1"/>
  <c r="S193" a="1"/>
  <c r="S193" s="1"/>
  <c r="T193" a="1"/>
  <c r="T193" s="1"/>
  <c r="U193" a="1"/>
  <c r="U193" s="1"/>
  <c r="V193" a="1"/>
  <c r="V193" s="1"/>
  <c r="W193" a="1"/>
  <c r="W193" s="1"/>
  <c r="S194" a="1"/>
  <c r="S194" s="1"/>
  <c r="T194" a="1"/>
  <c r="T194" s="1"/>
  <c r="U194" a="1"/>
  <c r="U194" s="1"/>
  <c r="V194" a="1"/>
  <c r="V194" s="1"/>
  <c r="W194" a="1"/>
  <c r="W194" s="1"/>
  <c r="S195" a="1"/>
  <c r="S195" s="1"/>
  <c r="T195" a="1"/>
  <c r="T195" s="1"/>
  <c r="U195" a="1"/>
  <c r="U195" s="1"/>
  <c r="V195" a="1"/>
  <c r="V195" s="1"/>
  <c r="W195" a="1"/>
  <c r="W195" s="1"/>
  <c r="S196" a="1"/>
  <c r="S196" s="1"/>
  <c r="T196" a="1"/>
  <c r="T196" s="1"/>
  <c r="U196" a="1"/>
  <c r="U196" s="1"/>
  <c r="V196" a="1"/>
  <c r="V196" s="1"/>
  <c r="W196" a="1"/>
  <c r="W196" s="1"/>
  <c r="S197" a="1"/>
  <c r="S197" s="1"/>
  <c r="T197" a="1"/>
  <c r="T197" s="1"/>
  <c r="U197" a="1"/>
  <c r="U197" s="1"/>
  <c r="V197" a="1"/>
  <c r="V197" s="1"/>
  <c r="W197" a="1"/>
  <c r="W197" s="1"/>
  <c r="S198" a="1"/>
  <c r="S198" s="1"/>
  <c r="T198" a="1"/>
  <c r="T198" s="1"/>
  <c r="U198" a="1"/>
  <c r="U198" s="1"/>
  <c r="V198" a="1"/>
  <c r="V198" s="1"/>
  <c r="W198" a="1"/>
  <c r="W198" s="1"/>
  <c r="S199" a="1"/>
  <c r="S199" s="1"/>
  <c r="T199" a="1"/>
  <c r="T199" s="1"/>
  <c r="U199" a="1"/>
  <c r="U199" s="1"/>
  <c r="V199" a="1"/>
  <c r="V199" s="1"/>
  <c r="W199" a="1"/>
  <c r="W199" s="1"/>
  <c r="S200" a="1"/>
  <c r="S200" s="1"/>
  <c r="T200" a="1"/>
  <c r="T200" s="1"/>
  <c r="U200" a="1"/>
  <c r="U200" s="1"/>
  <c r="V200" a="1"/>
  <c r="V200" s="1"/>
  <c r="W200" a="1"/>
  <c r="W200" s="1"/>
  <c r="S201" a="1"/>
  <c r="S201" s="1"/>
  <c r="T201" a="1"/>
  <c r="T201" s="1"/>
  <c r="U201" a="1"/>
  <c r="U201" s="1"/>
  <c r="V201" a="1"/>
  <c r="V201" s="1"/>
  <c r="W201" a="1"/>
  <c r="W201" s="1"/>
  <c r="S202" a="1"/>
  <c r="S202" s="1"/>
  <c r="T202" a="1"/>
  <c r="T202" s="1"/>
  <c r="U202" a="1"/>
  <c r="U202" s="1"/>
  <c r="V202" a="1"/>
  <c r="V202" s="1"/>
  <c r="W202" a="1"/>
  <c r="W202" s="1"/>
  <c r="S203" a="1"/>
  <c r="S203" s="1"/>
  <c r="T203" a="1"/>
  <c r="T203" s="1"/>
  <c r="U203" a="1"/>
  <c r="U203" s="1"/>
  <c r="V203" a="1"/>
  <c r="V203" s="1"/>
  <c r="W203" a="1"/>
  <c r="W203" s="1"/>
  <c r="S204" a="1"/>
  <c r="S204" s="1"/>
  <c r="T204" a="1"/>
  <c r="T204" s="1"/>
  <c r="U204" a="1"/>
  <c r="U204" s="1"/>
  <c r="V204" a="1"/>
  <c r="V204" s="1"/>
  <c r="W204" a="1"/>
  <c r="W204" s="1"/>
  <c r="S205" a="1"/>
  <c r="S205" s="1"/>
  <c r="T205" a="1"/>
  <c r="T205" s="1"/>
  <c r="U205" a="1"/>
  <c r="U205" s="1"/>
  <c r="V205" a="1"/>
  <c r="V205" s="1"/>
  <c r="W205" a="1"/>
  <c r="W205" s="1"/>
  <c r="S206" a="1"/>
  <c r="S206" s="1"/>
  <c r="T206" a="1"/>
  <c r="T206" s="1"/>
  <c r="U206" a="1"/>
  <c r="U206" s="1"/>
  <c r="V206" a="1"/>
  <c r="V206" s="1"/>
  <c r="W206" a="1"/>
  <c r="W206" s="1"/>
  <c r="S207" a="1"/>
  <c r="S207" s="1"/>
  <c r="T207" a="1"/>
  <c r="T207" s="1"/>
  <c r="U207" a="1"/>
  <c r="U207" s="1"/>
  <c r="V207" a="1"/>
  <c r="V207" s="1"/>
  <c r="W207" a="1"/>
  <c r="W207" s="1"/>
  <c r="S208" a="1"/>
  <c r="S208" s="1"/>
  <c r="T208" a="1"/>
  <c r="T208" s="1"/>
  <c r="U208" a="1"/>
  <c r="U208" s="1"/>
  <c r="V208" a="1"/>
  <c r="V208" s="1"/>
  <c r="W208" a="1"/>
  <c r="W208" s="1"/>
  <c r="S209" a="1"/>
  <c r="S209" s="1"/>
  <c r="T209" a="1"/>
  <c r="T209" s="1"/>
  <c r="U209" a="1"/>
  <c r="U209" s="1"/>
  <c r="V209" a="1"/>
  <c r="V209" s="1"/>
  <c r="W209" a="1"/>
  <c r="W209" s="1"/>
  <c r="S210" a="1"/>
  <c r="S210" s="1"/>
  <c r="T210" a="1"/>
  <c r="T210" s="1"/>
  <c r="U210" a="1"/>
  <c r="U210" s="1"/>
  <c r="V210" a="1"/>
  <c r="V210" s="1"/>
  <c r="W210" a="1"/>
  <c r="W210" s="1"/>
  <c r="S211" a="1"/>
  <c r="S211" s="1"/>
  <c r="T211" a="1"/>
  <c r="T211" s="1"/>
  <c r="U211" a="1"/>
  <c r="U211" s="1"/>
  <c r="V211" a="1"/>
  <c r="V211" s="1"/>
  <c r="W211" a="1"/>
  <c r="W211" s="1"/>
  <c r="S212" a="1"/>
  <c r="S212" s="1"/>
  <c r="T212" a="1"/>
  <c r="T212" s="1"/>
  <c r="U212" a="1"/>
  <c r="U212" s="1"/>
  <c r="V212" a="1"/>
  <c r="V212" s="1"/>
  <c r="W212" a="1"/>
  <c r="W212" s="1"/>
  <c r="S213" a="1"/>
  <c r="S213" s="1"/>
  <c r="T213" a="1"/>
  <c r="T213" s="1"/>
  <c r="U213" a="1"/>
  <c r="U213" s="1"/>
  <c r="V213" a="1"/>
  <c r="V213" s="1"/>
  <c r="W213" a="1"/>
  <c r="W213" s="1"/>
  <c r="S214" a="1"/>
  <c r="S214" s="1"/>
  <c r="T214" a="1"/>
  <c r="T214" s="1"/>
  <c r="U214" a="1"/>
  <c r="U214" s="1"/>
  <c r="V214" a="1"/>
  <c r="V214" s="1"/>
  <c r="W214" a="1"/>
  <c r="W214" s="1"/>
  <c r="S215" a="1"/>
  <c r="S215" s="1"/>
  <c r="T215" a="1"/>
  <c r="T215" s="1"/>
  <c r="U215" a="1"/>
  <c r="U215" s="1"/>
  <c r="V215" a="1"/>
  <c r="V215" s="1"/>
  <c r="W215" a="1"/>
  <c r="W215" s="1"/>
  <c r="S216" a="1"/>
  <c r="S216" s="1"/>
  <c r="T216" a="1"/>
  <c r="T216" s="1"/>
  <c r="U216" a="1"/>
  <c r="U216" s="1"/>
  <c r="V216" a="1"/>
  <c r="V216" s="1"/>
  <c r="W216" a="1"/>
  <c r="W216" s="1"/>
  <c r="S217" a="1"/>
  <c r="S217" s="1"/>
  <c r="T217" a="1"/>
  <c r="T217" s="1"/>
  <c r="U217" a="1"/>
  <c r="U217" s="1"/>
  <c r="V217" a="1"/>
  <c r="V217" s="1"/>
  <c r="W217" a="1"/>
  <c r="W217" s="1"/>
  <c r="S218" a="1"/>
  <c r="S218" s="1"/>
  <c r="T218" a="1"/>
  <c r="T218" s="1"/>
  <c r="U218" a="1"/>
  <c r="U218" s="1"/>
  <c r="V218" a="1"/>
  <c r="V218" s="1"/>
  <c r="W218" a="1"/>
  <c r="W218" s="1"/>
  <c r="S219" a="1"/>
  <c r="S219" s="1"/>
  <c r="T219" a="1"/>
  <c r="T219" s="1"/>
  <c r="U219" a="1"/>
  <c r="U219" s="1"/>
  <c r="V219" a="1"/>
  <c r="V219" s="1"/>
  <c r="W219" a="1"/>
  <c r="W219" s="1"/>
  <c r="S220" a="1"/>
  <c r="S220" s="1"/>
  <c r="T220" a="1"/>
  <c r="T220" s="1"/>
  <c r="U220" a="1"/>
  <c r="U220" s="1"/>
  <c r="V220" a="1"/>
  <c r="V220" s="1"/>
  <c r="W220" a="1"/>
  <c r="W220" s="1"/>
  <c r="S221" a="1"/>
  <c r="S221" s="1"/>
  <c r="T221" a="1"/>
  <c r="T221" s="1"/>
  <c r="U221" a="1"/>
  <c r="U221" s="1"/>
  <c r="V221" a="1"/>
  <c r="V221" s="1"/>
  <c r="W221" a="1"/>
  <c r="W221" s="1"/>
  <c r="S222" a="1"/>
  <c r="S222" s="1"/>
  <c r="T222" a="1"/>
  <c r="T222" s="1"/>
  <c r="U222" a="1"/>
  <c r="U222" s="1"/>
  <c r="V222" a="1"/>
  <c r="V222" s="1"/>
  <c r="W222" a="1"/>
  <c r="W222" s="1"/>
  <c r="S223" a="1"/>
  <c r="S223" s="1"/>
  <c r="T223" a="1"/>
  <c r="T223" s="1"/>
  <c r="U223" a="1"/>
  <c r="U223" s="1"/>
  <c r="V223" a="1"/>
  <c r="V223" s="1"/>
  <c r="W223" a="1"/>
  <c r="W223" s="1"/>
  <c r="S224" a="1"/>
  <c r="S224" s="1"/>
  <c r="T224" a="1"/>
  <c r="T224" s="1"/>
  <c r="U224" a="1"/>
  <c r="U224" s="1"/>
  <c r="V224" a="1"/>
  <c r="V224" s="1"/>
  <c r="W224" a="1"/>
  <c r="W224" s="1"/>
  <c r="S225" a="1"/>
  <c r="S225" s="1"/>
  <c r="T225" a="1"/>
  <c r="T225" s="1"/>
  <c r="U225" a="1"/>
  <c r="U225" s="1"/>
  <c r="V225" a="1"/>
  <c r="V225" s="1"/>
  <c r="W225" a="1"/>
  <c r="W225" s="1"/>
  <c r="S226" a="1"/>
  <c r="S226" s="1"/>
  <c r="T226" a="1"/>
  <c r="T226" s="1"/>
  <c r="U226" a="1"/>
  <c r="U226" s="1"/>
  <c r="V226" a="1"/>
  <c r="V226" s="1"/>
  <c r="W226" a="1"/>
  <c r="W226" s="1"/>
  <c r="S227" a="1"/>
  <c r="S227" s="1"/>
  <c r="T227" a="1"/>
  <c r="T227" s="1"/>
  <c r="U227" a="1"/>
  <c r="U227" s="1"/>
  <c r="V227" a="1"/>
  <c r="V227" s="1"/>
  <c r="W227" a="1"/>
  <c r="W227" s="1"/>
  <c r="S228" a="1"/>
  <c r="S228" s="1"/>
  <c r="T228" a="1"/>
  <c r="T228" s="1"/>
  <c r="U228" a="1"/>
  <c r="U228" s="1"/>
  <c r="V228" a="1"/>
  <c r="V228" s="1"/>
  <c r="W228" a="1"/>
  <c r="W228" s="1"/>
  <c r="S229" a="1"/>
  <c r="S229" s="1"/>
  <c r="T229" a="1"/>
  <c r="T229" s="1"/>
  <c r="U229" a="1"/>
  <c r="U229" s="1"/>
  <c r="V229" a="1"/>
  <c r="V229" s="1"/>
  <c r="W229" a="1"/>
  <c r="W229" s="1"/>
  <c r="S230" a="1"/>
  <c r="S230" s="1"/>
  <c r="T230" a="1"/>
  <c r="T230" s="1"/>
  <c r="U230" a="1"/>
  <c r="U230" s="1"/>
  <c r="V230" a="1"/>
  <c r="V230" s="1"/>
  <c r="W230" a="1"/>
  <c r="W230" s="1"/>
  <c r="S231" a="1"/>
  <c r="S231" s="1"/>
  <c r="T231" a="1"/>
  <c r="T231" s="1"/>
  <c r="U231" a="1"/>
  <c r="U231" s="1"/>
  <c r="V231" a="1"/>
  <c r="V231" s="1"/>
  <c r="W231" a="1"/>
  <c r="W231" s="1"/>
  <c r="S232" a="1"/>
  <c r="S232" s="1"/>
  <c r="T232" a="1"/>
  <c r="T232" s="1"/>
  <c r="U232" a="1"/>
  <c r="U232" s="1"/>
  <c r="V232" a="1"/>
  <c r="V232" s="1"/>
  <c r="W232" a="1"/>
  <c r="W232" s="1"/>
  <c r="S233" a="1"/>
  <c r="S233" s="1"/>
  <c r="T233" a="1"/>
  <c r="T233" s="1"/>
  <c r="U233" a="1"/>
  <c r="U233" s="1"/>
  <c r="V233" a="1"/>
  <c r="V233" s="1"/>
  <c r="W233" a="1"/>
  <c r="W233" s="1"/>
  <c r="S234" a="1"/>
  <c r="S234" s="1"/>
  <c r="T234" a="1"/>
  <c r="T234" s="1"/>
  <c r="U234" a="1"/>
  <c r="U234" s="1"/>
  <c r="V234" a="1"/>
  <c r="V234" s="1"/>
  <c r="W234" a="1"/>
  <c r="W234" s="1"/>
  <c r="S235" a="1"/>
  <c r="S235" s="1"/>
  <c r="T235" a="1"/>
  <c r="T235" s="1"/>
  <c r="U235" a="1"/>
  <c r="U235" s="1"/>
  <c r="V235" a="1"/>
  <c r="V235" s="1"/>
  <c r="W235" a="1"/>
  <c r="W235" s="1"/>
  <c r="S236" a="1"/>
  <c r="S236" s="1"/>
  <c r="T236" a="1"/>
  <c r="T236" s="1"/>
  <c r="U236" a="1"/>
  <c r="U236" s="1"/>
  <c r="V236" a="1"/>
  <c r="V236" s="1"/>
  <c r="W236" a="1"/>
  <c r="W236" s="1"/>
  <c r="S237" a="1"/>
  <c r="S237" s="1"/>
  <c r="T237" a="1"/>
  <c r="T237" s="1"/>
  <c r="U237" a="1"/>
  <c r="U237" s="1"/>
  <c r="V237" a="1"/>
  <c r="V237" s="1"/>
  <c r="W237" a="1"/>
  <c r="W237" s="1"/>
  <c r="S238" a="1"/>
  <c r="S238" s="1"/>
  <c r="T238" a="1"/>
  <c r="T238" s="1"/>
  <c r="U238" a="1"/>
  <c r="U238" s="1"/>
  <c r="V238" a="1"/>
  <c r="V238" s="1"/>
  <c r="W238" a="1"/>
  <c r="W238" s="1"/>
  <c r="S239" a="1"/>
  <c r="S239" s="1"/>
  <c r="T239" a="1"/>
  <c r="T239" s="1"/>
  <c r="U239" a="1"/>
  <c r="U239" s="1"/>
  <c r="V239" a="1"/>
  <c r="V239" s="1"/>
  <c r="W239" a="1"/>
  <c r="W239" s="1"/>
  <c r="S240" a="1"/>
  <c r="S240" s="1"/>
  <c r="T240" a="1"/>
  <c r="T240" s="1"/>
  <c r="U240" a="1"/>
  <c r="U240" s="1"/>
  <c r="V240" a="1"/>
  <c r="V240" s="1"/>
  <c r="W240" a="1"/>
  <c r="W240" s="1"/>
  <c r="S241" a="1"/>
  <c r="S241" s="1"/>
  <c r="T241" a="1"/>
  <c r="T241" s="1"/>
  <c r="U241" a="1"/>
  <c r="U241" s="1"/>
  <c r="V241" a="1"/>
  <c r="V241" s="1"/>
  <c r="W241" a="1"/>
  <c r="W241" s="1"/>
  <c r="S242" a="1"/>
  <c r="S242" s="1"/>
  <c r="T242" a="1"/>
  <c r="T242" s="1"/>
  <c r="U242" a="1"/>
  <c r="U242" s="1"/>
  <c r="V242" a="1"/>
  <c r="V242" s="1"/>
  <c r="W242" a="1"/>
  <c r="W242" s="1"/>
  <c r="S243" a="1"/>
  <c r="S243" s="1"/>
  <c r="T243" a="1"/>
  <c r="T243" s="1"/>
  <c r="U243" a="1"/>
  <c r="U243" s="1"/>
  <c r="V243" a="1"/>
  <c r="V243" s="1"/>
  <c r="W243" a="1"/>
  <c r="W243" s="1"/>
  <c r="S244" a="1"/>
  <c r="S244" s="1"/>
  <c r="T244" a="1"/>
  <c r="T244" s="1"/>
  <c r="U244" a="1"/>
  <c r="U244" s="1"/>
  <c r="V244" a="1"/>
  <c r="V244" s="1"/>
  <c r="W244" a="1"/>
  <c r="W244" s="1"/>
  <c r="S245" a="1"/>
  <c r="S245" s="1"/>
  <c r="T245" a="1"/>
  <c r="T245" s="1"/>
  <c r="U245" a="1"/>
  <c r="U245" s="1"/>
  <c r="V245" a="1"/>
  <c r="V245" s="1"/>
  <c r="W245" a="1"/>
  <c r="W245" s="1"/>
  <c r="S246" a="1"/>
  <c r="S246" s="1"/>
  <c r="T246" a="1"/>
  <c r="T246" s="1"/>
  <c r="U246" a="1"/>
  <c r="U246" s="1"/>
  <c r="V246" a="1"/>
  <c r="V246" s="1"/>
  <c r="W246" a="1"/>
  <c r="W246" s="1"/>
  <c r="S247" a="1"/>
  <c r="S247" s="1"/>
  <c r="T247" a="1"/>
  <c r="T247" s="1"/>
  <c r="U247" a="1"/>
  <c r="U247" s="1"/>
  <c r="V247" a="1"/>
  <c r="V247" s="1"/>
  <c r="W247" a="1"/>
  <c r="W247" s="1"/>
  <c r="S248" a="1"/>
  <c r="S248" s="1"/>
  <c r="T248" a="1"/>
  <c r="T248" s="1"/>
  <c r="U248" a="1"/>
  <c r="U248" s="1"/>
  <c r="V248" a="1"/>
  <c r="V248" s="1"/>
  <c r="W248" a="1"/>
  <c r="W248" s="1"/>
  <c r="S249" a="1"/>
  <c r="S249" s="1"/>
  <c r="T249" a="1"/>
  <c r="T249" s="1"/>
  <c r="U249" a="1"/>
  <c r="U249" s="1"/>
  <c r="V249" a="1"/>
  <c r="V249" s="1"/>
  <c r="W249" a="1"/>
  <c r="W249" s="1"/>
  <c r="S250" a="1"/>
  <c r="S250" s="1"/>
  <c r="T250" a="1"/>
  <c r="T250" s="1"/>
  <c r="U250" a="1"/>
  <c r="U250" s="1"/>
  <c r="V250" a="1"/>
  <c r="V250" s="1"/>
  <c r="W250" a="1"/>
  <c r="W250" s="1"/>
  <c r="S251" a="1"/>
  <c r="S251" s="1"/>
  <c r="T251" a="1"/>
  <c r="T251" s="1"/>
  <c r="U251" a="1"/>
  <c r="U251" s="1"/>
  <c r="V251" a="1"/>
  <c r="V251" s="1"/>
  <c r="W251" a="1"/>
  <c r="W251" s="1"/>
  <c r="S252" a="1"/>
  <c r="S252" s="1"/>
  <c r="T252" a="1"/>
  <c r="T252" s="1"/>
  <c r="U252" a="1"/>
  <c r="U252" s="1"/>
  <c r="V252" a="1"/>
  <c r="V252" s="1"/>
  <c r="W252" a="1"/>
  <c r="W252" s="1"/>
  <c r="S253" a="1"/>
  <c r="S253" s="1"/>
  <c r="T253" a="1"/>
  <c r="T253" s="1"/>
  <c r="U253" a="1"/>
  <c r="U253" s="1"/>
  <c r="V253" a="1"/>
  <c r="V253" s="1"/>
  <c r="W253" a="1"/>
  <c r="W253" s="1"/>
  <c r="S254" a="1"/>
  <c r="S254" s="1"/>
  <c r="T254" a="1"/>
  <c r="T254" s="1"/>
  <c r="U254" a="1"/>
  <c r="U254" s="1"/>
  <c r="V254" a="1"/>
  <c r="V254" s="1"/>
  <c r="W254" a="1"/>
  <c r="W254" s="1"/>
  <c r="S255" a="1"/>
  <c r="S255" s="1"/>
  <c r="T255" a="1"/>
  <c r="T255" s="1"/>
  <c r="U255" a="1"/>
  <c r="U255" s="1"/>
  <c r="V255" a="1"/>
  <c r="V255" s="1"/>
  <c r="W255" a="1"/>
  <c r="W255" s="1"/>
  <c r="S256" a="1"/>
  <c r="S256" s="1"/>
  <c r="T256" a="1"/>
  <c r="T256" s="1"/>
  <c r="U256" a="1"/>
  <c r="U256" s="1"/>
  <c r="V256" a="1"/>
  <c r="V256" s="1"/>
  <c r="W256" a="1"/>
  <c r="W256" s="1"/>
  <c r="S257" a="1"/>
  <c r="S257" s="1"/>
  <c r="T257" a="1"/>
  <c r="T257" s="1"/>
  <c r="U257" a="1"/>
  <c r="U257" s="1"/>
  <c r="V257" a="1"/>
  <c r="V257" s="1"/>
  <c r="W257" a="1"/>
  <c r="W257" s="1"/>
  <c r="S258" a="1"/>
  <c r="S258" s="1"/>
  <c r="T258" a="1"/>
  <c r="T258" s="1"/>
  <c r="U258" a="1"/>
  <c r="U258" s="1"/>
  <c r="V258" a="1"/>
  <c r="V258" s="1"/>
  <c r="W258" a="1"/>
  <c r="W258" s="1"/>
  <c r="S259" a="1"/>
  <c r="S259" s="1"/>
  <c r="T259" a="1"/>
  <c r="T259" s="1"/>
  <c r="U259" a="1"/>
  <c r="U259" s="1"/>
  <c r="V259" a="1"/>
  <c r="V259" s="1"/>
  <c r="W259" a="1"/>
  <c r="W259" s="1"/>
  <c r="S260" a="1"/>
  <c r="S260" s="1"/>
  <c r="T260" a="1"/>
  <c r="T260" s="1"/>
  <c r="U260" a="1"/>
  <c r="U260" s="1"/>
  <c r="V260" a="1"/>
  <c r="V260" s="1"/>
  <c r="W260" a="1"/>
  <c r="W260" s="1"/>
  <c r="S261" a="1"/>
  <c r="S261" s="1"/>
  <c r="T261" a="1"/>
  <c r="T261" s="1"/>
  <c r="U261" a="1"/>
  <c r="U261" s="1"/>
  <c r="V261" a="1"/>
  <c r="V261" s="1"/>
  <c r="W261" a="1"/>
  <c r="W261" s="1"/>
  <c r="S262" a="1"/>
  <c r="S262" s="1"/>
  <c r="T262" a="1"/>
  <c r="T262" s="1"/>
  <c r="U262" a="1"/>
  <c r="U262" s="1"/>
  <c r="V262" a="1"/>
  <c r="V262" s="1"/>
  <c r="W262" a="1"/>
  <c r="W262" s="1"/>
  <c r="S263" a="1"/>
  <c r="S263" s="1"/>
  <c r="T263" a="1"/>
  <c r="T263" s="1"/>
  <c r="U263" a="1"/>
  <c r="U263" s="1"/>
  <c r="V263" a="1"/>
  <c r="V263" s="1"/>
  <c r="W263" a="1"/>
  <c r="W263" s="1"/>
  <c r="S264" a="1"/>
  <c r="S264" s="1"/>
  <c r="T264" a="1"/>
  <c r="T264" s="1"/>
  <c r="U264" a="1"/>
  <c r="U264" s="1"/>
  <c r="V264" a="1"/>
  <c r="V264" s="1"/>
  <c r="W264" a="1"/>
  <c r="W264" s="1"/>
  <c r="S265" a="1"/>
  <c r="S265" s="1"/>
  <c r="T265" a="1"/>
  <c r="T265" s="1"/>
  <c r="U265" a="1"/>
  <c r="U265" s="1"/>
  <c r="V265" a="1"/>
  <c r="V265" s="1"/>
  <c r="W265" a="1"/>
  <c r="W265" s="1"/>
  <c r="S266" a="1"/>
  <c r="S266" s="1"/>
  <c r="T266" a="1"/>
  <c r="T266" s="1"/>
  <c r="U266" a="1"/>
  <c r="U266" s="1"/>
  <c r="V266" a="1"/>
  <c r="V266" s="1"/>
  <c r="W266" a="1"/>
  <c r="W266" s="1"/>
  <c r="S267" a="1"/>
  <c r="S267" s="1"/>
  <c r="T267" a="1"/>
  <c r="T267" s="1"/>
  <c r="U267" a="1"/>
  <c r="U267" s="1"/>
  <c r="V267" a="1"/>
  <c r="V267" s="1"/>
  <c r="W267" a="1"/>
  <c r="W267" s="1"/>
  <c r="S268" a="1"/>
  <c r="S268" s="1"/>
  <c r="T268" a="1"/>
  <c r="T268" s="1"/>
  <c r="U268" a="1"/>
  <c r="U268" s="1"/>
  <c r="V268" a="1"/>
  <c r="V268" s="1"/>
  <c r="W268" a="1"/>
  <c r="W268" s="1"/>
  <c r="S269" a="1"/>
  <c r="S269" s="1"/>
  <c r="T269" a="1"/>
  <c r="T269" s="1"/>
  <c r="U269" a="1"/>
  <c r="U269" s="1"/>
  <c r="V269" a="1"/>
  <c r="V269" s="1"/>
  <c r="W269" a="1"/>
  <c r="W269" s="1"/>
  <c r="S270" a="1"/>
  <c r="S270" s="1"/>
  <c r="T270" a="1"/>
  <c r="T270" s="1"/>
  <c r="U270" a="1"/>
  <c r="U270" s="1"/>
  <c r="V270" a="1"/>
  <c r="V270" s="1"/>
  <c r="W270" a="1"/>
  <c r="W270" s="1"/>
  <c r="S271" a="1"/>
  <c r="S271" s="1"/>
  <c r="T271" a="1"/>
  <c r="T271" s="1"/>
  <c r="U271" a="1"/>
  <c r="U271" s="1"/>
  <c r="V271" a="1"/>
  <c r="V271" s="1"/>
  <c r="W271" a="1"/>
  <c r="W271" s="1"/>
  <c r="S272" a="1"/>
  <c r="S272" s="1"/>
  <c r="T272" a="1"/>
  <c r="T272" s="1"/>
  <c r="U272" a="1"/>
  <c r="U272" s="1"/>
  <c r="V272" a="1"/>
  <c r="V272" s="1"/>
  <c r="W272" a="1"/>
  <c r="W272" s="1"/>
  <c r="S273" a="1"/>
  <c r="S273" s="1"/>
  <c r="T273" a="1"/>
  <c r="T273" s="1"/>
  <c r="U273" a="1"/>
  <c r="U273" s="1"/>
  <c r="V273" a="1"/>
  <c r="V273" s="1"/>
  <c r="W273" a="1"/>
  <c r="W273" s="1"/>
  <c r="S274" a="1"/>
  <c r="S274" s="1"/>
  <c r="T274" a="1"/>
  <c r="T274" s="1"/>
  <c r="U274" a="1"/>
  <c r="U274" s="1"/>
  <c r="V274" a="1"/>
  <c r="V274" s="1"/>
  <c r="W274" a="1"/>
  <c r="W274" s="1"/>
  <c r="S275" a="1"/>
  <c r="S275" s="1"/>
  <c r="T275" a="1"/>
  <c r="T275" s="1"/>
  <c r="U275" a="1"/>
  <c r="U275" s="1"/>
  <c r="V275" a="1"/>
  <c r="V275" s="1"/>
  <c r="W275" a="1"/>
  <c r="W275" s="1"/>
  <c r="S276" a="1"/>
  <c r="S276" s="1"/>
  <c r="T276" a="1"/>
  <c r="T276" s="1"/>
  <c r="U276" a="1"/>
  <c r="U276" s="1"/>
  <c r="V276" a="1"/>
  <c r="V276" s="1"/>
  <c r="W276" a="1"/>
  <c r="W276" s="1"/>
  <c r="S277" a="1"/>
  <c r="S277" s="1"/>
  <c r="T277" a="1"/>
  <c r="T277" s="1"/>
  <c r="U277" a="1"/>
  <c r="U277" s="1"/>
  <c r="V277" a="1"/>
  <c r="V277" s="1"/>
  <c r="W277" a="1"/>
  <c r="W277" s="1"/>
  <c r="S278" a="1"/>
  <c r="S278" s="1"/>
  <c r="T278" a="1"/>
  <c r="T278" s="1"/>
  <c r="U278" a="1"/>
  <c r="U278" s="1"/>
  <c r="V278" a="1"/>
  <c r="V278" s="1"/>
  <c r="W278" a="1"/>
  <c r="W278" s="1"/>
  <c r="S279" a="1"/>
  <c r="S279" s="1"/>
  <c r="T279" a="1"/>
  <c r="T279" s="1"/>
  <c r="U279" a="1"/>
  <c r="U279" s="1"/>
  <c r="V279" a="1"/>
  <c r="V279" s="1"/>
  <c r="W279" a="1"/>
  <c r="W279" s="1"/>
  <c r="S280" a="1"/>
  <c r="S280" s="1"/>
  <c r="T280" a="1"/>
  <c r="T280" s="1"/>
  <c r="U280" a="1"/>
  <c r="U280" s="1"/>
  <c r="V280" a="1"/>
  <c r="V280" s="1"/>
  <c r="W280" a="1"/>
  <c r="W280" s="1"/>
  <c r="S281" a="1"/>
  <c r="S281" s="1"/>
  <c r="T281" a="1"/>
  <c r="T281" s="1"/>
  <c r="U281" a="1"/>
  <c r="U281" s="1"/>
  <c r="V281" a="1"/>
  <c r="V281" s="1"/>
  <c r="W281" a="1"/>
  <c r="W281" s="1"/>
  <c r="S282" a="1"/>
  <c r="S282" s="1"/>
  <c r="T282" a="1"/>
  <c r="T282" s="1"/>
  <c r="U282" a="1"/>
  <c r="U282" s="1"/>
  <c r="V282" a="1"/>
  <c r="V282" s="1"/>
  <c r="W282" a="1"/>
  <c r="W282" s="1"/>
  <c r="S283" a="1"/>
  <c r="S283" s="1"/>
  <c r="T283" a="1"/>
  <c r="T283" s="1"/>
  <c r="U283" a="1"/>
  <c r="U283" s="1"/>
  <c r="V283" a="1"/>
  <c r="V283" s="1"/>
  <c r="W283" a="1"/>
  <c r="W283" s="1"/>
  <c r="S284" a="1"/>
  <c r="S284" s="1"/>
  <c r="T284" a="1"/>
  <c r="T284" s="1"/>
  <c r="U284" a="1"/>
  <c r="U284" s="1"/>
  <c r="V284" a="1"/>
  <c r="V284" s="1"/>
  <c r="W284" a="1"/>
  <c r="W284" s="1"/>
  <c r="S285" a="1"/>
  <c r="S285" s="1"/>
  <c r="T285" a="1"/>
  <c r="T285" s="1"/>
  <c r="U285" a="1"/>
  <c r="U285" s="1"/>
  <c r="V285" a="1"/>
  <c r="V285" s="1"/>
  <c r="W285" a="1"/>
  <c r="W285" s="1"/>
  <c r="S286" a="1"/>
  <c r="S286" s="1"/>
  <c r="T286" a="1"/>
  <c r="T286" s="1"/>
  <c r="U286" a="1"/>
  <c r="U286" s="1"/>
  <c r="V286" a="1"/>
  <c r="V286" s="1"/>
  <c r="W286" a="1"/>
  <c r="W286" s="1"/>
  <c r="S287" a="1"/>
  <c r="S287" s="1"/>
  <c r="T287" a="1"/>
  <c r="T287" s="1"/>
  <c r="U287" a="1"/>
  <c r="U287" s="1"/>
  <c r="V287" a="1"/>
  <c r="V287" s="1"/>
  <c r="W287" a="1"/>
  <c r="W287" s="1"/>
  <c r="S288" a="1"/>
  <c r="S288" s="1"/>
  <c r="T288" a="1"/>
  <c r="T288" s="1"/>
  <c r="U288" a="1"/>
  <c r="U288" s="1"/>
  <c r="V288" a="1"/>
  <c r="V288" s="1"/>
  <c r="W288" a="1"/>
  <c r="W288" s="1"/>
  <c r="S289" a="1"/>
  <c r="S289" s="1"/>
  <c r="T289" a="1"/>
  <c r="T289" s="1"/>
  <c r="U289" a="1"/>
  <c r="U289" s="1"/>
  <c r="V289" a="1"/>
  <c r="V289" s="1"/>
  <c r="W289" a="1"/>
  <c r="W289" s="1"/>
  <c r="S290" a="1"/>
  <c r="S290" s="1"/>
  <c r="T290" a="1"/>
  <c r="T290" s="1"/>
  <c r="U290" a="1"/>
  <c r="U290" s="1"/>
  <c r="V290" a="1"/>
  <c r="V290" s="1"/>
  <c r="W290" a="1"/>
  <c r="W290" s="1"/>
  <c r="S291" a="1"/>
  <c r="S291" s="1"/>
  <c r="T291" a="1"/>
  <c r="T291" s="1"/>
  <c r="U291" a="1"/>
  <c r="U291" s="1"/>
  <c r="V291" a="1"/>
  <c r="V291" s="1"/>
  <c r="W291" a="1"/>
  <c r="W291" s="1"/>
  <c r="S292" a="1"/>
  <c r="S292" s="1"/>
  <c r="T292" a="1"/>
  <c r="T292" s="1"/>
  <c r="U292" a="1"/>
  <c r="U292" s="1"/>
  <c r="V292" a="1"/>
  <c r="V292" s="1"/>
  <c r="W292" a="1"/>
  <c r="W292" s="1"/>
  <c r="S293" a="1"/>
  <c r="S293" s="1"/>
  <c r="T293" a="1"/>
  <c r="T293" s="1"/>
  <c r="U293" a="1"/>
  <c r="U293" s="1"/>
  <c r="V293" a="1"/>
  <c r="V293" s="1"/>
  <c r="W293" a="1"/>
  <c r="W293" s="1"/>
  <c r="S294" a="1"/>
  <c r="S294" s="1"/>
  <c r="T294" a="1"/>
  <c r="T294" s="1"/>
  <c r="U294" a="1"/>
  <c r="U294" s="1"/>
  <c r="V294" a="1"/>
  <c r="V294" s="1"/>
  <c r="W294" a="1"/>
  <c r="W294" s="1"/>
  <c r="S295" a="1"/>
  <c r="S295" s="1"/>
  <c r="T295" a="1"/>
  <c r="T295" s="1"/>
  <c r="U295" a="1"/>
  <c r="U295" s="1"/>
  <c r="V295" a="1"/>
  <c r="V295" s="1"/>
  <c r="W295" a="1"/>
  <c r="W295" s="1"/>
  <c r="S296" a="1"/>
  <c r="S296" s="1"/>
  <c r="T296" a="1"/>
  <c r="T296" s="1"/>
  <c r="U296" a="1"/>
  <c r="U296" s="1"/>
  <c r="V296" a="1"/>
  <c r="V296" s="1"/>
  <c r="W296" a="1"/>
  <c r="W296" s="1"/>
  <c r="S297" a="1"/>
  <c r="S297" s="1"/>
  <c r="T297" a="1"/>
  <c r="T297" s="1"/>
  <c r="U297" a="1"/>
  <c r="U297" s="1"/>
  <c r="V297" a="1"/>
  <c r="V297" s="1"/>
  <c r="W297" a="1"/>
  <c r="W297" s="1"/>
  <c r="S298" a="1"/>
  <c r="S298" s="1"/>
  <c r="T298" a="1"/>
  <c r="T298" s="1"/>
  <c r="U298" a="1"/>
  <c r="U298" s="1"/>
  <c r="V298" a="1"/>
  <c r="V298" s="1"/>
  <c r="W298" a="1"/>
  <c r="W298" s="1"/>
  <c r="S299" a="1"/>
  <c r="S299" s="1"/>
  <c r="T299" a="1"/>
  <c r="T299" s="1"/>
  <c r="U299" a="1"/>
  <c r="U299" s="1"/>
  <c r="V299" a="1"/>
  <c r="V299" s="1"/>
  <c r="W299" a="1"/>
  <c r="W299" s="1"/>
  <c r="S300" a="1"/>
  <c r="S300" s="1"/>
  <c r="T300" a="1"/>
  <c r="T300" s="1"/>
  <c r="U300" a="1"/>
  <c r="U300" s="1"/>
  <c r="V300" a="1"/>
  <c r="V300" s="1"/>
  <c r="W300" a="1"/>
  <c r="W300" s="1"/>
  <c r="S301" a="1"/>
  <c r="S301" s="1"/>
  <c r="T301" a="1"/>
  <c r="T301" s="1"/>
  <c r="U301" a="1"/>
  <c r="U301" s="1"/>
  <c r="V301" a="1"/>
  <c r="V301" s="1"/>
  <c r="W301" a="1"/>
  <c r="W301" s="1"/>
  <c r="S302" a="1"/>
  <c r="S302" s="1"/>
  <c r="T302" a="1"/>
  <c r="T302" s="1"/>
  <c r="U302" a="1"/>
  <c r="U302" s="1"/>
  <c r="V302" a="1"/>
  <c r="V302" s="1"/>
  <c r="W302" a="1"/>
  <c r="W302" s="1"/>
  <c r="S303" a="1"/>
  <c r="S303" s="1"/>
  <c r="T303" a="1"/>
  <c r="T303" s="1"/>
  <c r="U303" a="1"/>
  <c r="U303" s="1"/>
  <c r="V303" a="1"/>
  <c r="V303" s="1"/>
  <c r="W303" a="1"/>
  <c r="W303" s="1"/>
  <c r="S304" a="1"/>
  <c r="S304" s="1"/>
  <c r="T304" a="1"/>
  <c r="T304" s="1"/>
  <c r="U304" a="1"/>
  <c r="U304" s="1"/>
  <c r="V304" a="1"/>
  <c r="V304" s="1"/>
  <c r="W304" a="1"/>
  <c r="W304" s="1"/>
  <c r="S305" a="1"/>
  <c r="S305" s="1"/>
  <c r="T305" a="1"/>
  <c r="T305" s="1"/>
  <c r="U305" a="1"/>
  <c r="U305" s="1"/>
  <c r="V305" a="1"/>
  <c r="V305" s="1"/>
  <c r="W305" a="1"/>
  <c r="W305" s="1"/>
  <c r="S306" a="1"/>
  <c r="S306" s="1"/>
  <c r="T306" a="1"/>
  <c r="T306" s="1"/>
  <c r="U306" a="1"/>
  <c r="U306" s="1"/>
  <c r="V306" a="1"/>
  <c r="V306" s="1"/>
  <c r="W306" a="1"/>
  <c r="W306" s="1"/>
  <c r="S307" a="1"/>
  <c r="S307" s="1"/>
  <c r="T307" a="1"/>
  <c r="T307" s="1"/>
  <c r="U307" a="1"/>
  <c r="U307" s="1"/>
  <c r="V307" a="1"/>
  <c r="V307" s="1"/>
  <c r="W307" a="1"/>
  <c r="W307" s="1"/>
  <c r="S308" a="1"/>
  <c r="S308" s="1"/>
  <c r="T308" a="1"/>
  <c r="T308" s="1"/>
  <c r="U308" a="1"/>
  <c r="U308" s="1"/>
  <c r="V308" a="1"/>
  <c r="V308" s="1"/>
  <c r="W308" a="1"/>
  <c r="W308" s="1"/>
  <c r="S309" a="1"/>
  <c r="S309" s="1"/>
  <c r="T309" a="1"/>
  <c r="T309" s="1"/>
  <c r="U309" a="1"/>
  <c r="U309" s="1"/>
  <c r="V309" a="1"/>
  <c r="V309" s="1"/>
  <c r="W309" a="1"/>
  <c r="W309" s="1"/>
  <c r="S310" a="1"/>
  <c r="S310" s="1"/>
  <c r="T310" a="1"/>
  <c r="T310" s="1"/>
  <c r="U310" a="1"/>
  <c r="U310" s="1"/>
  <c r="V310" a="1"/>
  <c r="V310" s="1"/>
  <c r="W310" a="1"/>
  <c r="W310" s="1"/>
  <c r="S311" a="1"/>
  <c r="S311" s="1"/>
  <c r="T311" a="1"/>
  <c r="T311" s="1"/>
  <c r="U311" a="1"/>
  <c r="U311" s="1"/>
  <c r="V311" a="1"/>
  <c r="V311" s="1"/>
  <c r="W311" a="1"/>
  <c r="W311" s="1"/>
  <c r="S312" a="1"/>
  <c r="S312" s="1"/>
  <c r="T312" a="1"/>
  <c r="T312" s="1"/>
  <c r="U312" a="1"/>
  <c r="U312" s="1"/>
  <c r="V312" a="1"/>
  <c r="V312" s="1"/>
  <c r="W312" a="1"/>
  <c r="W312" s="1"/>
  <c r="S313" a="1"/>
  <c r="S313" s="1"/>
  <c r="T313" a="1"/>
  <c r="T313" s="1"/>
  <c r="U313" a="1"/>
  <c r="U313" s="1"/>
  <c r="V313" a="1"/>
  <c r="V313" s="1"/>
  <c r="W313" a="1"/>
  <c r="W313" s="1"/>
  <c r="S314" a="1"/>
  <c r="S314" s="1"/>
  <c r="T314" a="1"/>
  <c r="T314" s="1"/>
  <c r="U314" a="1"/>
  <c r="U314" s="1"/>
  <c r="V314" a="1"/>
  <c r="V314" s="1"/>
  <c r="W314" a="1"/>
  <c r="W314" s="1"/>
  <c r="S315" a="1"/>
  <c r="S315" s="1"/>
  <c r="T315" a="1"/>
  <c r="T315" s="1"/>
  <c r="U315" a="1"/>
  <c r="U315" s="1"/>
  <c r="V315" a="1"/>
  <c r="V315" s="1"/>
  <c r="W315" a="1"/>
  <c r="W315" s="1"/>
  <c r="S316" a="1"/>
  <c r="S316" s="1"/>
  <c r="T316" a="1"/>
  <c r="T316" s="1"/>
  <c r="U316" a="1"/>
  <c r="U316" s="1"/>
  <c r="V316" a="1"/>
  <c r="V316" s="1"/>
  <c r="W316" a="1"/>
  <c r="W316" s="1"/>
  <c r="S317" a="1"/>
  <c r="S317" s="1"/>
  <c r="T317" a="1"/>
  <c r="T317" s="1"/>
  <c r="U317" a="1"/>
  <c r="U317" s="1"/>
  <c r="V317" a="1"/>
  <c r="V317" s="1"/>
  <c r="W317" a="1"/>
  <c r="W317" s="1"/>
  <c r="S318" a="1"/>
  <c r="S318" s="1"/>
  <c r="T318" a="1"/>
  <c r="T318" s="1"/>
  <c r="U318" a="1"/>
  <c r="U318" s="1"/>
  <c r="V318" a="1"/>
  <c r="V318" s="1"/>
  <c r="W318" a="1"/>
  <c r="W318" s="1"/>
  <c r="S319" a="1"/>
  <c r="S319" s="1"/>
  <c r="T319" a="1"/>
  <c r="T319" s="1"/>
  <c r="U319" a="1"/>
  <c r="U319" s="1"/>
  <c r="V319" a="1"/>
  <c r="V319" s="1"/>
  <c r="W319" a="1"/>
  <c r="W319" s="1"/>
  <c r="S320" a="1"/>
  <c r="S320" s="1"/>
  <c r="T320" a="1"/>
  <c r="T320" s="1"/>
  <c r="U320" a="1"/>
  <c r="U320" s="1"/>
  <c r="V320" a="1"/>
  <c r="V320" s="1"/>
  <c r="W320" a="1"/>
  <c r="W320" s="1"/>
  <c r="S321" a="1"/>
  <c r="S321" s="1"/>
  <c r="T321" a="1"/>
  <c r="T321" s="1"/>
  <c r="U321" a="1"/>
  <c r="U321" s="1"/>
  <c r="V321" a="1"/>
  <c r="V321" s="1"/>
  <c r="W321" a="1"/>
  <c r="W321" s="1"/>
  <c r="S322" a="1"/>
  <c r="S322" s="1"/>
  <c r="T322" a="1"/>
  <c r="T322" s="1"/>
  <c r="U322" a="1"/>
  <c r="U322" s="1"/>
  <c r="V322" a="1"/>
  <c r="V322" s="1"/>
  <c r="W322" a="1"/>
  <c r="W322" s="1"/>
  <c r="S323" a="1"/>
  <c r="S323" s="1"/>
  <c r="T323" a="1"/>
  <c r="T323" s="1"/>
  <c r="U323" a="1"/>
  <c r="U323" s="1"/>
  <c r="V323" a="1"/>
  <c r="V323" s="1"/>
  <c r="W323" a="1"/>
  <c r="W323" s="1"/>
  <c r="S324" a="1"/>
  <c r="S324" s="1"/>
  <c r="T324" a="1"/>
  <c r="T324" s="1"/>
  <c r="U324" a="1"/>
  <c r="U324" s="1"/>
  <c r="V324" a="1"/>
  <c r="V324" s="1"/>
  <c r="W324" a="1"/>
  <c r="W324" s="1"/>
  <c r="S325" a="1"/>
  <c r="S325" s="1"/>
  <c r="T325" a="1"/>
  <c r="T325" s="1"/>
  <c r="U325" a="1"/>
  <c r="U325" s="1"/>
  <c r="V325" a="1"/>
  <c r="V325" s="1"/>
  <c r="W325" a="1"/>
  <c r="W325" s="1"/>
  <c r="S326" a="1"/>
  <c r="S326" s="1"/>
  <c r="T326" a="1"/>
  <c r="T326" s="1"/>
  <c r="U326" a="1"/>
  <c r="U326" s="1"/>
  <c r="V326" a="1"/>
  <c r="V326" s="1"/>
  <c r="W326" a="1"/>
  <c r="W326" s="1"/>
  <c r="S327" a="1"/>
  <c r="S327" s="1"/>
  <c r="T327" a="1"/>
  <c r="T327" s="1"/>
  <c r="U327" a="1"/>
  <c r="U327" s="1"/>
  <c r="V327" a="1"/>
  <c r="V327" s="1"/>
  <c r="W327" a="1"/>
  <c r="W327" s="1"/>
  <c r="S328" a="1"/>
  <c r="S328" s="1"/>
  <c r="T328" a="1"/>
  <c r="T328" s="1"/>
  <c r="U328" a="1"/>
  <c r="U328" s="1"/>
  <c r="V328" a="1"/>
  <c r="V328" s="1"/>
  <c r="W328" a="1"/>
  <c r="W328" s="1"/>
  <c r="S329" a="1"/>
  <c r="S329" s="1"/>
  <c r="T329" a="1"/>
  <c r="T329" s="1"/>
  <c r="U329" a="1"/>
  <c r="U329" s="1"/>
  <c r="V329" a="1"/>
  <c r="V329" s="1"/>
  <c r="W329" a="1"/>
  <c r="W329" s="1"/>
  <c r="S330" a="1"/>
  <c r="S330" s="1"/>
  <c r="T330" a="1"/>
  <c r="T330" s="1"/>
  <c r="U330" a="1"/>
  <c r="U330" s="1"/>
  <c r="V330" a="1"/>
  <c r="V330" s="1"/>
  <c r="W330" a="1"/>
  <c r="W330" s="1"/>
  <c r="S331" a="1"/>
  <c r="S331" s="1"/>
  <c r="T331" a="1"/>
  <c r="T331" s="1"/>
  <c r="U331" a="1"/>
  <c r="U331" s="1"/>
  <c r="V331" a="1"/>
  <c r="V331" s="1"/>
  <c r="W331" a="1"/>
  <c r="W331" s="1"/>
  <c r="S332" a="1"/>
  <c r="S332" s="1"/>
  <c r="T332" a="1"/>
  <c r="T332" s="1"/>
  <c r="U332" a="1"/>
  <c r="U332" s="1"/>
  <c r="V332" a="1"/>
  <c r="V332" s="1"/>
  <c r="W332" a="1"/>
  <c r="W332" s="1"/>
  <c r="S333" a="1"/>
  <c r="S333" s="1"/>
  <c r="T333" a="1"/>
  <c r="T333" s="1"/>
  <c r="U333" a="1"/>
  <c r="U333" s="1"/>
  <c r="V333" a="1"/>
  <c r="V333" s="1"/>
  <c r="W333" a="1"/>
  <c r="W333" s="1"/>
  <c r="S334" a="1"/>
  <c r="S334" s="1"/>
  <c r="T334" a="1"/>
  <c r="T334" s="1"/>
  <c r="U334" a="1"/>
  <c r="U334" s="1"/>
  <c r="V334" a="1"/>
  <c r="V334" s="1"/>
  <c r="W334" a="1"/>
  <c r="W334" s="1"/>
  <c r="S335" a="1"/>
  <c r="S335" s="1"/>
  <c r="T335" a="1"/>
  <c r="T335" s="1"/>
  <c r="U335" a="1"/>
  <c r="U335" s="1"/>
  <c r="V335" a="1"/>
  <c r="V335" s="1"/>
  <c r="W335" a="1"/>
  <c r="W335" s="1"/>
  <c r="S336" a="1"/>
  <c r="S336" s="1"/>
  <c r="T336" a="1"/>
  <c r="T336" s="1"/>
  <c r="U336" a="1"/>
  <c r="U336" s="1"/>
  <c r="V336" a="1"/>
  <c r="V336" s="1"/>
  <c r="W336" a="1"/>
  <c r="W336" s="1"/>
  <c r="S337" a="1"/>
  <c r="S337" s="1"/>
  <c r="T337" a="1"/>
  <c r="T337" s="1"/>
  <c r="U337" a="1"/>
  <c r="U337" s="1"/>
  <c r="V337" a="1"/>
  <c r="V337" s="1"/>
  <c r="W337" a="1"/>
  <c r="W337" s="1"/>
  <c r="S338" a="1"/>
  <c r="S338" s="1"/>
  <c r="T338" a="1"/>
  <c r="T338" s="1"/>
  <c r="U338" a="1"/>
  <c r="U338" s="1"/>
  <c r="V338" a="1"/>
  <c r="V338" s="1"/>
  <c r="W338" a="1"/>
  <c r="W338" s="1"/>
  <c r="S339" a="1"/>
  <c r="S339" s="1"/>
  <c r="T339" a="1"/>
  <c r="T339" s="1"/>
  <c r="U339" a="1"/>
  <c r="U339" s="1"/>
  <c r="V339" a="1"/>
  <c r="V339" s="1"/>
  <c r="W339" a="1"/>
  <c r="W339" s="1"/>
  <c r="S340" a="1"/>
  <c r="S340" s="1"/>
  <c r="T340" a="1"/>
  <c r="T340" s="1"/>
  <c r="U340" a="1"/>
  <c r="U340" s="1"/>
  <c r="V340" a="1"/>
  <c r="V340" s="1"/>
  <c r="W340" a="1"/>
  <c r="W340" s="1"/>
  <c r="S341" a="1"/>
  <c r="S341" s="1"/>
  <c r="T341" a="1"/>
  <c r="T341" s="1"/>
  <c r="U341" a="1"/>
  <c r="U341" s="1"/>
  <c r="V341" a="1"/>
  <c r="V341" s="1"/>
  <c r="W341" a="1"/>
  <c r="W341" s="1"/>
  <c r="S342" a="1"/>
  <c r="S342" s="1"/>
  <c r="T342" a="1"/>
  <c r="T342" s="1"/>
  <c r="U342" a="1"/>
  <c r="U342" s="1"/>
  <c r="V342" a="1"/>
  <c r="V342" s="1"/>
  <c r="W342" a="1"/>
  <c r="W342" s="1"/>
  <c r="S343" a="1"/>
  <c r="S343" s="1"/>
  <c r="T343" a="1"/>
  <c r="T343" s="1"/>
  <c r="U343" a="1"/>
  <c r="U343" s="1"/>
  <c r="V343" a="1"/>
  <c r="V343" s="1"/>
  <c r="W343" a="1"/>
  <c r="W343" s="1"/>
  <c r="S344" a="1"/>
  <c r="S344" s="1"/>
  <c r="T344" a="1"/>
  <c r="T344" s="1"/>
  <c r="U344" a="1"/>
  <c r="U344" s="1"/>
  <c r="V344" a="1"/>
  <c r="V344" s="1"/>
  <c r="W344" a="1"/>
  <c r="W344" s="1"/>
  <c r="S345" a="1"/>
  <c r="S345" s="1"/>
  <c r="T345" a="1"/>
  <c r="T345" s="1"/>
  <c r="U345" a="1"/>
  <c r="U345" s="1"/>
  <c r="V345" a="1"/>
  <c r="V345" s="1"/>
  <c r="W345" a="1"/>
  <c r="W345" s="1"/>
  <c r="S346" a="1"/>
  <c r="S346" s="1"/>
  <c r="T346" a="1"/>
  <c r="T346" s="1"/>
  <c r="U346" a="1"/>
  <c r="U346" s="1"/>
  <c r="V346" a="1"/>
  <c r="V346" s="1"/>
  <c r="W346" a="1"/>
  <c r="W346" s="1"/>
  <c r="S347" a="1"/>
  <c r="S347" s="1"/>
  <c r="T347" a="1"/>
  <c r="T347" s="1"/>
  <c r="U347" a="1"/>
  <c r="U347" s="1"/>
  <c r="V347" a="1"/>
  <c r="V347" s="1"/>
  <c r="W347" a="1"/>
  <c r="W347" s="1"/>
  <c r="S348" a="1"/>
  <c r="S348" s="1"/>
  <c r="T348" a="1"/>
  <c r="T348" s="1"/>
  <c r="U348" a="1"/>
  <c r="U348" s="1"/>
  <c r="V348" a="1"/>
  <c r="V348" s="1"/>
  <c r="W348" a="1"/>
  <c r="W348" s="1"/>
  <c r="S349" a="1"/>
  <c r="S349" s="1"/>
  <c r="T349" a="1"/>
  <c r="T349" s="1"/>
  <c r="U349" a="1"/>
  <c r="U349" s="1"/>
  <c r="V349" a="1"/>
  <c r="V349" s="1"/>
  <c r="W349" a="1"/>
  <c r="W349" s="1"/>
  <c r="S350" a="1"/>
  <c r="S350" s="1"/>
  <c r="T350" a="1"/>
  <c r="T350" s="1"/>
  <c r="U350" a="1"/>
  <c r="U350" s="1"/>
  <c r="V350" a="1"/>
  <c r="V350" s="1"/>
  <c r="W350" a="1"/>
  <c r="W350" s="1"/>
  <c r="S351" a="1"/>
  <c r="S351" s="1"/>
  <c r="T351" a="1"/>
  <c r="T351" s="1"/>
  <c r="U351" a="1"/>
  <c r="U351" s="1"/>
  <c r="V351" a="1"/>
  <c r="V351" s="1"/>
  <c r="W351" a="1"/>
  <c r="W351" s="1"/>
  <c r="S352" a="1"/>
  <c r="S352" s="1"/>
  <c r="T352" a="1"/>
  <c r="T352" s="1"/>
  <c r="U352" a="1"/>
  <c r="U352" s="1"/>
  <c r="V352" a="1"/>
  <c r="V352" s="1"/>
  <c r="W352" a="1"/>
  <c r="W352" s="1"/>
  <c r="S353" a="1"/>
  <c r="S353" s="1"/>
  <c r="T353" a="1"/>
  <c r="T353" s="1"/>
  <c r="U353" a="1"/>
  <c r="U353" s="1"/>
  <c r="V353" a="1"/>
  <c r="V353" s="1"/>
  <c r="W353" a="1"/>
  <c r="W353" s="1"/>
  <c r="S354" a="1"/>
  <c r="S354" s="1"/>
  <c r="T354" a="1"/>
  <c r="T354" s="1"/>
  <c r="U354" a="1"/>
  <c r="U354" s="1"/>
  <c r="V354" a="1"/>
  <c r="V354" s="1"/>
  <c r="W354" a="1"/>
  <c r="W354" s="1"/>
  <c r="S355" a="1"/>
  <c r="S355" s="1"/>
  <c r="T355" a="1"/>
  <c r="T355" s="1"/>
  <c r="U355" a="1"/>
  <c r="U355" s="1"/>
  <c r="V355" a="1"/>
  <c r="V355" s="1"/>
  <c r="W355" a="1"/>
  <c r="W355" s="1"/>
  <c r="S356" a="1"/>
  <c r="S356" s="1"/>
  <c r="T356" a="1"/>
  <c r="T356" s="1"/>
  <c r="U356" a="1"/>
  <c r="U356" s="1"/>
  <c r="V356" a="1"/>
  <c r="V356" s="1"/>
  <c r="W356" a="1"/>
  <c r="W356" s="1"/>
  <c r="S357" a="1"/>
  <c r="S357" s="1"/>
  <c r="T357" a="1"/>
  <c r="T357" s="1"/>
  <c r="U357" a="1"/>
  <c r="U357" s="1"/>
  <c r="V357" a="1"/>
  <c r="V357" s="1"/>
  <c r="W357" a="1"/>
  <c r="W357" s="1"/>
  <c r="S358" a="1"/>
  <c r="S358" s="1"/>
  <c r="T358" a="1"/>
  <c r="T358" s="1"/>
  <c r="U358" a="1"/>
  <c r="U358" s="1"/>
  <c r="V358" a="1"/>
  <c r="V358" s="1"/>
  <c r="W358" a="1"/>
  <c r="W358" s="1"/>
  <c r="S359" a="1"/>
  <c r="S359" s="1"/>
  <c r="T359" a="1"/>
  <c r="T359" s="1"/>
  <c r="U359" a="1"/>
  <c r="U359" s="1"/>
  <c r="V359" a="1"/>
  <c r="V359" s="1"/>
  <c r="W359" a="1"/>
  <c r="W359" s="1"/>
  <c r="S360" a="1"/>
  <c r="S360" s="1"/>
  <c r="T360" a="1"/>
  <c r="T360" s="1"/>
  <c r="U360" a="1"/>
  <c r="U360" s="1"/>
  <c r="V360" a="1"/>
  <c r="V360" s="1"/>
  <c r="W360" a="1"/>
  <c r="W360" s="1"/>
  <c r="S361" a="1"/>
  <c r="S361" s="1"/>
  <c r="T361" a="1"/>
  <c r="T361" s="1"/>
  <c r="U361" a="1"/>
  <c r="U361" s="1"/>
  <c r="V361" a="1"/>
  <c r="V361" s="1"/>
  <c r="W361" a="1"/>
  <c r="W361" s="1"/>
  <c r="S362" a="1"/>
  <c r="S362" s="1"/>
  <c r="T362" a="1"/>
  <c r="T362" s="1"/>
  <c r="U362" a="1"/>
  <c r="U362" s="1"/>
  <c r="V362" a="1"/>
  <c r="V362" s="1"/>
  <c r="W362" a="1"/>
  <c r="W362" s="1"/>
  <c r="S363" a="1"/>
  <c r="S363" s="1"/>
  <c r="T363" a="1"/>
  <c r="T363" s="1"/>
  <c r="U363" a="1"/>
  <c r="U363" s="1"/>
  <c r="V363" a="1"/>
  <c r="V363" s="1"/>
  <c r="W363" a="1"/>
  <c r="W363" s="1"/>
  <c r="S364" a="1"/>
  <c r="S364" s="1"/>
  <c r="T364" a="1"/>
  <c r="T364" s="1"/>
  <c r="U364" a="1"/>
  <c r="U364" s="1"/>
  <c r="V364" a="1"/>
  <c r="V364" s="1"/>
  <c r="W364" a="1"/>
  <c r="W364" s="1"/>
  <c r="S365" a="1"/>
  <c r="S365" s="1"/>
  <c r="T365" a="1"/>
  <c r="T365" s="1"/>
  <c r="U365" a="1"/>
  <c r="U365" s="1"/>
  <c r="V365" a="1"/>
  <c r="V365" s="1"/>
  <c r="W365" a="1"/>
  <c r="W365" s="1"/>
  <c r="S366" a="1"/>
  <c r="S366" s="1"/>
  <c r="T366" a="1"/>
  <c r="T366" s="1"/>
  <c r="U366" a="1"/>
  <c r="U366" s="1"/>
  <c r="V366" a="1"/>
  <c r="V366" s="1"/>
  <c r="W366" a="1"/>
  <c r="W366" s="1"/>
  <c r="S367" a="1"/>
  <c r="S367" s="1"/>
  <c r="T367" a="1"/>
  <c r="T367" s="1"/>
  <c r="U367" a="1"/>
  <c r="U367" s="1"/>
  <c r="V367" a="1"/>
  <c r="V367" s="1"/>
  <c r="W367" a="1"/>
  <c r="W367" s="1"/>
  <c r="S368" a="1"/>
  <c r="S368" s="1"/>
  <c r="T368" a="1"/>
  <c r="T368" s="1"/>
  <c r="U368" a="1"/>
  <c r="U368" s="1"/>
  <c r="V368" a="1"/>
  <c r="V368" s="1"/>
  <c r="W368" a="1"/>
  <c r="W368" s="1"/>
  <c r="T2" a="1"/>
  <c r="T2" s="1"/>
  <c r="U2" a="1"/>
  <c r="U2" s="1"/>
  <c r="V2" a="1"/>
  <c r="V2" s="1"/>
  <c r="W2" a="1"/>
  <c r="W2" s="1"/>
  <c r="S2" a="1"/>
  <c r="S2" s="1"/>
  <c r="M3" a="1"/>
  <c r="M3" s="1"/>
  <c r="N3" a="1"/>
  <c r="N3" s="1"/>
  <c r="O3" a="1"/>
  <c r="O3" s="1"/>
  <c r="P3" a="1"/>
  <c r="P3" s="1"/>
  <c r="Q3" a="1"/>
  <c r="Q3" s="1"/>
  <c r="M4" a="1"/>
  <c r="M4" s="1"/>
  <c r="N4" a="1"/>
  <c r="N4" s="1"/>
  <c r="O4" a="1"/>
  <c r="O4" s="1"/>
  <c r="P4" a="1"/>
  <c r="P4" s="1"/>
  <c r="Q4" a="1"/>
  <c r="Q4" s="1"/>
  <c r="M5" a="1"/>
  <c r="M5" s="1"/>
  <c r="N5" a="1"/>
  <c r="N5" s="1"/>
  <c r="O5" a="1"/>
  <c r="O5" s="1"/>
  <c r="P5" a="1"/>
  <c r="P5" s="1"/>
  <c r="Q5" a="1"/>
  <c r="Q5" s="1"/>
  <c r="M6" a="1"/>
  <c r="M6" s="1"/>
  <c r="N6" a="1"/>
  <c r="N6" s="1"/>
  <c r="O6" a="1"/>
  <c r="O6" s="1"/>
  <c r="P6" a="1"/>
  <c r="P6" s="1"/>
  <c r="Q6" a="1"/>
  <c r="Q6" s="1"/>
  <c r="M7" a="1"/>
  <c r="M7" s="1"/>
  <c r="N7" a="1"/>
  <c r="N7" s="1"/>
  <c r="O7" a="1"/>
  <c r="O7" s="1"/>
  <c r="P7" a="1"/>
  <c r="P7" s="1"/>
  <c r="Q7" a="1"/>
  <c r="Q7" s="1"/>
  <c r="M8" a="1"/>
  <c r="M8" s="1"/>
  <c r="N8" a="1"/>
  <c r="N8" s="1"/>
  <c r="O8" a="1"/>
  <c r="O8" s="1"/>
  <c r="P8" a="1"/>
  <c r="P8" s="1"/>
  <c r="Q8" a="1"/>
  <c r="Q8" s="1"/>
  <c r="M9" a="1"/>
  <c r="M9" s="1"/>
  <c r="N9" a="1"/>
  <c r="N9" s="1"/>
  <c r="O9" a="1"/>
  <c r="O9" s="1"/>
  <c r="P9" a="1"/>
  <c r="P9" s="1"/>
  <c r="Q9" a="1"/>
  <c r="Q9" s="1"/>
  <c r="M10" a="1"/>
  <c r="M10" s="1"/>
  <c r="N10" a="1"/>
  <c r="N10" s="1"/>
  <c r="O10" a="1"/>
  <c r="O10" s="1"/>
  <c r="P10" a="1"/>
  <c r="P10" s="1"/>
  <c r="Q10" a="1"/>
  <c r="Q10" s="1"/>
  <c r="M11" a="1"/>
  <c r="M11" s="1"/>
  <c r="N11" a="1"/>
  <c r="N11" s="1"/>
  <c r="O11" a="1"/>
  <c r="O11" s="1"/>
  <c r="P11" a="1"/>
  <c r="P11" s="1"/>
  <c r="Q11" a="1"/>
  <c r="Q11" s="1"/>
  <c r="M12" a="1"/>
  <c r="M12" s="1"/>
  <c r="N12" a="1"/>
  <c r="N12" s="1"/>
  <c r="O12" a="1"/>
  <c r="O12" s="1"/>
  <c r="P12" a="1"/>
  <c r="P12" s="1"/>
  <c r="Q12" a="1"/>
  <c r="Q12" s="1"/>
  <c r="M13" a="1"/>
  <c r="M13" s="1"/>
  <c r="N13" a="1"/>
  <c r="N13" s="1"/>
  <c r="O13" a="1"/>
  <c r="O13" s="1"/>
  <c r="P13" a="1"/>
  <c r="P13" s="1"/>
  <c r="Q13" a="1"/>
  <c r="Q13" s="1"/>
  <c r="M14" a="1"/>
  <c r="M14" s="1"/>
  <c r="N14" a="1"/>
  <c r="N14" s="1"/>
  <c r="O14" a="1"/>
  <c r="O14" s="1"/>
  <c r="P14" a="1"/>
  <c r="P14" s="1"/>
  <c r="Q14" a="1"/>
  <c r="Q14" s="1"/>
  <c r="M15" a="1"/>
  <c r="M15" s="1"/>
  <c r="N15" a="1"/>
  <c r="N15" s="1"/>
  <c r="O15" a="1"/>
  <c r="O15" s="1"/>
  <c r="P15" a="1"/>
  <c r="P15" s="1"/>
  <c r="Q15" a="1"/>
  <c r="Q15" s="1"/>
  <c r="M16" a="1"/>
  <c r="M16" s="1"/>
  <c r="N16" a="1"/>
  <c r="N16" s="1"/>
  <c r="O16" a="1"/>
  <c r="O16" s="1"/>
  <c r="P16" a="1"/>
  <c r="P16" s="1"/>
  <c r="Q16" a="1"/>
  <c r="Q16" s="1"/>
  <c r="M17" a="1"/>
  <c r="M17" s="1"/>
  <c r="N17" a="1"/>
  <c r="N17" s="1"/>
  <c r="O17" a="1"/>
  <c r="O17" s="1"/>
  <c r="P17" a="1"/>
  <c r="P17" s="1"/>
  <c r="Q17" a="1"/>
  <c r="Q17" s="1"/>
  <c r="M18" a="1"/>
  <c r="M18" s="1"/>
  <c r="N18" a="1"/>
  <c r="N18" s="1"/>
  <c r="O18" a="1"/>
  <c r="O18" s="1"/>
  <c r="P18" a="1"/>
  <c r="P18" s="1"/>
  <c r="Q18" a="1"/>
  <c r="Q18" s="1"/>
  <c r="M19" a="1"/>
  <c r="M19" s="1"/>
  <c r="N19" a="1"/>
  <c r="N19" s="1"/>
  <c r="O19" a="1"/>
  <c r="O19" s="1"/>
  <c r="P19" a="1"/>
  <c r="P19" s="1"/>
  <c r="Q19" a="1"/>
  <c r="Q19" s="1"/>
  <c r="M20" a="1"/>
  <c r="M20" s="1"/>
  <c r="N20" a="1"/>
  <c r="N20" s="1"/>
  <c r="O20" a="1"/>
  <c r="O20" s="1"/>
  <c r="P20" a="1"/>
  <c r="P20" s="1"/>
  <c r="Q20" a="1"/>
  <c r="Q20" s="1"/>
  <c r="M21" a="1"/>
  <c r="M21" s="1"/>
  <c r="N21" a="1"/>
  <c r="N21" s="1"/>
  <c r="O21" a="1"/>
  <c r="O21" s="1"/>
  <c r="P21" a="1"/>
  <c r="P21" s="1"/>
  <c r="Q21" a="1"/>
  <c r="Q21" s="1"/>
  <c r="M22" a="1"/>
  <c r="M22" s="1"/>
  <c r="N22" a="1"/>
  <c r="N22" s="1"/>
  <c r="O22" a="1"/>
  <c r="O22" s="1"/>
  <c r="P22" a="1"/>
  <c r="P22" s="1"/>
  <c r="Q22" a="1"/>
  <c r="Q22" s="1"/>
  <c r="M23" a="1"/>
  <c r="M23" s="1"/>
  <c r="N23" a="1"/>
  <c r="N23" s="1"/>
  <c r="O23" a="1"/>
  <c r="O23" s="1"/>
  <c r="P23" a="1"/>
  <c r="P23" s="1"/>
  <c r="Q23" a="1"/>
  <c r="Q23" s="1"/>
  <c r="M24" a="1"/>
  <c r="M24" s="1"/>
  <c r="N24" a="1"/>
  <c r="N24" s="1"/>
  <c r="O24" a="1"/>
  <c r="O24" s="1"/>
  <c r="P24" a="1"/>
  <c r="P24" s="1"/>
  <c r="Q24" a="1"/>
  <c r="Q24" s="1"/>
  <c r="M25" a="1"/>
  <c r="M25" s="1"/>
  <c r="N25" a="1"/>
  <c r="N25" s="1"/>
  <c r="O25" a="1"/>
  <c r="O25" s="1"/>
  <c r="P25" a="1"/>
  <c r="P25" s="1"/>
  <c r="Q25" a="1"/>
  <c r="Q25" s="1"/>
  <c r="M26" a="1"/>
  <c r="M26" s="1"/>
  <c r="N26" a="1"/>
  <c r="N26" s="1"/>
  <c r="O26" a="1"/>
  <c r="O26" s="1"/>
  <c r="P26" a="1"/>
  <c r="P26" s="1"/>
  <c r="Q26" a="1"/>
  <c r="Q26" s="1"/>
  <c r="M27" a="1"/>
  <c r="M27" s="1"/>
  <c r="N27" a="1"/>
  <c r="N27" s="1"/>
  <c r="O27" a="1"/>
  <c r="O27" s="1"/>
  <c r="P27" a="1"/>
  <c r="P27" s="1"/>
  <c r="Q27" a="1"/>
  <c r="Q27" s="1"/>
  <c r="M28" a="1"/>
  <c r="M28" s="1"/>
  <c r="N28" a="1"/>
  <c r="N28" s="1"/>
  <c r="O28" a="1"/>
  <c r="O28" s="1"/>
  <c r="P28" a="1"/>
  <c r="P28" s="1"/>
  <c r="Q28" a="1"/>
  <c r="Q28" s="1"/>
  <c r="M29" a="1"/>
  <c r="M29" s="1"/>
  <c r="N29" a="1"/>
  <c r="N29" s="1"/>
  <c r="O29" a="1"/>
  <c r="O29" s="1"/>
  <c r="P29" a="1"/>
  <c r="P29" s="1"/>
  <c r="Q29" a="1"/>
  <c r="Q29" s="1"/>
  <c r="M30" a="1"/>
  <c r="M30" s="1"/>
  <c r="N30" a="1"/>
  <c r="N30" s="1"/>
  <c r="O30" a="1"/>
  <c r="O30" s="1"/>
  <c r="P30" a="1"/>
  <c r="P30" s="1"/>
  <c r="Q30" a="1"/>
  <c r="Q30" s="1"/>
  <c r="M31" a="1"/>
  <c r="M31" s="1"/>
  <c r="N31" a="1"/>
  <c r="N31" s="1"/>
  <c r="O31" a="1"/>
  <c r="O31" s="1"/>
  <c r="P31" a="1"/>
  <c r="P31" s="1"/>
  <c r="Q31" a="1"/>
  <c r="Q31" s="1"/>
  <c r="M32" a="1"/>
  <c r="M32" s="1"/>
  <c r="N32" a="1"/>
  <c r="N32" s="1"/>
  <c r="O32" a="1"/>
  <c r="O32" s="1"/>
  <c r="P32" a="1"/>
  <c r="P32" s="1"/>
  <c r="Q32" a="1"/>
  <c r="Q32" s="1"/>
  <c r="M33" a="1"/>
  <c r="M33" s="1"/>
  <c r="N33" a="1"/>
  <c r="N33" s="1"/>
  <c r="O33" a="1"/>
  <c r="O33" s="1"/>
  <c r="P33" a="1"/>
  <c r="P33" s="1"/>
  <c r="Q33" a="1"/>
  <c r="Q33" s="1"/>
  <c r="M34" a="1"/>
  <c r="M34" s="1"/>
  <c r="N34" a="1"/>
  <c r="N34" s="1"/>
  <c r="O34" a="1"/>
  <c r="O34" s="1"/>
  <c r="P34" a="1"/>
  <c r="P34" s="1"/>
  <c r="Q34" a="1"/>
  <c r="Q34" s="1"/>
  <c r="M35" a="1"/>
  <c r="M35" s="1"/>
  <c r="N35" a="1"/>
  <c r="N35" s="1"/>
  <c r="O35" a="1"/>
  <c r="O35" s="1"/>
  <c r="P35" a="1"/>
  <c r="P35" s="1"/>
  <c r="Q35" a="1"/>
  <c r="Q35" s="1"/>
  <c r="M36" a="1"/>
  <c r="M36" s="1"/>
  <c r="N36" a="1"/>
  <c r="N36" s="1"/>
  <c r="O36" a="1"/>
  <c r="O36" s="1"/>
  <c r="P36" a="1"/>
  <c r="P36" s="1"/>
  <c r="Q36" a="1"/>
  <c r="Q36" s="1"/>
  <c r="M37" a="1"/>
  <c r="M37" s="1"/>
  <c r="N37" a="1"/>
  <c r="N37" s="1"/>
  <c r="O37" a="1"/>
  <c r="O37" s="1"/>
  <c r="P37" a="1"/>
  <c r="P37" s="1"/>
  <c r="Q37" a="1"/>
  <c r="Q37" s="1"/>
  <c r="M38" a="1"/>
  <c r="M38" s="1"/>
  <c r="N38" a="1"/>
  <c r="N38" s="1"/>
  <c r="O38" a="1"/>
  <c r="O38" s="1"/>
  <c r="P38" a="1"/>
  <c r="P38" s="1"/>
  <c r="Q38" a="1"/>
  <c r="Q38" s="1"/>
  <c r="M39" a="1"/>
  <c r="M39" s="1"/>
  <c r="N39" a="1"/>
  <c r="N39" s="1"/>
  <c r="O39" a="1"/>
  <c r="O39" s="1"/>
  <c r="P39" a="1"/>
  <c r="P39" s="1"/>
  <c r="Q39" a="1"/>
  <c r="Q39" s="1"/>
  <c r="M40" a="1"/>
  <c r="M40" s="1"/>
  <c r="N40" a="1"/>
  <c r="N40" s="1"/>
  <c r="O40" a="1"/>
  <c r="O40" s="1"/>
  <c r="P40" a="1"/>
  <c r="P40" s="1"/>
  <c r="Q40" a="1"/>
  <c r="Q40" s="1"/>
  <c r="M41" a="1"/>
  <c r="M41" s="1"/>
  <c r="N41" a="1"/>
  <c r="N41" s="1"/>
  <c r="O41" a="1"/>
  <c r="O41" s="1"/>
  <c r="P41" a="1"/>
  <c r="P41" s="1"/>
  <c r="Q41" a="1"/>
  <c r="Q41" s="1"/>
  <c r="M42" a="1"/>
  <c r="M42" s="1"/>
  <c r="N42" a="1"/>
  <c r="N42" s="1"/>
  <c r="O42" a="1"/>
  <c r="O42" s="1"/>
  <c r="P42" a="1"/>
  <c r="P42" s="1"/>
  <c r="Q42" a="1"/>
  <c r="Q42" s="1"/>
  <c r="M43" a="1"/>
  <c r="M43" s="1"/>
  <c r="N43" a="1"/>
  <c r="N43" s="1"/>
  <c r="O43" a="1"/>
  <c r="O43" s="1"/>
  <c r="P43" a="1"/>
  <c r="P43" s="1"/>
  <c r="Q43" a="1"/>
  <c r="Q43" s="1"/>
  <c r="M44" a="1"/>
  <c r="M44" s="1"/>
  <c r="N44" a="1"/>
  <c r="N44" s="1"/>
  <c r="O44" a="1"/>
  <c r="O44" s="1"/>
  <c r="P44" a="1"/>
  <c r="P44" s="1"/>
  <c r="Q44" a="1"/>
  <c r="Q44" s="1"/>
  <c r="M45" a="1"/>
  <c r="M45" s="1"/>
  <c r="N45" a="1"/>
  <c r="N45" s="1"/>
  <c r="O45" a="1"/>
  <c r="O45" s="1"/>
  <c r="P45" a="1"/>
  <c r="P45" s="1"/>
  <c r="Q45" a="1"/>
  <c r="Q45" s="1"/>
  <c r="M46" a="1"/>
  <c r="M46" s="1"/>
  <c r="N46" a="1"/>
  <c r="N46" s="1"/>
  <c r="O46" a="1"/>
  <c r="O46" s="1"/>
  <c r="P46" a="1"/>
  <c r="P46" s="1"/>
  <c r="Q46" a="1"/>
  <c r="Q46" s="1"/>
  <c r="M47" a="1"/>
  <c r="M47" s="1"/>
  <c r="N47" a="1"/>
  <c r="N47" s="1"/>
  <c r="O47" a="1"/>
  <c r="O47" s="1"/>
  <c r="P47" a="1"/>
  <c r="P47" s="1"/>
  <c r="Q47" a="1"/>
  <c r="Q47" s="1"/>
  <c r="M48" a="1"/>
  <c r="M48" s="1"/>
  <c r="N48" a="1"/>
  <c r="N48" s="1"/>
  <c r="O48" a="1"/>
  <c r="O48" s="1"/>
  <c r="P48" a="1"/>
  <c r="P48" s="1"/>
  <c r="Q48" a="1"/>
  <c r="Q48" s="1"/>
  <c r="M49" a="1"/>
  <c r="M49" s="1"/>
  <c r="N49" a="1"/>
  <c r="N49" s="1"/>
  <c r="O49" a="1"/>
  <c r="O49" s="1"/>
  <c r="P49" a="1"/>
  <c r="P49" s="1"/>
  <c r="Q49" a="1"/>
  <c r="Q49" s="1"/>
  <c r="M50" a="1"/>
  <c r="M50" s="1"/>
  <c r="N50" a="1"/>
  <c r="N50" s="1"/>
  <c r="O50" a="1"/>
  <c r="O50" s="1"/>
  <c r="P50" a="1"/>
  <c r="P50" s="1"/>
  <c r="Q50" a="1"/>
  <c r="Q50" s="1"/>
  <c r="M51" a="1"/>
  <c r="M51" s="1"/>
  <c r="N51" a="1"/>
  <c r="N51" s="1"/>
  <c r="O51" a="1"/>
  <c r="O51" s="1"/>
  <c r="P51" a="1"/>
  <c r="P51" s="1"/>
  <c r="Q51" a="1"/>
  <c r="Q51" s="1"/>
  <c r="M52" a="1"/>
  <c r="M52" s="1"/>
  <c r="N52" a="1"/>
  <c r="N52" s="1"/>
  <c r="O52" a="1"/>
  <c r="O52" s="1"/>
  <c r="P52" a="1"/>
  <c r="P52" s="1"/>
  <c r="Q52" a="1"/>
  <c r="Q52" s="1"/>
  <c r="M53" a="1"/>
  <c r="M53" s="1"/>
  <c r="N53" a="1"/>
  <c r="N53" s="1"/>
  <c r="O53" a="1"/>
  <c r="O53" s="1"/>
  <c r="P53" a="1"/>
  <c r="P53" s="1"/>
  <c r="Q53" a="1"/>
  <c r="Q53" s="1"/>
  <c r="M54" a="1"/>
  <c r="M54" s="1"/>
  <c r="N54" a="1"/>
  <c r="N54" s="1"/>
  <c r="O54" a="1"/>
  <c r="O54" s="1"/>
  <c r="P54" a="1"/>
  <c r="P54" s="1"/>
  <c r="Q54" a="1"/>
  <c r="Q54" s="1"/>
  <c r="M55" a="1"/>
  <c r="M55" s="1"/>
  <c r="N55" a="1"/>
  <c r="N55" s="1"/>
  <c r="O55" a="1"/>
  <c r="O55" s="1"/>
  <c r="P55" a="1"/>
  <c r="P55" s="1"/>
  <c r="Q55" a="1"/>
  <c r="Q55" s="1"/>
  <c r="M56" a="1"/>
  <c r="M56" s="1"/>
  <c r="N56" a="1"/>
  <c r="N56" s="1"/>
  <c r="O56" a="1"/>
  <c r="O56" s="1"/>
  <c r="P56" a="1"/>
  <c r="P56" s="1"/>
  <c r="Q56" a="1"/>
  <c r="Q56" s="1"/>
  <c r="M57" a="1"/>
  <c r="M57" s="1"/>
  <c r="N57" a="1"/>
  <c r="N57" s="1"/>
  <c r="O57" a="1"/>
  <c r="O57" s="1"/>
  <c r="P57" a="1"/>
  <c r="P57" s="1"/>
  <c r="Q57" a="1"/>
  <c r="Q57" s="1"/>
  <c r="M58" a="1"/>
  <c r="M58" s="1"/>
  <c r="N58" a="1"/>
  <c r="N58" s="1"/>
  <c r="O58" a="1"/>
  <c r="O58" s="1"/>
  <c r="P58" a="1"/>
  <c r="P58" s="1"/>
  <c r="Q58" a="1"/>
  <c r="Q58" s="1"/>
  <c r="M59" a="1"/>
  <c r="M59" s="1"/>
  <c r="N59" a="1"/>
  <c r="N59" s="1"/>
  <c r="O59" a="1"/>
  <c r="O59" s="1"/>
  <c r="P59" a="1"/>
  <c r="P59" s="1"/>
  <c r="Q59" a="1"/>
  <c r="Q59" s="1"/>
  <c r="M60" a="1"/>
  <c r="M60" s="1"/>
  <c r="N60" a="1"/>
  <c r="N60" s="1"/>
  <c r="O60" a="1"/>
  <c r="O60" s="1"/>
  <c r="P60" a="1"/>
  <c r="P60" s="1"/>
  <c r="Q60" a="1"/>
  <c r="Q60" s="1"/>
  <c r="M61" a="1"/>
  <c r="M61" s="1"/>
  <c r="N61" a="1"/>
  <c r="N61" s="1"/>
  <c r="O61" a="1"/>
  <c r="O61" s="1"/>
  <c r="P61" a="1"/>
  <c r="P61" s="1"/>
  <c r="Q61" a="1"/>
  <c r="Q61" s="1"/>
  <c r="M62" a="1"/>
  <c r="M62" s="1"/>
  <c r="N62" a="1"/>
  <c r="N62" s="1"/>
  <c r="O62" a="1"/>
  <c r="O62" s="1"/>
  <c r="P62" a="1"/>
  <c r="P62" s="1"/>
  <c r="Q62" a="1"/>
  <c r="Q62" s="1"/>
  <c r="M63" a="1"/>
  <c r="M63" s="1"/>
  <c r="N63" a="1"/>
  <c r="N63" s="1"/>
  <c r="O63" a="1"/>
  <c r="O63" s="1"/>
  <c r="P63" a="1"/>
  <c r="P63" s="1"/>
  <c r="Q63" a="1"/>
  <c r="Q63" s="1"/>
  <c r="M64" a="1"/>
  <c r="M64" s="1"/>
  <c r="N64" a="1"/>
  <c r="N64" s="1"/>
  <c r="O64" a="1"/>
  <c r="O64" s="1"/>
  <c r="P64" a="1"/>
  <c r="P64" s="1"/>
  <c r="Q64" a="1"/>
  <c r="Q64" s="1"/>
  <c r="M65" a="1"/>
  <c r="M65" s="1"/>
  <c r="N65" a="1"/>
  <c r="N65" s="1"/>
  <c r="O65" a="1"/>
  <c r="O65" s="1"/>
  <c r="P65" a="1"/>
  <c r="P65" s="1"/>
  <c r="Q65" a="1"/>
  <c r="Q65" s="1"/>
  <c r="M66" a="1"/>
  <c r="M66" s="1"/>
  <c r="N66" a="1"/>
  <c r="N66" s="1"/>
  <c r="O66" a="1"/>
  <c r="O66" s="1"/>
  <c r="P66" a="1"/>
  <c r="P66" s="1"/>
  <c r="Q66" a="1"/>
  <c r="Q66" s="1"/>
  <c r="M67" a="1"/>
  <c r="M67" s="1"/>
  <c r="N67" a="1"/>
  <c r="N67" s="1"/>
  <c r="O67" a="1"/>
  <c r="O67" s="1"/>
  <c r="P67" a="1"/>
  <c r="P67" s="1"/>
  <c r="Q67" a="1"/>
  <c r="Q67" s="1"/>
  <c r="M68" a="1"/>
  <c r="M68" s="1"/>
  <c r="N68" a="1"/>
  <c r="N68" s="1"/>
  <c r="O68" a="1"/>
  <c r="O68" s="1"/>
  <c r="P68" a="1"/>
  <c r="P68" s="1"/>
  <c r="Q68" a="1"/>
  <c r="Q68" s="1"/>
  <c r="M69" a="1"/>
  <c r="M69" s="1"/>
  <c r="N69" a="1"/>
  <c r="N69" s="1"/>
  <c r="O69" a="1"/>
  <c r="O69" s="1"/>
  <c r="P69" a="1"/>
  <c r="P69" s="1"/>
  <c r="Q69" a="1"/>
  <c r="Q69" s="1"/>
  <c r="M70" a="1"/>
  <c r="M70" s="1"/>
  <c r="N70" a="1"/>
  <c r="N70" s="1"/>
  <c r="O70" a="1"/>
  <c r="O70" s="1"/>
  <c r="P70" a="1"/>
  <c r="P70" s="1"/>
  <c r="Q70" a="1"/>
  <c r="Q70" s="1"/>
  <c r="M71" a="1"/>
  <c r="M71" s="1"/>
  <c r="N71" a="1"/>
  <c r="N71" s="1"/>
  <c r="O71" a="1"/>
  <c r="O71" s="1"/>
  <c r="P71" a="1"/>
  <c r="P71" s="1"/>
  <c r="Q71" a="1"/>
  <c r="Q71" s="1"/>
  <c r="M72" a="1"/>
  <c r="M72" s="1"/>
  <c r="N72" a="1"/>
  <c r="N72" s="1"/>
  <c r="O72" a="1"/>
  <c r="O72" s="1"/>
  <c r="P72" a="1"/>
  <c r="P72" s="1"/>
  <c r="Q72" a="1"/>
  <c r="Q72" s="1"/>
  <c r="M73" a="1"/>
  <c r="M73" s="1"/>
  <c r="N73" a="1"/>
  <c r="N73" s="1"/>
  <c r="O73" a="1"/>
  <c r="O73" s="1"/>
  <c r="P73" a="1"/>
  <c r="P73" s="1"/>
  <c r="Q73" a="1"/>
  <c r="Q73" s="1"/>
  <c r="M74" a="1"/>
  <c r="M74" s="1"/>
  <c r="N74" a="1"/>
  <c r="N74" s="1"/>
  <c r="O74" a="1"/>
  <c r="O74" s="1"/>
  <c r="P74" a="1"/>
  <c r="P74" s="1"/>
  <c r="Q74" a="1"/>
  <c r="Q74" s="1"/>
  <c r="M75" a="1"/>
  <c r="M75" s="1"/>
  <c r="N75" a="1"/>
  <c r="N75" s="1"/>
  <c r="O75" a="1"/>
  <c r="O75" s="1"/>
  <c r="P75" a="1"/>
  <c r="P75" s="1"/>
  <c r="Q75" a="1"/>
  <c r="Q75" s="1"/>
  <c r="M76" a="1"/>
  <c r="M76" s="1"/>
  <c r="N76" a="1"/>
  <c r="N76" s="1"/>
  <c r="O76" a="1"/>
  <c r="O76" s="1"/>
  <c r="P76" a="1"/>
  <c r="P76" s="1"/>
  <c r="Q76" a="1"/>
  <c r="Q76" s="1"/>
  <c r="M77" a="1"/>
  <c r="M77" s="1"/>
  <c r="N77" a="1"/>
  <c r="N77" s="1"/>
  <c r="O77" a="1"/>
  <c r="O77" s="1"/>
  <c r="P77" a="1"/>
  <c r="P77" s="1"/>
  <c r="Q77" a="1"/>
  <c r="Q77" s="1"/>
  <c r="M78" a="1"/>
  <c r="M78" s="1"/>
  <c r="N78" a="1"/>
  <c r="N78" s="1"/>
  <c r="O78" a="1"/>
  <c r="O78" s="1"/>
  <c r="P78" a="1"/>
  <c r="P78" s="1"/>
  <c r="Q78" a="1"/>
  <c r="Q78" s="1"/>
  <c r="M79" a="1"/>
  <c r="M79" s="1"/>
  <c r="N79" a="1"/>
  <c r="N79" s="1"/>
  <c r="O79" a="1"/>
  <c r="O79" s="1"/>
  <c r="P79" a="1"/>
  <c r="P79" s="1"/>
  <c r="Q79" a="1"/>
  <c r="Q79" s="1"/>
  <c r="M80" a="1"/>
  <c r="M80" s="1"/>
  <c r="N80" a="1"/>
  <c r="N80" s="1"/>
  <c r="O80" a="1"/>
  <c r="O80" s="1"/>
  <c r="P80" a="1"/>
  <c r="P80" s="1"/>
  <c r="Q80" a="1"/>
  <c r="Q80" s="1"/>
  <c r="M81" a="1"/>
  <c r="M81" s="1"/>
  <c r="N81" a="1"/>
  <c r="N81" s="1"/>
  <c r="O81" a="1"/>
  <c r="O81" s="1"/>
  <c r="P81" a="1"/>
  <c r="P81" s="1"/>
  <c r="Q81" a="1"/>
  <c r="Q81" s="1"/>
  <c r="M82" a="1"/>
  <c r="M82" s="1"/>
  <c r="N82" a="1"/>
  <c r="N82" s="1"/>
  <c r="O82" a="1"/>
  <c r="O82" s="1"/>
  <c r="P82" a="1"/>
  <c r="P82" s="1"/>
  <c r="Q82" a="1"/>
  <c r="Q82" s="1"/>
  <c r="M83" a="1"/>
  <c r="M83" s="1"/>
  <c r="N83" a="1"/>
  <c r="N83" s="1"/>
  <c r="O83" a="1"/>
  <c r="O83" s="1"/>
  <c r="P83" a="1"/>
  <c r="P83" s="1"/>
  <c r="Q83" a="1"/>
  <c r="Q83" s="1"/>
  <c r="M84" a="1"/>
  <c r="M84" s="1"/>
  <c r="N84" a="1"/>
  <c r="N84" s="1"/>
  <c r="O84" a="1"/>
  <c r="O84" s="1"/>
  <c r="P84" a="1"/>
  <c r="P84" s="1"/>
  <c r="Q84" a="1"/>
  <c r="Q84" s="1"/>
  <c r="M85" a="1"/>
  <c r="M85" s="1"/>
  <c r="N85" a="1"/>
  <c r="N85" s="1"/>
  <c r="O85" a="1"/>
  <c r="O85" s="1"/>
  <c r="P85" a="1"/>
  <c r="P85" s="1"/>
  <c r="Q85" a="1"/>
  <c r="Q85" s="1"/>
  <c r="M86" a="1"/>
  <c r="M86" s="1"/>
  <c r="N86" a="1"/>
  <c r="N86" s="1"/>
  <c r="O86" a="1"/>
  <c r="O86" s="1"/>
  <c r="P86" a="1"/>
  <c r="P86" s="1"/>
  <c r="Q86" a="1"/>
  <c r="Q86" s="1"/>
  <c r="M87" a="1"/>
  <c r="M87" s="1"/>
  <c r="N87" a="1"/>
  <c r="N87" s="1"/>
  <c r="O87" a="1"/>
  <c r="O87" s="1"/>
  <c r="P87" a="1"/>
  <c r="P87" s="1"/>
  <c r="Q87" a="1"/>
  <c r="Q87" s="1"/>
  <c r="M88" a="1"/>
  <c r="M88" s="1"/>
  <c r="N88" a="1"/>
  <c r="N88" s="1"/>
  <c r="O88" a="1"/>
  <c r="O88" s="1"/>
  <c r="P88" a="1"/>
  <c r="P88" s="1"/>
  <c r="Q88" a="1"/>
  <c r="Q88" s="1"/>
  <c r="M89" a="1"/>
  <c r="M89" s="1"/>
  <c r="N89" a="1"/>
  <c r="N89" s="1"/>
  <c r="O89" a="1"/>
  <c r="O89" s="1"/>
  <c r="P89" a="1"/>
  <c r="P89" s="1"/>
  <c r="Q89" a="1"/>
  <c r="Q89" s="1"/>
  <c r="M90" a="1"/>
  <c r="M90" s="1"/>
  <c r="N90" a="1"/>
  <c r="N90" s="1"/>
  <c r="O90" a="1"/>
  <c r="O90" s="1"/>
  <c r="P90" a="1"/>
  <c r="P90" s="1"/>
  <c r="Q90" a="1"/>
  <c r="Q90" s="1"/>
  <c r="M91" a="1"/>
  <c r="M91" s="1"/>
  <c r="N91" a="1"/>
  <c r="N91" s="1"/>
  <c r="O91" a="1"/>
  <c r="O91" s="1"/>
  <c r="P91" a="1"/>
  <c r="P91" s="1"/>
  <c r="Q91" a="1"/>
  <c r="Q91" s="1"/>
  <c r="M92" a="1"/>
  <c r="M92" s="1"/>
  <c r="N92" a="1"/>
  <c r="N92" s="1"/>
  <c r="O92" a="1"/>
  <c r="O92" s="1"/>
  <c r="P92" a="1"/>
  <c r="P92" s="1"/>
  <c r="Q92" a="1"/>
  <c r="Q92" s="1"/>
  <c r="M93" a="1"/>
  <c r="M93" s="1"/>
  <c r="N93" a="1"/>
  <c r="N93" s="1"/>
  <c r="O93" a="1"/>
  <c r="O93" s="1"/>
  <c r="P93" a="1"/>
  <c r="P93" s="1"/>
  <c r="Q93" a="1"/>
  <c r="Q93" s="1"/>
  <c r="M94" a="1"/>
  <c r="M94" s="1"/>
  <c r="N94" a="1"/>
  <c r="N94" s="1"/>
  <c r="O94" a="1"/>
  <c r="O94" s="1"/>
  <c r="P94" a="1"/>
  <c r="P94" s="1"/>
  <c r="Q94" a="1"/>
  <c r="Q94" s="1"/>
  <c r="M95" a="1"/>
  <c r="M95" s="1"/>
  <c r="N95" a="1"/>
  <c r="N95" s="1"/>
  <c r="O95" a="1"/>
  <c r="O95" s="1"/>
  <c r="P95" a="1"/>
  <c r="P95" s="1"/>
  <c r="Q95" a="1"/>
  <c r="Q95" s="1"/>
  <c r="M96" a="1"/>
  <c r="M96" s="1"/>
  <c r="N96" a="1"/>
  <c r="N96" s="1"/>
  <c r="O96" a="1"/>
  <c r="O96" s="1"/>
  <c r="P96" a="1"/>
  <c r="P96" s="1"/>
  <c r="Q96" a="1"/>
  <c r="Q96" s="1"/>
  <c r="M97" a="1"/>
  <c r="M97" s="1"/>
  <c r="N97" a="1"/>
  <c r="N97" s="1"/>
  <c r="O97" a="1"/>
  <c r="O97" s="1"/>
  <c r="P97" a="1"/>
  <c r="P97" s="1"/>
  <c r="Q97" a="1"/>
  <c r="Q97" s="1"/>
  <c r="M98" a="1"/>
  <c r="M98" s="1"/>
  <c r="N98" a="1"/>
  <c r="N98" s="1"/>
  <c r="O98" a="1"/>
  <c r="O98" s="1"/>
  <c r="P98" a="1"/>
  <c r="P98" s="1"/>
  <c r="Q98" a="1"/>
  <c r="Q98" s="1"/>
  <c r="M99" a="1"/>
  <c r="M99" s="1"/>
  <c r="N99" a="1"/>
  <c r="N99" s="1"/>
  <c r="O99" a="1"/>
  <c r="O99" s="1"/>
  <c r="P99" a="1"/>
  <c r="P99" s="1"/>
  <c r="Q99" a="1"/>
  <c r="Q99" s="1"/>
  <c r="M100" a="1"/>
  <c r="M100" s="1"/>
  <c r="N100" a="1"/>
  <c r="N100" s="1"/>
  <c r="O100" a="1"/>
  <c r="O100" s="1"/>
  <c r="P100" a="1"/>
  <c r="P100" s="1"/>
  <c r="Q100" a="1"/>
  <c r="Q100" s="1"/>
  <c r="M101" a="1"/>
  <c r="M101" s="1"/>
  <c r="N101" a="1"/>
  <c r="N101" s="1"/>
  <c r="O101" a="1"/>
  <c r="O101" s="1"/>
  <c r="P101" a="1"/>
  <c r="P101" s="1"/>
  <c r="Q101" a="1"/>
  <c r="Q101" s="1"/>
  <c r="M102" a="1"/>
  <c r="M102" s="1"/>
  <c r="N102" a="1"/>
  <c r="N102" s="1"/>
  <c r="O102" a="1"/>
  <c r="O102" s="1"/>
  <c r="P102" a="1"/>
  <c r="P102" s="1"/>
  <c r="Q102" a="1"/>
  <c r="Q102" s="1"/>
  <c r="M103" a="1"/>
  <c r="M103" s="1"/>
  <c r="N103" a="1"/>
  <c r="N103" s="1"/>
  <c r="O103" a="1"/>
  <c r="O103" s="1"/>
  <c r="P103" a="1"/>
  <c r="P103" s="1"/>
  <c r="Q103" a="1"/>
  <c r="Q103" s="1"/>
  <c r="M104" a="1"/>
  <c r="M104" s="1"/>
  <c r="N104" a="1"/>
  <c r="N104" s="1"/>
  <c r="O104" a="1"/>
  <c r="O104" s="1"/>
  <c r="P104" a="1"/>
  <c r="P104" s="1"/>
  <c r="Q104" a="1"/>
  <c r="Q104" s="1"/>
  <c r="M105" a="1"/>
  <c r="M105" s="1"/>
  <c r="N105" a="1"/>
  <c r="N105" s="1"/>
  <c r="O105" a="1"/>
  <c r="O105" s="1"/>
  <c r="P105" a="1"/>
  <c r="P105" s="1"/>
  <c r="Q105" a="1"/>
  <c r="Q105" s="1"/>
  <c r="M106" a="1"/>
  <c r="M106" s="1"/>
  <c r="N106" a="1"/>
  <c r="N106" s="1"/>
  <c r="O106" a="1"/>
  <c r="O106" s="1"/>
  <c r="P106" a="1"/>
  <c r="P106" s="1"/>
  <c r="Q106" a="1"/>
  <c r="Q106" s="1"/>
  <c r="M107" a="1"/>
  <c r="M107" s="1"/>
  <c r="N107" a="1"/>
  <c r="N107" s="1"/>
  <c r="O107" a="1"/>
  <c r="O107" s="1"/>
  <c r="P107" a="1"/>
  <c r="P107" s="1"/>
  <c r="Q107" a="1"/>
  <c r="Q107" s="1"/>
  <c r="M108" a="1"/>
  <c r="M108" s="1"/>
  <c r="N108" a="1"/>
  <c r="N108" s="1"/>
  <c r="O108" a="1"/>
  <c r="O108" s="1"/>
  <c r="P108" a="1"/>
  <c r="P108" s="1"/>
  <c r="Q108" a="1"/>
  <c r="Q108" s="1"/>
  <c r="M109" a="1"/>
  <c r="M109" s="1"/>
  <c r="N109" a="1"/>
  <c r="N109" s="1"/>
  <c r="O109" a="1"/>
  <c r="O109" s="1"/>
  <c r="P109" a="1"/>
  <c r="P109" s="1"/>
  <c r="Q109" a="1"/>
  <c r="Q109" s="1"/>
  <c r="M110" a="1"/>
  <c r="M110" s="1"/>
  <c r="N110" a="1"/>
  <c r="N110" s="1"/>
  <c r="O110" a="1"/>
  <c r="O110" s="1"/>
  <c r="P110" a="1"/>
  <c r="P110" s="1"/>
  <c r="Q110" a="1"/>
  <c r="Q110" s="1"/>
  <c r="M111" a="1"/>
  <c r="M111" s="1"/>
  <c r="N111" a="1"/>
  <c r="N111" s="1"/>
  <c r="O111" a="1"/>
  <c r="O111" s="1"/>
  <c r="P111" a="1"/>
  <c r="P111" s="1"/>
  <c r="Q111" a="1"/>
  <c r="Q111" s="1"/>
  <c r="M112" a="1"/>
  <c r="M112" s="1"/>
  <c r="N112" a="1"/>
  <c r="N112" s="1"/>
  <c r="O112" a="1"/>
  <c r="O112" s="1"/>
  <c r="P112" a="1"/>
  <c r="P112" s="1"/>
  <c r="Q112" a="1"/>
  <c r="Q112" s="1"/>
  <c r="M113" a="1"/>
  <c r="M113" s="1"/>
  <c r="N113" a="1"/>
  <c r="N113" s="1"/>
  <c r="O113" a="1"/>
  <c r="O113" s="1"/>
  <c r="P113" a="1"/>
  <c r="P113" s="1"/>
  <c r="Q113" a="1"/>
  <c r="Q113" s="1"/>
  <c r="M114" a="1"/>
  <c r="M114" s="1"/>
  <c r="N114" a="1"/>
  <c r="N114" s="1"/>
  <c r="O114" a="1"/>
  <c r="O114" s="1"/>
  <c r="P114" a="1"/>
  <c r="P114" s="1"/>
  <c r="Q114" a="1"/>
  <c r="Q114" s="1"/>
  <c r="M115" a="1"/>
  <c r="M115" s="1"/>
  <c r="N115" a="1"/>
  <c r="N115" s="1"/>
  <c r="O115" a="1"/>
  <c r="O115" s="1"/>
  <c r="P115" a="1"/>
  <c r="P115" s="1"/>
  <c r="Q115" a="1"/>
  <c r="Q115" s="1"/>
  <c r="M116" a="1"/>
  <c r="M116" s="1"/>
  <c r="N116" a="1"/>
  <c r="N116" s="1"/>
  <c r="O116" a="1"/>
  <c r="O116" s="1"/>
  <c r="P116" a="1"/>
  <c r="P116" s="1"/>
  <c r="Q116" a="1"/>
  <c r="Q116" s="1"/>
  <c r="M117" a="1"/>
  <c r="M117" s="1"/>
  <c r="N117" a="1"/>
  <c r="N117" s="1"/>
  <c r="O117" a="1"/>
  <c r="O117" s="1"/>
  <c r="P117" a="1"/>
  <c r="P117" s="1"/>
  <c r="Q117" a="1"/>
  <c r="Q117" s="1"/>
  <c r="M118" a="1"/>
  <c r="M118" s="1"/>
  <c r="N118" a="1"/>
  <c r="N118" s="1"/>
  <c r="O118" a="1"/>
  <c r="O118" s="1"/>
  <c r="P118" a="1"/>
  <c r="P118" s="1"/>
  <c r="Q118" a="1"/>
  <c r="Q118" s="1"/>
  <c r="M119" a="1"/>
  <c r="M119" s="1"/>
  <c r="N119" a="1"/>
  <c r="N119" s="1"/>
  <c r="O119" a="1"/>
  <c r="O119" s="1"/>
  <c r="P119" a="1"/>
  <c r="P119" s="1"/>
  <c r="Q119" a="1"/>
  <c r="Q119" s="1"/>
  <c r="M120" a="1"/>
  <c r="M120" s="1"/>
  <c r="N120" a="1"/>
  <c r="N120" s="1"/>
  <c r="O120" a="1"/>
  <c r="O120" s="1"/>
  <c r="P120" a="1"/>
  <c r="P120" s="1"/>
  <c r="Q120" a="1"/>
  <c r="Q120" s="1"/>
  <c r="M121" a="1"/>
  <c r="M121" s="1"/>
  <c r="N121" a="1"/>
  <c r="N121" s="1"/>
  <c r="O121" a="1"/>
  <c r="O121" s="1"/>
  <c r="P121" a="1"/>
  <c r="P121" s="1"/>
  <c r="Q121" a="1"/>
  <c r="Q121" s="1"/>
  <c r="M122" a="1"/>
  <c r="M122" s="1"/>
  <c r="N122" a="1"/>
  <c r="N122" s="1"/>
  <c r="O122" a="1"/>
  <c r="O122" s="1"/>
  <c r="P122" a="1"/>
  <c r="P122" s="1"/>
  <c r="Q122" a="1"/>
  <c r="Q122" s="1"/>
  <c r="M123" a="1"/>
  <c r="M123" s="1"/>
  <c r="N123" a="1"/>
  <c r="N123" s="1"/>
  <c r="O123" a="1"/>
  <c r="O123" s="1"/>
  <c r="P123" a="1"/>
  <c r="P123" s="1"/>
  <c r="Q123" a="1"/>
  <c r="Q123" s="1"/>
  <c r="M124" a="1"/>
  <c r="M124" s="1"/>
  <c r="N124" a="1"/>
  <c r="N124" s="1"/>
  <c r="O124" a="1"/>
  <c r="O124" s="1"/>
  <c r="P124" a="1"/>
  <c r="P124" s="1"/>
  <c r="Q124" a="1"/>
  <c r="Q124" s="1"/>
  <c r="M125" a="1"/>
  <c r="M125" s="1"/>
  <c r="N125" a="1"/>
  <c r="N125" s="1"/>
  <c r="O125" a="1"/>
  <c r="O125" s="1"/>
  <c r="P125" a="1"/>
  <c r="P125" s="1"/>
  <c r="Q125" a="1"/>
  <c r="Q125" s="1"/>
  <c r="M126" a="1"/>
  <c r="M126" s="1"/>
  <c r="N126" a="1"/>
  <c r="N126" s="1"/>
  <c r="O126" a="1"/>
  <c r="O126" s="1"/>
  <c r="P126" a="1"/>
  <c r="P126" s="1"/>
  <c r="Q126" a="1"/>
  <c r="Q126" s="1"/>
  <c r="M127" a="1"/>
  <c r="M127" s="1"/>
  <c r="N127" a="1"/>
  <c r="N127" s="1"/>
  <c r="O127" a="1"/>
  <c r="O127" s="1"/>
  <c r="P127" a="1"/>
  <c r="P127" s="1"/>
  <c r="Q127" a="1"/>
  <c r="Q127" s="1"/>
  <c r="M128" a="1"/>
  <c r="M128" s="1"/>
  <c r="N128" a="1"/>
  <c r="N128" s="1"/>
  <c r="O128" a="1"/>
  <c r="O128" s="1"/>
  <c r="P128" a="1"/>
  <c r="P128" s="1"/>
  <c r="Q128" a="1"/>
  <c r="Q128" s="1"/>
  <c r="M129" a="1"/>
  <c r="M129" s="1"/>
  <c r="N129" a="1"/>
  <c r="N129" s="1"/>
  <c r="O129" a="1"/>
  <c r="O129" s="1"/>
  <c r="P129" a="1"/>
  <c r="P129" s="1"/>
  <c r="Q129" a="1"/>
  <c r="Q129" s="1"/>
  <c r="M130" a="1"/>
  <c r="M130" s="1"/>
  <c r="N130" a="1"/>
  <c r="N130" s="1"/>
  <c r="O130" a="1"/>
  <c r="O130" s="1"/>
  <c r="P130" a="1"/>
  <c r="P130" s="1"/>
  <c r="Q130" a="1"/>
  <c r="Q130" s="1"/>
  <c r="M131" a="1"/>
  <c r="M131" s="1"/>
  <c r="N131" a="1"/>
  <c r="N131" s="1"/>
  <c r="O131" a="1"/>
  <c r="O131" s="1"/>
  <c r="P131" a="1"/>
  <c r="P131" s="1"/>
  <c r="Q131" a="1"/>
  <c r="Q131" s="1"/>
  <c r="M132" a="1"/>
  <c r="M132" s="1"/>
  <c r="N132" a="1"/>
  <c r="N132" s="1"/>
  <c r="O132" a="1"/>
  <c r="O132" s="1"/>
  <c r="P132" a="1"/>
  <c r="P132" s="1"/>
  <c r="Q132" a="1"/>
  <c r="Q132" s="1"/>
  <c r="M133" a="1"/>
  <c r="M133" s="1"/>
  <c r="N133" a="1"/>
  <c r="N133" s="1"/>
  <c r="O133" a="1"/>
  <c r="O133" s="1"/>
  <c r="P133" a="1"/>
  <c r="P133" s="1"/>
  <c r="Q133" a="1"/>
  <c r="Q133" s="1"/>
  <c r="M134" a="1"/>
  <c r="M134" s="1"/>
  <c r="N134" a="1"/>
  <c r="N134" s="1"/>
  <c r="O134" a="1"/>
  <c r="O134" s="1"/>
  <c r="P134" a="1"/>
  <c r="P134" s="1"/>
  <c r="Q134" a="1"/>
  <c r="Q134" s="1"/>
  <c r="M135" a="1"/>
  <c r="M135" s="1"/>
  <c r="N135" a="1"/>
  <c r="N135" s="1"/>
  <c r="O135" a="1"/>
  <c r="O135" s="1"/>
  <c r="P135" a="1"/>
  <c r="P135" s="1"/>
  <c r="Q135" a="1"/>
  <c r="Q135" s="1"/>
  <c r="M136" a="1"/>
  <c r="M136" s="1"/>
  <c r="N136" a="1"/>
  <c r="N136" s="1"/>
  <c r="O136" a="1"/>
  <c r="O136" s="1"/>
  <c r="P136" a="1"/>
  <c r="P136" s="1"/>
  <c r="Q136" a="1"/>
  <c r="Q136" s="1"/>
  <c r="M137" a="1"/>
  <c r="M137" s="1"/>
  <c r="N137" a="1"/>
  <c r="N137" s="1"/>
  <c r="O137" a="1"/>
  <c r="O137" s="1"/>
  <c r="P137" a="1"/>
  <c r="P137" s="1"/>
  <c r="Q137" a="1"/>
  <c r="Q137" s="1"/>
  <c r="M138" a="1"/>
  <c r="M138" s="1"/>
  <c r="N138" a="1"/>
  <c r="N138" s="1"/>
  <c r="O138" a="1"/>
  <c r="O138" s="1"/>
  <c r="P138" a="1"/>
  <c r="P138" s="1"/>
  <c r="Q138" a="1"/>
  <c r="Q138" s="1"/>
  <c r="M139" a="1"/>
  <c r="M139" s="1"/>
  <c r="N139" a="1"/>
  <c r="N139" s="1"/>
  <c r="O139" a="1"/>
  <c r="O139" s="1"/>
  <c r="P139" a="1"/>
  <c r="P139" s="1"/>
  <c r="Q139" a="1"/>
  <c r="Q139" s="1"/>
  <c r="M140" a="1"/>
  <c r="M140" s="1"/>
  <c r="N140" a="1"/>
  <c r="N140" s="1"/>
  <c r="O140" a="1"/>
  <c r="O140" s="1"/>
  <c r="P140" a="1"/>
  <c r="P140" s="1"/>
  <c r="Q140" a="1"/>
  <c r="Q140" s="1"/>
  <c r="M141" a="1"/>
  <c r="M141" s="1"/>
  <c r="N141" a="1"/>
  <c r="N141" s="1"/>
  <c r="O141" a="1"/>
  <c r="O141" s="1"/>
  <c r="P141" a="1"/>
  <c r="P141" s="1"/>
  <c r="Q141" a="1"/>
  <c r="Q141" s="1"/>
  <c r="M142" a="1"/>
  <c r="M142" s="1"/>
  <c r="N142" a="1"/>
  <c r="N142" s="1"/>
  <c r="O142" a="1"/>
  <c r="O142" s="1"/>
  <c r="P142" a="1"/>
  <c r="P142" s="1"/>
  <c r="Q142" a="1"/>
  <c r="Q142" s="1"/>
  <c r="M143" a="1"/>
  <c r="M143" s="1"/>
  <c r="N143" a="1"/>
  <c r="N143" s="1"/>
  <c r="O143" a="1"/>
  <c r="O143" s="1"/>
  <c r="P143" a="1"/>
  <c r="P143" s="1"/>
  <c r="Q143" a="1"/>
  <c r="Q143" s="1"/>
  <c r="M144" a="1"/>
  <c r="M144" s="1"/>
  <c r="N144" a="1"/>
  <c r="N144" s="1"/>
  <c r="O144" a="1"/>
  <c r="O144" s="1"/>
  <c r="P144" a="1"/>
  <c r="P144" s="1"/>
  <c r="Q144" a="1"/>
  <c r="Q144" s="1"/>
  <c r="M145" a="1"/>
  <c r="M145" s="1"/>
  <c r="N145" a="1"/>
  <c r="N145" s="1"/>
  <c r="O145" a="1"/>
  <c r="O145" s="1"/>
  <c r="P145" a="1"/>
  <c r="P145" s="1"/>
  <c r="Q145" a="1"/>
  <c r="Q145" s="1"/>
  <c r="M146" a="1"/>
  <c r="M146" s="1"/>
  <c r="N146" a="1"/>
  <c r="N146" s="1"/>
  <c r="O146" a="1"/>
  <c r="O146" s="1"/>
  <c r="P146" a="1"/>
  <c r="P146" s="1"/>
  <c r="Q146" a="1"/>
  <c r="Q146" s="1"/>
  <c r="M147" a="1"/>
  <c r="M147" s="1"/>
  <c r="N147" a="1"/>
  <c r="N147" s="1"/>
  <c r="O147" a="1"/>
  <c r="O147" s="1"/>
  <c r="P147" a="1"/>
  <c r="P147" s="1"/>
  <c r="Q147" a="1"/>
  <c r="Q147" s="1"/>
  <c r="M148" a="1"/>
  <c r="M148" s="1"/>
  <c r="N148" a="1"/>
  <c r="N148" s="1"/>
  <c r="O148" a="1"/>
  <c r="O148" s="1"/>
  <c r="P148" a="1"/>
  <c r="P148" s="1"/>
  <c r="Q148" a="1"/>
  <c r="Q148" s="1"/>
  <c r="M149" a="1"/>
  <c r="M149" s="1"/>
  <c r="N149" a="1"/>
  <c r="N149" s="1"/>
  <c r="O149" a="1"/>
  <c r="O149" s="1"/>
  <c r="P149" a="1"/>
  <c r="P149" s="1"/>
  <c r="Q149" a="1"/>
  <c r="Q149" s="1"/>
  <c r="M150" a="1"/>
  <c r="M150" s="1"/>
  <c r="N150" a="1"/>
  <c r="N150" s="1"/>
  <c r="O150" a="1"/>
  <c r="O150" s="1"/>
  <c r="P150" a="1"/>
  <c r="P150" s="1"/>
  <c r="Q150" a="1"/>
  <c r="Q150" s="1"/>
  <c r="M151" a="1"/>
  <c r="M151" s="1"/>
  <c r="N151" a="1"/>
  <c r="N151" s="1"/>
  <c r="O151" a="1"/>
  <c r="O151" s="1"/>
  <c r="P151" a="1"/>
  <c r="P151" s="1"/>
  <c r="Q151" a="1"/>
  <c r="Q151" s="1"/>
  <c r="M152" a="1"/>
  <c r="M152" s="1"/>
  <c r="N152" a="1"/>
  <c r="N152" s="1"/>
  <c r="O152" a="1"/>
  <c r="O152" s="1"/>
  <c r="P152" a="1"/>
  <c r="P152" s="1"/>
  <c r="Q152" a="1"/>
  <c r="Q152" s="1"/>
  <c r="M153" a="1"/>
  <c r="M153" s="1"/>
  <c r="N153" a="1"/>
  <c r="N153" s="1"/>
  <c r="O153" a="1"/>
  <c r="O153" s="1"/>
  <c r="P153" a="1"/>
  <c r="P153" s="1"/>
  <c r="Q153" a="1"/>
  <c r="Q153" s="1"/>
  <c r="M154" a="1"/>
  <c r="M154" s="1"/>
  <c r="N154" a="1"/>
  <c r="N154" s="1"/>
  <c r="O154" a="1"/>
  <c r="O154" s="1"/>
  <c r="P154" a="1"/>
  <c r="P154" s="1"/>
  <c r="Q154" a="1"/>
  <c r="Q154" s="1"/>
  <c r="M155" a="1"/>
  <c r="M155" s="1"/>
  <c r="N155" a="1"/>
  <c r="N155" s="1"/>
  <c r="O155" a="1"/>
  <c r="O155" s="1"/>
  <c r="P155" a="1"/>
  <c r="P155" s="1"/>
  <c r="Q155" a="1"/>
  <c r="Q155" s="1"/>
  <c r="M156" a="1"/>
  <c r="M156" s="1"/>
  <c r="N156" a="1"/>
  <c r="N156" s="1"/>
  <c r="O156" a="1"/>
  <c r="O156" s="1"/>
  <c r="P156" a="1"/>
  <c r="P156" s="1"/>
  <c r="Q156" a="1"/>
  <c r="Q156" s="1"/>
  <c r="M157" a="1"/>
  <c r="M157" s="1"/>
  <c r="N157" a="1"/>
  <c r="N157" s="1"/>
  <c r="O157" a="1"/>
  <c r="O157" s="1"/>
  <c r="P157" a="1"/>
  <c r="P157" s="1"/>
  <c r="Q157" a="1"/>
  <c r="Q157" s="1"/>
  <c r="M158" a="1"/>
  <c r="M158" s="1"/>
  <c r="N158" a="1"/>
  <c r="N158" s="1"/>
  <c r="O158" a="1"/>
  <c r="O158" s="1"/>
  <c r="P158" a="1"/>
  <c r="P158" s="1"/>
  <c r="Q158" a="1"/>
  <c r="Q158" s="1"/>
  <c r="M159" a="1"/>
  <c r="M159" s="1"/>
  <c r="N159" a="1"/>
  <c r="N159" s="1"/>
  <c r="O159" a="1"/>
  <c r="O159" s="1"/>
  <c r="P159" a="1"/>
  <c r="P159" s="1"/>
  <c r="Q159" a="1"/>
  <c r="Q159" s="1"/>
  <c r="M160" a="1"/>
  <c r="M160" s="1"/>
  <c r="N160" a="1"/>
  <c r="N160" s="1"/>
  <c r="O160" a="1"/>
  <c r="O160" s="1"/>
  <c r="P160" a="1"/>
  <c r="P160" s="1"/>
  <c r="Q160" a="1"/>
  <c r="Q160" s="1"/>
  <c r="M161" a="1"/>
  <c r="M161" s="1"/>
  <c r="N161" a="1"/>
  <c r="N161" s="1"/>
  <c r="O161" a="1"/>
  <c r="O161" s="1"/>
  <c r="P161" a="1"/>
  <c r="P161" s="1"/>
  <c r="Q161" a="1"/>
  <c r="Q161" s="1"/>
  <c r="M162" a="1"/>
  <c r="M162" s="1"/>
  <c r="N162" a="1"/>
  <c r="N162" s="1"/>
  <c r="O162" a="1"/>
  <c r="O162" s="1"/>
  <c r="P162" a="1"/>
  <c r="P162" s="1"/>
  <c r="Q162" a="1"/>
  <c r="Q162" s="1"/>
  <c r="M163" a="1"/>
  <c r="M163" s="1"/>
  <c r="N163" a="1"/>
  <c r="N163" s="1"/>
  <c r="O163" a="1"/>
  <c r="O163" s="1"/>
  <c r="P163" a="1"/>
  <c r="P163" s="1"/>
  <c r="Q163" a="1"/>
  <c r="Q163" s="1"/>
  <c r="M164" a="1"/>
  <c r="M164" s="1"/>
  <c r="N164" a="1"/>
  <c r="N164" s="1"/>
  <c r="O164" a="1"/>
  <c r="O164" s="1"/>
  <c r="P164" a="1"/>
  <c r="P164" s="1"/>
  <c r="Q164" a="1"/>
  <c r="Q164" s="1"/>
  <c r="M165" a="1"/>
  <c r="M165" s="1"/>
  <c r="N165" a="1"/>
  <c r="N165" s="1"/>
  <c r="O165" a="1"/>
  <c r="O165" s="1"/>
  <c r="P165" a="1"/>
  <c r="P165" s="1"/>
  <c r="Q165" a="1"/>
  <c r="Q165" s="1"/>
  <c r="M166" a="1"/>
  <c r="M166" s="1"/>
  <c r="N166" a="1"/>
  <c r="N166" s="1"/>
  <c r="O166" a="1"/>
  <c r="O166" s="1"/>
  <c r="P166" a="1"/>
  <c r="P166" s="1"/>
  <c r="Q166" a="1"/>
  <c r="Q166" s="1"/>
  <c r="M167" a="1"/>
  <c r="M167" s="1"/>
  <c r="N167" a="1"/>
  <c r="N167" s="1"/>
  <c r="O167" a="1"/>
  <c r="O167" s="1"/>
  <c r="P167" a="1"/>
  <c r="P167" s="1"/>
  <c r="Q167" a="1"/>
  <c r="Q167" s="1"/>
  <c r="M168" a="1"/>
  <c r="M168" s="1"/>
  <c r="N168" a="1"/>
  <c r="N168" s="1"/>
  <c r="O168" a="1"/>
  <c r="O168" s="1"/>
  <c r="P168" a="1"/>
  <c r="P168" s="1"/>
  <c r="Q168" a="1"/>
  <c r="Q168" s="1"/>
  <c r="M169" a="1"/>
  <c r="M169" s="1"/>
  <c r="N169" a="1"/>
  <c r="N169" s="1"/>
  <c r="O169" a="1"/>
  <c r="O169" s="1"/>
  <c r="P169" a="1"/>
  <c r="P169" s="1"/>
  <c r="Q169" a="1"/>
  <c r="Q169" s="1"/>
  <c r="M170" a="1"/>
  <c r="M170" s="1"/>
  <c r="N170" a="1"/>
  <c r="N170" s="1"/>
  <c r="O170" a="1"/>
  <c r="O170" s="1"/>
  <c r="P170" a="1"/>
  <c r="P170" s="1"/>
  <c r="Q170" a="1"/>
  <c r="Q170" s="1"/>
  <c r="M171" a="1"/>
  <c r="M171" s="1"/>
  <c r="N171" a="1"/>
  <c r="N171" s="1"/>
  <c r="O171" a="1"/>
  <c r="O171" s="1"/>
  <c r="P171" a="1"/>
  <c r="P171" s="1"/>
  <c r="Q171" a="1"/>
  <c r="Q171" s="1"/>
  <c r="M172" a="1"/>
  <c r="M172" s="1"/>
  <c r="N172" a="1"/>
  <c r="N172" s="1"/>
  <c r="O172" a="1"/>
  <c r="O172" s="1"/>
  <c r="P172" a="1"/>
  <c r="P172" s="1"/>
  <c r="Q172" a="1"/>
  <c r="Q172" s="1"/>
  <c r="M173" a="1"/>
  <c r="M173" s="1"/>
  <c r="N173" a="1"/>
  <c r="N173" s="1"/>
  <c r="O173" a="1"/>
  <c r="O173" s="1"/>
  <c r="P173" a="1"/>
  <c r="P173" s="1"/>
  <c r="Q173" a="1"/>
  <c r="Q173" s="1"/>
  <c r="M174" a="1"/>
  <c r="M174" s="1"/>
  <c r="N174" a="1"/>
  <c r="N174" s="1"/>
  <c r="O174" a="1"/>
  <c r="O174" s="1"/>
  <c r="P174" a="1"/>
  <c r="P174" s="1"/>
  <c r="Q174" a="1"/>
  <c r="Q174" s="1"/>
  <c r="M175" a="1"/>
  <c r="M175" s="1"/>
  <c r="N175" a="1"/>
  <c r="N175" s="1"/>
  <c r="O175" a="1"/>
  <c r="O175" s="1"/>
  <c r="P175" a="1"/>
  <c r="P175" s="1"/>
  <c r="Q175" a="1"/>
  <c r="Q175" s="1"/>
  <c r="M176" a="1"/>
  <c r="M176" s="1"/>
  <c r="N176" a="1"/>
  <c r="N176" s="1"/>
  <c r="O176" a="1"/>
  <c r="O176" s="1"/>
  <c r="P176" a="1"/>
  <c r="P176" s="1"/>
  <c r="Q176" a="1"/>
  <c r="Q176" s="1"/>
  <c r="M177" a="1"/>
  <c r="M177" s="1"/>
  <c r="N177" a="1"/>
  <c r="N177" s="1"/>
  <c r="O177" a="1"/>
  <c r="O177" s="1"/>
  <c r="P177" a="1"/>
  <c r="P177" s="1"/>
  <c r="Q177" a="1"/>
  <c r="Q177" s="1"/>
  <c r="M178" a="1"/>
  <c r="M178" s="1"/>
  <c r="N178" a="1"/>
  <c r="N178" s="1"/>
  <c r="O178" a="1"/>
  <c r="O178" s="1"/>
  <c r="P178" a="1"/>
  <c r="P178" s="1"/>
  <c r="Q178" a="1"/>
  <c r="Q178" s="1"/>
  <c r="M179" a="1"/>
  <c r="M179" s="1"/>
  <c r="N179" a="1"/>
  <c r="N179" s="1"/>
  <c r="O179" a="1"/>
  <c r="O179" s="1"/>
  <c r="P179" a="1"/>
  <c r="P179" s="1"/>
  <c r="Q179" a="1"/>
  <c r="Q179" s="1"/>
  <c r="M180" a="1"/>
  <c r="M180" s="1"/>
  <c r="N180" a="1"/>
  <c r="N180" s="1"/>
  <c r="O180" a="1"/>
  <c r="O180" s="1"/>
  <c r="P180" a="1"/>
  <c r="P180" s="1"/>
  <c r="Q180" a="1"/>
  <c r="Q180" s="1"/>
  <c r="M181" a="1"/>
  <c r="M181" s="1"/>
  <c r="N181" a="1"/>
  <c r="N181" s="1"/>
  <c r="O181" a="1"/>
  <c r="O181" s="1"/>
  <c r="P181" a="1"/>
  <c r="P181" s="1"/>
  <c r="Q181" a="1"/>
  <c r="Q181" s="1"/>
  <c r="M182" a="1"/>
  <c r="M182" s="1"/>
  <c r="N182" a="1"/>
  <c r="N182" s="1"/>
  <c r="O182" a="1"/>
  <c r="O182" s="1"/>
  <c r="P182" a="1"/>
  <c r="P182" s="1"/>
  <c r="Q182" a="1"/>
  <c r="Q182" s="1"/>
  <c r="M183" a="1"/>
  <c r="M183" s="1"/>
  <c r="N183" a="1"/>
  <c r="N183" s="1"/>
  <c r="O183" a="1"/>
  <c r="O183" s="1"/>
  <c r="P183" a="1"/>
  <c r="P183" s="1"/>
  <c r="Q183" a="1"/>
  <c r="Q183" s="1"/>
  <c r="M184" a="1"/>
  <c r="M184" s="1"/>
  <c r="N184" a="1"/>
  <c r="N184" s="1"/>
  <c r="O184" a="1"/>
  <c r="O184" s="1"/>
  <c r="P184" a="1"/>
  <c r="P184" s="1"/>
  <c r="Q184" a="1"/>
  <c r="Q184" s="1"/>
  <c r="M185" a="1"/>
  <c r="M185" s="1"/>
  <c r="N185" a="1"/>
  <c r="N185" s="1"/>
  <c r="O185" a="1"/>
  <c r="O185" s="1"/>
  <c r="P185" a="1"/>
  <c r="P185" s="1"/>
  <c r="Q185" a="1"/>
  <c r="Q185" s="1"/>
  <c r="M186" a="1"/>
  <c r="M186" s="1"/>
  <c r="N186" a="1"/>
  <c r="N186" s="1"/>
  <c r="O186" a="1"/>
  <c r="O186" s="1"/>
  <c r="P186" a="1"/>
  <c r="P186" s="1"/>
  <c r="Q186" a="1"/>
  <c r="Q186" s="1"/>
  <c r="M187" a="1"/>
  <c r="M187" s="1"/>
  <c r="N187" a="1"/>
  <c r="N187" s="1"/>
  <c r="O187" a="1"/>
  <c r="O187" s="1"/>
  <c r="P187" a="1"/>
  <c r="P187" s="1"/>
  <c r="Q187" a="1"/>
  <c r="Q187" s="1"/>
  <c r="M188" a="1"/>
  <c r="M188" s="1"/>
  <c r="N188" a="1"/>
  <c r="N188" s="1"/>
  <c r="O188" a="1"/>
  <c r="O188" s="1"/>
  <c r="P188" a="1"/>
  <c r="P188" s="1"/>
  <c r="Q188" a="1"/>
  <c r="Q188" s="1"/>
  <c r="M189" a="1"/>
  <c r="M189" s="1"/>
  <c r="N189" a="1"/>
  <c r="N189" s="1"/>
  <c r="O189" a="1"/>
  <c r="O189" s="1"/>
  <c r="P189" a="1"/>
  <c r="P189" s="1"/>
  <c r="Q189" a="1"/>
  <c r="Q189" s="1"/>
  <c r="M190" a="1"/>
  <c r="M190" s="1"/>
  <c r="N190" a="1"/>
  <c r="N190" s="1"/>
  <c r="O190" a="1"/>
  <c r="O190" s="1"/>
  <c r="P190" a="1"/>
  <c r="P190" s="1"/>
  <c r="Q190" a="1"/>
  <c r="Q190" s="1"/>
  <c r="M191" a="1"/>
  <c r="M191" s="1"/>
  <c r="N191" a="1"/>
  <c r="N191" s="1"/>
  <c r="O191" a="1"/>
  <c r="O191" s="1"/>
  <c r="P191" a="1"/>
  <c r="P191" s="1"/>
  <c r="Q191" a="1"/>
  <c r="Q191" s="1"/>
  <c r="M192" a="1"/>
  <c r="M192" s="1"/>
  <c r="N192" a="1"/>
  <c r="N192" s="1"/>
  <c r="O192" a="1"/>
  <c r="O192" s="1"/>
  <c r="P192" a="1"/>
  <c r="P192" s="1"/>
  <c r="Q192" a="1"/>
  <c r="Q192" s="1"/>
  <c r="M193" a="1"/>
  <c r="M193" s="1"/>
  <c r="N193" a="1"/>
  <c r="N193" s="1"/>
  <c r="O193" a="1"/>
  <c r="O193" s="1"/>
  <c r="P193" a="1"/>
  <c r="P193" s="1"/>
  <c r="Q193" a="1"/>
  <c r="Q193" s="1"/>
  <c r="M194" a="1"/>
  <c r="M194" s="1"/>
  <c r="N194" a="1"/>
  <c r="N194" s="1"/>
  <c r="O194" a="1"/>
  <c r="O194" s="1"/>
  <c r="P194" a="1"/>
  <c r="P194" s="1"/>
  <c r="Q194" a="1"/>
  <c r="Q194" s="1"/>
  <c r="M195" a="1"/>
  <c r="M195" s="1"/>
  <c r="N195" a="1"/>
  <c r="N195" s="1"/>
  <c r="O195" a="1"/>
  <c r="O195" s="1"/>
  <c r="P195" a="1"/>
  <c r="P195" s="1"/>
  <c r="Q195" a="1"/>
  <c r="Q195" s="1"/>
  <c r="M196" a="1"/>
  <c r="M196" s="1"/>
  <c r="N196" a="1"/>
  <c r="N196" s="1"/>
  <c r="O196" a="1"/>
  <c r="O196" s="1"/>
  <c r="P196" a="1"/>
  <c r="P196" s="1"/>
  <c r="Q196" a="1"/>
  <c r="Q196" s="1"/>
  <c r="M197" a="1"/>
  <c r="M197" s="1"/>
  <c r="N197" a="1"/>
  <c r="N197" s="1"/>
  <c r="O197" a="1"/>
  <c r="O197" s="1"/>
  <c r="P197" a="1"/>
  <c r="P197" s="1"/>
  <c r="Q197" a="1"/>
  <c r="Q197" s="1"/>
  <c r="M198" a="1"/>
  <c r="M198" s="1"/>
  <c r="N198" a="1"/>
  <c r="N198" s="1"/>
  <c r="O198" a="1"/>
  <c r="O198" s="1"/>
  <c r="P198" a="1"/>
  <c r="P198" s="1"/>
  <c r="Q198" a="1"/>
  <c r="Q198" s="1"/>
  <c r="M199" a="1"/>
  <c r="M199" s="1"/>
  <c r="N199" a="1"/>
  <c r="N199" s="1"/>
  <c r="O199" a="1"/>
  <c r="O199" s="1"/>
  <c r="P199" a="1"/>
  <c r="P199" s="1"/>
  <c r="Q199" a="1"/>
  <c r="Q199" s="1"/>
  <c r="M200" a="1"/>
  <c r="M200" s="1"/>
  <c r="N200" a="1"/>
  <c r="N200" s="1"/>
  <c r="O200" a="1"/>
  <c r="O200" s="1"/>
  <c r="P200" a="1"/>
  <c r="P200" s="1"/>
  <c r="Q200" a="1"/>
  <c r="Q200" s="1"/>
  <c r="M201" a="1"/>
  <c r="M201" s="1"/>
  <c r="N201" a="1"/>
  <c r="N201" s="1"/>
  <c r="O201" a="1"/>
  <c r="O201" s="1"/>
  <c r="P201" a="1"/>
  <c r="P201" s="1"/>
  <c r="Q201" a="1"/>
  <c r="Q201" s="1"/>
  <c r="M202" a="1"/>
  <c r="M202" s="1"/>
  <c r="N202" a="1"/>
  <c r="N202" s="1"/>
  <c r="O202" a="1"/>
  <c r="O202" s="1"/>
  <c r="P202" a="1"/>
  <c r="P202" s="1"/>
  <c r="Q202" a="1"/>
  <c r="Q202" s="1"/>
  <c r="M203" a="1"/>
  <c r="M203" s="1"/>
  <c r="N203" a="1"/>
  <c r="N203" s="1"/>
  <c r="O203" a="1"/>
  <c r="O203" s="1"/>
  <c r="P203" a="1"/>
  <c r="P203" s="1"/>
  <c r="Q203" a="1"/>
  <c r="Q203" s="1"/>
  <c r="M204" a="1"/>
  <c r="M204" s="1"/>
  <c r="N204" a="1"/>
  <c r="N204" s="1"/>
  <c r="O204" a="1"/>
  <c r="O204" s="1"/>
  <c r="P204" a="1"/>
  <c r="P204" s="1"/>
  <c r="Q204" a="1"/>
  <c r="Q204" s="1"/>
  <c r="M205" a="1"/>
  <c r="M205" s="1"/>
  <c r="N205" a="1"/>
  <c r="N205" s="1"/>
  <c r="O205" a="1"/>
  <c r="O205" s="1"/>
  <c r="P205" a="1"/>
  <c r="P205" s="1"/>
  <c r="Q205" a="1"/>
  <c r="Q205" s="1"/>
  <c r="M206" a="1"/>
  <c r="M206" s="1"/>
  <c r="N206" a="1"/>
  <c r="N206" s="1"/>
  <c r="O206" a="1"/>
  <c r="O206" s="1"/>
  <c r="P206" a="1"/>
  <c r="P206" s="1"/>
  <c r="Q206" a="1"/>
  <c r="Q206" s="1"/>
  <c r="M207" a="1"/>
  <c r="M207" s="1"/>
  <c r="N207" a="1"/>
  <c r="N207" s="1"/>
  <c r="O207" a="1"/>
  <c r="O207" s="1"/>
  <c r="P207" a="1"/>
  <c r="P207" s="1"/>
  <c r="Q207" a="1"/>
  <c r="Q207" s="1"/>
  <c r="M208" a="1"/>
  <c r="M208" s="1"/>
  <c r="N208" a="1"/>
  <c r="N208" s="1"/>
  <c r="O208" a="1"/>
  <c r="O208" s="1"/>
  <c r="P208" a="1"/>
  <c r="P208" s="1"/>
  <c r="Q208" a="1"/>
  <c r="Q208" s="1"/>
  <c r="M209" a="1"/>
  <c r="M209" s="1"/>
  <c r="N209" a="1"/>
  <c r="N209" s="1"/>
  <c r="O209" a="1"/>
  <c r="O209" s="1"/>
  <c r="P209" a="1"/>
  <c r="P209" s="1"/>
  <c r="Q209" a="1"/>
  <c r="Q209" s="1"/>
  <c r="M210" a="1"/>
  <c r="M210" s="1"/>
  <c r="N210" a="1"/>
  <c r="N210" s="1"/>
  <c r="O210" a="1"/>
  <c r="O210" s="1"/>
  <c r="P210" a="1"/>
  <c r="P210" s="1"/>
  <c r="Q210" a="1"/>
  <c r="Q210" s="1"/>
  <c r="M211" a="1"/>
  <c r="M211" s="1"/>
  <c r="N211" a="1"/>
  <c r="N211" s="1"/>
  <c r="O211" a="1"/>
  <c r="O211" s="1"/>
  <c r="P211" a="1"/>
  <c r="P211" s="1"/>
  <c r="Q211" a="1"/>
  <c r="Q211" s="1"/>
  <c r="M212" a="1"/>
  <c r="M212" s="1"/>
  <c r="N212" a="1"/>
  <c r="N212" s="1"/>
  <c r="O212" a="1"/>
  <c r="O212" s="1"/>
  <c r="P212" a="1"/>
  <c r="P212" s="1"/>
  <c r="Q212" a="1"/>
  <c r="Q212" s="1"/>
  <c r="M213" a="1"/>
  <c r="M213" s="1"/>
  <c r="N213" a="1"/>
  <c r="N213" s="1"/>
  <c r="O213" a="1"/>
  <c r="O213" s="1"/>
  <c r="P213" a="1"/>
  <c r="P213" s="1"/>
  <c r="Q213" a="1"/>
  <c r="Q213" s="1"/>
  <c r="M214" a="1"/>
  <c r="M214" s="1"/>
  <c r="N214" a="1"/>
  <c r="N214" s="1"/>
  <c r="O214" a="1"/>
  <c r="O214" s="1"/>
  <c r="P214" a="1"/>
  <c r="P214" s="1"/>
  <c r="Q214" a="1"/>
  <c r="Q214" s="1"/>
  <c r="M215" a="1"/>
  <c r="M215" s="1"/>
  <c r="N215" a="1"/>
  <c r="N215" s="1"/>
  <c r="O215" a="1"/>
  <c r="O215" s="1"/>
  <c r="P215" a="1"/>
  <c r="P215" s="1"/>
  <c r="Q215" a="1"/>
  <c r="Q215" s="1"/>
  <c r="M216" a="1"/>
  <c r="M216" s="1"/>
  <c r="N216" a="1"/>
  <c r="N216" s="1"/>
  <c r="O216" a="1"/>
  <c r="O216" s="1"/>
  <c r="P216" a="1"/>
  <c r="P216" s="1"/>
  <c r="Q216" a="1"/>
  <c r="Q216" s="1"/>
  <c r="M217" a="1"/>
  <c r="M217" s="1"/>
  <c r="N217" a="1"/>
  <c r="N217" s="1"/>
  <c r="O217" a="1"/>
  <c r="O217" s="1"/>
  <c r="P217" a="1"/>
  <c r="P217" s="1"/>
  <c r="Q217" a="1"/>
  <c r="Q217" s="1"/>
  <c r="M218" a="1"/>
  <c r="M218" s="1"/>
  <c r="N218" a="1"/>
  <c r="N218" s="1"/>
  <c r="O218" a="1"/>
  <c r="O218" s="1"/>
  <c r="P218" a="1"/>
  <c r="P218" s="1"/>
  <c r="Q218" a="1"/>
  <c r="Q218" s="1"/>
  <c r="M219" a="1"/>
  <c r="M219" s="1"/>
  <c r="N219" a="1"/>
  <c r="N219" s="1"/>
  <c r="O219" a="1"/>
  <c r="O219" s="1"/>
  <c r="P219" a="1"/>
  <c r="P219" s="1"/>
  <c r="Q219" a="1"/>
  <c r="Q219" s="1"/>
  <c r="M220" a="1"/>
  <c r="M220" s="1"/>
  <c r="N220" a="1"/>
  <c r="N220" s="1"/>
  <c r="O220" a="1"/>
  <c r="O220" s="1"/>
  <c r="P220" a="1"/>
  <c r="P220" s="1"/>
  <c r="Q220" a="1"/>
  <c r="Q220" s="1"/>
  <c r="M221" a="1"/>
  <c r="M221" s="1"/>
  <c r="N221" a="1"/>
  <c r="N221" s="1"/>
  <c r="O221" a="1"/>
  <c r="O221" s="1"/>
  <c r="P221" a="1"/>
  <c r="P221" s="1"/>
  <c r="Q221" a="1"/>
  <c r="Q221" s="1"/>
  <c r="M222" a="1"/>
  <c r="M222" s="1"/>
  <c r="N222" a="1"/>
  <c r="N222" s="1"/>
  <c r="O222" a="1"/>
  <c r="O222" s="1"/>
  <c r="P222" a="1"/>
  <c r="P222" s="1"/>
  <c r="Q222" a="1"/>
  <c r="Q222" s="1"/>
  <c r="M223" a="1"/>
  <c r="M223" s="1"/>
  <c r="N223" a="1"/>
  <c r="N223" s="1"/>
  <c r="O223" a="1"/>
  <c r="O223" s="1"/>
  <c r="P223" a="1"/>
  <c r="P223" s="1"/>
  <c r="Q223" a="1"/>
  <c r="Q223" s="1"/>
  <c r="M224" a="1"/>
  <c r="M224" s="1"/>
  <c r="N224" a="1"/>
  <c r="N224" s="1"/>
  <c r="O224" a="1"/>
  <c r="O224" s="1"/>
  <c r="P224" a="1"/>
  <c r="P224" s="1"/>
  <c r="Q224" a="1"/>
  <c r="Q224" s="1"/>
  <c r="M225" a="1"/>
  <c r="M225" s="1"/>
  <c r="N225" a="1"/>
  <c r="N225" s="1"/>
  <c r="O225" a="1"/>
  <c r="O225" s="1"/>
  <c r="P225" a="1"/>
  <c r="P225" s="1"/>
  <c r="Q225" a="1"/>
  <c r="Q225" s="1"/>
  <c r="M226" a="1"/>
  <c r="M226" s="1"/>
  <c r="N226" a="1"/>
  <c r="N226" s="1"/>
  <c r="O226" a="1"/>
  <c r="O226" s="1"/>
  <c r="P226" a="1"/>
  <c r="P226" s="1"/>
  <c r="Q226" a="1"/>
  <c r="Q226" s="1"/>
  <c r="M227" a="1"/>
  <c r="M227" s="1"/>
  <c r="N227" a="1"/>
  <c r="N227" s="1"/>
  <c r="O227" a="1"/>
  <c r="O227" s="1"/>
  <c r="P227" a="1"/>
  <c r="P227" s="1"/>
  <c r="Q227" a="1"/>
  <c r="Q227" s="1"/>
  <c r="M228" a="1"/>
  <c r="M228" s="1"/>
  <c r="N228" a="1"/>
  <c r="N228" s="1"/>
  <c r="O228" a="1"/>
  <c r="O228" s="1"/>
  <c r="P228" a="1"/>
  <c r="P228" s="1"/>
  <c r="Q228" a="1"/>
  <c r="Q228" s="1"/>
  <c r="M229" a="1"/>
  <c r="M229" s="1"/>
  <c r="N229" a="1"/>
  <c r="N229" s="1"/>
  <c r="O229" a="1"/>
  <c r="O229" s="1"/>
  <c r="P229" a="1"/>
  <c r="P229" s="1"/>
  <c r="Q229" a="1"/>
  <c r="Q229" s="1"/>
  <c r="M230" a="1"/>
  <c r="M230" s="1"/>
  <c r="N230" a="1"/>
  <c r="N230" s="1"/>
  <c r="O230" a="1"/>
  <c r="O230" s="1"/>
  <c r="P230" a="1"/>
  <c r="P230" s="1"/>
  <c r="Q230" a="1"/>
  <c r="Q230" s="1"/>
  <c r="M231" a="1"/>
  <c r="M231" s="1"/>
  <c r="N231" a="1"/>
  <c r="N231" s="1"/>
  <c r="O231" a="1"/>
  <c r="O231" s="1"/>
  <c r="P231" a="1"/>
  <c r="P231" s="1"/>
  <c r="Q231" a="1"/>
  <c r="Q231" s="1"/>
  <c r="M232" a="1"/>
  <c r="M232" s="1"/>
  <c r="N232" a="1"/>
  <c r="N232" s="1"/>
  <c r="O232" a="1"/>
  <c r="O232" s="1"/>
  <c r="P232" a="1"/>
  <c r="P232" s="1"/>
  <c r="Q232" a="1"/>
  <c r="Q232" s="1"/>
  <c r="M233" a="1"/>
  <c r="M233" s="1"/>
  <c r="N233" a="1"/>
  <c r="N233" s="1"/>
  <c r="O233" a="1"/>
  <c r="O233" s="1"/>
  <c r="P233" a="1"/>
  <c r="P233" s="1"/>
  <c r="Q233" a="1"/>
  <c r="Q233" s="1"/>
  <c r="M234" a="1"/>
  <c r="M234" s="1"/>
  <c r="N234" a="1"/>
  <c r="N234" s="1"/>
  <c r="O234" a="1"/>
  <c r="O234" s="1"/>
  <c r="P234" a="1"/>
  <c r="P234" s="1"/>
  <c r="Q234" a="1"/>
  <c r="Q234" s="1"/>
  <c r="M235" a="1"/>
  <c r="M235" s="1"/>
  <c r="N235" a="1"/>
  <c r="N235" s="1"/>
  <c r="O235" a="1"/>
  <c r="O235" s="1"/>
  <c r="P235" a="1"/>
  <c r="P235" s="1"/>
  <c r="Q235" a="1"/>
  <c r="Q235" s="1"/>
  <c r="M236" a="1"/>
  <c r="M236" s="1"/>
  <c r="N236" a="1"/>
  <c r="N236" s="1"/>
  <c r="O236" a="1"/>
  <c r="O236" s="1"/>
  <c r="P236" a="1"/>
  <c r="P236" s="1"/>
  <c r="Q236" a="1"/>
  <c r="Q236" s="1"/>
  <c r="M237" a="1"/>
  <c r="M237" s="1"/>
  <c r="N237" a="1"/>
  <c r="N237" s="1"/>
  <c r="O237" a="1"/>
  <c r="O237" s="1"/>
  <c r="P237" a="1"/>
  <c r="P237" s="1"/>
  <c r="Q237" a="1"/>
  <c r="Q237" s="1"/>
  <c r="M238" a="1"/>
  <c r="M238" s="1"/>
  <c r="N238" a="1"/>
  <c r="N238" s="1"/>
  <c r="O238" a="1"/>
  <c r="O238" s="1"/>
  <c r="P238" a="1"/>
  <c r="P238" s="1"/>
  <c r="Q238" a="1"/>
  <c r="Q238" s="1"/>
  <c r="M239" a="1"/>
  <c r="M239" s="1"/>
  <c r="N239" a="1"/>
  <c r="N239" s="1"/>
  <c r="O239" a="1"/>
  <c r="O239" s="1"/>
  <c r="P239" a="1"/>
  <c r="P239" s="1"/>
  <c r="Q239" a="1"/>
  <c r="Q239" s="1"/>
  <c r="M240" a="1"/>
  <c r="M240" s="1"/>
  <c r="N240" a="1"/>
  <c r="N240" s="1"/>
  <c r="O240" a="1"/>
  <c r="O240" s="1"/>
  <c r="P240" a="1"/>
  <c r="P240" s="1"/>
  <c r="Q240" a="1"/>
  <c r="Q240" s="1"/>
  <c r="M241" a="1"/>
  <c r="M241" s="1"/>
  <c r="N241" a="1"/>
  <c r="N241" s="1"/>
  <c r="O241" a="1"/>
  <c r="O241" s="1"/>
  <c r="P241" a="1"/>
  <c r="P241" s="1"/>
  <c r="Q241" a="1"/>
  <c r="Q241" s="1"/>
  <c r="M242" a="1"/>
  <c r="M242" s="1"/>
  <c r="N242" a="1"/>
  <c r="N242" s="1"/>
  <c r="O242" a="1"/>
  <c r="O242" s="1"/>
  <c r="P242" a="1"/>
  <c r="P242" s="1"/>
  <c r="Q242" a="1"/>
  <c r="Q242" s="1"/>
  <c r="M243" a="1"/>
  <c r="M243" s="1"/>
  <c r="N243" a="1"/>
  <c r="N243" s="1"/>
  <c r="O243" a="1"/>
  <c r="O243" s="1"/>
  <c r="P243" a="1"/>
  <c r="P243" s="1"/>
  <c r="Q243" a="1"/>
  <c r="Q243" s="1"/>
  <c r="M244" a="1"/>
  <c r="M244" s="1"/>
  <c r="N244" a="1"/>
  <c r="N244" s="1"/>
  <c r="O244" a="1"/>
  <c r="O244" s="1"/>
  <c r="P244" a="1"/>
  <c r="P244" s="1"/>
  <c r="Q244" a="1"/>
  <c r="Q244" s="1"/>
  <c r="M245" a="1"/>
  <c r="M245" s="1"/>
  <c r="N245" a="1"/>
  <c r="N245" s="1"/>
  <c r="O245" a="1"/>
  <c r="O245" s="1"/>
  <c r="P245" a="1"/>
  <c r="P245" s="1"/>
  <c r="Q245" a="1"/>
  <c r="Q245" s="1"/>
  <c r="M246" a="1"/>
  <c r="M246" s="1"/>
  <c r="N246" a="1"/>
  <c r="N246" s="1"/>
  <c r="O246" a="1"/>
  <c r="O246" s="1"/>
  <c r="P246" a="1"/>
  <c r="P246" s="1"/>
  <c r="Q246" a="1"/>
  <c r="Q246" s="1"/>
  <c r="M247" a="1"/>
  <c r="M247" s="1"/>
  <c r="N247" a="1"/>
  <c r="N247" s="1"/>
  <c r="O247" a="1"/>
  <c r="O247" s="1"/>
  <c r="P247" a="1"/>
  <c r="P247" s="1"/>
  <c r="Q247" a="1"/>
  <c r="Q247" s="1"/>
  <c r="M248" a="1"/>
  <c r="M248" s="1"/>
  <c r="N248" a="1"/>
  <c r="N248" s="1"/>
  <c r="O248" a="1"/>
  <c r="O248" s="1"/>
  <c r="P248" a="1"/>
  <c r="P248" s="1"/>
  <c r="Q248" a="1"/>
  <c r="Q248" s="1"/>
  <c r="M249" a="1"/>
  <c r="M249" s="1"/>
  <c r="N249" a="1"/>
  <c r="N249" s="1"/>
  <c r="O249" a="1"/>
  <c r="O249" s="1"/>
  <c r="P249" a="1"/>
  <c r="P249" s="1"/>
  <c r="Q249" a="1"/>
  <c r="Q249" s="1"/>
  <c r="M250" a="1"/>
  <c r="M250" s="1"/>
  <c r="N250" a="1"/>
  <c r="N250" s="1"/>
  <c r="O250" a="1"/>
  <c r="O250" s="1"/>
  <c r="P250" a="1"/>
  <c r="P250" s="1"/>
  <c r="Q250" a="1"/>
  <c r="Q250" s="1"/>
  <c r="M251" a="1"/>
  <c r="M251" s="1"/>
  <c r="N251" a="1"/>
  <c r="N251" s="1"/>
  <c r="O251" a="1"/>
  <c r="O251" s="1"/>
  <c r="P251" a="1"/>
  <c r="P251" s="1"/>
  <c r="Q251" a="1"/>
  <c r="Q251" s="1"/>
  <c r="M252" a="1"/>
  <c r="M252" s="1"/>
  <c r="N252" a="1"/>
  <c r="N252" s="1"/>
  <c r="O252" a="1"/>
  <c r="O252" s="1"/>
  <c r="P252" a="1"/>
  <c r="P252" s="1"/>
  <c r="Q252" a="1"/>
  <c r="Q252" s="1"/>
  <c r="M253" a="1"/>
  <c r="M253" s="1"/>
  <c r="N253" a="1"/>
  <c r="N253" s="1"/>
  <c r="O253" a="1"/>
  <c r="O253" s="1"/>
  <c r="P253" a="1"/>
  <c r="P253" s="1"/>
  <c r="Q253" a="1"/>
  <c r="Q253" s="1"/>
  <c r="M254" a="1"/>
  <c r="M254" s="1"/>
  <c r="N254" a="1"/>
  <c r="N254" s="1"/>
  <c r="O254" a="1"/>
  <c r="O254" s="1"/>
  <c r="P254" a="1"/>
  <c r="P254" s="1"/>
  <c r="Q254" a="1"/>
  <c r="Q254" s="1"/>
  <c r="M255" a="1"/>
  <c r="M255" s="1"/>
  <c r="N255" a="1"/>
  <c r="N255" s="1"/>
  <c r="O255" a="1"/>
  <c r="O255" s="1"/>
  <c r="P255" a="1"/>
  <c r="P255" s="1"/>
  <c r="Q255" a="1"/>
  <c r="Q255" s="1"/>
  <c r="M256" a="1"/>
  <c r="M256" s="1"/>
  <c r="N256" a="1"/>
  <c r="N256" s="1"/>
  <c r="O256" a="1"/>
  <c r="O256" s="1"/>
  <c r="P256" a="1"/>
  <c r="P256" s="1"/>
  <c r="Q256" a="1"/>
  <c r="Q256" s="1"/>
  <c r="M257" a="1"/>
  <c r="M257" s="1"/>
  <c r="N257" a="1"/>
  <c r="N257" s="1"/>
  <c r="O257" a="1"/>
  <c r="O257" s="1"/>
  <c r="P257" a="1"/>
  <c r="P257" s="1"/>
  <c r="Q257" a="1"/>
  <c r="Q257" s="1"/>
  <c r="M258" a="1"/>
  <c r="M258" s="1"/>
  <c r="N258" a="1"/>
  <c r="N258" s="1"/>
  <c r="O258" a="1"/>
  <c r="O258" s="1"/>
  <c r="P258" a="1"/>
  <c r="P258" s="1"/>
  <c r="Q258" a="1"/>
  <c r="Q258" s="1"/>
  <c r="M259" a="1"/>
  <c r="M259" s="1"/>
  <c r="N259" a="1"/>
  <c r="N259" s="1"/>
  <c r="O259" a="1"/>
  <c r="O259" s="1"/>
  <c r="P259" a="1"/>
  <c r="P259" s="1"/>
  <c r="Q259" a="1"/>
  <c r="Q259" s="1"/>
  <c r="M260" a="1"/>
  <c r="M260" s="1"/>
  <c r="N260" a="1"/>
  <c r="N260" s="1"/>
  <c r="O260" a="1"/>
  <c r="O260" s="1"/>
  <c r="P260" a="1"/>
  <c r="P260" s="1"/>
  <c r="Q260" a="1"/>
  <c r="Q260" s="1"/>
  <c r="M261" a="1"/>
  <c r="M261" s="1"/>
  <c r="N261" a="1"/>
  <c r="N261" s="1"/>
  <c r="O261" a="1"/>
  <c r="O261" s="1"/>
  <c r="P261" a="1"/>
  <c r="P261" s="1"/>
  <c r="Q261" a="1"/>
  <c r="Q261" s="1"/>
  <c r="M262" a="1"/>
  <c r="M262" s="1"/>
  <c r="N262" a="1"/>
  <c r="N262" s="1"/>
  <c r="O262" a="1"/>
  <c r="O262" s="1"/>
  <c r="P262" a="1"/>
  <c r="P262" s="1"/>
  <c r="Q262" a="1"/>
  <c r="Q262" s="1"/>
  <c r="M263" a="1"/>
  <c r="M263" s="1"/>
  <c r="N263" a="1"/>
  <c r="N263" s="1"/>
  <c r="O263" a="1"/>
  <c r="O263" s="1"/>
  <c r="P263" a="1"/>
  <c r="P263" s="1"/>
  <c r="Q263" a="1"/>
  <c r="Q263" s="1"/>
  <c r="M264" a="1"/>
  <c r="M264" s="1"/>
  <c r="N264" a="1"/>
  <c r="N264" s="1"/>
  <c r="O264" a="1"/>
  <c r="O264" s="1"/>
  <c r="P264" a="1"/>
  <c r="P264" s="1"/>
  <c r="Q264" a="1"/>
  <c r="Q264" s="1"/>
  <c r="M265" a="1"/>
  <c r="M265" s="1"/>
  <c r="N265" a="1"/>
  <c r="N265" s="1"/>
  <c r="O265" a="1"/>
  <c r="O265" s="1"/>
  <c r="P265" a="1"/>
  <c r="P265" s="1"/>
  <c r="Q265" a="1"/>
  <c r="Q265" s="1"/>
  <c r="M266" a="1"/>
  <c r="M266" s="1"/>
  <c r="N266" a="1"/>
  <c r="N266" s="1"/>
  <c r="O266" a="1"/>
  <c r="O266" s="1"/>
  <c r="P266" a="1"/>
  <c r="P266" s="1"/>
  <c r="Q266" a="1"/>
  <c r="Q266" s="1"/>
  <c r="M267" a="1"/>
  <c r="M267" s="1"/>
  <c r="N267" a="1"/>
  <c r="N267" s="1"/>
  <c r="O267" a="1"/>
  <c r="O267" s="1"/>
  <c r="P267" a="1"/>
  <c r="P267" s="1"/>
  <c r="Q267" a="1"/>
  <c r="Q267" s="1"/>
  <c r="M268" a="1"/>
  <c r="M268" s="1"/>
  <c r="N268" a="1"/>
  <c r="N268" s="1"/>
  <c r="O268" a="1"/>
  <c r="O268" s="1"/>
  <c r="P268" a="1"/>
  <c r="P268" s="1"/>
  <c r="Q268" a="1"/>
  <c r="Q268" s="1"/>
  <c r="M269" a="1"/>
  <c r="M269" s="1"/>
  <c r="N269" a="1"/>
  <c r="N269" s="1"/>
  <c r="O269" a="1"/>
  <c r="O269" s="1"/>
  <c r="P269" a="1"/>
  <c r="P269" s="1"/>
  <c r="Q269" a="1"/>
  <c r="Q269" s="1"/>
  <c r="M270" a="1"/>
  <c r="M270" s="1"/>
  <c r="N270" a="1"/>
  <c r="N270" s="1"/>
  <c r="O270" a="1"/>
  <c r="O270" s="1"/>
  <c r="P270" a="1"/>
  <c r="P270" s="1"/>
  <c r="Q270" a="1"/>
  <c r="Q270" s="1"/>
  <c r="M271" a="1"/>
  <c r="M271" s="1"/>
  <c r="N271" a="1"/>
  <c r="N271" s="1"/>
  <c r="O271" a="1"/>
  <c r="O271" s="1"/>
  <c r="P271" a="1"/>
  <c r="P271" s="1"/>
  <c r="Q271" a="1"/>
  <c r="Q271" s="1"/>
  <c r="M272" a="1"/>
  <c r="M272" s="1"/>
  <c r="N272" a="1"/>
  <c r="N272" s="1"/>
  <c r="O272" a="1"/>
  <c r="O272" s="1"/>
  <c r="P272" a="1"/>
  <c r="P272" s="1"/>
  <c r="Q272" a="1"/>
  <c r="Q272" s="1"/>
  <c r="M273" a="1"/>
  <c r="M273" s="1"/>
  <c r="N273" a="1"/>
  <c r="N273" s="1"/>
  <c r="O273" a="1"/>
  <c r="O273" s="1"/>
  <c r="P273" a="1"/>
  <c r="P273" s="1"/>
  <c r="Q273" a="1"/>
  <c r="Q273" s="1"/>
  <c r="M274" a="1"/>
  <c r="M274" s="1"/>
  <c r="N274" a="1"/>
  <c r="N274" s="1"/>
  <c r="O274" a="1"/>
  <c r="O274" s="1"/>
  <c r="P274" a="1"/>
  <c r="P274" s="1"/>
  <c r="Q274" a="1"/>
  <c r="Q274" s="1"/>
  <c r="M275" a="1"/>
  <c r="M275" s="1"/>
  <c r="N275" a="1"/>
  <c r="N275" s="1"/>
  <c r="O275" a="1"/>
  <c r="O275" s="1"/>
  <c r="P275" a="1"/>
  <c r="P275" s="1"/>
  <c r="Q275" a="1"/>
  <c r="Q275" s="1"/>
  <c r="M276" a="1"/>
  <c r="M276" s="1"/>
  <c r="N276" a="1"/>
  <c r="N276" s="1"/>
  <c r="O276" a="1"/>
  <c r="O276" s="1"/>
  <c r="P276" a="1"/>
  <c r="P276" s="1"/>
  <c r="Q276" a="1"/>
  <c r="Q276" s="1"/>
  <c r="M277" a="1"/>
  <c r="M277" s="1"/>
  <c r="N277" a="1"/>
  <c r="N277" s="1"/>
  <c r="O277" a="1"/>
  <c r="O277" s="1"/>
  <c r="P277" a="1"/>
  <c r="P277" s="1"/>
  <c r="Q277" a="1"/>
  <c r="Q277" s="1"/>
  <c r="M278" a="1"/>
  <c r="M278" s="1"/>
  <c r="N278" a="1"/>
  <c r="N278" s="1"/>
  <c r="O278" a="1"/>
  <c r="O278" s="1"/>
  <c r="P278" a="1"/>
  <c r="P278" s="1"/>
  <c r="Q278" a="1"/>
  <c r="Q278" s="1"/>
  <c r="M279" a="1"/>
  <c r="M279" s="1"/>
  <c r="N279" a="1"/>
  <c r="N279" s="1"/>
  <c r="O279" a="1"/>
  <c r="O279" s="1"/>
  <c r="P279" a="1"/>
  <c r="P279" s="1"/>
  <c r="Q279" a="1"/>
  <c r="Q279" s="1"/>
  <c r="M280" a="1"/>
  <c r="M280" s="1"/>
  <c r="N280" a="1"/>
  <c r="N280" s="1"/>
  <c r="O280" a="1"/>
  <c r="O280" s="1"/>
  <c r="P280" a="1"/>
  <c r="P280" s="1"/>
  <c r="Q280" a="1"/>
  <c r="Q280" s="1"/>
  <c r="M281" a="1"/>
  <c r="M281" s="1"/>
  <c r="N281" a="1"/>
  <c r="N281" s="1"/>
  <c r="O281" a="1"/>
  <c r="O281" s="1"/>
  <c r="P281" a="1"/>
  <c r="P281" s="1"/>
  <c r="Q281" a="1"/>
  <c r="Q281" s="1"/>
  <c r="M282" a="1"/>
  <c r="M282" s="1"/>
  <c r="N282" a="1"/>
  <c r="N282" s="1"/>
  <c r="O282" a="1"/>
  <c r="O282" s="1"/>
  <c r="P282" a="1"/>
  <c r="P282" s="1"/>
  <c r="Q282" a="1"/>
  <c r="Q282" s="1"/>
  <c r="M283" a="1"/>
  <c r="M283" s="1"/>
  <c r="N283" a="1"/>
  <c r="N283" s="1"/>
  <c r="O283" a="1"/>
  <c r="O283" s="1"/>
  <c r="P283" a="1"/>
  <c r="P283" s="1"/>
  <c r="Q283" a="1"/>
  <c r="Q283" s="1"/>
  <c r="M284" a="1"/>
  <c r="M284" s="1"/>
  <c r="N284" a="1"/>
  <c r="N284" s="1"/>
  <c r="O284" a="1"/>
  <c r="O284" s="1"/>
  <c r="P284" a="1"/>
  <c r="P284" s="1"/>
  <c r="Q284" a="1"/>
  <c r="Q284" s="1"/>
  <c r="M285" a="1"/>
  <c r="M285" s="1"/>
  <c r="N285" a="1"/>
  <c r="N285" s="1"/>
  <c r="O285" a="1"/>
  <c r="O285" s="1"/>
  <c r="P285" a="1"/>
  <c r="P285" s="1"/>
  <c r="Q285" a="1"/>
  <c r="Q285" s="1"/>
  <c r="M286" a="1"/>
  <c r="M286" s="1"/>
  <c r="N286" a="1"/>
  <c r="N286" s="1"/>
  <c r="O286" a="1"/>
  <c r="O286" s="1"/>
  <c r="P286" a="1"/>
  <c r="P286" s="1"/>
  <c r="Q286" a="1"/>
  <c r="Q286" s="1"/>
  <c r="M287" a="1"/>
  <c r="M287" s="1"/>
  <c r="N287" a="1"/>
  <c r="N287" s="1"/>
  <c r="O287" a="1"/>
  <c r="O287" s="1"/>
  <c r="P287" a="1"/>
  <c r="P287" s="1"/>
  <c r="Q287" a="1"/>
  <c r="Q287" s="1"/>
  <c r="M288" a="1"/>
  <c r="M288" s="1"/>
  <c r="N288" a="1"/>
  <c r="N288" s="1"/>
  <c r="O288" a="1"/>
  <c r="O288" s="1"/>
  <c r="P288" a="1"/>
  <c r="P288" s="1"/>
  <c r="Q288" a="1"/>
  <c r="Q288" s="1"/>
  <c r="M289" a="1"/>
  <c r="M289" s="1"/>
  <c r="N289" a="1"/>
  <c r="N289" s="1"/>
  <c r="O289" a="1"/>
  <c r="O289" s="1"/>
  <c r="P289" a="1"/>
  <c r="P289" s="1"/>
  <c r="Q289" a="1"/>
  <c r="Q289" s="1"/>
  <c r="M290" a="1"/>
  <c r="M290" s="1"/>
  <c r="N290" a="1"/>
  <c r="N290" s="1"/>
  <c r="O290" a="1"/>
  <c r="O290" s="1"/>
  <c r="P290" a="1"/>
  <c r="P290" s="1"/>
  <c r="Q290" a="1"/>
  <c r="Q290" s="1"/>
  <c r="M291" a="1"/>
  <c r="M291" s="1"/>
  <c r="N291" a="1"/>
  <c r="N291" s="1"/>
  <c r="O291" a="1"/>
  <c r="O291" s="1"/>
  <c r="P291" a="1"/>
  <c r="P291" s="1"/>
  <c r="Q291" a="1"/>
  <c r="Q291" s="1"/>
  <c r="M292" a="1"/>
  <c r="M292" s="1"/>
  <c r="N292" a="1"/>
  <c r="N292" s="1"/>
  <c r="O292" a="1"/>
  <c r="O292" s="1"/>
  <c r="P292" a="1"/>
  <c r="P292" s="1"/>
  <c r="Q292" a="1"/>
  <c r="Q292" s="1"/>
  <c r="M293" a="1"/>
  <c r="M293" s="1"/>
  <c r="N293" a="1"/>
  <c r="N293" s="1"/>
  <c r="O293" a="1"/>
  <c r="O293" s="1"/>
  <c r="P293" a="1"/>
  <c r="P293" s="1"/>
  <c r="Q293" a="1"/>
  <c r="Q293" s="1"/>
  <c r="M294" a="1"/>
  <c r="M294" s="1"/>
  <c r="N294" a="1"/>
  <c r="N294" s="1"/>
  <c r="O294" a="1"/>
  <c r="O294" s="1"/>
  <c r="P294" a="1"/>
  <c r="P294" s="1"/>
  <c r="Q294" a="1"/>
  <c r="Q294" s="1"/>
  <c r="M295" a="1"/>
  <c r="M295" s="1"/>
  <c r="N295" a="1"/>
  <c r="N295" s="1"/>
  <c r="O295" a="1"/>
  <c r="O295" s="1"/>
  <c r="P295" a="1"/>
  <c r="P295" s="1"/>
  <c r="Q295" a="1"/>
  <c r="Q295" s="1"/>
  <c r="M296" a="1"/>
  <c r="M296" s="1"/>
  <c r="N296" a="1"/>
  <c r="N296" s="1"/>
  <c r="O296" a="1"/>
  <c r="O296" s="1"/>
  <c r="P296" a="1"/>
  <c r="P296" s="1"/>
  <c r="Q296" a="1"/>
  <c r="Q296" s="1"/>
  <c r="M297" a="1"/>
  <c r="M297" s="1"/>
  <c r="N297" a="1"/>
  <c r="N297" s="1"/>
  <c r="O297" a="1"/>
  <c r="O297" s="1"/>
  <c r="P297" a="1"/>
  <c r="P297" s="1"/>
  <c r="Q297" a="1"/>
  <c r="Q297" s="1"/>
  <c r="M298" a="1"/>
  <c r="M298" s="1"/>
  <c r="N298" a="1"/>
  <c r="N298" s="1"/>
  <c r="O298" a="1"/>
  <c r="O298" s="1"/>
  <c r="P298" a="1"/>
  <c r="P298" s="1"/>
  <c r="Q298" a="1"/>
  <c r="Q298" s="1"/>
  <c r="M299" a="1"/>
  <c r="M299" s="1"/>
  <c r="N299" a="1"/>
  <c r="N299" s="1"/>
  <c r="O299" a="1"/>
  <c r="O299" s="1"/>
  <c r="P299" a="1"/>
  <c r="P299" s="1"/>
  <c r="Q299" a="1"/>
  <c r="Q299" s="1"/>
  <c r="M300" a="1"/>
  <c r="M300" s="1"/>
  <c r="N300" a="1"/>
  <c r="N300" s="1"/>
  <c r="O300" a="1"/>
  <c r="O300" s="1"/>
  <c r="P300" a="1"/>
  <c r="P300" s="1"/>
  <c r="Q300" a="1"/>
  <c r="Q300" s="1"/>
  <c r="M301" a="1"/>
  <c r="M301" s="1"/>
  <c r="N301" a="1"/>
  <c r="N301" s="1"/>
  <c r="O301" a="1"/>
  <c r="O301" s="1"/>
  <c r="P301" a="1"/>
  <c r="P301" s="1"/>
  <c r="Q301" a="1"/>
  <c r="Q301" s="1"/>
  <c r="M302" a="1"/>
  <c r="M302" s="1"/>
  <c r="N302" a="1"/>
  <c r="N302" s="1"/>
  <c r="O302" a="1"/>
  <c r="O302" s="1"/>
  <c r="P302" a="1"/>
  <c r="P302" s="1"/>
  <c r="Q302" a="1"/>
  <c r="Q302" s="1"/>
  <c r="M303" a="1"/>
  <c r="M303" s="1"/>
  <c r="N303" a="1"/>
  <c r="N303" s="1"/>
  <c r="O303" a="1"/>
  <c r="O303" s="1"/>
  <c r="P303" a="1"/>
  <c r="P303" s="1"/>
  <c r="Q303" a="1"/>
  <c r="Q303" s="1"/>
  <c r="M304" a="1"/>
  <c r="M304" s="1"/>
  <c r="N304" a="1"/>
  <c r="N304" s="1"/>
  <c r="O304" a="1"/>
  <c r="O304" s="1"/>
  <c r="P304" a="1"/>
  <c r="P304" s="1"/>
  <c r="Q304" a="1"/>
  <c r="Q304" s="1"/>
  <c r="M305" a="1"/>
  <c r="M305" s="1"/>
  <c r="N305" a="1"/>
  <c r="N305" s="1"/>
  <c r="O305" a="1"/>
  <c r="O305" s="1"/>
  <c r="P305" a="1"/>
  <c r="P305" s="1"/>
  <c r="Q305" a="1"/>
  <c r="Q305" s="1"/>
  <c r="M306" a="1"/>
  <c r="M306" s="1"/>
  <c r="N306" a="1"/>
  <c r="N306" s="1"/>
  <c r="O306" a="1"/>
  <c r="O306" s="1"/>
  <c r="P306" a="1"/>
  <c r="P306" s="1"/>
  <c r="Q306" a="1"/>
  <c r="Q306" s="1"/>
  <c r="M307" a="1"/>
  <c r="M307" s="1"/>
  <c r="N307" a="1"/>
  <c r="N307" s="1"/>
  <c r="O307" a="1"/>
  <c r="O307" s="1"/>
  <c r="P307" a="1"/>
  <c r="P307" s="1"/>
  <c r="Q307" a="1"/>
  <c r="Q307" s="1"/>
  <c r="M308" a="1"/>
  <c r="M308" s="1"/>
  <c r="N308" a="1"/>
  <c r="N308" s="1"/>
  <c r="O308" a="1"/>
  <c r="O308" s="1"/>
  <c r="P308" a="1"/>
  <c r="P308" s="1"/>
  <c r="Q308" a="1"/>
  <c r="Q308" s="1"/>
  <c r="M309" a="1"/>
  <c r="M309" s="1"/>
  <c r="N309" a="1"/>
  <c r="N309" s="1"/>
  <c r="O309" a="1"/>
  <c r="O309" s="1"/>
  <c r="P309" a="1"/>
  <c r="P309" s="1"/>
  <c r="Q309" a="1"/>
  <c r="Q309" s="1"/>
  <c r="M310" a="1"/>
  <c r="M310" s="1"/>
  <c r="N310" a="1"/>
  <c r="N310" s="1"/>
  <c r="O310" a="1"/>
  <c r="O310" s="1"/>
  <c r="P310" a="1"/>
  <c r="P310" s="1"/>
  <c r="Q310" a="1"/>
  <c r="Q310" s="1"/>
  <c r="M311" a="1"/>
  <c r="M311" s="1"/>
  <c r="N311" a="1"/>
  <c r="N311" s="1"/>
  <c r="O311" a="1"/>
  <c r="O311" s="1"/>
  <c r="P311" a="1"/>
  <c r="P311" s="1"/>
  <c r="Q311" a="1"/>
  <c r="Q311" s="1"/>
  <c r="M312" a="1"/>
  <c r="M312" s="1"/>
  <c r="N312" a="1"/>
  <c r="N312" s="1"/>
  <c r="O312" a="1"/>
  <c r="O312" s="1"/>
  <c r="P312" a="1"/>
  <c r="P312" s="1"/>
  <c r="Q312" a="1"/>
  <c r="Q312" s="1"/>
  <c r="M313" a="1"/>
  <c r="M313" s="1"/>
  <c r="N313" a="1"/>
  <c r="N313" s="1"/>
  <c r="O313" a="1"/>
  <c r="O313" s="1"/>
  <c r="P313" a="1"/>
  <c r="P313" s="1"/>
  <c r="Q313" a="1"/>
  <c r="Q313" s="1"/>
  <c r="M314" a="1"/>
  <c r="M314" s="1"/>
  <c r="N314" a="1"/>
  <c r="N314" s="1"/>
  <c r="O314" a="1"/>
  <c r="O314" s="1"/>
  <c r="P314" a="1"/>
  <c r="P314" s="1"/>
  <c r="Q314" a="1"/>
  <c r="Q314" s="1"/>
  <c r="M315" a="1"/>
  <c r="M315" s="1"/>
  <c r="N315" a="1"/>
  <c r="N315" s="1"/>
  <c r="O315" a="1"/>
  <c r="O315" s="1"/>
  <c r="P315" a="1"/>
  <c r="P315" s="1"/>
  <c r="Q315" a="1"/>
  <c r="Q315" s="1"/>
  <c r="M316" a="1"/>
  <c r="M316" s="1"/>
  <c r="N316" a="1"/>
  <c r="N316" s="1"/>
  <c r="O316" a="1"/>
  <c r="O316" s="1"/>
  <c r="P316" a="1"/>
  <c r="P316" s="1"/>
  <c r="Q316" a="1"/>
  <c r="Q316" s="1"/>
  <c r="M317" a="1"/>
  <c r="M317" s="1"/>
  <c r="N317" a="1"/>
  <c r="N317" s="1"/>
  <c r="O317" a="1"/>
  <c r="O317" s="1"/>
  <c r="P317" a="1"/>
  <c r="P317" s="1"/>
  <c r="Q317" a="1"/>
  <c r="Q317" s="1"/>
  <c r="M318" a="1"/>
  <c r="M318" s="1"/>
  <c r="N318" a="1"/>
  <c r="N318" s="1"/>
  <c r="O318" a="1"/>
  <c r="O318" s="1"/>
  <c r="P318" a="1"/>
  <c r="P318" s="1"/>
  <c r="Q318" a="1"/>
  <c r="Q318" s="1"/>
  <c r="M319" a="1"/>
  <c r="M319" s="1"/>
  <c r="N319" a="1"/>
  <c r="N319" s="1"/>
  <c r="O319" a="1"/>
  <c r="O319" s="1"/>
  <c r="P319" a="1"/>
  <c r="P319" s="1"/>
  <c r="Q319" a="1"/>
  <c r="Q319" s="1"/>
  <c r="M320" a="1"/>
  <c r="M320" s="1"/>
  <c r="N320" a="1"/>
  <c r="N320" s="1"/>
  <c r="O320" a="1"/>
  <c r="O320" s="1"/>
  <c r="P320" a="1"/>
  <c r="P320" s="1"/>
  <c r="Q320" a="1"/>
  <c r="Q320" s="1"/>
  <c r="M321" a="1"/>
  <c r="M321" s="1"/>
  <c r="N321" a="1"/>
  <c r="N321" s="1"/>
  <c r="O321" a="1"/>
  <c r="O321" s="1"/>
  <c r="P321" a="1"/>
  <c r="P321" s="1"/>
  <c r="Q321" a="1"/>
  <c r="Q321" s="1"/>
  <c r="M322" a="1"/>
  <c r="M322" s="1"/>
  <c r="N322" a="1"/>
  <c r="N322" s="1"/>
  <c r="O322" a="1"/>
  <c r="O322" s="1"/>
  <c r="P322" a="1"/>
  <c r="P322" s="1"/>
  <c r="Q322" a="1"/>
  <c r="Q322" s="1"/>
  <c r="M323" a="1"/>
  <c r="M323" s="1"/>
  <c r="N323" a="1"/>
  <c r="N323" s="1"/>
  <c r="O323" a="1"/>
  <c r="O323" s="1"/>
  <c r="P323" a="1"/>
  <c r="P323" s="1"/>
  <c r="Q323" a="1"/>
  <c r="Q323" s="1"/>
  <c r="M324" a="1"/>
  <c r="M324" s="1"/>
  <c r="N324" a="1"/>
  <c r="N324" s="1"/>
  <c r="O324" a="1"/>
  <c r="O324" s="1"/>
  <c r="P324" a="1"/>
  <c r="P324" s="1"/>
  <c r="Q324" a="1"/>
  <c r="Q324" s="1"/>
  <c r="M325" a="1"/>
  <c r="M325" s="1"/>
  <c r="N325" a="1"/>
  <c r="N325" s="1"/>
  <c r="O325" a="1"/>
  <c r="O325" s="1"/>
  <c r="P325" a="1"/>
  <c r="P325" s="1"/>
  <c r="Q325" a="1"/>
  <c r="Q325" s="1"/>
  <c r="M326" a="1"/>
  <c r="M326" s="1"/>
  <c r="N326" a="1"/>
  <c r="N326" s="1"/>
  <c r="O326" a="1"/>
  <c r="O326" s="1"/>
  <c r="P326" a="1"/>
  <c r="P326" s="1"/>
  <c r="Q326" a="1"/>
  <c r="Q326" s="1"/>
  <c r="M327" a="1"/>
  <c r="M327" s="1"/>
  <c r="N327" a="1"/>
  <c r="N327" s="1"/>
  <c r="O327" a="1"/>
  <c r="O327" s="1"/>
  <c r="P327" a="1"/>
  <c r="P327" s="1"/>
  <c r="Q327" a="1"/>
  <c r="Q327" s="1"/>
  <c r="M328" a="1"/>
  <c r="M328" s="1"/>
  <c r="N328" a="1"/>
  <c r="N328" s="1"/>
  <c r="O328" a="1"/>
  <c r="O328" s="1"/>
  <c r="P328" a="1"/>
  <c r="P328" s="1"/>
  <c r="Q328" a="1"/>
  <c r="Q328" s="1"/>
  <c r="M329" a="1"/>
  <c r="M329" s="1"/>
  <c r="N329" a="1"/>
  <c r="N329" s="1"/>
  <c r="O329" a="1"/>
  <c r="O329" s="1"/>
  <c r="P329" a="1"/>
  <c r="P329" s="1"/>
  <c r="Q329" a="1"/>
  <c r="Q329" s="1"/>
  <c r="M330" a="1"/>
  <c r="M330" s="1"/>
  <c r="N330" a="1"/>
  <c r="N330" s="1"/>
  <c r="O330" a="1"/>
  <c r="O330" s="1"/>
  <c r="P330" a="1"/>
  <c r="P330" s="1"/>
  <c r="Q330" a="1"/>
  <c r="Q330" s="1"/>
  <c r="M331" a="1"/>
  <c r="M331" s="1"/>
  <c r="N331" a="1"/>
  <c r="N331" s="1"/>
  <c r="O331" a="1"/>
  <c r="O331" s="1"/>
  <c r="P331" a="1"/>
  <c r="P331" s="1"/>
  <c r="Q331" a="1"/>
  <c r="Q331" s="1"/>
  <c r="M332" a="1"/>
  <c r="M332" s="1"/>
  <c r="N332" a="1"/>
  <c r="N332" s="1"/>
  <c r="O332" a="1"/>
  <c r="O332" s="1"/>
  <c r="P332" a="1"/>
  <c r="P332" s="1"/>
  <c r="Q332" a="1"/>
  <c r="Q332" s="1"/>
  <c r="M333" a="1"/>
  <c r="M333" s="1"/>
  <c r="N333" a="1"/>
  <c r="N333" s="1"/>
  <c r="O333" a="1"/>
  <c r="O333" s="1"/>
  <c r="P333" a="1"/>
  <c r="P333" s="1"/>
  <c r="Q333" a="1"/>
  <c r="Q333" s="1"/>
  <c r="M334" a="1"/>
  <c r="M334" s="1"/>
  <c r="N334" a="1"/>
  <c r="N334" s="1"/>
  <c r="O334" a="1"/>
  <c r="O334" s="1"/>
  <c r="P334" a="1"/>
  <c r="P334" s="1"/>
  <c r="Q334" a="1"/>
  <c r="Q334" s="1"/>
  <c r="M335" a="1"/>
  <c r="M335" s="1"/>
  <c r="N335" a="1"/>
  <c r="N335" s="1"/>
  <c r="O335" a="1"/>
  <c r="O335" s="1"/>
  <c r="P335" a="1"/>
  <c r="P335" s="1"/>
  <c r="Q335" a="1"/>
  <c r="Q335" s="1"/>
  <c r="M336" a="1"/>
  <c r="M336" s="1"/>
  <c r="N336" a="1"/>
  <c r="N336" s="1"/>
  <c r="O336" a="1"/>
  <c r="O336" s="1"/>
  <c r="P336" a="1"/>
  <c r="P336" s="1"/>
  <c r="Q336" a="1"/>
  <c r="Q336" s="1"/>
  <c r="M337" a="1"/>
  <c r="M337" s="1"/>
  <c r="N337" a="1"/>
  <c r="N337" s="1"/>
  <c r="O337" a="1"/>
  <c r="O337" s="1"/>
  <c r="P337" a="1"/>
  <c r="P337" s="1"/>
  <c r="Q337" a="1"/>
  <c r="Q337" s="1"/>
  <c r="M338" a="1"/>
  <c r="M338" s="1"/>
  <c r="N338" a="1"/>
  <c r="N338" s="1"/>
  <c r="O338" a="1"/>
  <c r="O338" s="1"/>
  <c r="P338" a="1"/>
  <c r="P338" s="1"/>
  <c r="Q338" a="1"/>
  <c r="Q338" s="1"/>
  <c r="M339" a="1"/>
  <c r="M339" s="1"/>
  <c r="N339" a="1"/>
  <c r="N339" s="1"/>
  <c r="O339" a="1"/>
  <c r="O339" s="1"/>
  <c r="P339" a="1"/>
  <c r="P339" s="1"/>
  <c r="Q339" a="1"/>
  <c r="Q339" s="1"/>
  <c r="M340" a="1"/>
  <c r="M340" s="1"/>
  <c r="N340" a="1"/>
  <c r="N340" s="1"/>
  <c r="O340" a="1"/>
  <c r="O340" s="1"/>
  <c r="P340" a="1"/>
  <c r="P340" s="1"/>
  <c r="Q340" a="1"/>
  <c r="Q340" s="1"/>
  <c r="M341" a="1"/>
  <c r="M341" s="1"/>
  <c r="N341" a="1"/>
  <c r="N341" s="1"/>
  <c r="O341" a="1"/>
  <c r="O341" s="1"/>
  <c r="P341" a="1"/>
  <c r="P341" s="1"/>
  <c r="Q341" a="1"/>
  <c r="Q341" s="1"/>
  <c r="M342" a="1"/>
  <c r="M342" s="1"/>
  <c r="N342" a="1"/>
  <c r="N342" s="1"/>
  <c r="O342" a="1"/>
  <c r="O342" s="1"/>
  <c r="P342" a="1"/>
  <c r="P342" s="1"/>
  <c r="Q342" a="1"/>
  <c r="Q342" s="1"/>
  <c r="M343" a="1"/>
  <c r="M343" s="1"/>
  <c r="N343" a="1"/>
  <c r="N343" s="1"/>
  <c r="O343" a="1"/>
  <c r="O343" s="1"/>
  <c r="P343" a="1"/>
  <c r="P343" s="1"/>
  <c r="Q343" a="1"/>
  <c r="Q343" s="1"/>
  <c r="M344" a="1"/>
  <c r="M344" s="1"/>
  <c r="N344" a="1"/>
  <c r="N344" s="1"/>
  <c r="O344" a="1"/>
  <c r="O344" s="1"/>
  <c r="P344" a="1"/>
  <c r="P344" s="1"/>
  <c r="Q344" a="1"/>
  <c r="Q344" s="1"/>
  <c r="M345" a="1"/>
  <c r="M345" s="1"/>
  <c r="N345" a="1"/>
  <c r="N345" s="1"/>
  <c r="O345" a="1"/>
  <c r="O345" s="1"/>
  <c r="P345" a="1"/>
  <c r="P345" s="1"/>
  <c r="Q345" a="1"/>
  <c r="Q345" s="1"/>
  <c r="M346" a="1"/>
  <c r="M346" s="1"/>
  <c r="N346" a="1"/>
  <c r="N346" s="1"/>
  <c r="O346" a="1"/>
  <c r="O346" s="1"/>
  <c r="P346" a="1"/>
  <c r="P346" s="1"/>
  <c r="Q346" a="1"/>
  <c r="Q346" s="1"/>
  <c r="M347" a="1"/>
  <c r="M347" s="1"/>
  <c r="N347" a="1"/>
  <c r="N347" s="1"/>
  <c r="O347" a="1"/>
  <c r="O347" s="1"/>
  <c r="P347" a="1"/>
  <c r="P347" s="1"/>
  <c r="Q347" a="1"/>
  <c r="Q347" s="1"/>
  <c r="M348" a="1"/>
  <c r="M348" s="1"/>
  <c r="N348" a="1"/>
  <c r="N348" s="1"/>
  <c r="O348" a="1"/>
  <c r="O348" s="1"/>
  <c r="P348" a="1"/>
  <c r="P348" s="1"/>
  <c r="Q348" a="1"/>
  <c r="Q348" s="1"/>
  <c r="M349" a="1"/>
  <c r="M349" s="1"/>
  <c r="N349" a="1"/>
  <c r="N349" s="1"/>
  <c r="O349" a="1"/>
  <c r="O349" s="1"/>
  <c r="P349" a="1"/>
  <c r="P349" s="1"/>
  <c r="Q349" a="1"/>
  <c r="Q349" s="1"/>
  <c r="M350" a="1"/>
  <c r="M350" s="1"/>
  <c r="N350" a="1"/>
  <c r="N350" s="1"/>
  <c r="O350" a="1"/>
  <c r="O350" s="1"/>
  <c r="P350" a="1"/>
  <c r="P350" s="1"/>
  <c r="Q350" a="1"/>
  <c r="Q350" s="1"/>
  <c r="M351" a="1"/>
  <c r="M351" s="1"/>
  <c r="N351" a="1"/>
  <c r="N351" s="1"/>
  <c r="O351" a="1"/>
  <c r="O351" s="1"/>
  <c r="P351" a="1"/>
  <c r="P351" s="1"/>
  <c r="Q351" a="1"/>
  <c r="Q351" s="1"/>
  <c r="M352" a="1"/>
  <c r="M352" s="1"/>
  <c r="N352" a="1"/>
  <c r="N352" s="1"/>
  <c r="O352" a="1"/>
  <c r="O352" s="1"/>
  <c r="P352" a="1"/>
  <c r="P352" s="1"/>
  <c r="Q352" a="1"/>
  <c r="Q352" s="1"/>
  <c r="M353" a="1"/>
  <c r="M353" s="1"/>
  <c r="N353" a="1"/>
  <c r="N353" s="1"/>
  <c r="O353" a="1"/>
  <c r="O353" s="1"/>
  <c r="P353" a="1"/>
  <c r="P353" s="1"/>
  <c r="Q353" a="1"/>
  <c r="Q353" s="1"/>
  <c r="M354" a="1"/>
  <c r="M354" s="1"/>
  <c r="N354" a="1"/>
  <c r="N354" s="1"/>
  <c r="O354" a="1"/>
  <c r="O354" s="1"/>
  <c r="P354" a="1"/>
  <c r="P354" s="1"/>
  <c r="Q354" a="1"/>
  <c r="Q354" s="1"/>
  <c r="M355" a="1"/>
  <c r="M355" s="1"/>
  <c r="N355" a="1"/>
  <c r="N355" s="1"/>
  <c r="O355" a="1"/>
  <c r="O355" s="1"/>
  <c r="P355" a="1"/>
  <c r="P355" s="1"/>
  <c r="Q355" a="1"/>
  <c r="Q355" s="1"/>
  <c r="M356" a="1"/>
  <c r="M356" s="1"/>
  <c r="N356" a="1"/>
  <c r="N356" s="1"/>
  <c r="O356" a="1"/>
  <c r="O356" s="1"/>
  <c r="P356" a="1"/>
  <c r="P356" s="1"/>
  <c r="Q356" a="1"/>
  <c r="Q356" s="1"/>
  <c r="M357" a="1"/>
  <c r="M357" s="1"/>
  <c r="N357" a="1"/>
  <c r="N357" s="1"/>
  <c r="O357" a="1"/>
  <c r="O357" s="1"/>
  <c r="P357" a="1"/>
  <c r="P357" s="1"/>
  <c r="Q357" a="1"/>
  <c r="Q357" s="1"/>
  <c r="M358" a="1"/>
  <c r="M358" s="1"/>
  <c r="N358" a="1"/>
  <c r="N358" s="1"/>
  <c r="O358" a="1"/>
  <c r="O358" s="1"/>
  <c r="P358" a="1"/>
  <c r="P358" s="1"/>
  <c r="Q358" a="1"/>
  <c r="Q358" s="1"/>
  <c r="M359" a="1"/>
  <c r="M359" s="1"/>
  <c r="N359" a="1"/>
  <c r="N359" s="1"/>
  <c r="O359" a="1"/>
  <c r="O359" s="1"/>
  <c r="P359" a="1"/>
  <c r="P359" s="1"/>
  <c r="Q359" a="1"/>
  <c r="Q359" s="1"/>
  <c r="M360" a="1"/>
  <c r="M360" s="1"/>
  <c r="N360" a="1"/>
  <c r="N360" s="1"/>
  <c r="O360" a="1"/>
  <c r="O360" s="1"/>
  <c r="P360" a="1"/>
  <c r="P360" s="1"/>
  <c r="Q360" a="1"/>
  <c r="Q360" s="1"/>
  <c r="M361" a="1"/>
  <c r="M361" s="1"/>
  <c r="N361" a="1"/>
  <c r="N361" s="1"/>
  <c r="O361" a="1"/>
  <c r="O361" s="1"/>
  <c r="P361" a="1"/>
  <c r="P361" s="1"/>
  <c r="Q361" a="1"/>
  <c r="Q361" s="1"/>
  <c r="M362" a="1"/>
  <c r="M362" s="1"/>
  <c r="N362" a="1"/>
  <c r="N362" s="1"/>
  <c r="O362" a="1"/>
  <c r="O362" s="1"/>
  <c r="P362" a="1"/>
  <c r="P362" s="1"/>
  <c r="Q362" a="1"/>
  <c r="Q362" s="1"/>
  <c r="M363" a="1"/>
  <c r="M363" s="1"/>
  <c r="N363" a="1"/>
  <c r="N363" s="1"/>
  <c r="O363" a="1"/>
  <c r="O363" s="1"/>
  <c r="P363" a="1"/>
  <c r="P363" s="1"/>
  <c r="Q363" a="1"/>
  <c r="Q363" s="1"/>
  <c r="M364" a="1"/>
  <c r="M364" s="1"/>
  <c r="N364" a="1"/>
  <c r="N364" s="1"/>
  <c r="O364" a="1"/>
  <c r="O364" s="1"/>
  <c r="P364" a="1"/>
  <c r="P364" s="1"/>
  <c r="Q364" a="1"/>
  <c r="Q364" s="1"/>
  <c r="M365" a="1"/>
  <c r="M365" s="1"/>
  <c r="N365" a="1"/>
  <c r="N365" s="1"/>
  <c r="O365" a="1"/>
  <c r="O365" s="1"/>
  <c r="P365" a="1"/>
  <c r="P365" s="1"/>
  <c r="Q365" a="1"/>
  <c r="Q365" s="1"/>
  <c r="M366" a="1"/>
  <c r="M366" s="1"/>
  <c r="N366" a="1"/>
  <c r="N366" s="1"/>
  <c r="O366" a="1"/>
  <c r="O366" s="1"/>
  <c r="P366" a="1"/>
  <c r="P366" s="1"/>
  <c r="Q366" a="1"/>
  <c r="Q366" s="1"/>
  <c r="M367" a="1"/>
  <c r="M367" s="1"/>
  <c r="N367" a="1"/>
  <c r="N367" s="1"/>
  <c r="O367" a="1"/>
  <c r="O367" s="1"/>
  <c r="P367" a="1"/>
  <c r="P367" s="1"/>
  <c r="Q367" a="1"/>
  <c r="Q367" s="1"/>
  <c r="M368" a="1"/>
  <c r="M368" s="1"/>
  <c r="N368" a="1"/>
  <c r="N368" s="1"/>
  <c r="O368" a="1"/>
  <c r="O368" s="1"/>
  <c r="P368" a="1"/>
  <c r="P368" s="1"/>
  <c r="Q368" a="1"/>
  <c r="Q368" s="1"/>
  <c r="N2" a="1"/>
  <c r="N2" s="1"/>
  <c r="O2" a="1"/>
  <c r="O2" s="1"/>
  <c r="P2" a="1"/>
  <c r="P2" s="1"/>
  <c r="Q2" a="1"/>
  <c r="Q2" s="1"/>
  <c r="M2" a="1"/>
  <c r="M2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I3" a="1"/>
  <c r="I3" s="1"/>
  <c r="J3" a="1"/>
  <c r="J3" s="1"/>
  <c r="K3" a="1"/>
  <c r="K3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J6" a="1"/>
  <c r="J6" s="1"/>
  <c r="K6" a="1"/>
  <c r="K6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J7" a="1"/>
  <c r="J7" s="1"/>
  <c r="K7" a="1"/>
  <c r="K7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J8" a="1"/>
  <c r="J8" s="1"/>
  <c r="K8" a="1"/>
  <c r="K8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J9" a="1"/>
  <c r="J9" s="1"/>
  <c r="K9" a="1"/>
  <c r="K9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J10" a="1"/>
  <c r="J10" s="1"/>
  <c r="K10" a="1"/>
  <c r="K10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J11" a="1"/>
  <c r="J11" s="1"/>
  <c r="K11" a="1"/>
  <c r="K11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K12" a="1"/>
  <c r="K12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K13" a="1"/>
  <c r="K13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K14" a="1"/>
  <c r="K14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K15" a="1"/>
  <c r="K15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K16" a="1"/>
  <c r="K16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K17" a="1"/>
  <c r="K17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J18" a="1"/>
  <c r="J18" s="1"/>
  <c r="K18" a="1"/>
  <c r="K18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I19" a="1"/>
  <c r="I19" s="1"/>
  <c r="J19" a="1"/>
  <c r="J19" s="1"/>
  <c r="K19" a="1"/>
  <c r="K19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I20" a="1"/>
  <c r="I20" s="1"/>
  <c r="J20" a="1"/>
  <c r="J20" s="1"/>
  <c r="K20" a="1"/>
  <c r="K20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I21" a="1"/>
  <c r="I21" s="1"/>
  <c r="J21" a="1"/>
  <c r="J21" s="1"/>
  <c r="K21" a="1"/>
  <c r="K21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I22" a="1"/>
  <c r="I22" s="1"/>
  <c r="J22" a="1"/>
  <c r="J22" s="1"/>
  <c r="K22" a="1"/>
  <c r="K22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I23" a="1"/>
  <c r="I23" s="1"/>
  <c r="J23" a="1"/>
  <c r="J23" s="1"/>
  <c r="K23" a="1"/>
  <c r="K23" s="1"/>
  <c r="B24" a="1"/>
  <c r="B24" s="1"/>
  <c r="C24" a="1"/>
  <c r="C24" s="1"/>
  <c r="D24" a="1"/>
  <c r="D24" s="1"/>
  <c r="E24" a="1"/>
  <c r="E24" s="1"/>
  <c r="F24" a="1"/>
  <c r="F24" s="1"/>
  <c r="G24" a="1"/>
  <c r="G24" s="1"/>
  <c r="H24" a="1"/>
  <c r="H24" s="1"/>
  <c r="I24" a="1"/>
  <c r="I24" s="1"/>
  <c r="J24" a="1"/>
  <c r="J24" s="1"/>
  <c r="K24" a="1"/>
  <c r="K24" s="1"/>
  <c r="B25" a="1"/>
  <c r="B25" s="1"/>
  <c r="C25" a="1"/>
  <c r="C25" s="1"/>
  <c r="D25" a="1"/>
  <c r="D25" s="1"/>
  <c r="E25" a="1"/>
  <c r="E25" s="1"/>
  <c r="F25" a="1"/>
  <c r="F25" s="1"/>
  <c r="G25" a="1"/>
  <c r="G25" s="1"/>
  <c r="H25" a="1"/>
  <c r="H25" s="1"/>
  <c r="I25" a="1"/>
  <c r="I25" s="1"/>
  <c r="J25" a="1"/>
  <c r="J25" s="1"/>
  <c r="K25" a="1"/>
  <c r="K25" s="1"/>
  <c r="B26" a="1"/>
  <c r="B26" s="1"/>
  <c r="C26" a="1"/>
  <c r="C26" s="1"/>
  <c r="D26" a="1"/>
  <c r="D26" s="1"/>
  <c r="E26" a="1"/>
  <c r="E26" s="1"/>
  <c r="F26" a="1"/>
  <c r="F26" s="1"/>
  <c r="G26" a="1"/>
  <c r="G26" s="1"/>
  <c r="H26" a="1"/>
  <c r="H26" s="1"/>
  <c r="I26" a="1"/>
  <c r="I26" s="1"/>
  <c r="J26" a="1"/>
  <c r="J26" s="1"/>
  <c r="K26" a="1"/>
  <c r="K26" s="1"/>
  <c r="B27" a="1"/>
  <c r="B27" s="1"/>
  <c r="C27" a="1"/>
  <c r="C27" s="1"/>
  <c r="D27" a="1"/>
  <c r="D27" s="1"/>
  <c r="E27" a="1"/>
  <c r="E27" s="1"/>
  <c r="F27" a="1"/>
  <c r="F27" s="1"/>
  <c r="G27" a="1"/>
  <c r="G27" s="1"/>
  <c r="H27" a="1"/>
  <c r="H27" s="1"/>
  <c r="I27" a="1"/>
  <c r="I27" s="1"/>
  <c r="J27" a="1"/>
  <c r="J27" s="1"/>
  <c r="K27" a="1"/>
  <c r="K27" s="1"/>
  <c r="B28" a="1"/>
  <c r="B28" s="1"/>
  <c r="C28" a="1"/>
  <c r="C28" s="1"/>
  <c r="D28" a="1"/>
  <c r="D28" s="1"/>
  <c r="E28" a="1"/>
  <c r="E28" s="1"/>
  <c r="F28" a="1"/>
  <c r="F28" s="1"/>
  <c r="G28" a="1"/>
  <c r="G28" s="1"/>
  <c r="H28" a="1"/>
  <c r="H28" s="1"/>
  <c r="I28" a="1"/>
  <c r="I28" s="1"/>
  <c r="J28" a="1"/>
  <c r="J28" s="1"/>
  <c r="K28" a="1"/>
  <c r="K28" s="1"/>
  <c r="B29" a="1"/>
  <c r="B29" s="1"/>
  <c r="C29" a="1"/>
  <c r="C29" s="1"/>
  <c r="D29" a="1"/>
  <c r="D29" s="1"/>
  <c r="E29" a="1"/>
  <c r="E29" s="1"/>
  <c r="F29" a="1"/>
  <c r="F29" s="1"/>
  <c r="G29" a="1"/>
  <c r="G29" s="1"/>
  <c r="H29" a="1"/>
  <c r="H29" s="1"/>
  <c r="I29" a="1"/>
  <c r="I29" s="1"/>
  <c r="J29" a="1"/>
  <c r="J29" s="1"/>
  <c r="K29" a="1"/>
  <c r="K29" s="1"/>
  <c r="B30" a="1"/>
  <c r="B30" s="1"/>
  <c r="C30" a="1"/>
  <c r="C30" s="1"/>
  <c r="D30" a="1"/>
  <c r="D30" s="1"/>
  <c r="E30" a="1"/>
  <c r="E30" s="1"/>
  <c r="F30" a="1"/>
  <c r="F30" s="1"/>
  <c r="G30" a="1"/>
  <c r="G30" s="1"/>
  <c r="H30" a="1"/>
  <c r="H30" s="1"/>
  <c r="I30" a="1"/>
  <c r="I30" s="1"/>
  <c r="J30" a="1"/>
  <c r="J30" s="1"/>
  <c r="K30" a="1"/>
  <c r="K30" s="1"/>
  <c r="B31" a="1"/>
  <c r="B31" s="1"/>
  <c r="C31" a="1"/>
  <c r="C31" s="1"/>
  <c r="D31" a="1"/>
  <c r="D31" s="1"/>
  <c r="E31" a="1"/>
  <c r="E31" s="1"/>
  <c r="F31" a="1"/>
  <c r="F31" s="1"/>
  <c r="G31" a="1"/>
  <c r="G31" s="1"/>
  <c r="H31" a="1"/>
  <c r="H31" s="1"/>
  <c r="I31" a="1"/>
  <c r="I31" s="1"/>
  <c r="J31" a="1"/>
  <c r="J31" s="1"/>
  <c r="K31" a="1"/>
  <c r="K31" s="1"/>
  <c r="B32" a="1"/>
  <c r="B32" s="1"/>
  <c r="C32" a="1"/>
  <c r="C32" s="1"/>
  <c r="D32" a="1"/>
  <c r="D32" s="1"/>
  <c r="E32" a="1"/>
  <c r="E32" s="1"/>
  <c r="F32" a="1"/>
  <c r="F32" s="1"/>
  <c r="G32" a="1"/>
  <c r="G32" s="1"/>
  <c r="H32" a="1"/>
  <c r="H32" s="1"/>
  <c r="I32" a="1"/>
  <c r="I32" s="1"/>
  <c r="J32" a="1"/>
  <c r="J32" s="1"/>
  <c r="K32" a="1"/>
  <c r="K32" s="1"/>
  <c r="B33" a="1"/>
  <c r="B33" s="1"/>
  <c r="C33" a="1"/>
  <c r="C33" s="1"/>
  <c r="D33" a="1"/>
  <c r="D33" s="1"/>
  <c r="E33" a="1"/>
  <c r="E33" s="1"/>
  <c r="F33" a="1"/>
  <c r="F33" s="1"/>
  <c r="G33" a="1"/>
  <c r="G33" s="1"/>
  <c r="H33" a="1"/>
  <c r="H33" s="1"/>
  <c r="I33" a="1"/>
  <c r="I33" s="1"/>
  <c r="J33" a="1"/>
  <c r="J33" s="1"/>
  <c r="K33" a="1"/>
  <c r="K33" s="1"/>
  <c r="B34" a="1"/>
  <c r="B34" s="1"/>
  <c r="C34" a="1"/>
  <c r="C34" s="1"/>
  <c r="D34" a="1"/>
  <c r="D34" s="1"/>
  <c r="E34" a="1"/>
  <c r="E34" s="1"/>
  <c r="F34" a="1"/>
  <c r="F34" s="1"/>
  <c r="G34" a="1"/>
  <c r="G34" s="1"/>
  <c r="H34" a="1"/>
  <c r="H34" s="1"/>
  <c r="I34" a="1"/>
  <c r="I34" s="1"/>
  <c r="J34" a="1"/>
  <c r="J34" s="1"/>
  <c r="K34" a="1"/>
  <c r="K34" s="1"/>
  <c r="B35" a="1"/>
  <c r="B35" s="1"/>
  <c r="C35" a="1"/>
  <c r="C35" s="1"/>
  <c r="D35" a="1"/>
  <c r="D35" s="1"/>
  <c r="E35" a="1"/>
  <c r="E35" s="1"/>
  <c r="F35" a="1"/>
  <c r="F35" s="1"/>
  <c r="G35" a="1"/>
  <c r="G35" s="1"/>
  <c r="H35" a="1"/>
  <c r="H35" s="1"/>
  <c r="I35" a="1"/>
  <c r="I35" s="1"/>
  <c r="J35" a="1"/>
  <c r="J35" s="1"/>
  <c r="K35" a="1"/>
  <c r="K35" s="1"/>
  <c r="B36" a="1"/>
  <c r="B36" s="1"/>
  <c r="C36" a="1"/>
  <c r="C36" s="1"/>
  <c r="D36" a="1"/>
  <c r="D36" s="1"/>
  <c r="E36" a="1"/>
  <c r="E36" s="1"/>
  <c r="F36" a="1"/>
  <c r="F36" s="1"/>
  <c r="G36" a="1"/>
  <c r="G36" s="1"/>
  <c r="H36" a="1"/>
  <c r="H36" s="1"/>
  <c r="I36" a="1"/>
  <c r="I36" s="1"/>
  <c r="J36" a="1"/>
  <c r="J36" s="1"/>
  <c r="K36" a="1"/>
  <c r="K36" s="1"/>
  <c r="B37" a="1"/>
  <c r="B37" s="1"/>
  <c r="C37" a="1"/>
  <c r="C37" s="1"/>
  <c r="D37" a="1"/>
  <c r="D37" s="1"/>
  <c r="E37" a="1"/>
  <c r="E37" s="1"/>
  <c r="F37" a="1"/>
  <c r="F37" s="1"/>
  <c r="G37" a="1"/>
  <c r="G37" s="1"/>
  <c r="H37" a="1"/>
  <c r="H37" s="1"/>
  <c r="I37" a="1"/>
  <c r="I37" s="1"/>
  <c r="J37" a="1"/>
  <c r="J37" s="1"/>
  <c r="K37" a="1"/>
  <c r="K37" s="1"/>
  <c r="B38" a="1"/>
  <c r="B38" s="1"/>
  <c r="C38" a="1"/>
  <c r="C38" s="1"/>
  <c r="D38" a="1"/>
  <c r="D38" s="1"/>
  <c r="E38" a="1"/>
  <c r="E38" s="1"/>
  <c r="F38" a="1"/>
  <c r="F38" s="1"/>
  <c r="G38" a="1"/>
  <c r="G38" s="1"/>
  <c r="H38" a="1"/>
  <c r="H38" s="1"/>
  <c r="I38" a="1"/>
  <c r="I38" s="1"/>
  <c r="J38" a="1"/>
  <c r="J38" s="1"/>
  <c r="K38" a="1"/>
  <c r="K38" s="1"/>
  <c r="B39" a="1"/>
  <c r="B39" s="1"/>
  <c r="C39" a="1"/>
  <c r="C39" s="1"/>
  <c r="D39" a="1"/>
  <c r="D39" s="1"/>
  <c r="E39" a="1"/>
  <c r="E39" s="1"/>
  <c r="F39" a="1"/>
  <c r="F39" s="1"/>
  <c r="G39" a="1"/>
  <c r="G39" s="1"/>
  <c r="H39" a="1"/>
  <c r="H39" s="1"/>
  <c r="I39" a="1"/>
  <c r="I39" s="1"/>
  <c r="J39" a="1"/>
  <c r="J39" s="1"/>
  <c r="K39" a="1"/>
  <c r="K39" s="1"/>
  <c r="B40" a="1"/>
  <c r="B40" s="1"/>
  <c r="C40" a="1"/>
  <c r="C40" s="1"/>
  <c r="D40" a="1"/>
  <c r="D40" s="1"/>
  <c r="E40" a="1"/>
  <c r="E40" s="1"/>
  <c r="F40" a="1"/>
  <c r="F40" s="1"/>
  <c r="G40" a="1"/>
  <c r="G40" s="1"/>
  <c r="H40" a="1"/>
  <c r="H40" s="1"/>
  <c r="I40" a="1"/>
  <c r="I40" s="1"/>
  <c r="J40" a="1"/>
  <c r="J40" s="1"/>
  <c r="K40" a="1"/>
  <c r="K40" s="1"/>
  <c r="B41" a="1"/>
  <c r="B41" s="1"/>
  <c r="C41" a="1"/>
  <c r="C41" s="1"/>
  <c r="D41" a="1"/>
  <c r="D41" s="1"/>
  <c r="E41" a="1"/>
  <c r="E41" s="1"/>
  <c r="F41" a="1"/>
  <c r="F41" s="1"/>
  <c r="G41" a="1"/>
  <c r="G41" s="1"/>
  <c r="H41" a="1"/>
  <c r="H41" s="1"/>
  <c r="I41" a="1"/>
  <c r="I41" s="1"/>
  <c r="J41" a="1"/>
  <c r="J41" s="1"/>
  <c r="K41" a="1"/>
  <c r="K41" s="1"/>
  <c r="B42" a="1"/>
  <c r="B42" s="1"/>
  <c r="C42" a="1"/>
  <c r="C42" s="1"/>
  <c r="D42" a="1"/>
  <c r="D42" s="1"/>
  <c r="E42" a="1"/>
  <c r="E42" s="1"/>
  <c r="F42" a="1"/>
  <c r="F42" s="1"/>
  <c r="G42" a="1"/>
  <c r="G42" s="1"/>
  <c r="H42" a="1"/>
  <c r="H42" s="1"/>
  <c r="I42" a="1"/>
  <c r="I42" s="1"/>
  <c r="J42" a="1"/>
  <c r="J42" s="1"/>
  <c r="K42" a="1"/>
  <c r="K42" s="1"/>
  <c r="B43" a="1"/>
  <c r="B43" s="1"/>
  <c r="C43" a="1"/>
  <c r="C43" s="1"/>
  <c r="D43" a="1"/>
  <c r="D43" s="1"/>
  <c r="E43" a="1"/>
  <c r="E43" s="1"/>
  <c r="F43" a="1"/>
  <c r="F43" s="1"/>
  <c r="G43" a="1"/>
  <c r="G43" s="1"/>
  <c r="H43" a="1"/>
  <c r="H43" s="1"/>
  <c r="I43" a="1"/>
  <c r="I43" s="1"/>
  <c r="J43" a="1"/>
  <c r="J43" s="1"/>
  <c r="K43" a="1"/>
  <c r="K43" s="1"/>
  <c r="B44" a="1"/>
  <c r="B44" s="1"/>
  <c r="C44" a="1"/>
  <c r="C44" s="1"/>
  <c r="D44" a="1"/>
  <c r="D44" s="1"/>
  <c r="E44" a="1"/>
  <c r="E44" s="1"/>
  <c r="F44" a="1"/>
  <c r="F44" s="1"/>
  <c r="G44" a="1"/>
  <c r="G44" s="1"/>
  <c r="H44" a="1"/>
  <c r="H44" s="1"/>
  <c r="I44" a="1"/>
  <c r="I44" s="1"/>
  <c r="J44" a="1"/>
  <c r="J44" s="1"/>
  <c r="K44" a="1"/>
  <c r="K44" s="1"/>
  <c r="B45" a="1"/>
  <c r="B45" s="1"/>
  <c r="C45" a="1"/>
  <c r="C45" s="1"/>
  <c r="D45" a="1"/>
  <c r="D45" s="1"/>
  <c r="E45" a="1"/>
  <c r="E45" s="1"/>
  <c r="F45" a="1"/>
  <c r="F45" s="1"/>
  <c r="G45" a="1"/>
  <c r="G45" s="1"/>
  <c r="H45" a="1"/>
  <c r="H45" s="1"/>
  <c r="I45" a="1"/>
  <c r="I45" s="1"/>
  <c r="J45" a="1"/>
  <c r="J45" s="1"/>
  <c r="K45" a="1"/>
  <c r="K45" s="1"/>
  <c r="B46" a="1"/>
  <c r="B46" s="1"/>
  <c r="C46" a="1"/>
  <c r="C46" s="1"/>
  <c r="D46" a="1"/>
  <c r="D46" s="1"/>
  <c r="E46" a="1"/>
  <c r="E46" s="1"/>
  <c r="F46" a="1"/>
  <c r="F46" s="1"/>
  <c r="G46" a="1"/>
  <c r="G46" s="1"/>
  <c r="H46" a="1"/>
  <c r="H46" s="1"/>
  <c r="I46" a="1"/>
  <c r="I46" s="1"/>
  <c r="J46" a="1"/>
  <c r="J46" s="1"/>
  <c r="K46" a="1"/>
  <c r="K46" s="1"/>
  <c r="B47" a="1"/>
  <c r="B47" s="1"/>
  <c r="C47" a="1"/>
  <c r="C47" s="1"/>
  <c r="D47" a="1"/>
  <c r="D47" s="1"/>
  <c r="E47" a="1"/>
  <c r="E47" s="1"/>
  <c r="F47" a="1"/>
  <c r="F47" s="1"/>
  <c r="G47" a="1"/>
  <c r="G47" s="1"/>
  <c r="H47" a="1"/>
  <c r="H47" s="1"/>
  <c r="I47" a="1"/>
  <c r="I47" s="1"/>
  <c r="J47" a="1"/>
  <c r="J47" s="1"/>
  <c r="K47" a="1"/>
  <c r="K47" s="1"/>
  <c r="B48" a="1"/>
  <c r="B48" s="1"/>
  <c r="C48" a="1"/>
  <c r="C48" s="1"/>
  <c r="D48" a="1"/>
  <c r="D48" s="1"/>
  <c r="E48" a="1"/>
  <c r="E48" s="1"/>
  <c r="F48" a="1"/>
  <c r="F48" s="1"/>
  <c r="G48" a="1"/>
  <c r="G48" s="1"/>
  <c r="H48" a="1"/>
  <c r="H48" s="1"/>
  <c r="I48" a="1"/>
  <c r="I48" s="1"/>
  <c r="J48" a="1"/>
  <c r="J48" s="1"/>
  <c r="K48" a="1"/>
  <c r="K48" s="1"/>
  <c r="B49" a="1"/>
  <c r="B49" s="1"/>
  <c r="C49" a="1"/>
  <c r="C49" s="1"/>
  <c r="D49" a="1"/>
  <c r="D49" s="1"/>
  <c r="E49" a="1"/>
  <c r="E49" s="1"/>
  <c r="F49" a="1"/>
  <c r="F49" s="1"/>
  <c r="G49" a="1"/>
  <c r="G49" s="1"/>
  <c r="H49" a="1"/>
  <c r="H49" s="1"/>
  <c r="I49" a="1"/>
  <c r="I49" s="1"/>
  <c r="J49" a="1"/>
  <c r="J49" s="1"/>
  <c r="K49" a="1"/>
  <c r="K49" s="1"/>
  <c r="B50" a="1"/>
  <c r="B50" s="1"/>
  <c r="C50" a="1"/>
  <c r="C50" s="1"/>
  <c r="D50" a="1"/>
  <c r="D50" s="1"/>
  <c r="E50" a="1"/>
  <c r="E50" s="1"/>
  <c r="F50" a="1"/>
  <c r="F50" s="1"/>
  <c r="G50" a="1"/>
  <c r="G50" s="1"/>
  <c r="H50" a="1"/>
  <c r="H50" s="1"/>
  <c r="I50" a="1"/>
  <c r="I50" s="1"/>
  <c r="J50" a="1"/>
  <c r="J50" s="1"/>
  <c r="K50" a="1"/>
  <c r="K50" s="1"/>
  <c r="B51" a="1"/>
  <c r="B51" s="1"/>
  <c r="C51" a="1"/>
  <c r="C51" s="1"/>
  <c r="D51" a="1"/>
  <c r="D51" s="1"/>
  <c r="E51" a="1"/>
  <c r="E51" s="1"/>
  <c r="F51" a="1"/>
  <c r="F51" s="1"/>
  <c r="G51" a="1"/>
  <c r="G51" s="1"/>
  <c r="H51" a="1"/>
  <c r="H51" s="1"/>
  <c r="I51" a="1"/>
  <c r="I51" s="1"/>
  <c r="J51" a="1"/>
  <c r="J51" s="1"/>
  <c r="K51" a="1"/>
  <c r="K51" s="1"/>
  <c r="B52" a="1"/>
  <c r="B52" s="1"/>
  <c r="C52" a="1"/>
  <c r="C52" s="1"/>
  <c r="D52" a="1"/>
  <c r="D52" s="1"/>
  <c r="E52" a="1"/>
  <c r="E52" s="1"/>
  <c r="F52" a="1"/>
  <c r="F52" s="1"/>
  <c r="G52" a="1"/>
  <c r="G52" s="1"/>
  <c r="H52" a="1"/>
  <c r="H52" s="1"/>
  <c r="I52" a="1"/>
  <c r="I52" s="1"/>
  <c r="J52" a="1"/>
  <c r="J52" s="1"/>
  <c r="K52" a="1"/>
  <c r="K52" s="1"/>
  <c r="B53" a="1"/>
  <c r="B53" s="1"/>
  <c r="C53" a="1"/>
  <c r="C53" s="1"/>
  <c r="D53" a="1"/>
  <c r="D53" s="1"/>
  <c r="E53" a="1"/>
  <c r="E53" s="1"/>
  <c r="F53" a="1"/>
  <c r="F53" s="1"/>
  <c r="G53" a="1"/>
  <c r="G53" s="1"/>
  <c r="H53" a="1"/>
  <c r="H53" s="1"/>
  <c r="I53" a="1"/>
  <c r="I53" s="1"/>
  <c r="J53" a="1"/>
  <c r="J53" s="1"/>
  <c r="K53" a="1"/>
  <c r="K53" s="1"/>
  <c r="B54" a="1"/>
  <c r="B54" s="1"/>
  <c r="C54" a="1"/>
  <c r="C54" s="1"/>
  <c r="D54" a="1"/>
  <c r="D54" s="1"/>
  <c r="E54" a="1"/>
  <c r="E54" s="1"/>
  <c r="F54" a="1"/>
  <c r="F54" s="1"/>
  <c r="G54" a="1"/>
  <c r="G54" s="1"/>
  <c r="H54" a="1"/>
  <c r="H54" s="1"/>
  <c r="I54" a="1"/>
  <c r="I54" s="1"/>
  <c r="J54" a="1"/>
  <c r="J54" s="1"/>
  <c r="K54" a="1"/>
  <c r="K54" s="1"/>
  <c r="B55" a="1"/>
  <c r="B55" s="1"/>
  <c r="C55" a="1"/>
  <c r="C55" s="1"/>
  <c r="D55" a="1"/>
  <c r="D55" s="1"/>
  <c r="E55" a="1"/>
  <c r="E55" s="1"/>
  <c r="F55" a="1"/>
  <c r="F55" s="1"/>
  <c r="G55" a="1"/>
  <c r="G55" s="1"/>
  <c r="H55" a="1"/>
  <c r="H55" s="1"/>
  <c r="I55" a="1"/>
  <c r="I55" s="1"/>
  <c r="J55" a="1"/>
  <c r="J55" s="1"/>
  <c r="K55" a="1"/>
  <c r="K55" s="1"/>
  <c r="B56" a="1"/>
  <c r="B56" s="1"/>
  <c r="C56" a="1"/>
  <c r="C56" s="1"/>
  <c r="D56" a="1"/>
  <c r="D56" s="1"/>
  <c r="E56" a="1"/>
  <c r="E56" s="1"/>
  <c r="F56" a="1"/>
  <c r="F56" s="1"/>
  <c r="G56" a="1"/>
  <c r="G56" s="1"/>
  <c r="H56" a="1"/>
  <c r="H56" s="1"/>
  <c r="I56" a="1"/>
  <c r="I56" s="1"/>
  <c r="J56" a="1"/>
  <c r="J56" s="1"/>
  <c r="K56" a="1"/>
  <c r="K56" s="1"/>
  <c r="B57" a="1"/>
  <c r="B57" s="1"/>
  <c r="C57" a="1"/>
  <c r="C57" s="1"/>
  <c r="D57" a="1"/>
  <c r="D57" s="1"/>
  <c r="E57" a="1"/>
  <c r="E57" s="1"/>
  <c r="F57" a="1"/>
  <c r="F57" s="1"/>
  <c r="G57" a="1"/>
  <c r="G57" s="1"/>
  <c r="H57" a="1"/>
  <c r="H57" s="1"/>
  <c r="I57" a="1"/>
  <c r="I57" s="1"/>
  <c r="J57" a="1"/>
  <c r="J57" s="1"/>
  <c r="K57" a="1"/>
  <c r="K57" s="1"/>
  <c r="B58" a="1"/>
  <c r="B58" s="1"/>
  <c r="C58" a="1"/>
  <c r="C58" s="1"/>
  <c r="D58" a="1"/>
  <c r="D58" s="1"/>
  <c r="E58" a="1"/>
  <c r="E58" s="1"/>
  <c r="F58" a="1"/>
  <c r="F58" s="1"/>
  <c r="G58" a="1"/>
  <c r="G58" s="1"/>
  <c r="H58" a="1"/>
  <c r="H58" s="1"/>
  <c r="I58" a="1"/>
  <c r="I58" s="1"/>
  <c r="J58" a="1"/>
  <c r="J58" s="1"/>
  <c r="K58" a="1"/>
  <c r="K58" s="1"/>
  <c r="B59" a="1"/>
  <c r="B59" s="1"/>
  <c r="C59" a="1"/>
  <c r="C59" s="1"/>
  <c r="D59" a="1"/>
  <c r="D59" s="1"/>
  <c r="E59" a="1"/>
  <c r="E59" s="1"/>
  <c r="F59" a="1"/>
  <c r="F59" s="1"/>
  <c r="G59" a="1"/>
  <c r="G59" s="1"/>
  <c r="H59" a="1"/>
  <c r="H59" s="1"/>
  <c r="I59" a="1"/>
  <c r="I59" s="1"/>
  <c r="J59" a="1"/>
  <c r="J59" s="1"/>
  <c r="K59" a="1"/>
  <c r="K59" s="1"/>
  <c r="B60" a="1"/>
  <c r="B60" s="1"/>
  <c r="C60" a="1"/>
  <c r="C60" s="1"/>
  <c r="D60" a="1"/>
  <c r="D60" s="1"/>
  <c r="E60" a="1"/>
  <c r="E60" s="1"/>
  <c r="F60" a="1"/>
  <c r="F60" s="1"/>
  <c r="G60" a="1"/>
  <c r="G60" s="1"/>
  <c r="H60" a="1"/>
  <c r="H60" s="1"/>
  <c r="I60" a="1"/>
  <c r="I60" s="1"/>
  <c r="J60" a="1"/>
  <c r="J60" s="1"/>
  <c r="K60" a="1"/>
  <c r="K60" s="1"/>
  <c r="B61" a="1"/>
  <c r="B61" s="1"/>
  <c r="C61" a="1"/>
  <c r="C61" s="1"/>
  <c r="D61" a="1"/>
  <c r="D61" s="1"/>
  <c r="E61" a="1"/>
  <c r="E61" s="1"/>
  <c r="F61" a="1"/>
  <c r="F61" s="1"/>
  <c r="G61" a="1"/>
  <c r="G61" s="1"/>
  <c r="H61" a="1"/>
  <c r="H61" s="1"/>
  <c r="I61" a="1"/>
  <c r="I61" s="1"/>
  <c r="J61" a="1"/>
  <c r="J61" s="1"/>
  <c r="K61" a="1"/>
  <c r="K61" s="1"/>
  <c r="B62" a="1"/>
  <c r="B62" s="1"/>
  <c r="C62" a="1"/>
  <c r="C62" s="1"/>
  <c r="D62" a="1"/>
  <c r="D62" s="1"/>
  <c r="E62" a="1"/>
  <c r="E62" s="1"/>
  <c r="F62" a="1"/>
  <c r="F62" s="1"/>
  <c r="G62" a="1"/>
  <c r="G62" s="1"/>
  <c r="H62" a="1"/>
  <c r="H62" s="1"/>
  <c r="I62" a="1"/>
  <c r="I62" s="1"/>
  <c r="J62" a="1"/>
  <c r="J62" s="1"/>
  <c r="K62" a="1"/>
  <c r="K62" s="1"/>
  <c r="B63" a="1"/>
  <c r="B63" s="1"/>
  <c r="C63" a="1"/>
  <c r="C63" s="1"/>
  <c r="D63" a="1"/>
  <c r="D63" s="1"/>
  <c r="E63" a="1"/>
  <c r="E63" s="1"/>
  <c r="F63" a="1"/>
  <c r="F63" s="1"/>
  <c r="G63" a="1"/>
  <c r="G63" s="1"/>
  <c r="H63" a="1"/>
  <c r="H63" s="1"/>
  <c r="I63" a="1"/>
  <c r="I63" s="1"/>
  <c r="J63" a="1"/>
  <c r="J63" s="1"/>
  <c r="K63" a="1"/>
  <c r="K63" s="1"/>
  <c r="B64" a="1"/>
  <c r="B64" s="1"/>
  <c r="C64" a="1"/>
  <c r="C64" s="1"/>
  <c r="D64" a="1"/>
  <c r="D64" s="1"/>
  <c r="E64" a="1"/>
  <c r="E64" s="1"/>
  <c r="F64" a="1"/>
  <c r="F64" s="1"/>
  <c r="G64" a="1"/>
  <c r="G64" s="1"/>
  <c r="H64" a="1"/>
  <c r="H64" s="1"/>
  <c r="I64" a="1"/>
  <c r="I64" s="1"/>
  <c r="J64" a="1"/>
  <c r="J64" s="1"/>
  <c r="K64" a="1"/>
  <c r="K64" s="1"/>
  <c r="B65" a="1"/>
  <c r="B65" s="1"/>
  <c r="C65" a="1"/>
  <c r="C65" s="1"/>
  <c r="D65" a="1"/>
  <c r="D65" s="1"/>
  <c r="E65" a="1"/>
  <c r="E65" s="1"/>
  <c r="F65" a="1"/>
  <c r="F65" s="1"/>
  <c r="G65" a="1"/>
  <c r="G65" s="1"/>
  <c r="H65" a="1"/>
  <c r="H65" s="1"/>
  <c r="I65" a="1"/>
  <c r="I65" s="1"/>
  <c r="J65" a="1"/>
  <c r="J65" s="1"/>
  <c r="K65" a="1"/>
  <c r="K65" s="1"/>
  <c r="B66" a="1"/>
  <c r="B66" s="1"/>
  <c r="C66" a="1"/>
  <c r="C66" s="1"/>
  <c r="D66" a="1"/>
  <c r="D66" s="1"/>
  <c r="E66" a="1"/>
  <c r="E66" s="1"/>
  <c r="F66" a="1"/>
  <c r="F66" s="1"/>
  <c r="G66" a="1"/>
  <c r="G66" s="1"/>
  <c r="H66" a="1"/>
  <c r="H66" s="1"/>
  <c r="I66" a="1"/>
  <c r="I66" s="1"/>
  <c r="J66" a="1"/>
  <c r="J66" s="1"/>
  <c r="K66" a="1"/>
  <c r="K66" s="1"/>
  <c r="B67" a="1"/>
  <c r="B67" s="1"/>
  <c r="C67" a="1"/>
  <c r="C67" s="1"/>
  <c r="D67" a="1"/>
  <c r="D67" s="1"/>
  <c r="E67" a="1"/>
  <c r="E67" s="1"/>
  <c r="F67" a="1"/>
  <c r="F67" s="1"/>
  <c r="G67" a="1"/>
  <c r="G67" s="1"/>
  <c r="H67" a="1"/>
  <c r="H67" s="1"/>
  <c r="I67" a="1"/>
  <c r="I67" s="1"/>
  <c r="J67" a="1"/>
  <c r="J67" s="1"/>
  <c r="K67" a="1"/>
  <c r="K67" s="1"/>
  <c r="B68" a="1"/>
  <c r="B68" s="1"/>
  <c r="C68" a="1"/>
  <c r="C68" s="1"/>
  <c r="D68" a="1"/>
  <c r="D68" s="1"/>
  <c r="E68" a="1"/>
  <c r="E68" s="1"/>
  <c r="F68" a="1"/>
  <c r="F68" s="1"/>
  <c r="G68" a="1"/>
  <c r="G68" s="1"/>
  <c r="H68" a="1"/>
  <c r="H68" s="1"/>
  <c r="I68" a="1"/>
  <c r="I68" s="1"/>
  <c r="J68" a="1"/>
  <c r="J68" s="1"/>
  <c r="K68" a="1"/>
  <c r="K68" s="1"/>
  <c r="B69" a="1"/>
  <c r="B69" s="1"/>
  <c r="C69" a="1"/>
  <c r="C69" s="1"/>
  <c r="D69" a="1"/>
  <c r="D69" s="1"/>
  <c r="E69" a="1"/>
  <c r="E69" s="1"/>
  <c r="F69" a="1"/>
  <c r="F69" s="1"/>
  <c r="G69" a="1"/>
  <c r="G69" s="1"/>
  <c r="H69" a="1"/>
  <c r="H69" s="1"/>
  <c r="I69" a="1"/>
  <c r="I69" s="1"/>
  <c r="J69" a="1"/>
  <c r="J69" s="1"/>
  <c r="K69" a="1"/>
  <c r="K69" s="1"/>
  <c r="B70" a="1"/>
  <c r="B70" s="1"/>
  <c r="C70" a="1"/>
  <c r="C70" s="1"/>
  <c r="D70" a="1"/>
  <c r="D70" s="1"/>
  <c r="E70" a="1"/>
  <c r="E70" s="1"/>
  <c r="F70" a="1"/>
  <c r="F70" s="1"/>
  <c r="G70" a="1"/>
  <c r="G70" s="1"/>
  <c r="H70" a="1"/>
  <c r="H70" s="1"/>
  <c r="I70" a="1"/>
  <c r="I70" s="1"/>
  <c r="J70" a="1"/>
  <c r="J70" s="1"/>
  <c r="K70" a="1"/>
  <c r="K70" s="1"/>
  <c r="B71" a="1"/>
  <c r="B71" s="1"/>
  <c r="C71" a="1"/>
  <c r="C71" s="1"/>
  <c r="D71" a="1"/>
  <c r="D71" s="1"/>
  <c r="E71" a="1"/>
  <c r="E71" s="1"/>
  <c r="F71" a="1"/>
  <c r="F71" s="1"/>
  <c r="G71" a="1"/>
  <c r="G71" s="1"/>
  <c r="H71" a="1"/>
  <c r="H71" s="1"/>
  <c r="I71" a="1"/>
  <c r="I71" s="1"/>
  <c r="J71" a="1"/>
  <c r="J71" s="1"/>
  <c r="K71" a="1"/>
  <c r="K71" s="1"/>
  <c r="B72" a="1"/>
  <c r="B72" s="1"/>
  <c r="C72" a="1"/>
  <c r="C72" s="1"/>
  <c r="D72" a="1"/>
  <c r="D72" s="1"/>
  <c r="E72" a="1"/>
  <c r="E72" s="1"/>
  <c r="F72" a="1"/>
  <c r="F72" s="1"/>
  <c r="G72" a="1"/>
  <c r="G72" s="1"/>
  <c r="H72" a="1"/>
  <c r="H72" s="1"/>
  <c r="I72" a="1"/>
  <c r="I72" s="1"/>
  <c r="J72" a="1"/>
  <c r="J72" s="1"/>
  <c r="K72" a="1"/>
  <c r="K72" s="1"/>
  <c r="B73" a="1"/>
  <c r="B73" s="1"/>
  <c r="C73" a="1"/>
  <c r="C73" s="1"/>
  <c r="D73" a="1"/>
  <c r="D73" s="1"/>
  <c r="E73" a="1"/>
  <c r="E73" s="1"/>
  <c r="F73" a="1"/>
  <c r="F73" s="1"/>
  <c r="G73" a="1"/>
  <c r="G73" s="1"/>
  <c r="H73" a="1"/>
  <c r="H73" s="1"/>
  <c r="I73" a="1"/>
  <c r="I73" s="1"/>
  <c r="J73" a="1"/>
  <c r="J73" s="1"/>
  <c r="K73" a="1"/>
  <c r="K73" s="1"/>
  <c r="B74" a="1"/>
  <c r="B74" s="1"/>
  <c r="C74" a="1"/>
  <c r="C74" s="1"/>
  <c r="D74" a="1"/>
  <c r="D74" s="1"/>
  <c r="E74" a="1"/>
  <c r="E74" s="1"/>
  <c r="F74" a="1"/>
  <c r="F74" s="1"/>
  <c r="G74" a="1"/>
  <c r="G74" s="1"/>
  <c r="H74" a="1"/>
  <c r="H74" s="1"/>
  <c r="I74" a="1"/>
  <c r="I74" s="1"/>
  <c r="J74" a="1"/>
  <c r="J74" s="1"/>
  <c r="K74" a="1"/>
  <c r="K74" s="1"/>
  <c r="B75" a="1"/>
  <c r="B75" s="1"/>
  <c r="C75" a="1"/>
  <c r="C75" s="1"/>
  <c r="D75" a="1"/>
  <c r="D75" s="1"/>
  <c r="E75" a="1"/>
  <c r="E75" s="1"/>
  <c r="F75" a="1"/>
  <c r="F75" s="1"/>
  <c r="G75" a="1"/>
  <c r="G75" s="1"/>
  <c r="H75" a="1"/>
  <c r="H75" s="1"/>
  <c r="I75" a="1"/>
  <c r="I75" s="1"/>
  <c r="J75" a="1"/>
  <c r="J75" s="1"/>
  <c r="K75" a="1"/>
  <c r="K75" s="1"/>
  <c r="B76" a="1"/>
  <c r="B76" s="1"/>
  <c r="C76" a="1"/>
  <c r="C76" s="1"/>
  <c r="D76" a="1"/>
  <c r="D76" s="1"/>
  <c r="E76" a="1"/>
  <c r="E76" s="1"/>
  <c r="F76" a="1"/>
  <c r="F76" s="1"/>
  <c r="G76" a="1"/>
  <c r="G76" s="1"/>
  <c r="H76" a="1"/>
  <c r="H76" s="1"/>
  <c r="I76" a="1"/>
  <c r="I76" s="1"/>
  <c r="J76" a="1"/>
  <c r="J76" s="1"/>
  <c r="K76" a="1"/>
  <c r="K76" s="1"/>
  <c r="B77" a="1"/>
  <c r="B77" s="1"/>
  <c r="C77" a="1"/>
  <c r="C77" s="1"/>
  <c r="D77" a="1"/>
  <c r="D77" s="1"/>
  <c r="E77" a="1"/>
  <c r="E77" s="1"/>
  <c r="F77" a="1"/>
  <c r="F77" s="1"/>
  <c r="G77" a="1"/>
  <c r="G77" s="1"/>
  <c r="H77" a="1"/>
  <c r="H77" s="1"/>
  <c r="I77" a="1"/>
  <c r="I77" s="1"/>
  <c r="J77" a="1"/>
  <c r="J77" s="1"/>
  <c r="K77" a="1"/>
  <c r="K77" s="1"/>
  <c r="B78" a="1"/>
  <c r="B78" s="1"/>
  <c r="C78" a="1"/>
  <c r="C78" s="1"/>
  <c r="D78" a="1"/>
  <c r="D78" s="1"/>
  <c r="E78" a="1"/>
  <c r="E78" s="1"/>
  <c r="F78" a="1"/>
  <c r="F78" s="1"/>
  <c r="G78" a="1"/>
  <c r="G78" s="1"/>
  <c r="H78" a="1"/>
  <c r="H78" s="1"/>
  <c r="I78" a="1"/>
  <c r="I78" s="1"/>
  <c r="J78" a="1"/>
  <c r="J78" s="1"/>
  <c r="K78" a="1"/>
  <c r="K78" s="1"/>
  <c r="B79" a="1"/>
  <c r="B79" s="1"/>
  <c r="C79" a="1"/>
  <c r="C79" s="1"/>
  <c r="D79" a="1"/>
  <c r="D79" s="1"/>
  <c r="E79" a="1"/>
  <c r="E79" s="1"/>
  <c r="F79" a="1"/>
  <c r="F79" s="1"/>
  <c r="G79" a="1"/>
  <c r="G79" s="1"/>
  <c r="H79" a="1"/>
  <c r="H79" s="1"/>
  <c r="I79" a="1"/>
  <c r="I79" s="1"/>
  <c r="J79" a="1"/>
  <c r="J79" s="1"/>
  <c r="K79" a="1"/>
  <c r="K79" s="1"/>
  <c r="B80" a="1"/>
  <c r="B80" s="1"/>
  <c r="C80" a="1"/>
  <c r="C80" s="1"/>
  <c r="D80" a="1"/>
  <c r="D80" s="1"/>
  <c r="E80" a="1"/>
  <c r="E80" s="1"/>
  <c r="F80" a="1"/>
  <c r="F80" s="1"/>
  <c r="G80" a="1"/>
  <c r="G80" s="1"/>
  <c r="H80" a="1"/>
  <c r="H80" s="1"/>
  <c r="I80" a="1"/>
  <c r="I80" s="1"/>
  <c r="J80" a="1"/>
  <c r="J80" s="1"/>
  <c r="K80" a="1"/>
  <c r="K80" s="1"/>
  <c r="B81" a="1"/>
  <c r="B81" s="1"/>
  <c r="C81" a="1"/>
  <c r="C81" s="1"/>
  <c r="D81" a="1"/>
  <c r="D81" s="1"/>
  <c r="E81" a="1"/>
  <c r="E81" s="1"/>
  <c r="F81" a="1"/>
  <c r="F81" s="1"/>
  <c r="G81" a="1"/>
  <c r="G81" s="1"/>
  <c r="H81" a="1"/>
  <c r="H81" s="1"/>
  <c r="I81" a="1"/>
  <c r="I81" s="1"/>
  <c r="J81" a="1"/>
  <c r="J81" s="1"/>
  <c r="K81" a="1"/>
  <c r="K81" s="1"/>
  <c r="B82" a="1"/>
  <c r="B82" s="1"/>
  <c r="C82" a="1"/>
  <c r="C82" s="1"/>
  <c r="D82" a="1"/>
  <c r="D82" s="1"/>
  <c r="E82" a="1"/>
  <c r="E82" s="1"/>
  <c r="F82" a="1"/>
  <c r="F82" s="1"/>
  <c r="G82" a="1"/>
  <c r="G82" s="1"/>
  <c r="H82" a="1"/>
  <c r="H82" s="1"/>
  <c r="I82" a="1"/>
  <c r="I82" s="1"/>
  <c r="J82" a="1"/>
  <c r="J82" s="1"/>
  <c r="K82" a="1"/>
  <c r="K82" s="1"/>
  <c r="B83" a="1"/>
  <c r="B83" s="1"/>
  <c r="C83" a="1"/>
  <c r="C83" s="1"/>
  <c r="D83" a="1"/>
  <c r="D83" s="1"/>
  <c r="E83" a="1"/>
  <c r="E83" s="1"/>
  <c r="F83" a="1"/>
  <c r="F83" s="1"/>
  <c r="G83" a="1"/>
  <c r="G83" s="1"/>
  <c r="H83" a="1"/>
  <c r="H83" s="1"/>
  <c r="I83" a="1"/>
  <c r="I83" s="1"/>
  <c r="J83" a="1"/>
  <c r="J83" s="1"/>
  <c r="K83" a="1"/>
  <c r="K83" s="1"/>
  <c r="B84" a="1"/>
  <c r="B84" s="1"/>
  <c r="C84" a="1"/>
  <c r="C84" s="1"/>
  <c r="D84" a="1"/>
  <c r="D84" s="1"/>
  <c r="E84" a="1"/>
  <c r="E84" s="1"/>
  <c r="F84" a="1"/>
  <c r="F84" s="1"/>
  <c r="G84" a="1"/>
  <c r="G84" s="1"/>
  <c r="H84" a="1"/>
  <c r="H84" s="1"/>
  <c r="I84" a="1"/>
  <c r="I84" s="1"/>
  <c r="J84" a="1"/>
  <c r="J84" s="1"/>
  <c r="K84" a="1"/>
  <c r="K84" s="1"/>
  <c r="B85" a="1"/>
  <c r="B85" s="1"/>
  <c r="C85" a="1"/>
  <c r="C85" s="1"/>
  <c r="D85" a="1"/>
  <c r="D85" s="1"/>
  <c r="E85" a="1"/>
  <c r="E85" s="1"/>
  <c r="F85" a="1"/>
  <c r="F85" s="1"/>
  <c r="G85" a="1"/>
  <c r="G85" s="1"/>
  <c r="H85" a="1"/>
  <c r="H85" s="1"/>
  <c r="I85" a="1"/>
  <c r="I85" s="1"/>
  <c r="J85" a="1"/>
  <c r="J85" s="1"/>
  <c r="K85" a="1"/>
  <c r="K85" s="1"/>
  <c r="B86" a="1"/>
  <c r="B86" s="1"/>
  <c r="C86" a="1"/>
  <c r="C86" s="1"/>
  <c r="D86" a="1"/>
  <c r="D86" s="1"/>
  <c r="E86" a="1"/>
  <c r="E86" s="1"/>
  <c r="F86" a="1"/>
  <c r="F86" s="1"/>
  <c r="G86" a="1"/>
  <c r="G86" s="1"/>
  <c r="H86" a="1"/>
  <c r="H86" s="1"/>
  <c r="I86" a="1"/>
  <c r="I86" s="1"/>
  <c r="J86" a="1"/>
  <c r="J86" s="1"/>
  <c r="K86" a="1"/>
  <c r="K86" s="1"/>
  <c r="B87" a="1"/>
  <c r="B87" s="1"/>
  <c r="C87" a="1"/>
  <c r="C87" s="1"/>
  <c r="D87" a="1"/>
  <c r="D87" s="1"/>
  <c r="E87" a="1"/>
  <c r="E87" s="1"/>
  <c r="F87" a="1"/>
  <c r="F87" s="1"/>
  <c r="G87" a="1"/>
  <c r="G87" s="1"/>
  <c r="H87" a="1"/>
  <c r="H87" s="1"/>
  <c r="I87" a="1"/>
  <c r="I87" s="1"/>
  <c r="J87" a="1"/>
  <c r="J87" s="1"/>
  <c r="K87" a="1"/>
  <c r="K87" s="1"/>
  <c r="B88" a="1"/>
  <c r="B88" s="1"/>
  <c r="C88" a="1"/>
  <c r="C88" s="1"/>
  <c r="D88" a="1"/>
  <c r="D88" s="1"/>
  <c r="E88" a="1"/>
  <c r="E88" s="1"/>
  <c r="F88" a="1"/>
  <c r="F88" s="1"/>
  <c r="G88" a="1"/>
  <c r="G88" s="1"/>
  <c r="H88" a="1"/>
  <c r="H88" s="1"/>
  <c r="I88" a="1"/>
  <c r="I88" s="1"/>
  <c r="J88" a="1"/>
  <c r="J88" s="1"/>
  <c r="K88" a="1"/>
  <c r="K88" s="1"/>
  <c r="B89" a="1"/>
  <c r="B89" s="1"/>
  <c r="C89" a="1"/>
  <c r="C89" s="1"/>
  <c r="D89" a="1"/>
  <c r="D89" s="1"/>
  <c r="E89" a="1"/>
  <c r="E89" s="1"/>
  <c r="F89" a="1"/>
  <c r="F89" s="1"/>
  <c r="G89" a="1"/>
  <c r="G89" s="1"/>
  <c r="H89" a="1"/>
  <c r="H89" s="1"/>
  <c r="I89" a="1"/>
  <c r="I89" s="1"/>
  <c r="J89" a="1"/>
  <c r="J89" s="1"/>
  <c r="K89" a="1"/>
  <c r="K89" s="1"/>
  <c r="B90" a="1"/>
  <c r="B90" s="1"/>
  <c r="C90" a="1"/>
  <c r="C90" s="1"/>
  <c r="D90" a="1"/>
  <c r="D90" s="1"/>
  <c r="E90" a="1"/>
  <c r="E90" s="1"/>
  <c r="F90" a="1"/>
  <c r="F90" s="1"/>
  <c r="G90" a="1"/>
  <c r="G90" s="1"/>
  <c r="H90" a="1"/>
  <c r="H90" s="1"/>
  <c r="I90" a="1"/>
  <c r="I90" s="1"/>
  <c r="J90" a="1"/>
  <c r="J90" s="1"/>
  <c r="K90" a="1"/>
  <c r="K90" s="1"/>
  <c r="B91" a="1"/>
  <c r="B91" s="1"/>
  <c r="C91" a="1"/>
  <c r="C91" s="1"/>
  <c r="D91" a="1"/>
  <c r="D91" s="1"/>
  <c r="E91" a="1"/>
  <c r="E91" s="1"/>
  <c r="F91" a="1"/>
  <c r="F91" s="1"/>
  <c r="G91" a="1"/>
  <c r="G91" s="1"/>
  <c r="H91" a="1"/>
  <c r="H91" s="1"/>
  <c r="I91" a="1"/>
  <c r="I91" s="1"/>
  <c r="J91" a="1"/>
  <c r="J91" s="1"/>
  <c r="K91" a="1"/>
  <c r="K91" s="1"/>
  <c r="B92" a="1"/>
  <c r="B92" s="1"/>
  <c r="C92" a="1"/>
  <c r="C92" s="1"/>
  <c r="D92" a="1"/>
  <c r="D92" s="1"/>
  <c r="E92" a="1"/>
  <c r="E92" s="1"/>
  <c r="F92" a="1"/>
  <c r="F92" s="1"/>
  <c r="G92" a="1"/>
  <c r="G92" s="1"/>
  <c r="H92" a="1"/>
  <c r="H92" s="1"/>
  <c r="I92" a="1"/>
  <c r="I92" s="1"/>
  <c r="J92" a="1"/>
  <c r="J92" s="1"/>
  <c r="K92" a="1"/>
  <c r="K92" s="1"/>
  <c r="B93" a="1"/>
  <c r="B93" s="1"/>
  <c r="C93" a="1"/>
  <c r="C93" s="1"/>
  <c r="D93" a="1"/>
  <c r="D93" s="1"/>
  <c r="E93" a="1"/>
  <c r="E93" s="1"/>
  <c r="F93" a="1"/>
  <c r="F93" s="1"/>
  <c r="G93" a="1"/>
  <c r="G93" s="1"/>
  <c r="H93" a="1"/>
  <c r="H93" s="1"/>
  <c r="I93" a="1"/>
  <c r="I93" s="1"/>
  <c r="J93" a="1"/>
  <c r="J93" s="1"/>
  <c r="K93" a="1"/>
  <c r="K93" s="1"/>
  <c r="B94" a="1"/>
  <c r="B94" s="1"/>
  <c r="C94" a="1"/>
  <c r="C94" s="1"/>
  <c r="D94" a="1"/>
  <c r="D94" s="1"/>
  <c r="E94" a="1"/>
  <c r="E94" s="1"/>
  <c r="F94" a="1"/>
  <c r="F94" s="1"/>
  <c r="G94" a="1"/>
  <c r="G94" s="1"/>
  <c r="H94" a="1"/>
  <c r="H94" s="1"/>
  <c r="I94" a="1"/>
  <c r="I94" s="1"/>
  <c r="J94" a="1"/>
  <c r="J94" s="1"/>
  <c r="K94" a="1"/>
  <c r="K94" s="1"/>
  <c r="B95" a="1"/>
  <c r="B95" s="1"/>
  <c r="C95" a="1"/>
  <c r="C95" s="1"/>
  <c r="D95" a="1"/>
  <c r="D95" s="1"/>
  <c r="E95" a="1"/>
  <c r="E95" s="1"/>
  <c r="F95" a="1"/>
  <c r="F95" s="1"/>
  <c r="G95" a="1"/>
  <c r="G95" s="1"/>
  <c r="H95" a="1"/>
  <c r="H95" s="1"/>
  <c r="I95" a="1"/>
  <c r="I95" s="1"/>
  <c r="J95" a="1"/>
  <c r="J95" s="1"/>
  <c r="K95" a="1"/>
  <c r="K95" s="1"/>
  <c r="B96" a="1"/>
  <c r="B96" s="1"/>
  <c r="C96" a="1"/>
  <c r="C96" s="1"/>
  <c r="D96" a="1"/>
  <c r="D96" s="1"/>
  <c r="E96" a="1"/>
  <c r="E96" s="1"/>
  <c r="F96" a="1"/>
  <c r="F96" s="1"/>
  <c r="G96" a="1"/>
  <c r="G96" s="1"/>
  <c r="H96" a="1"/>
  <c r="H96" s="1"/>
  <c r="I96" a="1"/>
  <c r="I96" s="1"/>
  <c r="J96" a="1"/>
  <c r="J96" s="1"/>
  <c r="K96" a="1"/>
  <c r="K96" s="1"/>
  <c r="B97" a="1"/>
  <c r="B97" s="1"/>
  <c r="C97" a="1"/>
  <c r="C97" s="1"/>
  <c r="D97" a="1"/>
  <c r="D97" s="1"/>
  <c r="E97" a="1"/>
  <c r="E97" s="1"/>
  <c r="F97" a="1"/>
  <c r="F97" s="1"/>
  <c r="G97" a="1"/>
  <c r="G97" s="1"/>
  <c r="H97" a="1"/>
  <c r="H97" s="1"/>
  <c r="I97" a="1"/>
  <c r="I97" s="1"/>
  <c r="J97" a="1"/>
  <c r="J97" s="1"/>
  <c r="K97" a="1"/>
  <c r="K97" s="1"/>
  <c r="B98" a="1"/>
  <c r="B98" s="1"/>
  <c r="C98" a="1"/>
  <c r="C98" s="1"/>
  <c r="D98" a="1"/>
  <c r="D98" s="1"/>
  <c r="E98" a="1"/>
  <c r="E98" s="1"/>
  <c r="F98" a="1"/>
  <c r="F98" s="1"/>
  <c r="G98" a="1"/>
  <c r="G98" s="1"/>
  <c r="H98" a="1"/>
  <c r="H98" s="1"/>
  <c r="I98" a="1"/>
  <c r="I98" s="1"/>
  <c r="J98" a="1"/>
  <c r="J98" s="1"/>
  <c r="K98" a="1"/>
  <c r="K98" s="1"/>
  <c r="B99" a="1"/>
  <c r="B99" s="1"/>
  <c r="C99" a="1"/>
  <c r="C99" s="1"/>
  <c r="D99" a="1"/>
  <c r="D99" s="1"/>
  <c r="E99" a="1"/>
  <c r="E99" s="1"/>
  <c r="F99" a="1"/>
  <c r="F99" s="1"/>
  <c r="G99" a="1"/>
  <c r="G99" s="1"/>
  <c r="H99" a="1"/>
  <c r="H99" s="1"/>
  <c r="I99" a="1"/>
  <c r="I99" s="1"/>
  <c r="J99" a="1"/>
  <c r="J99" s="1"/>
  <c r="K99" a="1"/>
  <c r="K99" s="1"/>
  <c r="B100" a="1"/>
  <c r="B100" s="1"/>
  <c r="C100" a="1"/>
  <c r="C100" s="1"/>
  <c r="D100" a="1"/>
  <c r="D100" s="1"/>
  <c r="E100" a="1"/>
  <c r="E100" s="1"/>
  <c r="F100" a="1"/>
  <c r="F100" s="1"/>
  <c r="G100" a="1"/>
  <c r="G100" s="1"/>
  <c r="H100" a="1"/>
  <c r="H100" s="1"/>
  <c r="I100" a="1"/>
  <c r="I100" s="1"/>
  <c r="J100" a="1"/>
  <c r="J100" s="1"/>
  <c r="K100" a="1"/>
  <c r="K100" s="1"/>
  <c r="B101" a="1"/>
  <c r="B101" s="1"/>
  <c r="C101" a="1"/>
  <c r="C101" s="1"/>
  <c r="D101" a="1"/>
  <c r="D101" s="1"/>
  <c r="E101" a="1"/>
  <c r="E101" s="1"/>
  <c r="F101" a="1"/>
  <c r="F101" s="1"/>
  <c r="G101" a="1"/>
  <c r="G101" s="1"/>
  <c r="H101" a="1"/>
  <c r="H101" s="1"/>
  <c r="I101" a="1"/>
  <c r="I101" s="1"/>
  <c r="J101" a="1"/>
  <c r="J101" s="1"/>
  <c r="K101" a="1"/>
  <c r="K101" s="1"/>
  <c r="B102" a="1"/>
  <c r="B102" s="1"/>
  <c r="C102" a="1"/>
  <c r="C102" s="1"/>
  <c r="D102" a="1"/>
  <c r="D102" s="1"/>
  <c r="E102" a="1"/>
  <c r="E102" s="1"/>
  <c r="F102" a="1"/>
  <c r="F102" s="1"/>
  <c r="G102" a="1"/>
  <c r="G102" s="1"/>
  <c r="H102" a="1"/>
  <c r="H102" s="1"/>
  <c r="I102" a="1"/>
  <c r="I102" s="1"/>
  <c r="J102" a="1"/>
  <c r="J102" s="1"/>
  <c r="K102" a="1"/>
  <c r="K102" s="1"/>
  <c r="B103" a="1"/>
  <c r="B103" s="1"/>
  <c r="C103" a="1"/>
  <c r="C103" s="1"/>
  <c r="D103" a="1"/>
  <c r="D103" s="1"/>
  <c r="E103" a="1"/>
  <c r="E103" s="1"/>
  <c r="F103" a="1"/>
  <c r="F103" s="1"/>
  <c r="G103" a="1"/>
  <c r="G103" s="1"/>
  <c r="H103" a="1"/>
  <c r="H103" s="1"/>
  <c r="I103" a="1"/>
  <c r="I103" s="1"/>
  <c r="J103" a="1"/>
  <c r="J103" s="1"/>
  <c r="K103" a="1"/>
  <c r="K103" s="1"/>
  <c r="B104" a="1"/>
  <c r="B104" s="1"/>
  <c r="C104" a="1"/>
  <c r="C104" s="1"/>
  <c r="D104" a="1"/>
  <c r="D104" s="1"/>
  <c r="E104" a="1"/>
  <c r="E104" s="1"/>
  <c r="F104" a="1"/>
  <c r="F104" s="1"/>
  <c r="G104" a="1"/>
  <c r="G104" s="1"/>
  <c r="H104" a="1"/>
  <c r="H104" s="1"/>
  <c r="I104" a="1"/>
  <c r="I104" s="1"/>
  <c r="J104" a="1"/>
  <c r="J104" s="1"/>
  <c r="K104" a="1"/>
  <c r="K104" s="1"/>
  <c r="B105" a="1"/>
  <c r="B105" s="1"/>
  <c r="C105" a="1"/>
  <c r="C105" s="1"/>
  <c r="D105" a="1"/>
  <c r="D105" s="1"/>
  <c r="E105" a="1"/>
  <c r="E105" s="1"/>
  <c r="F105" a="1"/>
  <c r="F105" s="1"/>
  <c r="G105" a="1"/>
  <c r="G105" s="1"/>
  <c r="H105" a="1"/>
  <c r="H105" s="1"/>
  <c r="I105" a="1"/>
  <c r="I105" s="1"/>
  <c r="J105" a="1"/>
  <c r="J105" s="1"/>
  <c r="K105" a="1"/>
  <c r="K105" s="1"/>
  <c r="B106" a="1"/>
  <c r="B106" s="1"/>
  <c r="C106" a="1"/>
  <c r="C106" s="1"/>
  <c r="D106" a="1"/>
  <c r="D106" s="1"/>
  <c r="E106" a="1"/>
  <c r="E106" s="1"/>
  <c r="F106" a="1"/>
  <c r="F106" s="1"/>
  <c r="G106" a="1"/>
  <c r="G106" s="1"/>
  <c r="H106" a="1"/>
  <c r="H106" s="1"/>
  <c r="I106" a="1"/>
  <c r="I106" s="1"/>
  <c r="J106" a="1"/>
  <c r="J106" s="1"/>
  <c r="K106" a="1"/>
  <c r="K106" s="1"/>
  <c r="B107" a="1"/>
  <c r="B107" s="1"/>
  <c r="C107" a="1"/>
  <c r="C107" s="1"/>
  <c r="D107" a="1"/>
  <c r="D107" s="1"/>
  <c r="E107" a="1"/>
  <c r="E107" s="1"/>
  <c r="F107" a="1"/>
  <c r="F107" s="1"/>
  <c r="G107" a="1"/>
  <c r="G107" s="1"/>
  <c r="H107" a="1"/>
  <c r="H107" s="1"/>
  <c r="I107" a="1"/>
  <c r="I107" s="1"/>
  <c r="J107" a="1"/>
  <c r="J107" s="1"/>
  <c r="K107" a="1"/>
  <c r="K107" s="1"/>
  <c r="B108" a="1"/>
  <c r="B108" s="1"/>
  <c r="C108" a="1"/>
  <c r="C108" s="1"/>
  <c r="D108" a="1"/>
  <c r="D108" s="1"/>
  <c r="E108" a="1"/>
  <c r="E108" s="1"/>
  <c r="F108" a="1"/>
  <c r="F108" s="1"/>
  <c r="G108" a="1"/>
  <c r="G108" s="1"/>
  <c r="H108" a="1"/>
  <c r="H108" s="1"/>
  <c r="I108" a="1"/>
  <c r="I108" s="1"/>
  <c r="J108" a="1"/>
  <c r="J108" s="1"/>
  <c r="K108" a="1"/>
  <c r="K108" s="1"/>
  <c r="B109" a="1"/>
  <c r="B109" s="1"/>
  <c r="C109" a="1"/>
  <c r="C109" s="1"/>
  <c r="D109" a="1"/>
  <c r="D109" s="1"/>
  <c r="E109" a="1"/>
  <c r="E109" s="1"/>
  <c r="F109" a="1"/>
  <c r="F109" s="1"/>
  <c r="G109" a="1"/>
  <c r="G109" s="1"/>
  <c r="H109" a="1"/>
  <c r="H109" s="1"/>
  <c r="I109" a="1"/>
  <c r="I109" s="1"/>
  <c r="J109" a="1"/>
  <c r="J109" s="1"/>
  <c r="K109" a="1"/>
  <c r="K109" s="1"/>
  <c r="B110" a="1"/>
  <c r="B110" s="1"/>
  <c r="C110" a="1"/>
  <c r="C110" s="1"/>
  <c r="D110" a="1"/>
  <c r="D110" s="1"/>
  <c r="E110" a="1"/>
  <c r="E110" s="1"/>
  <c r="F110" a="1"/>
  <c r="F110" s="1"/>
  <c r="G110" a="1"/>
  <c r="G110" s="1"/>
  <c r="H110" a="1"/>
  <c r="H110" s="1"/>
  <c r="I110" a="1"/>
  <c r="I110" s="1"/>
  <c r="J110" a="1"/>
  <c r="J110" s="1"/>
  <c r="K110" a="1"/>
  <c r="K110" s="1"/>
  <c r="B111" a="1"/>
  <c r="B111" s="1"/>
  <c r="C111" a="1"/>
  <c r="C111" s="1"/>
  <c r="D111" a="1"/>
  <c r="D111" s="1"/>
  <c r="E111" a="1"/>
  <c r="E111" s="1"/>
  <c r="F111" a="1"/>
  <c r="F111" s="1"/>
  <c r="G111" a="1"/>
  <c r="G111" s="1"/>
  <c r="H111" a="1"/>
  <c r="H111" s="1"/>
  <c r="I111" a="1"/>
  <c r="I111" s="1"/>
  <c r="J111" a="1"/>
  <c r="J111" s="1"/>
  <c r="K111" a="1"/>
  <c r="K111" s="1"/>
  <c r="B112" a="1"/>
  <c r="B112" s="1"/>
  <c r="C112" a="1"/>
  <c r="C112" s="1"/>
  <c r="D112" a="1"/>
  <c r="D112" s="1"/>
  <c r="E112" a="1"/>
  <c r="E112" s="1"/>
  <c r="F112" a="1"/>
  <c r="F112" s="1"/>
  <c r="G112" a="1"/>
  <c r="G112" s="1"/>
  <c r="H112" a="1"/>
  <c r="H112" s="1"/>
  <c r="I112" a="1"/>
  <c r="I112" s="1"/>
  <c r="J112" a="1"/>
  <c r="J112" s="1"/>
  <c r="K112" a="1"/>
  <c r="K112" s="1"/>
  <c r="B113" a="1"/>
  <c r="B113" s="1"/>
  <c r="C113" a="1"/>
  <c r="C113" s="1"/>
  <c r="D113" a="1"/>
  <c r="D113" s="1"/>
  <c r="E113" a="1"/>
  <c r="E113" s="1"/>
  <c r="F113" a="1"/>
  <c r="F113" s="1"/>
  <c r="G113" a="1"/>
  <c r="G113" s="1"/>
  <c r="H113" a="1"/>
  <c r="H113" s="1"/>
  <c r="I113" a="1"/>
  <c r="I113" s="1"/>
  <c r="J113" a="1"/>
  <c r="J113" s="1"/>
  <c r="K113" a="1"/>
  <c r="K113" s="1"/>
  <c r="B114" a="1"/>
  <c r="B114" s="1"/>
  <c r="C114" a="1"/>
  <c r="C114" s="1"/>
  <c r="D114" a="1"/>
  <c r="D114" s="1"/>
  <c r="E114" a="1"/>
  <c r="E114" s="1"/>
  <c r="F114" a="1"/>
  <c r="F114" s="1"/>
  <c r="G114" a="1"/>
  <c r="G114" s="1"/>
  <c r="H114" a="1"/>
  <c r="H114" s="1"/>
  <c r="I114" a="1"/>
  <c r="I114" s="1"/>
  <c r="J114" a="1"/>
  <c r="J114" s="1"/>
  <c r="K114" a="1"/>
  <c r="K114" s="1"/>
  <c r="B115" a="1"/>
  <c r="B115" s="1"/>
  <c r="C115" a="1"/>
  <c r="C115" s="1"/>
  <c r="D115" a="1"/>
  <c r="D115" s="1"/>
  <c r="E115" a="1"/>
  <c r="E115" s="1"/>
  <c r="F115" a="1"/>
  <c r="F115" s="1"/>
  <c r="G115" a="1"/>
  <c r="G115" s="1"/>
  <c r="H115" a="1"/>
  <c r="H115" s="1"/>
  <c r="I115" a="1"/>
  <c r="I115" s="1"/>
  <c r="J115" a="1"/>
  <c r="J115" s="1"/>
  <c r="K115" a="1"/>
  <c r="K115" s="1"/>
  <c r="B116" a="1"/>
  <c r="B116" s="1"/>
  <c r="C116" a="1"/>
  <c r="C116" s="1"/>
  <c r="D116" a="1"/>
  <c r="D116" s="1"/>
  <c r="E116" a="1"/>
  <c r="E116" s="1"/>
  <c r="F116" a="1"/>
  <c r="F116" s="1"/>
  <c r="G116" a="1"/>
  <c r="G116" s="1"/>
  <c r="H116" a="1"/>
  <c r="H116" s="1"/>
  <c r="I116" a="1"/>
  <c r="I116" s="1"/>
  <c r="J116" a="1"/>
  <c r="J116" s="1"/>
  <c r="K116" a="1"/>
  <c r="K116" s="1"/>
  <c r="B117" a="1"/>
  <c r="B117" s="1"/>
  <c r="C117" a="1"/>
  <c r="C117" s="1"/>
  <c r="D117" a="1"/>
  <c r="D117" s="1"/>
  <c r="E117" a="1"/>
  <c r="E117" s="1"/>
  <c r="F117" a="1"/>
  <c r="F117" s="1"/>
  <c r="G117" a="1"/>
  <c r="G117" s="1"/>
  <c r="H117" a="1"/>
  <c r="H117" s="1"/>
  <c r="I117" a="1"/>
  <c r="I117" s="1"/>
  <c r="J117" a="1"/>
  <c r="J117" s="1"/>
  <c r="K117" a="1"/>
  <c r="K117" s="1"/>
  <c r="B118" a="1"/>
  <c r="B118" s="1"/>
  <c r="C118" a="1"/>
  <c r="C118" s="1"/>
  <c r="D118" a="1"/>
  <c r="D118" s="1"/>
  <c r="E118" a="1"/>
  <c r="E118" s="1"/>
  <c r="F118" a="1"/>
  <c r="F118" s="1"/>
  <c r="G118" a="1"/>
  <c r="G118" s="1"/>
  <c r="H118" a="1"/>
  <c r="H118" s="1"/>
  <c r="I118" a="1"/>
  <c r="I118" s="1"/>
  <c r="J118" a="1"/>
  <c r="J118" s="1"/>
  <c r="K118" a="1"/>
  <c r="K118" s="1"/>
  <c r="B119" a="1"/>
  <c r="B119" s="1"/>
  <c r="C119" a="1"/>
  <c r="C119" s="1"/>
  <c r="D119" a="1"/>
  <c r="D119" s="1"/>
  <c r="E119" a="1"/>
  <c r="E119" s="1"/>
  <c r="F119" a="1"/>
  <c r="F119" s="1"/>
  <c r="G119" a="1"/>
  <c r="G119" s="1"/>
  <c r="H119" a="1"/>
  <c r="H119" s="1"/>
  <c r="I119" a="1"/>
  <c r="I119" s="1"/>
  <c r="J119" a="1"/>
  <c r="J119" s="1"/>
  <c r="K119" a="1"/>
  <c r="K119" s="1"/>
  <c r="B120" a="1"/>
  <c r="B120" s="1"/>
  <c r="C120" a="1"/>
  <c r="C120" s="1"/>
  <c r="D120" a="1"/>
  <c r="D120" s="1"/>
  <c r="E120" a="1"/>
  <c r="E120" s="1"/>
  <c r="F120" a="1"/>
  <c r="F120" s="1"/>
  <c r="G120" a="1"/>
  <c r="G120" s="1"/>
  <c r="H120" a="1"/>
  <c r="H120" s="1"/>
  <c r="I120" a="1"/>
  <c r="I120" s="1"/>
  <c r="J120" a="1"/>
  <c r="J120" s="1"/>
  <c r="K120" a="1"/>
  <c r="K120" s="1"/>
  <c r="B121" a="1"/>
  <c r="B121" s="1"/>
  <c r="C121" a="1"/>
  <c r="C121" s="1"/>
  <c r="D121" a="1"/>
  <c r="D121" s="1"/>
  <c r="E121" a="1"/>
  <c r="E121" s="1"/>
  <c r="F121" a="1"/>
  <c r="F121" s="1"/>
  <c r="G121" a="1"/>
  <c r="G121" s="1"/>
  <c r="H121" a="1"/>
  <c r="H121" s="1"/>
  <c r="I121" a="1"/>
  <c r="I121" s="1"/>
  <c r="J121" a="1"/>
  <c r="J121" s="1"/>
  <c r="K121" a="1"/>
  <c r="K121" s="1"/>
  <c r="B122" a="1"/>
  <c r="B122" s="1"/>
  <c r="C122" a="1"/>
  <c r="C122" s="1"/>
  <c r="D122" a="1"/>
  <c r="D122" s="1"/>
  <c r="E122" a="1"/>
  <c r="E122" s="1"/>
  <c r="F122" a="1"/>
  <c r="F122" s="1"/>
  <c r="G122" a="1"/>
  <c r="G122" s="1"/>
  <c r="H122" a="1"/>
  <c r="H122" s="1"/>
  <c r="I122" a="1"/>
  <c r="I122" s="1"/>
  <c r="J122" a="1"/>
  <c r="J122" s="1"/>
  <c r="K122" a="1"/>
  <c r="K122" s="1"/>
  <c r="B123" a="1"/>
  <c r="B123" s="1"/>
  <c r="C123" a="1"/>
  <c r="C123" s="1"/>
  <c r="D123" a="1"/>
  <c r="D123" s="1"/>
  <c r="E123" a="1"/>
  <c r="E123" s="1"/>
  <c r="F123" a="1"/>
  <c r="F123" s="1"/>
  <c r="G123" a="1"/>
  <c r="G123" s="1"/>
  <c r="H123" a="1"/>
  <c r="H123" s="1"/>
  <c r="I123" a="1"/>
  <c r="I123" s="1"/>
  <c r="J123" a="1"/>
  <c r="J123" s="1"/>
  <c r="K123" a="1"/>
  <c r="K123" s="1"/>
  <c r="B124" a="1"/>
  <c r="B124" s="1"/>
  <c r="C124" a="1"/>
  <c r="C124" s="1"/>
  <c r="D124" a="1"/>
  <c r="D124" s="1"/>
  <c r="E124" a="1"/>
  <c r="E124" s="1"/>
  <c r="F124" a="1"/>
  <c r="F124" s="1"/>
  <c r="G124" a="1"/>
  <c r="G124" s="1"/>
  <c r="H124" a="1"/>
  <c r="H124" s="1"/>
  <c r="I124" a="1"/>
  <c r="I124" s="1"/>
  <c r="J124" a="1"/>
  <c r="J124" s="1"/>
  <c r="K124" a="1"/>
  <c r="K124" s="1"/>
  <c r="B125" a="1"/>
  <c r="B125" s="1"/>
  <c r="C125" a="1"/>
  <c r="C125" s="1"/>
  <c r="D125" a="1"/>
  <c r="D125" s="1"/>
  <c r="E125" a="1"/>
  <c r="E125" s="1"/>
  <c r="F125" a="1"/>
  <c r="F125" s="1"/>
  <c r="G125" a="1"/>
  <c r="G125" s="1"/>
  <c r="H125" a="1"/>
  <c r="H125" s="1"/>
  <c r="I125" a="1"/>
  <c r="I125" s="1"/>
  <c r="J125" a="1"/>
  <c r="J125" s="1"/>
  <c r="K125" a="1"/>
  <c r="K125" s="1"/>
  <c r="B126" a="1"/>
  <c r="B126" s="1"/>
  <c r="C126" a="1"/>
  <c r="C126" s="1"/>
  <c r="D126" a="1"/>
  <c r="D126" s="1"/>
  <c r="E126" a="1"/>
  <c r="E126" s="1"/>
  <c r="F126" a="1"/>
  <c r="F126" s="1"/>
  <c r="G126" a="1"/>
  <c r="G126" s="1"/>
  <c r="H126" a="1"/>
  <c r="H126" s="1"/>
  <c r="I126" a="1"/>
  <c r="I126" s="1"/>
  <c r="J126" a="1"/>
  <c r="J126" s="1"/>
  <c r="K126" a="1"/>
  <c r="K126" s="1"/>
  <c r="B127" a="1"/>
  <c r="B127" s="1"/>
  <c r="C127" a="1"/>
  <c r="C127" s="1"/>
  <c r="D127" a="1"/>
  <c r="D127" s="1"/>
  <c r="E127" a="1"/>
  <c r="E127" s="1"/>
  <c r="F127" a="1"/>
  <c r="F127" s="1"/>
  <c r="G127" a="1"/>
  <c r="G127" s="1"/>
  <c r="H127" a="1"/>
  <c r="H127" s="1"/>
  <c r="I127" a="1"/>
  <c r="I127" s="1"/>
  <c r="J127" a="1"/>
  <c r="J127" s="1"/>
  <c r="K127" a="1"/>
  <c r="K127" s="1"/>
  <c r="B128" a="1"/>
  <c r="B128" s="1"/>
  <c r="C128" a="1"/>
  <c r="C128" s="1"/>
  <c r="D128" a="1"/>
  <c r="D128" s="1"/>
  <c r="E128" a="1"/>
  <c r="E128" s="1"/>
  <c r="F128" a="1"/>
  <c r="F128" s="1"/>
  <c r="G128" a="1"/>
  <c r="G128" s="1"/>
  <c r="H128" a="1"/>
  <c r="H128" s="1"/>
  <c r="I128" a="1"/>
  <c r="I128" s="1"/>
  <c r="J128" a="1"/>
  <c r="J128" s="1"/>
  <c r="K128" a="1"/>
  <c r="K128" s="1"/>
  <c r="B129" a="1"/>
  <c r="B129" s="1"/>
  <c r="C129" a="1"/>
  <c r="C129" s="1"/>
  <c r="D129" a="1"/>
  <c r="D129" s="1"/>
  <c r="E129" a="1"/>
  <c r="E129" s="1"/>
  <c r="F129" a="1"/>
  <c r="F129" s="1"/>
  <c r="G129" a="1"/>
  <c r="G129" s="1"/>
  <c r="H129" a="1"/>
  <c r="H129" s="1"/>
  <c r="I129" a="1"/>
  <c r="I129" s="1"/>
  <c r="J129" a="1"/>
  <c r="J129" s="1"/>
  <c r="K129" a="1"/>
  <c r="K129" s="1"/>
  <c r="B130" a="1"/>
  <c r="B130" s="1"/>
  <c r="C130" a="1"/>
  <c r="C130" s="1"/>
  <c r="D130" a="1"/>
  <c r="D130" s="1"/>
  <c r="E130" a="1"/>
  <c r="E130" s="1"/>
  <c r="F130" a="1"/>
  <c r="F130" s="1"/>
  <c r="G130" a="1"/>
  <c r="G130" s="1"/>
  <c r="H130" a="1"/>
  <c r="H130" s="1"/>
  <c r="I130" a="1"/>
  <c r="I130" s="1"/>
  <c r="J130" a="1"/>
  <c r="J130" s="1"/>
  <c r="K130" a="1"/>
  <c r="K130" s="1"/>
  <c r="B131" a="1"/>
  <c r="B131" s="1"/>
  <c r="C131" a="1"/>
  <c r="C131" s="1"/>
  <c r="D131" a="1"/>
  <c r="D131" s="1"/>
  <c r="E131" a="1"/>
  <c r="E131" s="1"/>
  <c r="F131" a="1"/>
  <c r="F131" s="1"/>
  <c r="G131" a="1"/>
  <c r="G131" s="1"/>
  <c r="H131" a="1"/>
  <c r="H131" s="1"/>
  <c r="I131" a="1"/>
  <c r="I131" s="1"/>
  <c r="J131" a="1"/>
  <c r="J131" s="1"/>
  <c r="K131" a="1"/>
  <c r="K131" s="1"/>
  <c r="B132" a="1"/>
  <c r="B132" s="1"/>
  <c r="C132" a="1"/>
  <c r="C132" s="1"/>
  <c r="D132" a="1"/>
  <c r="D132" s="1"/>
  <c r="E132" a="1"/>
  <c r="E132" s="1"/>
  <c r="F132" a="1"/>
  <c r="F132" s="1"/>
  <c r="G132" a="1"/>
  <c r="G132" s="1"/>
  <c r="H132" a="1"/>
  <c r="H132" s="1"/>
  <c r="I132" a="1"/>
  <c r="I132" s="1"/>
  <c r="J132" a="1"/>
  <c r="J132" s="1"/>
  <c r="K132" a="1"/>
  <c r="K132" s="1"/>
  <c r="B133" a="1"/>
  <c r="B133" s="1"/>
  <c r="C133" a="1"/>
  <c r="C133" s="1"/>
  <c r="D133" a="1"/>
  <c r="D133" s="1"/>
  <c r="E133" a="1"/>
  <c r="E133" s="1"/>
  <c r="F133" a="1"/>
  <c r="F133" s="1"/>
  <c r="G133" a="1"/>
  <c r="G133" s="1"/>
  <c r="H133" a="1"/>
  <c r="H133" s="1"/>
  <c r="I133" a="1"/>
  <c r="I133" s="1"/>
  <c r="J133" a="1"/>
  <c r="J133" s="1"/>
  <c r="K133" a="1"/>
  <c r="K133" s="1"/>
  <c r="B134" a="1"/>
  <c r="B134" s="1"/>
  <c r="C134" a="1"/>
  <c r="C134" s="1"/>
  <c r="D134" a="1"/>
  <c r="D134" s="1"/>
  <c r="E134" a="1"/>
  <c r="E134" s="1"/>
  <c r="F134" a="1"/>
  <c r="F134" s="1"/>
  <c r="G134" a="1"/>
  <c r="G134" s="1"/>
  <c r="H134" a="1"/>
  <c r="H134" s="1"/>
  <c r="I134" a="1"/>
  <c r="I134" s="1"/>
  <c r="J134" a="1"/>
  <c r="J134" s="1"/>
  <c r="K134" a="1"/>
  <c r="K134" s="1"/>
  <c r="B135" a="1"/>
  <c r="B135" s="1"/>
  <c r="C135" a="1"/>
  <c r="C135" s="1"/>
  <c r="D135" a="1"/>
  <c r="D135" s="1"/>
  <c r="E135" a="1"/>
  <c r="E135" s="1"/>
  <c r="F135" a="1"/>
  <c r="F135" s="1"/>
  <c r="G135" a="1"/>
  <c r="G135" s="1"/>
  <c r="H135" a="1"/>
  <c r="H135" s="1"/>
  <c r="I135" a="1"/>
  <c r="I135" s="1"/>
  <c r="J135" a="1"/>
  <c r="J135" s="1"/>
  <c r="K135" a="1"/>
  <c r="K135" s="1"/>
  <c r="B136" a="1"/>
  <c r="B136" s="1"/>
  <c r="C136" a="1"/>
  <c r="C136" s="1"/>
  <c r="D136" a="1"/>
  <c r="D136" s="1"/>
  <c r="E136" a="1"/>
  <c r="E136" s="1"/>
  <c r="F136" a="1"/>
  <c r="F136" s="1"/>
  <c r="G136" a="1"/>
  <c r="G136" s="1"/>
  <c r="H136" a="1"/>
  <c r="H136" s="1"/>
  <c r="I136" a="1"/>
  <c r="I136" s="1"/>
  <c r="J136" a="1"/>
  <c r="J136" s="1"/>
  <c r="K136" a="1"/>
  <c r="K136" s="1"/>
  <c r="B137" a="1"/>
  <c r="B137" s="1"/>
  <c r="C137" a="1"/>
  <c r="C137" s="1"/>
  <c r="D137" a="1"/>
  <c r="D137" s="1"/>
  <c r="E137" a="1"/>
  <c r="E137" s="1"/>
  <c r="F137" a="1"/>
  <c r="F137" s="1"/>
  <c r="G137" a="1"/>
  <c r="G137" s="1"/>
  <c r="H137" a="1"/>
  <c r="H137" s="1"/>
  <c r="I137" a="1"/>
  <c r="I137" s="1"/>
  <c r="J137" a="1"/>
  <c r="J137" s="1"/>
  <c r="K137" a="1"/>
  <c r="K137" s="1"/>
  <c r="B138" a="1"/>
  <c r="B138" s="1"/>
  <c r="C138" a="1"/>
  <c r="C138" s="1"/>
  <c r="D138" a="1"/>
  <c r="D138" s="1"/>
  <c r="E138" a="1"/>
  <c r="E138" s="1"/>
  <c r="F138" a="1"/>
  <c r="F138" s="1"/>
  <c r="G138" a="1"/>
  <c r="G138" s="1"/>
  <c r="H138" a="1"/>
  <c r="H138" s="1"/>
  <c r="I138" a="1"/>
  <c r="I138" s="1"/>
  <c r="J138" a="1"/>
  <c r="J138" s="1"/>
  <c r="K138" a="1"/>
  <c r="K138" s="1"/>
  <c r="B139" a="1"/>
  <c r="B139" s="1"/>
  <c r="C139" a="1"/>
  <c r="C139" s="1"/>
  <c r="D139" a="1"/>
  <c r="D139" s="1"/>
  <c r="E139" a="1"/>
  <c r="E139" s="1"/>
  <c r="F139" a="1"/>
  <c r="F139" s="1"/>
  <c r="G139" a="1"/>
  <c r="G139" s="1"/>
  <c r="H139" a="1"/>
  <c r="H139" s="1"/>
  <c r="I139" a="1"/>
  <c r="I139" s="1"/>
  <c r="J139" a="1"/>
  <c r="J139" s="1"/>
  <c r="K139" a="1"/>
  <c r="K139" s="1"/>
  <c r="B140" a="1"/>
  <c r="B140" s="1"/>
  <c r="C140" a="1"/>
  <c r="C140" s="1"/>
  <c r="D140" a="1"/>
  <c r="D140" s="1"/>
  <c r="E140" a="1"/>
  <c r="E140" s="1"/>
  <c r="F140" a="1"/>
  <c r="F140" s="1"/>
  <c r="G140" a="1"/>
  <c r="G140" s="1"/>
  <c r="H140" a="1"/>
  <c r="H140" s="1"/>
  <c r="I140" a="1"/>
  <c r="I140" s="1"/>
  <c r="J140" a="1"/>
  <c r="J140" s="1"/>
  <c r="K140" a="1"/>
  <c r="K140" s="1"/>
  <c r="B141" a="1"/>
  <c r="B141" s="1"/>
  <c r="C141" a="1"/>
  <c r="C141" s="1"/>
  <c r="D141" a="1"/>
  <c r="D141" s="1"/>
  <c r="E141" a="1"/>
  <c r="E141" s="1"/>
  <c r="F141" a="1"/>
  <c r="F141" s="1"/>
  <c r="G141" a="1"/>
  <c r="G141" s="1"/>
  <c r="H141" a="1"/>
  <c r="H141" s="1"/>
  <c r="I141" a="1"/>
  <c r="I141" s="1"/>
  <c r="J141" a="1"/>
  <c r="J141" s="1"/>
  <c r="K141" a="1"/>
  <c r="K141" s="1"/>
  <c r="B142" a="1"/>
  <c r="B142" s="1"/>
  <c r="C142" a="1"/>
  <c r="C142" s="1"/>
  <c r="D142" a="1"/>
  <c r="D142" s="1"/>
  <c r="E142" a="1"/>
  <c r="E142" s="1"/>
  <c r="F142" a="1"/>
  <c r="F142" s="1"/>
  <c r="G142" a="1"/>
  <c r="G142" s="1"/>
  <c r="H142" a="1"/>
  <c r="H142" s="1"/>
  <c r="I142" a="1"/>
  <c r="I142" s="1"/>
  <c r="J142" a="1"/>
  <c r="J142" s="1"/>
  <c r="K142" a="1"/>
  <c r="K142" s="1"/>
  <c r="B143" a="1"/>
  <c r="B143" s="1"/>
  <c r="C143" a="1"/>
  <c r="C143" s="1"/>
  <c r="D143" a="1"/>
  <c r="D143" s="1"/>
  <c r="E143" a="1"/>
  <c r="E143" s="1"/>
  <c r="F143" a="1"/>
  <c r="F143" s="1"/>
  <c r="G143" a="1"/>
  <c r="G143" s="1"/>
  <c r="H143" a="1"/>
  <c r="H143" s="1"/>
  <c r="I143" a="1"/>
  <c r="I143" s="1"/>
  <c r="J143" a="1"/>
  <c r="J143" s="1"/>
  <c r="K143" a="1"/>
  <c r="K143" s="1"/>
  <c r="B144" a="1"/>
  <c r="B144" s="1"/>
  <c r="C144" a="1"/>
  <c r="C144" s="1"/>
  <c r="D144" a="1"/>
  <c r="D144" s="1"/>
  <c r="E144" a="1"/>
  <c r="E144" s="1"/>
  <c r="F144" a="1"/>
  <c r="F144" s="1"/>
  <c r="G144" a="1"/>
  <c r="G144" s="1"/>
  <c r="H144" a="1"/>
  <c r="H144" s="1"/>
  <c r="I144" a="1"/>
  <c r="I144" s="1"/>
  <c r="J144" a="1"/>
  <c r="J144" s="1"/>
  <c r="K144" a="1"/>
  <c r="K144" s="1"/>
  <c r="B145" a="1"/>
  <c r="B145" s="1"/>
  <c r="C145" a="1"/>
  <c r="C145" s="1"/>
  <c r="D145" a="1"/>
  <c r="D145" s="1"/>
  <c r="E145" a="1"/>
  <c r="E145" s="1"/>
  <c r="F145" a="1"/>
  <c r="F145" s="1"/>
  <c r="G145" a="1"/>
  <c r="G145" s="1"/>
  <c r="H145" a="1"/>
  <c r="H145" s="1"/>
  <c r="I145" a="1"/>
  <c r="I145" s="1"/>
  <c r="J145" a="1"/>
  <c r="J145" s="1"/>
  <c r="K145" a="1"/>
  <c r="K145" s="1"/>
  <c r="B146" a="1"/>
  <c r="B146" s="1"/>
  <c r="C146" a="1"/>
  <c r="C146" s="1"/>
  <c r="D146" a="1"/>
  <c r="D146" s="1"/>
  <c r="E146" a="1"/>
  <c r="E146" s="1"/>
  <c r="F146" a="1"/>
  <c r="F146" s="1"/>
  <c r="G146" a="1"/>
  <c r="G146" s="1"/>
  <c r="H146" a="1"/>
  <c r="H146" s="1"/>
  <c r="I146" a="1"/>
  <c r="I146" s="1"/>
  <c r="J146" a="1"/>
  <c r="J146" s="1"/>
  <c r="K146" a="1"/>
  <c r="K146" s="1"/>
  <c r="B147" a="1"/>
  <c r="B147" s="1"/>
  <c r="C147" a="1"/>
  <c r="C147" s="1"/>
  <c r="D147" a="1"/>
  <c r="D147" s="1"/>
  <c r="E147" a="1"/>
  <c r="E147" s="1"/>
  <c r="F147" a="1"/>
  <c r="F147" s="1"/>
  <c r="G147" a="1"/>
  <c r="G147" s="1"/>
  <c r="H147" a="1"/>
  <c r="H147" s="1"/>
  <c r="I147" a="1"/>
  <c r="I147" s="1"/>
  <c r="J147" a="1"/>
  <c r="J147" s="1"/>
  <c r="K147" a="1"/>
  <c r="K147" s="1"/>
  <c r="B148" a="1"/>
  <c r="B148" s="1"/>
  <c r="C148" a="1"/>
  <c r="C148" s="1"/>
  <c r="D148" a="1"/>
  <c r="D148" s="1"/>
  <c r="E148" a="1"/>
  <c r="E148" s="1"/>
  <c r="F148" a="1"/>
  <c r="F148" s="1"/>
  <c r="G148" a="1"/>
  <c r="G148" s="1"/>
  <c r="H148" a="1"/>
  <c r="H148" s="1"/>
  <c r="I148" a="1"/>
  <c r="I148" s="1"/>
  <c r="J148" a="1"/>
  <c r="J148" s="1"/>
  <c r="K148" a="1"/>
  <c r="K148" s="1"/>
  <c r="B149" a="1"/>
  <c r="B149" s="1"/>
  <c r="C149" a="1"/>
  <c r="C149" s="1"/>
  <c r="D149" a="1"/>
  <c r="D149" s="1"/>
  <c r="E149" a="1"/>
  <c r="E149" s="1"/>
  <c r="F149" a="1"/>
  <c r="F149" s="1"/>
  <c r="G149" a="1"/>
  <c r="G149" s="1"/>
  <c r="H149" a="1"/>
  <c r="H149" s="1"/>
  <c r="I149" a="1"/>
  <c r="I149" s="1"/>
  <c r="J149" a="1"/>
  <c r="J149" s="1"/>
  <c r="K149" a="1"/>
  <c r="K149" s="1"/>
  <c r="B150" a="1"/>
  <c r="B150" s="1"/>
  <c r="C150" a="1"/>
  <c r="C150" s="1"/>
  <c r="D150" a="1"/>
  <c r="D150" s="1"/>
  <c r="E150" a="1"/>
  <c r="E150" s="1"/>
  <c r="F150" a="1"/>
  <c r="F150" s="1"/>
  <c r="G150" a="1"/>
  <c r="G150" s="1"/>
  <c r="H150" a="1"/>
  <c r="H150" s="1"/>
  <c r="I150" a="1"/>
  <c r="I150" s="1"/>
  <c r="J150" a="1"/>
  <c r="J150" s="1"/>
  <c r="K150" a="1"/>
  <c r="K150" s="1"/>
  <c r="B151" a="1"/>
  <c r="B151" s="1"/>
  <c r="C151" a="1"/>
  <c r="C151" s="1"/>
  <c r="D151" a="1"/>
  <c r="D151" s="1"/>
  <c r="E151" a="1"/>
  <c r="E151" s="1"/>
  <c r="F151" a="1"/>
  <c r="F151" s="1"/>
  <c r="G151" a="1"/>
  <c r="G151" s="1"/>
  <c r="H151" a="1"/>
  <c r="H151" s="1"/>
  <c r="I151" a="1"/>
  <c r="I151" s="1"/>
  <c r="J151" a="1"/>
  <c r="J151" s="1"/>
  <c r="K151" a="1"/>
  <c r="K151" s="1"/>
  <c r="B152" a="1"/>
  <c r="B152" s="1"/>
  <c r="C152" a="1"/>
  <c r="C152" s="1"/>
  <c r="D152" a="1"/>
  <c r="D152" s="1"/>
  <c r="E152" a="1"/>
  <c r="E152" s="1"/>
  <c r="F152" a="1"/>
  <c r="F152" s="1"/>
  <c r="G152" a="1"/>
  <c r="G152" s="1"/>
  <c r="H152" a="1"/>
  <c r="H152" s="1"/>
  <c r="I152" a="1"/>
  <c r="I152" s="1"/>
  <c r="J152" a="1"/>
  <c r="J152" s="1"/>
  <c r="K152" a="1"/>
  <c r="K152" s="1"/>
  <c r="B153" a="1"/>
  <c r="B153" s="1"/>
  <c r="C153" a="1"/>
  <c r="C153" s="1"/>
  <c r="D153" a="1"/>
  <c r="D153" s="1"/>
  <c r="E153" a="1"/>
  <c r="E153" s="1"/>
  <c r="F153" a="1"/>
  <c r="F153" s="1"/>
  <c r="G153" a="1"/>
  <c r="G153" s="1"/>
  <c r="H153" a="1"/>
  <c r="H153" s="1"/>
  <c r="I153" a="1"/>
  <c r="I153" s="1"/>
  <c r="J153" a="1"/>
  <c r="J153" s="1"/>
  <c r="K153" a="1"/>
  <c r="K153" s="1"/>
  <c r="B154" a="1"/>
  <c r="B154" s="1"/>
  <c r="C154" a="1"/>
  <c r="C154" s="1"/>
  <c r="D154" a="1"/>
  <c r="D154" s="1"/>
  <c r="E154" a="1"/>
  <c r="E154" s="1"/>
  <c r="F154" a="1"/>
  <c r="F154" s="1"/>
  <c r="G154" a="1"/>
  <c r="G154" s="1"/>
  <c r="H154" a="1"/>
  <c r="H154" s="1"/>
  <c r="I154" a="1"/>
  <c r="I154" s="1"/>
  <c r="J154" a="1"/>
  <c r="J154" s="1"/>
  <c r="K154" a="1"/>
  <c r="K154" s="1"/>
  <c r="B155" a="1"/>
  <c r="B155" s="1"/>
  <c r="C155" a="1"/>
  <c r="C155" s="1"/>
  <c r="D155" a="1"/>
  <c r="D155" s="1"/>
  <c r="E155" a="1"/>
  <c r="E155" s="1"/>
  <c r="F155" a="1"/>
  <c r="F155" s="1"/>
  <c r="G155" a="1"/>
  <c r="G155" s="1"/>
  <c r="H155" a="1"/>
  <c r="H155" s="1"/>
  <c r="I155" a="1"/>
  <c r="I155" s="1"/>
  <c r="J155" a="1"/>
  <c r="J155" s="1"/>
  <c r="K155" a="1"/>
  <c r="K155" s="1"/>
  <c r="B156" a="1"/>
  <c r="B156" s="1"/>
  <c r="C156" a="1"/>
  <c r="C156" s="1"/>
  <c r="D156" a="1"/>
  <c r="D156" s="1"/>
  <c r="E156" a="1"/>
  <c r="E156" s="1"/>
  <c r="F156" a="1"/>
  <c r="F156" s="1"/>
  <c r="G156" a="1"/>
  <c r="G156" s="1"/>
  <c r="H156" a="1"/>
  <c r="H156" s="1"/>
  <c r="I156" a="1"/>
  <c r="I156" s="1"/>
  <c r="J156" a="1"/>
  <c r="J156" s="1"/>
  <c r="K156" a="1"/>
  <c r="K156" s="1"/>
  <c r="B157" a="1"/>
  <c r="B157" s="1"/>
  <c r="C157" a="1"/>
  <c r="C157" s="1"/>
  <c r="D157" a="1"/>
  <c r="D157" s="1"/>
  <c r="E157" a="1"/>
  <c r="E157" s="1"/>
  <c r="F157" a="1"/>
  <c r="F157" s="1"/>
  <c r="G157" a="1"/>
  <c r="G157" s="1"/>
  <c r="H157" a="1"/>
  <c r="H157" s="1"/>
  <c r="I157" a="1"/>
  <c r="I157" s="1"/>
  <c r="J157" a="1"/>
  <c r="J157" s="1"/>
  <c r="K157" a="1"/>
  <c r="K157" s="1"/>
  <c r="B158" a="1"/>
  <c r="B158" s="1"/>
  <c r="C158" a="1"/>
  <c r="C158" s="1"/>
  <c r="D158" a="1"/>
  <c r="D158" s="1"/>
  <c r="E158" a="1"/>
  <c r="E158" s="1"/>
  <c r="F158" a="1"/>
  <c r="F158" s="1"/>
  <c r="G158" a="1"/>
  <c r="G158" s="1"/>
  <c r="H158" a="1"/>
  <c r="H158" s="1"/>
  <c r="I158" a="1"/>
  <c r="I158" s="1"/>
  <c r="J158" a="1"/>
  <c r="J158" s="1"/>
  <c r="K158" a="1"/>
  <c r="K158" s="1"/>
  <c r="B159" a="1"/>
  <c r="B159" s="1"/>
  <c r="C159" a="1"/>
  <c r="C159" s="1"/>
  <c r="D159" a="1"/>
  <c r="D159" s="1"/>
  <c r="E159" a="1"/>
  <c r="E159" s="1"/>
  <c r="F159" a="1"/>
  <c r="F159" s="1"/>
  <c r="G159" a="1"/>
  <c r="G159" s="1"/>
  <c r="H159" a="1"/>
  <c r="H159" s="1"/>
  <c r="I159" a="1"/>
  <c r="I159" s="1"/>
  <c r="J159" a="1"/>
  <c r="J159" s="1"/>
  <c r="K159" a="1"/>
  <c r="K159" s="1"/>
  <c r="B160" a="1"/>
  <c r="B160" s="1"/>
  <c r="C160" a="1"/>
  <c r="C160" s="1"/>
  <c r="D160" a="1"/>
  <c r="D160" s="1"/>
  <c r="E160" a="1"/>
  <c r="E160" s="1"/>
  <c r="F160" a="1"/>
  <c r="F160" s="1"/>
  <c r="G160" a="1"/>
  <c r="G160" s="1"/>
  <c r="H160" a="1"/>
  <c r="H160" s="1"/>
  <c r="I160" a="1"/>
  <c r="I160" s="1"/>
  <c r="J160" a="1"/>
  <c r="J160" s="1"/>
  <c r="K160" a="1"/>
  <c r="K160" s="1"/>
  <c r="B161" a="1"/>
  <c r="B161" s="1"/>
  <c r="C161" a="1"/>
  <c r="C161" s="1"/>
  <c r="D161" a="1"/>
  <c r="D161" s="1"/>
  <c r="E161" a="1"/>
  <c r="E161" s="1"/>
  <c r="F161" a="1"/>
  <c r="F161" s="1"/>
  <c r="G161" a="1"/>
  <c r="G161" s="1"/>
  <c r="H161" a="1"/>
  <c r="H161" s="1"/>
  <c r="I161" a="1"/>
  <c r="I161" s="1"/>
  <c r="J161" a="1"/>
  <c r="J161" s="1"/>
  <c r="K161" a="1"/>
  <c r="K161" s="1"/>
  <c r="B162" a="1"/>
  <c r="B162" s="1"/>
  <c r="C162" a="1"/>
  <c r="C162" s="1"/>
  <c r="D162" a="1"/>
  <c r="D162" s="1"/>
  <c r="E162" a="1"/>
  <c r="E162" s="1"/>
  <c r="F162" a="1"/>
  <c r="F162" s="1"/>
  <c r="G162" a="1"/>
  <c r="G162" s="1"/>
  <c r="H162" a="1"/>
  <c r="H162" s="1"/>
  <c r="I162" a="1"/>
  <c r="I162" s="1"/>
  <c r="J162" a="1"/>
  <c r="J162" s="1"/>
  <c r="K162" a="1"/>
  <c r="K162" s="1"/>
  <c r="B163" a="1"/>
  <c r="B163" s="1"/>
  <c r="C163" a="1"/>
  <c r="C163" s="1"/>
  <c r="D163" a="1"/>
  <c r="D163" s="1"/>
  <c r="E163" a="1"/>
  <c r="E163" s="1"/>
  <c r="F163" a="1"/>
  <c r="F163" s="1"/>
  <c r="G163" a="1"/>
  <c r="G163" s="1"/>
  <c r="H163" a="1"/>
  <c r="H163" s="1"/>
  <c r="I163" a="1"/>
  <c r="I163" s="1"/>
  <c r="J163" a="1"/>
  <c r="J163" s="1"/>
  <c r="K163" a="1"/>
  <c r="K163" s="1"/>
  <c r="B164" a="1"/>
  <c r="B164" s="1"/>
  <c r="C164" a="1"/>
  <c r="C164" s="1"/>
  <c r="D164" a="1"/>
  <c r="D164" s="1"/>
  <c r="E164" a="1"/>
  <c r="E164" s="1"/>
  <c r="F164" a="1"/>
  <c r="F164" s="1"/>
  <c r="G164" a="1"/>
  <c r="G164" s="1"/>
  <c r="H164" a="1"/>
  <c r="H164" s="1"/>
  <c r="I164" a="1"/>
  <c r="I164" s="1"/>
  <c r="J164" a="1"/>
  <c r="J164" s="1"/>
  <c r="K164" a="1"/>
  <c r="K164" s="1"/>
  <c r="B165" a="1"/>
  <c r="B165" s="1"/>
  <c r="C165" a="1"/>
  <c r="C165" s="1"/>
  <c r="D165" a="1"/>
  <c r="D165" s="1"/>
  <c r="E165" a="1"/>
  <c r="E165" s="1"/>
  <c r="F165" a="1"/>
  <c r="F165" s="1"/>
  <c r="G165" a="1"/>
  <c r="G165" s="1"/>
  <c r="H165" a="1"/>
  <c r="H165" s="1"/>
  <c r="I165" a="1"/>
  <c r="I165" s="1"/>
  <c r="J165" a="1"/>
  <c r="J165" s="1"/>
  <c r="K165" a="1"/>
  <c r="K165" s="1"/>
  <c r="B166" a="1"/>
  <c r="B166" s="1"/>
  <c r="C166" a="1"/>
  <c r="C166" s="1"/>
  <c r="D166" a="1"/>
  <c r="D166" s="1"/>
  <c r="E166" a="1"/>
  <c r="E166" s="1"/>
  <c r="F166" a="1"/>
  <c r="F166" s="1"/>
  <c r="G166" a="1"/>
  <c r="G166" s="1"/>
  <c r="H166" a="1"/>
  <c r="H166" s="1"/>
  <c r="I166" a="1"/>
  <c r="I166" s="1"/>
  <c r="J166" a="1"/>
  <c r="J166" s="1"/>
  <c r="K166" a="1"/>
  <c r="K166" s="1"/>
  <c r="B167" a="1"/>
  <c r="B167" s="1"/>
  <c r="C167" a="1"/>
  <c r="C167" s="1"/>
  <c r="D167" a="1"/>
  <c r="D167" s="1"/>
  <c r="E167" a="1"/>
  <c r="E167" s="1"/>
  <c r="F167" a="1"/>
  <c r="F167" s="1"/>
  <c r="G167" a="1"/>
  <c r="G167" s="1"/>
  <c r="H167" a="1"/>
  <c r="H167" s="1"/>
  <c r="I167" a="1"/>
  <c r="I167" s="1"/>
  <c r="J167" a="1"/>
  <c r="J167" s="1"/>
  <c r="K167" a="1"/>
  <c r="K167" s="1"/>
  <c r="B168" a="1"/>
  <c r="B168" s="1"/>
  <c r="C168" a="1"/>
  <c r="C168" s="1"/>
  <c r="D168" a="1"/>
  <c r="D168" s="1"/>
  <c r="E168" a="1"/>
  <c r="E168" s="1"/>
  <c r="F168" a="1"/>
  <c r="F168" s="1"/>
  <c r="G168" a="1"/>
  <c r="G168" s="1"/>
  <c r="H168" a="1"/>
  <c r="H168" s="1"/>
  <c r="I168" a="1"/>
  <c r="I168" s="1"/>
  <c r="J168" a="1"/>
  <c r="J168" s="1"/>
  <c r="K168" a="1"/>
  <c r="K168" s="1"/>
  <c r="B169" a="1"/>
  <c r="B169" s="1"/>
  <c r="C169" a="1"/>
  <c r="C169" s="1"/>
  <c r="D169" a="1"/>
  <c r="D169" s="1"/>
  <c r="E169" a="1"/>
  <c r="E169" s="1"/>
  <c r="F169" a="1"/>
  <c r="F169" s="1"/>
  <c r="G169" a="1"/>
  <c r="G169" s="1"/>
  <c r="H169" a="1"/>
  <c r="H169" s="1"/>
  <c r="I169" a="1"/>
  <c r="I169" s="1"/>
  <c r="J169" a="1"/>
  <c r="J169" s="1"/>
  <c r="K169" a="1"/>
  <c r="K169" s="1"/>
  <c r="B170" a="1"/>
  <c r="B170" s="1"/>
  <c r="C170" a="1"/>
  <c r="C170" s="1"/>
  <c r="D170" a="1"/>
  <c r="D170" s="1"/>
  <c r="E170" a="1"/>
  <c r="E170" s="1"/>
  <c r="F170" a="1"/>
  <c r="F170" s="1"/>
  <c r="G170" a="1"/>
  <c r="G170" s="1"/>
  <c r="H170" a="1"/>
  <c r="H170" s="1"/>
  <c r="I170" a="1"/>
  <c r="I170" s="1"/>
  <c r="J170" a="1"/>
  <c r="J170" s="1"/>
  <c r="K170" a="1"/>
  <c r="K170" s="1"/>
  <c r="B171" a="1"/>
  <c r="B171" s="1"/>
  <c r="C171" a="1"/>
  <c r="C171" s="1"/>
  <c r="D171" a="1"/>
  <c r="D171" s="1"/>
  <c r="E171" a="1"/>
  <c r="E171" s="1"/>
  <c r="F171" a="1"/>
  <c r="F171" s="1"/>
  <c r="G171" a="1"/>
  <c r="G171" s="1"/>
  <c r="H171" a="1"/>
  <c r="H171" s="1"/>
  <c r="I171" a="1"/>
  <c r="I171" s="1"/>
  <c r="J171" a="1"/>
  <c r="J171" s="1"/>
  <c r="K171" a="1"/>
  <c r="K171" s="1"/>
  <c r="B172" a="1"/>
  <c r="B172" s="1"/>
  <c r="C172" a="1"/>
  <c r="C172" s="1"/>
  <c r="D172" a="1"/>
  <c r="D172" s="1"/>
  <c r="E172" a="1"/>
  <c r="E172" s="1"/>
  <c r="F172" a="1"/>
  <c r="F172" s="1"/>
  <c r="G172" a="1"/>
  <c r="G172" s="1"/>
  <c r="H172" a="1"/>
  <c r="H172" s="1"/>
  <c r="I172" a="1"/>
  <c r="I172" s="1"/>
  <c r="J172" a="1"/>
  <c r="J172" s="1"/>
  <c r="K172" a="1"/>
  <c r="K172" s="1"/>
  <c r="B173" a="1"/>
  <c r="B173" s="1"/>
  <c r="C173" a="1"/>
  <c r="C173" s="1"/>
  <c r="D173" a="1"/>
  <c r="D173" s="1"/>
  <c r="E173" a="1"/>
  <c r="E173" s="1"/>
  <c r="F173" a="1"/>
  <c r="F173" s="1"/>
  <c r="G173" a="1"/>
  <c r="G173" s="1"/>
  <c r="H173" a="1"/>
  <c r="H173" s="1"/>
  <c r="I173" a="1"/>
  <c r="I173" s="1"/>
  <c r="J173" a="1"/>
  <c r="J173" s="1"/>
  <c r="K173" a="1"/>
  <c r="K173" s="1"/>
  <c r="B174" a="1"/>
  <c r="B174" s="1"/>
  <c r="C174" a="1"/>
  <c r="C174" s="1"/>
  <c r="D174" a="1"/>
  <c r="D174" s="1"/>
  <c r="E174" a="1"/>
  <c r="E174" s="1"/>
  <c r="F174" a="1"/>
  <c r="F174" s="1"/>
  <c r="G174" a="1"/>
  <c r="G174" s="1"/>
  <c r="H174" a="1"/>
  <c r="H174" s="1"/>
  <c r="I174" a="1"/>
  <c r="I174" s="1"/>
  <c r="J174" a="1"/>
  <c r="J174" s="1"/>
  <c r="K174" a="1"/>
  <c r="K174" s="1"/>
  <c r="B175" a="1"/>
  <c r="B175" s="1"/>
  <c r="C175" a="1"/>
  <c r="C175" s="1"/>
  <c r="D175" a="1"/>
  <c r="D175" s="1"/>
  <c r="E175" a="1"/>
  <c r="E175" s="1"/>
  <c r="F175" a="1"/>
  <c r="F175" s="1"/>
  <c r="G175" a="1"/>
  <c r="G175" s="1"/>
  <c r="H175" a="1"/>
  <c r="H175" s="1"/>
  <c r="I175" a="1"/>
  <c r="I175" s="1"/>
  <c r="J175" a="1"/>
  <c r="J175" s="1"/>
  <c r="K175" a="1"/>
  <c r="K175" s="1"/>
  <c r="B176" a="1"/>
  <c r="B176" s="1"/>
  <c r="C176" a="1"/>
  <c r="C176" s="1"/>
  <c r="D176" a="1"/>
  <c r="D176" s="1"/>
  <c r="E176" a="1"/>
  <c r="E176" s="1"/>
  <c r="F176" a="1"/>
  <c r="F176" s="1"/>
  <c r="G176" a="1"/>
  <c r="G176" s="1"/>
  <c r="H176" a="1"/>
  <c r="H176" s="1"/>
  <c r="I176" a="1"/>
  <c r="I176" s="1"/>
  <c r="J176" a="1"/>
  <c r="J176" s="1"/>
  <c r="K176" a="1"/>
  <c r="K176" s="1"/>
  <c r="B177" a="1"/>
  <c r="B177" s="1"/>
  <c r="C177" a="1"/>
  <c r="C177" s="1"/>
  <c r="D177" a="1"/>
  <c r="D177" s="1"/>
  <c r="E177" a="1"/>
  <c r="E177" s="1"/>
  <c r="F177" a="1"/>
  <c r="F177" s="1"/>
  <c r="G177" a="1"/>
  <c r="G177" s="1"/>
  <c r="H177" a="1"/>
  <c r="H177" s="1"/>
  <c r="I177" a="1"/>
  <c r="I177" s="1"/>
  <c r="J177" a="1"/>
  <c r="J177" s="1"/>
  <c r="K177" a="1"/>
  <c r="K177" s="1"/>
  <c r="B178" a="1"/>
  <c r="B178" s="1"/>
  <c r="C178" a="1"/>
  <c r="C178" s="1"/>
  <c r="D178" a="1"/>
  <c r="D178" s="1"/>
  <c r="E178" a="1"/>
  <c r="E178" s="1"/>
  <c r="F178" a="1"/>
  <c r="F178" s="1"/>
  <c r="G178" a="1"/>
  <c r="G178" s="1"/>
  <c r="H178" a="1"/>
  <c r="H178" s="1"/>
  <c r="I178" a="1"/>
  <c r="I178" s="1"/>
  <c r="J178" a="1"/>
  <c r="J178" s="1"/>
  <c r="K178" a="1"/>
  <c r="K178" s="1"/>
  <c r="B179" a="1"/>
  <c r="B179" s="1"/>
  <c r="C179" a="1"/>
  <c r="C179" s="1"/>
  <c r="D179" a="1"/>
  <c r="D179" s="1"/>
  <c r="E179" a="1"/>
  <c r="E179" s="1"/>
  <c r="F179" a="1"/>
  <c r="F179" s="1"/>
  <c r="G179" a="1"/>
  <c r="G179" s="1"/>
  <c r="H179" a="1"/>
  <c r="H179" s="1"/>
  <c r="I179" a="1"/>
  <c r="I179" s="1"/>
  <c r="J179" a="1"/>
  <c r="J179" s="1"/>
  <c r="K179" a="1"/>
  <c r="K179" s="1"/>
  <c r="B180" a="1"/>
  <c r="B180" s="1"/>
  <c r="C180" a="1"/>
  <c r="C180" s="1"/>
  <c r="D180" a="1"/>
  <c r="D180" s="1"/>
  <c r="E180" a="1"/>
  <c r="E180" s="1"/>
  <c r="F180" a="1"/>
  <c r="F180" s="1"/>
  <c r="G180" a="1"/>
  <c r="G180" s="1"/>
  <c r="H180" a="1"/>
  <c r="H180" s="1"/>
  <c r="I180" a="1"/>
  <c r="I180" s="1"/>
  <c r="J180" a="1"/>
  <c r="J180" s="1"/>
  <c r="K180" a="1"/>
  <c r="K180" s="1"/>
  <c r="B181" a="1"/>
  <c r="B181" s="1"/>
  <c r="C181" a="1"/>
  <c r="C181" s="1"/>
  <c r="D181" a="1"/>
  <c r="D181" s="1"/>
  <c r="E181" a="1"/>
  <c r="E181" s="1"/>
  <c r="F181" a="1"/>
  <c r="F181" s="1"/>
  <c r="G181" a="1"/>
  <c r="G181" s="1"/>
  <c r="H181" a="1"/>
  <c r="H181" s="1"/>
  <c r="I181" a="1"/>
  <c r="I181" s="1"/>
  <c r="J181" a="1"/>
  <c r="J181" s="1"/>
  <c r="K181" a="1"/>
  <c r="K181" s="1"/>
  <c r="B182" a="1"/>
  <c r="B182" s="1"/>
  <c r="C182" a="1"/>
  <c r="C182" s="1"/>
  <c r="D182" a="1"/>
  <c r="D182" s="1"/>
  <c r="E182" a="1"/>
  <c r="E182" s="1"/>
  <c r="F182" a="1"/>
  <c r="F182" s="1"/>
  <c r="G182" a="1"/>
  <c r="G182" s="1"/>
  <c r="H182" a="1"/>
  <c r="H182" s="1"/>
  <c r="I182" a="1"/>
  <c r="I182" s="1"/>
  <c r="J182" a="1"/>
  <c r="J182" s="1"/>
  <c r="K182" a="1"/>
  <c r="K182" s="1"/>
  <c r="B183" a="1"/>
  <c r="B183" s="1"/>
  <c r="C183" a="1"/>
  <c r="C183" s="1"/>
  <c r="D183" a="1"/>
  <c r="D183" s="1"/>
  <c r="E183" a="1"/>
  <c r="E183" s="1"/>
  <c r="F183" a="1"/>
  <c r="F183" s="1"/>
  <c r="G183" a="1"/>
  <c r="G183" s="1"/>
  <c r="H183" a="1"/>
  <c r="H183" s="1"/>
  <c r="I183" a="1"/>
  <c r="I183" s="1"/>
  <c r="J183" a="1"/>
  <c r="J183" s="1"/>
  <c r="K183" a="1"/>
  <c r="K183" s="1"/>
  <c r="B184" a="1"/>
  <c r="B184" s="1"/>
  <c r="C184" a="1"/>
  <c r="C184" s="1"/>
  <c r="D184" a="1"/>
  <c r="D184" s="1"/>
  <c r="E184" a="1"/>
  <c r="E184" s="1"/>
  <c r="F184" a="1"/>
  <c r="F184" s="1"/>
  <c r="G184" a="1"/>
  <c r="G184" s="1"/>
  <c r="H184" a="1"/>
  <c r="H184" s="1"/>
  <c r="I184" a="1"/>
  <c r="I184" s="1"/>
  <c r="J184" a="1"/>
  <c r="J184" s="1"/>
  <c r="K184" a="1"/>
  <c r="K184" s="1"/>
  <c r="B185" a="1"/>
  <c r="B185" s="1"/>
  <c r="C185" a="1"/>
  <c r="C185" s="1"/>
  <c r="D185" a="1"/>
  <c r="D185" s="1"/>
  <c r="E185" a="1"/>
  <c r="E185" s="1"/>
  <c r="F185" a="1"/>
  <c r="F185" s="1"/>
  <c r="G185" a="1"/>
  <c r="G185" s="1"/>
  <c r="H185" a="1"/>
  <c r="H185" s="1"/>
  <c r="I185" a="1"/>
  <c r="I185" s="1"/>
  <c r="J185" a="1"/>
  <c r="J185" s="1"/>
  <c r="K185" a="1"/>
  <c r="K185" s="1"/>
  <c r="B186" a="1"/>
  <c r="B186" s="1"/>
  <c r="C186" a="1"/>
  <c r="C186" s="1"/>
  <c r="D186" a="1"/>
  <c r="D186" s="1"/>
  <c r="E186" a="1"/>
  <c r="E186" s="1"/>
  <c r="F186" a="1"/>
  <c r="F186" s="1"/>
  <c r="G186" a="1"/>
  <c r="G186" s="1"/>
  <c r="H186" a="1"/>
  <c r="H186" s="1"/>
  <c r="I186" a="1"/>
  <c r="I186" s="1"/>
  <c r="J186" a="1"/>
  <c r="J186" s="1"/>
  <c r="K186" a="1"/>
  <c r="K186" s="1"/>
  <c r="B187" a="1"/>
  <c r="B187" s="1"/>
  <c r="C187" a="1"/>
  <c r="C187" s="1"/>
  <c r="D187" a="1"/>
  <c r="D187" s="1"/>
  <c r="E187" a="1"/>
  <c r="E187" s="1"/>
  <c r="F187" a="1"/>
  <c r="F187" s="1"/>
  <c r="G187" a="1"/>
  <c r="G187" s="1"/>
  <c r="H187" a="1"/>
  <c r="H187" s="1"/>
  <c r="I187" a="1"/>
  <c r="I187" s="1"/>
  <c r="J187" a="1"/>
  <c r="J187" s="1"/>
  <c r="K187" a="1"/>
  <c r="K187" s="1"/>
  <c r="B188" a="1"/>
  <c r="B188" s="1"/>
  <c r="C188" a="1"/>
  <c r="C188" s="1"/>
  <c r="D188" a="1"/>
  <c r="D188" s="1"/>
  <c r="E188" a="1"/>
  <c r="E188" s="1"/>
  <c r="F188" a="1"/>
  <c r="F188" s="1"/>
  <c r="G188" a="1"/>
  <c r="G188" s="1"/>
  <c r="H188" a="1"/>
  <c r="H188" s="1"/>
  <c r="I188" a="1"/>
  <c r="I188" s="1"/>
  <c r="J188" a="1"/>
  <c r="J188" s="1"/>
  <c r="K188" a="1"/>
  <c r="K188" s="1"/>
  <c r="B189" a="1"/>
  <c r="B189" s="1"/>
  <c r="C189" a="1"/>
  <c r="C189" s="1"/>
  <c r="D189" a="1"/>
  <c r="D189" s="1"/>
  <c r="E189" a="1"/>
  <c r="E189" s="1"/>
  <c r="F189" a="1"/>
  <c r="F189" s="1"/>
  <c r="G189" a="1"/>
  <c r="G189" s="1"/>
  <c r="H189" a="1"/>
  <c r="H189" s="1"/>
  <c r="I189" a="1"/>
  <c r="I189" s="1"/>
  <c r="J189" a="1"/>
  <c r="J189" s="1"/>
  <c r="K189" a="1"/>
  <c r="K189" s="1"/>
  <c r="B190" a="1"/>
  <c r="B190" s="1"/>
  <c r="C190" a="1"/>
  <c r="C190" s="1"/>
  <c r="D190" a="1"/>
  <c r="D190" s="1"/>
  <c r="E190" a="1"/>
  <c r="E190" s="1"/>
  <c r="F190" a="1"/>
  <c r="F190" s="1"/>
  <c r="G190" a="1"/>
  <c r="G190" s="1"/>
  <c r="H190" a="1"/>
  <c r="H190" s="1"/>
  <c r="I190" a="1"/>
  <c r="I190" s="1"/>
  <c r="J190" a="1"/>
  <c r="J190" s="1"/>
  <c r="K190" a="1"/>
  <c r="K190" s="1"/>
  <c r="B191" a="1"/>
  <c r="B191" s="1"/>
  <c r="C191" a="1"/>
  <c r="C191" s="1"/>
  <c r="D191" a="1"/>
  <c r="D191" s="1"/>
  <c r="E191" a="1"/>
  <c r="E191" s="1"/>
  <c r="F191" a="1"/>
  <c r="F191" s="1"/>
  <c r="G191" a="1"/>
  <c r="G191" s="1"/>
  <c r="H191" a="1"/>
  <c r="H191" s="1"/>
  <c r="I191" a="1"/>
  <c r="I191" s="1"/>
  <c r="J191" a="1"/>
  <c r="J191" s="1"/>
  <c r="K191" a="1"/>
  <c r="K191" s="1"/>
  <c r="B192" a="1"/>
  <c r="B192" s="1"/>
  <c r="C192" a="1"/>
  <c r="C192" s="1"/>
  <c r="D192" a="1"/>
  <c r="D192" s="1"/>
  <c r="E192" a="1"/>
  <c r="E192" s="1"/>
  <c r="F192" a="1"/>
  <c r="F192" s="1"/>
  <c r="G192" a="1"/>
  <c r="G192" s="1"/>
  <c r="H192" a="1"/>
  <c r="H192" s="1"/>
  <c r="I192" a="1"/>
  <c r="I192" s="1"/>
  <c r="J192" a="1"/>
  <c r="J192" s="1"/>
  <c r="K192" a="1"/>
  <c r="K192" s="1"/>
  <c r="B193" a="1"/>
  <c r="B193" s="1"/>
  <c r="C193" a="1"/>
  <c r="C193" s="1"/>
  <c r="D193" a="1"/>
  <c r="D193" s="1"/>
  <c r="E193" a="1"/>
  <c r="E193" s="1"/>
  <c r="F193" a="1"/>
  <c r="F193" s="1"/>
  <c r="G193" a="1"/>
  <c r="G193" s="1"/>
  <c r="H193" a="1"/>
  <c r="H193" s="1"/>
  <c r="I193" a="1"/>
  <c r="I193" s="1"/>
  <c r="J193" a="1"/>
  <c r="J193" s="1"/>
  <c r="K193" a="1"/>
  <c r="K193" s="1"/>
  <c r="B194" a="1"/>
  <c r="B194" s="1"/>
  <c r="C194" a="1"/>
  <c r="C194" s="1"/>
  <c r="D194" a="1"/>
  <c r="D194" s="1"/>
  <c r="E194" a="1"/>
  <c r="E194" s="1"/>
  <c r="F194" a="1"/>
  <c r="F194" s="1"/>
  <c r="G194" a="1"/>
  <c r="G194" s="1"/>
  <c r="H194" a="1"/>
  <c r="H194" s="1"/>
  <c r="I194" a="1"/>
  <c r="I194" s="1"/>
  <c r="J194" a="1"/>
  <c r="J194" s="1"/>
  <c r="K194" a="1"/>
  <c r="K194" s="1"/>
  <c r="B195" a="1"/>
  <c r="B195" s="1"/>
  <c r="C195" a="1"/>
  <c r="C195" s="1"/>
  <c r="D195" a="1"/>
  <c r="D195" s="1"/>
  <c r="E195" a="1"/>
  <c r="E195" s="1"/>
  <c r="F195" a="1"/>
  <c r="F195" s="1"/>
  <c r="G195" a="1"/>
  <c r="G195" s="1"/>
  <c r="H195" a="1"/>
  <c r="H195" s="1"/>
  <c r="I195" a="1"/>
  <c r="I195" s="1"/>
  <c r="J195" a="1"/>
  <c r="J195" s="1"/>
  <c r="K195" a="1"/>
  <c r="K195" s="1"/>
  <c r="B196" a="1"/>
  <c r="B196" s="1"/>
  <c r="C196" a="1"/>
  <c r="C196" s="1"/>
  <c r="D196" a="1"/>
  <c r="D196" s="1"/>
  <c r="E196" a="1"/>
  <c r="E196" s="1"/>
  <c r="F196" a="1"/>
  <c r="F196" s="1"/>
  <c r="G196" a="1"/>
  <c r="G196" s="1"/>
  <c r="H196" a="1"/>
  <c r="H196" s="1"/>
  <c r="I196" a="1"/>
  <c r="I196" s="1"/>
  <c r="J196" a="1"/>
  <c r="J196" s="1"/>
  <c r="K196" a="1"/>
  <c r="K196" s="1"/>
  <c r="B197" a="1"/>
  <c r="B197" s="1"/>
  <c r="C197" a="1"/>
  <c r="C197" s="1"/>
  <c r="D197" a="1"/>
  <c r="D197" s="1"/>
  <c r="E197" a="1"/>
  <c r="E197" s="1"/>
  <c r="F197" a="1"/>
  <c r="F197" s="1"/>
  <c r="G197" a="1"/>
  <c r="G197" s="1"/>
  <c r="H197" a="1"/>
  <c r="H197" s="1"/>
  <c r="I197" a="1"/>
  <c r="I197" s="1"/>
  <c r="J197" a="1"/>
  <c r="J197" s="1"/>
  <c r="K197" a="1"/>
  <c r="K197" s="1"/>
  <c r="B198" a="1"/>
  <c r="B198" s="1"/>
  <c r="C198" a="1"/>
  <c r="C198" s="1"/>
  <c r="D198" a="1"/>
  <c r="D198" s="1"/>
  <c r="E198" a="1"/>
  <c r="E198" s="1"/>
  <c r="F198" a="1"/>
  <c r="F198" s="1"/>
  <c r="G198" a="1"/>
  <c r="G198" s="1"/>
  <c r="H198" a="1"/>
  <c r="H198" s="1"/>
  <c r="I198" a="1"/>
  <c r="I198" s="1"/>
  <c r="J198" a="1"/>
  <c r="J198" s="1"/>
  <c r="K198" a="1"/>
  <c r="K198" s="1"/>
  <c r="B199" a="1"/>
  <c r="B199" s="1"/>
  <c r="C199" a="1"/>
  <c r="C199" s="1"/>
  <c r="D199" a="1"/>
  <c r="D199" s="1"/>
  <c r="E199" a="1"/>
  <c r="E199" s="1"/>
  <c r="F199" a="1"/>
  <c r="F199" s="1"/>
  <c r="G199" a="1"/>
  <c r="G199" s="1"/>
  <c r="H199" a="1"/>
  <c r="H199" s="1"/>
  <c r="I199" a="1"/>
  <c r="I199" s="1"/>
  <c r="J199" a="1"/>
  <c r="J199" s="1"/>
  <c r="K199" a="1"/>
  <c r="K199" s="1"/>
  <c r="B200" a="1"/>
  <c r="B200" s="1"/>
  <c r="C200" a="1"/>
  <c r="C200" s="1"/>
  <c r="D200" a="1"/>
  <c r="D200" s="1"/>
  <c r="E200" a="1"/>
  <c r="E200" s="1"/>
  <c r="F200" a="1"/>
  <c r="F200" s="1"/>
  <c r="G200" a="1"/>
  <c r="G200" s="1"/>
  <c r="H200" a="1"/>
  <c r="H200" s="1"/>
  <c r="I200" a="1"/>
  <c r="I200" s="1"/>
  <c r="J200" a="1"/>
  <c r="J200" s="1"/>
  <c r="K200" a="1"/>
  <c r="K200" s="1"/>
  <c r="B201" a="1"/>
  <c r="B201" s="1"/>
  <c r="C201" a="1"/>
  <c r="C201" s="1"/>
  <c r="D201" a="1"/>
  <c r="D201" s="1"/>
  <c r="E201" a="1"/>
  <c r="E201" s="1"/>
  <c r="F201" a="1"/>
  <c r="F201" s="1"/>
  <c r="G201" a="1"/>
  <c r="G201" s="1"/>
  <c r="H201" a="1"/>
  <c r="H201" s="1"/>
  <c r="I201" a="1"/>
  <c r="I201" s="1"/>
  <c r="J201" a="1"/>
  <c r="J201" s="1"/>
  <c r="K201" a="1"/>
  <c r="K201" s="1"/>
  <c r="B202" a="1"/>
  <c r="B202" s="1"/>
  <c r="C202" a="1"/>
  <c r="C202" s="1"/>
  <c r="D202" a="1"/>
  <c r="D202" s="1"/>
  <c r="E202" a="1"/>
  <c r="E202" s="1"/>
  <c r="F202" a="1"/>
  <c r="F202" s="1"/>
  <c r="G202" a="1"/>
  <c r="G202" s="1"/>
  <c r="H202" a="1"/>
  <c r="H202" s="1"/>
  <c r="I202" a="1"/>
  <c r="I202" s="1"/>
  <c r="J202" a="1"/>
  <c r="J202" s="1"/>
  <c r="K202" a="1"/>
  <c r="K202" s="1"/>
  <c r="B203" a="1"/>
  <c r="B203" s="1"/>
  <c r="C203" a="1"/>
  <c r="C203" s="1"/>
  <c r="D203" a="1"/>
  <c r="D203" s="1"/>
  <c r="E203" a="1"/>
  <c r="E203" s="1"/>
  <c r="F203" a="1"/>
  <c r="F203" s="1"/>
  <c r="G203" a="1"/>
  <c r="G203" s="1"/>
  <c r="H203" a="1"/>
  <c r="H203" s="1"/>
  <c r="I203" a="1"/>
  <c r="I203" s="1"/>
  <c r="J203" a="1"/>
  <c r="J203" s="1"/>
  <c r="K203" a="1"/>
  <c r="K203" s="1"/>
  <c r="B204" a="1"/>
  <c r="B204" s="1"/>
  <c r="C204" a="1"/>
  <c r="C204" s="1"/>
  <c r="D204" a="1"/>
  <c r="D204" s="1"/>
  <c r="E204" a="1"/>
  <c r="E204" s="1"/>
  <c r="F204" a="1"/>
  <c r="F204" s="1"/>
  <c r="G204" a="1"/>
  <c r="G204" s="1"/>
  <c r="H204" a="1"/>
  <c r="H204" s="1"/>
  <c r="I204" a="1"/>
  <c r="I204" s="1"/>
  <c r="J204" a="1"/>
  <c r="J204" s="1"/>
  <c r="K204" a="1"/>
  <c r="K204" s="1"/>
  <c r="B205" a="1"/>
  <c r="B205" s="1"/>
  <c r="C205" a="1"/>
  <c r="C205" s="1"/>
  <c r="D205" a="1"/>
  <c r="D205" s="1"/>
  <c r="E205" a="1"/>
  <c r="E205" s="1"/>
  <c r="F205" a="1"/>
  <c r="F205" s="1"/>
  <c r="G205" a="1"/>
  <c r="G205" s="1"/>
  <c r="H205" a="1"/>
  <c r="H205" s="1"/>
  <c r="I205" a="1"/>
  <c r="I205" s="1"/>
  <c r="J205" a="1"/>
  <c r="J205" s="1"/>
  <c r="K205" a="1"/>
  <c r="K205" s="1"/>
  <c r="B206" a="1"/>
  <c r="B206" s="1"/>
  <c r="C206" a="1"/>
  <c r="C206" s="1"/>
  <c r="D206" a="1"/>
  <c r="D206" s="1"/>
  <c r="E206" a="1"/>
  <c r="E206" s="1"/>
  <c r="F206" a="1"/>
  <c r="F206" s="1"/>
  <c r="G206" a="1"/>
  <c r="G206" s="1"/>
  <c r="H206" a="1"/>
  <c r="H206" s="1"/>
  <c r="I206" a="1"/>
  <c r="I206" s="1"/>
  <c r="J206" a="1"/>
  <c r="J206" s="1"/>
  <c r="K206" a="1"/>
  <c r="K206" s="1"/>
  <c r="B207" a="1"/>
  <c r="B207" s="1"/>
  <c r="C207" a="1"/>
  <c r="C207" s="1"/>
  <c r="D207" a="1"/>
  <c r="D207" s="1"/>
  <c r="E207" a="1"/>
  <c r="E207" s="1"/>
  <c r="F207" a="1"/>
  <c r="F207" s="1"/>
  <c r="G207" a="1"/>
  <c r="G207" s="1"/>
  <c r="H207" a="1"/>
  <c r="H207" s="1"/>
  <c r="I207" a="1"/>
  <c r="I207" s="1"/>
  <c r="J207" a="1"/>
  <c r="J207" s="1"/>
  <c r="K207" a="1"/>
  <c r="K207" s="1"/>
  <c r="B208" a="1"/>
  <c r="B208" s="1"/>
  <c r="C208" a="1"/>
  <c r="C208" s="1"/>
  <c r="D208" a="1"/>
  <c r="D208" s="1"/>
  <c r="E208" a="1"/>
  <c r="E208" s="1"/>
  <c r="F208" a="1"/>
  <c r="F208" s="1"/>
  <c r="G208" a="1"/>
  <c r="G208" s="1"/>
  <c r="H208" a="1"/>
  <c r="H208" s="1"/>
  <c r="I208" a="1"/>
  <c r="I208" s="1"/>
  <c r="J208" a="1"/>
  <c r="J208" s="1"/>
  <c r="K208" a="1"/>
  <c r="K208" s="1"/>
  <c r="B209" a="1"/>
  <c r="B209" s="1"/>
  <c r="C209" a="1"/>
  <c r="C209" s="1"/>
  <c r="D209" a="1"/>
  <c r="D209" s="1"/>
  <c r="E209" a="1"/>
  <c r="E209" s="1"/>
  <c r="F209" a="1"/>
  <c r="F209" s="1"/>
  <c r="G209" a="1"/>
  <c r="G209" s="1"/>
  <c r="H209" a="1"/>
  <c r="H209" s="1"/>
  <c r="I209" a="1"/>
  <c r="I209" s="1"/>
  <c r="J209" a="1"/>
  <c r="J209" s="1"/>
  <c r="K209" a="1"/>
  <c r="K209" s="1"/>
  <c r="B210" a="1"/>
  <c r="B210" s="1"/>
  <c r="C210" a="1"/>
  <c r="C210" s="1"/>
  <c r="D210" a="1"/>
  <c r="D210" s="1"/>
  <c r="E210" a="1"/>
  <c r="E210" s="1"/>
  <c r="F210" a="1"/>
  <c r="F210" s="1"/>
  <c r="G210" a="1"/>
  <c r="G210" s="1"/>
  <c r="H210" a="1"/>
  <c r="H210" s="1"/>
  <c r="I210" a="1"/>
  <c r="I210" s="1"/>
  <c r="J210" a="1"/>
  <c r="J210" s="1"/>
  <c r="K210" a="1"/>
  <c r="K210" s="1"/>
  <c r="B211" a="1"/>
  <c r="B211" s="1"/>
  <c r="C211" a="1"/>
  <c r="C211" s="1"/>
  <c r="D211" a="1"/>
  <c r="D211" s="1"/>
  <c r="E211" a="1"/>
  <c r="E211" s="1"/>
  <c r="F211" a="1"/>
  <c r="F211" s="1"/>
  <c r="G211" a="1"/>
  <c r="G211" s="1"/>
  <c r="H211" a="1"/>
  <c r="H211" s="1"/>
  <c r="I211" a="1"/>
  <c r="I211" s="1"/>
  <c r="J211" a="1"/>
  <c r="J211" s="1"/>
  <c r="K211" a="1"/>
  <c r="K211" s="1"/>
  <c r="B212" a="1"/>
  <c r="B212" s="1"/>
  <c r="C212" a="1"/>
  <c r="C212" s="1"/>
  <c r="D212" a="1"/>
  <c r="D212" s="1"/>
  <c r="E212" a="1"/>
  <c r="E212" s="1"/>
  <c r="F212" a="1"/>
  <c r="F212" s="1"/>
  <c r="G212" a="1"/>
  <c r="G212" s="1"/>
  <c r="H212" a="1"/>
  <c r="H212" s="1"/>
  <c r="I212" a="1"/>
  <c r="I212" s="1"/>
  <c r="J212" a="1"/>
  <c r="J212" s="1"/>
  <c r="K212" a="1"/>
  <c r="K212" s="1"/>
  <c r="B213" a="1"/>
  <c r="B213" s="1"/>
  <c r="C213" a="1"/>
  <c r="C213" s="1"/>
  <c r="D213" a="1"/>
  <c r="D213" s="1"/>
  <c r="E213" a="1"/>
  <c r="E213" s="1"/>
  <c r="F213" a="1"/>
  <c r="F213" s="1"/>
  <c r="G213" a="1"/>
  <c r="G213" s="1"/>
  <c r="H213" a="1"/>
  <c r="H213" s="1"/>
  <c r="I213" a="1"/>
  <c r="I213" s="1"/>
  <c r="J213" a="1"/>
  <c r="J213" s="1"/>
  <c r="K213" a="1"/>
  <c r="K213" s="1"/>
  <c r="B214" a="1"/>
  <c r="B214" s="1"/>
  <c r="C214" a="1"/>
  <c r="C214" s="1"/>
  <c r="D214" a="1"/>
  <c r="D214" s="1"/>
  <c r="E214" a="1"/>
  <c r="E214" s="1"/>
  <c r="F214" a="1"/>
  <c r="F214" s="1"/>
  <c r="G214" a="1"/>
  <c r="G214" s="1"/>
  <c r="H214" a="1"/>
  <c r="H214" s="1"/>
  <c r="I214" a="1"/>
  <c r="I214" s="1"/>
  <c r="J214" a="1"/>
  <c r="J214" s="1"/>
  <c r="K214" a="1"/>
  <c r="K214" s="1"/>
  <c r="B215" a="1"/>
  <c r="B215" s="1"/>
  <c r="C215" a="1"/>
  <c r="C215" s="1"/>
  <c r="D215" a="1"/>
  <c r="D215" s="1"/>
  <c r="E215" a="1"/>
  <c r="E215" s="1"/>
  <c r="F215" a="1"/>
  <c r="F215" s="1"/>
  <c r="G215" a="1"/>
  <c r="G215" s="1"/>
  <c r="H215" a="1"/>
  <c r="H215" s="1"/>
  <c r="I215" a="1"/>
  <c r="I215" s="1"/>
  <c r="J215" a="1"/>
  <c r="J215" s="1"/>
  <c r="K215" a="1"/>
  <c r="K215" s="1"/>
  <c r="B216" a="1"/>
  <c r="B216" s="1"/>
  <c r="C216" a="1"/>
  <c r="C216" s="1"/>
  <c r="D216" a="1"/>
  <c r="D216" s="1"/>
  <c r="E216" a="1"/>
  <c r="E216" s="1"/>
  <c r="F216" a="1"/>
  <c r="F216" s="1"/>
  <c r="G216" a="1"/>
  <c r="G216" s="1"/>
  <c r="H216" a="1"/>
  <c r="H216" s="1"/>
  <c r="I216" a="1"/>
  <c r="I216" s="1"/>
  <c r="J216" a="1"/>
  <c r="J216" s="1"/>
  <c r="K216" a="1"/>
  <c r="K216" s="1"/>
  <c r="B217" a="1"/>
  <c r="B217" s="1"/>
  <c r="C217" a="1"/>
  <c r="C217" s="1"/>
  <c r="D217" a="1"/>
  <c r="D217" s="1"/>
  <c r="E217" a="1"/>
  <c r="E217" s="1"/>
  <c r="F217" a="1"/>
  <c r="F217" s="1"/>
  <c r="G217" a="1"/>
  <c r="G217" s="1"/>
  <c r="H217" a="1"/>
  <c r="H217" s="1"/>
  <c r="I217" a="1"/>
  <c r="I217" s="1"/>
  <c r="J217" a="1"/>
  <c r="J217" s="1"/>
  <c r="K217" a="1"/>
  <c r="K217" s="1"/>
  <c r="B218" a="1"/>
  <c r="B218" s="1"/>
  <c r="C218" a="1"/>
  <c r="C218" s="1"/>
  <c r="D218" a="1"/>
  <c r="D218" s="1"/>
  <c r="E218" a="1"/>
  <c r="E218" s="1"/>
  <c r="F218" a="1"/>
  <c r="F218" s="1"/>
  <c r="G218" a="1"/>
  <c r="G218" s="1"/>
  <c r="H218" a="1"/>
  <c r="H218" s="1"/>
  <c r="I218" a="1"/>
  <c r="I218" s="1"/>
  <c r="J218" a="1"/>
  <c r="J218" s="1"/>
  <c r="K218" a="1"/>
  <c r="K218" s="1"/>
  <c r="B219" a="1"/>
  <c r="B219" s="1"/>
  <c r="C219" a="1"/>
  <c r="C219" s="1"/>
  <c r="D219" a="1"/>
  <c r="D219" s="1"/>
  <c r="E219" a="1"/>
  <c r="E219" s="1"/>
  <c r="F219" a="1"/>
  <c r="F219" s="1"/>
  <c r="G219" a="1"/>
  <c r="G219" s="1"/>
  <c r="H219" a="1"/>
  <c r="H219" s="1"/>
  <c r="I219" a="1"/>
  <c r="I219" s="1"/>
  <c r="J219" a="1"/>
  <c r="J219" s="1"/>
  <c r="K219" a="1"/>
  <c r="K219" s="1"/>
  <c r="B220" a="1"/>
  <c r="B220" s="1"/>
  <c r="C220" a="1"/>
  <c r="C220" s="1"/>
  <c r="D220" a="1"/>
  <c r="D220" s="1"/>
  <c r="E220" a="1"/>
  <c r="E220" s="1"/>
  <c r="F220" a="1"/>
  <c r="F220" s="1"/>
  <c r="G220" a="1"/>
  <c r="G220" s="1"/>
  <c r="H220" a="1"/>
  <c r="H220" s="1"/>
  <c r="I220" a="1"/>
  <c r="I220" s="1"/>
  <c r="J220" a="1"/>
  <c r="J220" s="1"/>
  <c r="K220" a="1"/>
  <c r="K220" s="1"/>
  <c r="B221" a="1"/>
  <c r="B221" s="1"/>
  <c r="C221" a="1"/>
  <c r="C221" s="1"/>
  <c r="D221" a="1"/>
  <c r="D221" s="1"/>
  <c r="E221" a="1"/>
  <c r="E221" s="1"/>
  <c r="F221" a="1"/>
  <c r="F221" s="1"/>
  <c r="G221" a="1"/>
  <c r="G221" s="1"/>
  <c r="H221" a="1"/>
  <c r="H221" s="1"/>
  <c r="I221" a="1"/>
  <c r="I221" s="1"/>
  <c r="J221" a="1"/>
  <c r="J221" s="1"/>
  <c r="K221" a="1"/>
  <c r="K221" s="1"/>
  <c r="B222" a="1"/>
  <c r="B222" s="1"/>
  <c r="C222" a="1"/>
  <c r="C222" s="1"/>
  <c r="D222" a="1"/>
  <c r="D222" s="1"/>
  <c r="E222" a="1"/>
  <c r="E222" s="1"/>
  <c r="F222" a="1"/>
  <c r="F222" s="1"/>
  <c r="G222" a="1"/>
  <c r="G222" s="1"/>
  <c r="H222" a="1"/>
  <c r="H222" s="1"/>
  <c r="I222" a="1"/>
  <c r="I222" s="1"/>
  <c r="J222" a="1"/>
  <c r="J222" s="1"/>
  <c r="K222" a="1"/>
  <c r="K222" s="1"/>
  <c r="B223" a="1"/>
  <c r="B223" s="1"/>
  <c r="C223" a="1"/>
  <c r="C223" s="1"/>
  <c r="D223" a="1"/>
  <c r="D223" s="1"/>
  <c r="E223" a="1"/>
  <c r="E223" s="1"/>
  <c r="F223" a="1"/>
  <c r="F223" s="1"/>
  <c r="G223" a="1"/>
  <c r="G223" s="1"/>
  <c r="H223" a="1"/>
  <c r="H223" s="1"/>
  <c r="I223" a="1"/>
  <c r="I223" s="1"/>
  <c r="J223" a="1"/>
  <c r="J223" s="1"/>
  <c r="K223" a="1"/>
  <c r="K223" s="1"/>
  <c r="B224" a="1"/>
  <c r="B224" s="1"/>
  <c r="C224" a="1"/>
  <c r="C224" s="1"/>
  <c r="D224" a="1"/>
  <c r="D224" s="1"/>
  <c r="E224" a="1"/>
  <c r="E224" s="1"/>
  <c r="F224" a="1"/>
  <c r="F224" s="1"/>
  <c r="G224" a="1"/>
  <c r="G224" s="1"/>
  <c r="H224" a="1"/>
  <c r="H224" s="1"/>
  <c r="I224" a="1"/>
  <c r="I224" s="1"/>
  <c r="J224" a="1"/>
  <c r="J224" s="1"/>
  <c r="K224" a="1"/>
  <c r="K224" s="1"/>
  <c r="B225" a="1"/>
  <c r="B225" s="1"/>
  <c r="C225" a="1"/>
  <c r="C225" s="1"/>
  <c r="D225" a="1"/>
  <c r="D225" s="1"/>
  <c r="E225" a="1"/>
  <c r="E225" s="1"/>
  <c r="F225" a="1"/>
  <c r="F225" s="1"/>
  <c r="G225" a="1"/>
  <c r="G225" s="1"/>
  <c r="H225" a="1"/>
  <c r="H225" s="1"/>
  <c r="I225" a="1"/>
  <c r="I225" s="1"/>
  <c r="J225" a="1"/>
  <c r="J225" s="1"/>
  <c r="K225" a="1"/>
  <c r="K225" s="1"/>
  <c r="B226" a="1"/>
  <c r="B226" s="1"/>
  <c r="C226" a="1"/>
  <c r="C226" s="1"/>
  <c r="D226" a="1"/>
  <c r="D226" s="1"/>
  <c r="E226" a="1"/>
  <c r="E226" s="1"/>
  <c r="F226" a="1"/>
  <c r="F226" s="1"/>
  <c r="G226" a="1"/>
  <c r="G226" s="1"/>
  <c r="H226" a="1"/>
  <c r="H226" s="1"/>
  <c r="I226" a="1"/>
  <c r="I226" s="1"/>
  <c r="J226" a="1"/>
  <c r="J226" s="1"/>
  <c r="K226" a="1"/>
  <c r="K226" s="1"/>
  <c r="B227" a="1"/>
  <c r="B227" s="1"/>
  <c r="C227" a="1"/>
  <c r="C227" s="1"/>
  <c r="D227" a="1"/>
  <c r="D227" s="1"/>
  <c r="E227" a="1"/>
  <c r="E227" s="1"/>
  <c r="F227" a="1"/>
  <c r="F227" s="1"/>
  <c r="G227" a="1"/>
  <c r="G227" s="1"/>
  <c r="H227" a="1"/>
  <c r="H227" s="1"/>
  <c r="I227" a="1"/>
  <c r="I227" s="1"/>
  <c r="J227" a="1"/>
  <c r="J227" s="1"/>
  <c r="K227" a="1"/>
  <c r="K227" s="1"/>
  <c r="B228" a="1"/>
  <c r="B228" s="1"/>
  <c r="C228" a="1"/>
  <c r="C228" s="1"/>
  <c r="D228" a="1"/>
  <c r="D228" s="1"/>
  <c r="E228" a="1"/>
  <c r="E228" s="1"/>
  <c r="F228" a="1"/>
  <c r="F228" s="1"/>
  <c r="G228" a="1"/>
  <c r="G228" s="1"/>
  <c r="H228" a="1"/>
  <c r="H228" s="1"/>
  <c r="I228" a="1"/>
  <c r="I228" s="1"/>
  <c r="J228" a="1"/>
  <c r="J228" s="1"/>
  <c r="K228" a="1"/>
  <c r="K228" s="1"/>
  <c r="B229" a="1"/>
  <c r="B229" s="1"/>
  <c r="C229" a="1"/>
  <c r="C229" s="1"/>
  <c r="D229" a="1"/>
  <c r="D229" s="1"/>
  <c r="E229" a="1"/>
  <c r="E229" s="1"/>
  <c r="F229" a="1"/>
  <c r="F229" s="1"/>
  <c r="G229" a="1"/>
  <c r="G229" s="1"/>
  <c r="H229" a="1"/>
  <c r="H229" s="1"/>
  <c r="I229" a="1"/>
  <c r="I229" s="1"/>
  <c r="J229" a="1"/>
  <c r="J229" s="1"/>
  <c r="K229" a="1"/>
  <c r="K229" s="1"/>
  <c r="B230" a="1"/>
  <c r="B230" s="1"/>
  <c r="C230" a="1"/>
  <c r="C230" s="1"/>
  <c r="D230" a="1"/>
  <c r="D230" s="1"/>
  <c r="E230" a="1"/>
  <c r="E230" s="1"/>
  <c r="F230" a="1"/>
  <c r="F230" s="1"/>
  <c r="G230" a="1"/>
  <c r="G230" s="1"/>
  <c r="H230" a="1"/>
  <c r="H230" s="1"/>
  <c r="I230" a="1"/>
  <c r="I230" s="1"/>
  <c r="J230" a="1"/>
  <c r="J230" s="1"/>
  <c r="K230" a="1"/>
  <c r="K230" s="1"/>
  <c r="B231" a="1"/>
  <c r="B231" s="1"/>
  <c r="C231" a="1"/>
  <c r="C231" s="1"/>
  <c r="D231" a="1"/>
  <c r="D231" s="1"/>
  <c r="E231" a="1"/>
  <c r="E231" s="1"/>
  <c r="F231" a="1"/>
  <c r="F231" s="1"/>
  <c r="G231" a="1"/>
  <c r="G231" s="1"/>
  <c r="H231" a="1"/>
  <c r="H231" s="1"/>
  <c r="I231" a="1"/>
  <c r="I231" s="1"/>
  <c r="J231" a="1"/>
  <c r="J231" s="1"/>
  <c r="K231" a="1"/>
  <c r="K231" s="1"/>
  <c r="B232" a="1"/>
  <c r="B232" s="1"/>
  <c r="C232" a="1"/>
  <c r="C232" s="1"/>
  <c r="D232" a="1"/>
  <c r="D232" s="1"/>
  <c r="E232" a="1"/>
  <c r="E232" s="1"/>
  <c r="F232" a="1"/>
  <c r="F232" s="1"/>
  <c r="G232" a="1"/>
  <c r="G232" s="1"/>
  <c r="H232" a="1"/>
  <c r="H232" s="1"/>
  <c r="I232" a="1"/>
  <c r="I232" s="1"/>
  <c r="J232" a="1"/>
  <c r="J232" s="1"/>
  <c r="K232" a="1"/>
  <c r="K232" s="1"/>
  <c r="B233" a="1"/>
  <c r="B233" s="1"/>
  <c r="C233" a="1"/>
  <c r="C233" s="1"/>
  <c r="D233" a="1"/>
  <c r="D233" s="1"/>
  <c r="E233" a="1"/>
  <c r="E233" s="1"/>
  <c r="F233" a="1"/>
  <c r="F233" s="1"/>
  <c r="G233" a="1"/>
  <c r="G233" s="1"/>
  <c r="H233" a="1"/>
  <c r="H233" s="1"/>
  <c r="I233" a="1"/>
  <c r="I233" s="1"/>
  <c r="J233" a="1"/>
  <c r="J233" s="1"/>
  <c r="K233" a="1"/>
  <c r="K233" s="1"/>
  <c r="B234" a="1"/>
  <c r="B234" s="1"/>
  <c r="C234" a="1"/>
  <c r="C234" s="1"/>
  <c r="D234" a="1"/>
  <c r="D234" s="1"/>
  <c r="E234" a="1"/>
  <c r="E234" s="1"/>
  <c r="F234" a="1"/>
  <c r="F234" s="1"/>
  <c r="G234" a="1"/>
  <c r="G234" s="1"/>
  <c r="H234" a="1"/>
  <c r="H234" s="1"/>
  <c r="I234" a="1"/>
  <c r="I234" s="1"/>
  <c r="J234" a="1"/>
  <c r="J234" s="1"/>
  <c r="K234" a="1"/>
  <c r="K234" s="1"/>
  <c r="B235" a="1"/>
  <c r="B235" s="1"/>
  <c r="C235" a="1"/>
  <c r="C235" s="1"/>
  <c r="D235" a="1"/>
  <c r="D235" s="1"/>
  <c r="E235" a="1"/>
  <c r="E235" s="1"/>
  <c r="F235" a="1"/>
  <c r="F235" s="1"/>
  <c r="G235" a="1"/>
  <c r="G235" s="1"/>
  <c r="H235" a="1"/>
  <c r="H235" s="1"/>
  <c r="I235" a="1"/>
  <c r="I235" s="1"/>
  <c r="J235" a="1"/>
  <c r="J235" s="1"/>
  <c r="K235" a="1"/>
  <c r="K235" s="1"/>
  <c r="B236" a="1"/>
  <c r="B236" s="1"/>
  <c r="C236" a="1"/>
  <c r="C236" s="1"/>
  <c r="D236" a="1"/>
  <c r="D236" s="1"/>
  <c r="E236" a="1"/>
  <c r="E236" s="1"/>
  <c r="F236" a="1"/>
  <c r="F236" s="1"/>
  <c r="G236" a="1"/>
  <c r="G236" s="1"/>
  <c r="H236" a="1"/>
  <c r="H236" s="1"/>
  <c r="I236" a="1"/>
  <c r="I236" s="1"/>
  <c r="J236" a="1"/>
  <c r="J236" s="1"/>
  <c r="K236" a="1"/>
  <c r="K236" s="1"/>
  <c r="B237" a="1"/>
  <c r="B237" s="1"/>
  <c r="C237" a="1"/>
  <c r="C237" s="1"/>
  <c r="D237" a="1"/>
  <c r="D237" s="1"/>
  <c r="E237" a="1"/>
  <c r="E237" s="1"/>
  <c r="F237" a="1"/>
  <c r="F237" s="1"/>
  <c r="G237" a="1"/>
  <c r="G237" s="1"/>
  <c r="H237" a="1"/>
  <c r="H237" s="1"/>
  <c r="I237" a="1"/>
  <c r="I237" s="1"/>
  <c r="J237" a="1"/>
  <c r="J237" s="1"/>
  <c r="K237" a="1"/>
  <c r="K237" s="1"/>
  <c r="B238" a="1"/>
  <c r="B238" s="1"/>
  <c r="C238" a="1"/>
  <c r="C238" s="1"/>
  <c r="D238" a="1"/>
  <c r="D238" s="1"/>
  <c r="E238" a="1"/>
  <c r="E238" s="1"/>
  <c r="F238" a="1"/>
  <c r="F238" s="1"/>
  <c r="G238" a="1"/>
  <c r="G238" s="1"/>
  <c r="H238" a="1"/>
  <c r="H238" s="1"/>
  <c r="I238" a="1"/>
  <c r="I238" s="1"/>
  <c r="J238" a="1"/>
  <c r="J238" s="1"/>
  <c r="K238" a="1"/>
  <c r="K238" s="1"/>
  <c r="B239" a="1"/>
  <c r="B239" s="1"/>
  <c r="C239" a="1"/>
  <c r="C239" s="1"/>
  <c r="D239" a="1"/>
  <c r="D239" s="1"/>
  <c r="E239" a="1"/>
  <c r="E239" s="1"/>
  <c r="F239" a="1"/>
  <c r="F239" s="1"/>
  <c r="G239" a="1"/>
  <c r="G239" s="1"/>
  <c r="H239" a="1"/>
  <c r="H239" s="1"/>
  <c r="I239" a="1"/>
  <c r="I239" s="1"/>
  <c r="J239" a="1"/>
  <c r="J239" s="1"/>
  <c r="K239" a="1"/>
  <c r="K239" s="1"/>
  <c r="B240" a="1"/>
  <c r="B240" s="1"/>
  <c r="C240" a="1"/>
  <c r="C240" s="1"/>
  <c r="D240" a="1"/>
  <c r="D240" s="1"/>
  <c r="E240" a="1"/>
  <c r="E240" s="1"/>
  <c r="F240" a="1"/>
  <c r="F240" s="1"/>
  <c r="G240" a="1"/>
  <c r="G240" s="1"/>
  <c r="H240" a="1"/>
  <c r="H240" s="1"/>
  <c r="I240" a="1"/>
  <c r="I240" s="1"/>
  <c r="J240" a="1"/>
  <c r="J240" s="1"/>
  <c r="K240" a="1"/>
  <c r="K240" s="1"/>
  <c r="B241" a="1"/>
  <c r="B241" s="1"/>
  <c r="C241" a="1"/>
  <c r="C241" s="1"/>
  <c r="D241" a="1"/>
  <c r="D241" s="1"/>
  <c r="E241" a="1"/>
  <c r="E241" s="1"/>
  <c r="F241" a="1"/>
  <c r="F241" s="1"/>
  <c r="G241" a="1"/>
  <c r="G241" s="1"/>
  <c r="H241" a="1"/>
  <c r="H241" s="1"/>
  <c r="I241" a="1"/>
  <c r="I241" s="1"/>
  <c r="J241" a="1"/>
  <c r="J241" s="1"/>
  <c r="K241" a="1"/>
  <c r="K241" s="1"/>
  <c r="B242" a="1"/>
  <c r="B242" s="1"/>
  <c r="C242" a="1"/>
  <c r="C242" s="1"/>
  <c r="D242" a="1"/>
  <c r="D242" s="1"/>
  <c r="E242" a="1"/>
  <c r="E242" s="1"/>
  <c r="F242" a="1"/>
  <c r="F242" s="1"/>
  <c r="G242" a="1"/>
  <c r="G242" s="1"/>
  <c r="H242" a="1"/>
  <c r="H242" s="1"/>
  <c r="I242" a="1"/>
  <c r="I242" s="1"/>
  <c r="J242" a="1"/>
  <c r="J242" s="1"/>
  <c r="K242" a="1"/>
  <c r="K242" s="1"/>
  <c r="B243" a="1"/>
  <c r="B243" s="1"/>
  <c r="C243" a="1"/>
  <c r="C243" s="1"/>
  <c r="D243" a="1"/>
  <c r="D243" s="1"/>
  <c r="E243" a="1"/>
  <c r="E243" s="1"/>
  <c r="F243" a="1"/>
  <c r="F243" s="1"/>
  <c r="G243" a="1"/>
  <c r="G243" s="1"/>
  <c r="H243" a="1"/>
  <c r="H243" s="1"/>
  <c r="I243" a="1"/>
  <c r="I243" s="1"/>
  <c r="J243" a="1"/>
  <c r="J243" s="1"/>
  <c r="K243" a="1"/>
  <c r="K243" s="1"/>
  <c r="B244" a="1"/>
  <c r="B244" s="1"/>
  <c r="C244" a="1"/>
  <c r="C244" s="1"/>
  <c r="D244" a="1"/>
  <c r="D244" s="1"/>
  <c r="E244" a="1"/>
  <c r="E244" s="1"/>
  <c r="F244" a="1"/>
  <c r="F244" s="1"/>
  <c r="G244" a="1"/>
  <c r="G244" s="1"/>
  <c r="H244" a="1"/>
  <c r="H244" s="1"/>
  <c r="I244" a="1"/>
  <c r="I244" s="1"/>
  <c r="J244" a="1"/>
  <c r="J244" s="1"/>
  <c r="K244" a="1"/>
  <c r="K244" s="1"/>
  <c r="B245" a="1"/>
  <c r="B245" s="1"/>
  <c r="C245" a="1"/>
  <c r="C245" s="1"/>
  <c r="D245" a="1"/>
  <c r="D245" s="1"/>
  <c r="E245" a="1"/>
  <c r="E245" s="1"/>
  <c r="F245" a="1"/>
  <c r="F245" s="1"/>
  <c r="G245" a="1"/>
  <c r="G245" s="1"/>
  <c r="H245" a="1"/>
  <c r="H245" s="1"/>
  <c r="I245" a="1"/>
  <c r="I245" s="1"/>
  <c r="J245" a="1"/>
  <c r="J245" s="1"/>
  <c r="K245" a="1"/>
  <c r="K245" s="1"/>
  <c r="B246" a="1"/>
  <c r="B246" s="1"/>
  <c r="C246" a="1"/>
  <c r="C246" s="1"/>
  <c r="D246" a="1"/>
  <c r="D246" s="1"/>
  <c r="E246" a="1"/>
  <c r="E246" s="1"/>
  <c r="F246" a="1"/>
  <c r="F246" s="1"/>
  <c r="G246" a="1"/>
  <c r="G246" s="1"/>
  <c r="H246" a="1"/>
  <c r="H246" s="1"/>
  <c r="I246" a="1"/>
  <c r="I246" s="1"/>
  <c r="J246" a="1"/>
  <c r="J246" s="1"/>
  <c r="K246" a="1"/>
  <c r="K246" s="1"/>
  <c r="B247" a="1"/>
  <c r="B247" s="1"/>
  <c r="C247" a="1"/>
  <c r="C247" s="1"/>
  <c r="D247" a="1"/>
  <c r="D247" s="1"/>
  <c r="E247" a="1"/>
  <c r="E247" s="1"/>
  <c r="F247" a="1"/>
  <c r="F247" s="1"/>
  <c r="G247" a="1"/>
  <c r="G247" s="1"/>
  <c r="H247" a="1"/>
  <c r="H247" s="1"/>
  <c r="I247" a="1"/>
  <c r="I247" s="1"/>
  <c r="J247" a="1"/>
  <c r="J247" s="1"/>
  <c r="K247" a="1"/>
  <c r="K247" s="1"/>
  <c r="B248" a="1"/>
  <c r="B248" s="1"/>
  <c r="C248" a="1"/>
  <c r="C248" s="1"/>
  <c r="D248" a="1"/>
  <c r="D248" s="1"/>
  <c r="E248" a="1"/>
  <c r="E248" s="1"/>
  <c r="F248" a="1"/>
  <c r="F248" s="1"/>
  <c r="G248" a="1"/>
  <c r="G248" s="1"/>
  <c r="H248" a="1"/>
  <c r="H248" s="1"/>
  <c r="I248" a="1"/>
  <c r="I248" s="1"/>
  <c r="J248" a="1"/>
  <c r="J248" s="1"/>
  <c r="K248" a="1"/>
  <c r="K248" s="1"/>
  <c r="B249" a="1"/>
  <c r="B249" s="1"/>
  <c r="C249" a="1"/>
  <c r="C249" s="1"/>
  <c r="D249" a="1"/>
  <c r="D249" s="1"/>
  <c r="E249" a="1"/>
  <c r="E249" s="1"/>
  <c r="F249" a="1"/>
  <c r="F249" s="1"/>
  <c r="G249" a="1"/>
  <c r="G249" s="1"/>
  <c r="H249" a="1"/>
  <c r="H249" s="1"/>
  <c r="I249" a="1"/>
  <c r="I249" s="1"/>
  <c r="J249" a="1"/>
  <c r="J249" s="1"/>
  <c r="K249" a="1"/>
  <c r="K249" s="1"/>
  <c r="B250" a="1"/>
  <c r="B250" s="1"/>
  <c r="C250" a="1"/>
  <c r="C250" s="1"/>
  <c r="D250" a="1"/>
  <c r="D250" s="1"/>
  <c r="E250" a="1"/>
  <c r="E250" s="1"/>
  <c r="F250" a="1"/>
  <c r="F250" s="1"/>
  <c r="G250" a="1"/>
  <c r="G250" s="1"/>
  <c r="H250" a="1"/>
  <c r="H250" s="1"/>
  <c r="I250" a="1"/>
  <c r="I250" s="1"/>
  <c r="J250" a="1"/>
  <c r="J250" s="1"/>
  <c r="K250" a="1"/>
  <c r="K250" s="1"/>
  <c r="B251" a="1"/>
  <c r="B251" s="1"/>
  <c r="C251" a="1"/>
  <c r="C251" s="1"/>
  <c r="D251" a="1"/>
  <c r="D251" s="1"/>
  <c r="E251" a="1"/>
  <c r="E251" s="1"/>
  <c r="F251" a="1"/>
  <c r="F251" s="1"/>
  <c r="G251" a="1"/>
  <c r="G251" s="1"/>
  <c r="H251" a="1"/>
  <c r="H251" s="1"/>
  <c r="I251" a="1"/>
  <c r="I251" s="1"/>
  <c r="J251" a="1"/>
  <c r="J251" s="1"/>
  <c r="K251" a="1"/>
  <c r="K251" s="1"/>
  <c r="B252" a="1"/>
  <c r="B252" s="1"/>
  <c r="C252" a="1"/>
  <c r="C252" s="1"/>
  <c r="D252" a="1"/>
  <c r="D252" s="1"/>
  <c r="E252" a="1"/>
  <c r="E252" s="1"/>
  <c r="F252" a="1"/>
  <c r="F252" s="1"/>
  <c r="G252" a="1"/>
  <c r="G252" s="1"/>
  <c r="H252" a="1"/>
  <c r="H252" s="1"/>
  <c r="I252" a="1"/>
  <c r="I252" s="1"/>
  <c r="J252" a="1"/>
  <c r="J252" s="1"/>
  <c r="K252" a="1"/>
  <c r="K252" s="1"/>
  <c r="B253" a="1"/>
  <c r="B253" s="1"/>
  <c r="C253" a="1"/>
  <c r="C253" s="1"/>
  <c r="D253" a="1"/>
  <c r="D253" s="1"/>
  <c r="E253" a="1"/>
  <c r="E253" s="1"/>
  <c r="F253" a="1"/>
  <c r="F253" s="1"/>
  <c r="G253" a="1"/>
  <c r="G253" s="1"/>
  <c r="H253" a="1"/>
  <c r="H253" s="1"/>
  <c r="I253" a="1"/>
  <c r="I253" s="1"/>
  <c r="J253" a="1"/>
  <c r="J253" s="1"/>
  <c r="K253" a="1"/>
  <c r="K253" s="1"/>
  <c r="B254" a="1"/>
  <c r="B254" s="1"/>
  <c r="C254" a="1"/>
  <c r="C254" s="1"/>
  <c r="D254" a="1"/>
  <c r="D254" s="1"/>
  <c r="E254" a="1"/>
  <c r="E254" s="1"/>
  <c r="F254" a="1"/>
  <c r="F254" s="1"/>
  <c r="G254" a="1"/>
  <c r="G254" s="1"/>
  <c r="H254" a="1"/>
  <c r="H254" s="1"/>
  <c r="I254" a="1"/>
  <c r="I254" s="1"/>
  <c r="J254" a="1"/>
  <c r="J254" s="1"/>
  <c r="K254" a="1"/>
  <c r="K254" s="1"/>
  <c r="B255" a="1"/>
  <c r="B255" s="1"/>
  <c r="C255" a="1"/>
  <c r="C255" s="1"/>
  <c r="D255" a="1"/>
  <c r="D255" s="1"/>
  <c r="E255" a="1"/>
  <c r="E255" s="1"/>
  <c r="F255" a="1"/>
  <c r="F255" s="1"/>
  <c r="G255" a="1"/>
  <c r="G255" s="1"/>
  <c r="H255" a="1"/>
  <c r="H255" s="1"/>
  <c r="I255" a="1"/>
  <c r="I255" s="1"/>
  <c r="J255" a="1"/>
  <c r="J255" s="1"/>
  <c r="K255" a="1"/>
  <c r="K255" s="1"/>
  <c r="B256" a="1"/>
  <c r="B256" s="1"/>
  <c r="C256" a="1"/>
  <c r="C256" s="1"/>
  <c r="D256" a="1"/>
  <c r="D256" s="1"/>
  <c r="E256" a="1"/>
  <c r="E256" s="1"/>
  <c r="F256" a="1"/>
  <c r="F256" s="1"/>
  <c r="G256" a="1"/>
  <c r="G256" s="1"/>
  <c r="H256" a="1"/>
  <c r="H256" s="1"/>
  <c r="I256" a="1"/>
  <c r="I256" s="1"/>
  <c r="J256" a="1"/>
  <c r="J256" s="1"/>
  <c r="K256" a="1"/>
  <c r="K256" s="1"/>
  <c r="B257" a="1"/>
  <c r="B257" s="1"/>
  <c r="C257" a="1"/>
  <c r="C257" s="1"/>
  <c r="D257" a="1"/>
  <c r="D257" s="1"/>
  <c r="E257" a="1"/>
  <c r="E257" s="1"/>
  <c r="F257" a="1"/>
  <c r="F257" s="1"/>
  <c r="G257" a="1"/>
  <c r="G257" s="1"/>
  <c r="H257" a="1"/>
  <c r="H257" s="1"/>
  <c r="I257" a="1"/>
  <c r="I257" s="1"/>
  <c r="J257" a="1"/>
  <c r="J257" s="1"/>
  <c r="K257" a="1"/>
  <c r="K257" s="1"/>
  <c r="B258" a="1"/>
  <c r="B258" s="1"/>
  <c r="C258" a="1"/>
  <c r="C258" s="1"/>
  <c r="D258" a="1"/>
  <c r="D258" s="1"/>
  <c r="E258" a="1"/>
  <c r="E258" s="1"/>
  <c r="F258" a="1"/>
  <c r="F258" s="1"/>
  <c r="G258" a="1"/>
  <c r="G258" s="1"/>
  <c r="H258" a="1"/>
  <c r="H258" s="1"/>
  <c r="I258" a="1"/>
  <c r="I258" s="1"/>
  <c r="J258" a="1"/>
  <c r="J258" s="1"/>
  <c r="K258" a="1"/>
  <c r="K258" s="1"/>
  <c r="B259" a="1"/>
  <c r="B259" s="1"/>
  <c r="C259" a="1"/>
  <c r="C259" s="1"/>
  <c r="D259" a="1"/>
  <c r="D259" s="1"/>
  <c r="E259" a="1"/>
  <c r="E259" s="1"/>
  <c r="F259" a="1"/>
  <c r="F259" s="1"/>
  <c r="G259" a="1"/>
  <c r="G259" s="1"/>
  <c r="H259" a="1"/>
  <c r="H259" s="1"/>
  <c r="I259" a="1"/>
  <c r="I259" s="1"/>
  <c r="J259" a="1"/>
  <c r="J259" s="1"/>
  <c r="K259" a="1"/>
  <c r="K259" s="1"/>
  <c r="B260" a="1"/>
  <c r="B260" s="1"/>
  <c r="C260" a="1"/>
  <c r="C260" s="1"/>
  <c r="D260" a="1"/>
  <c r="D260" s="1"/>
  <c r="E260" a="1"/>
  <c r="E260" s="1"/>
  <c r="F260" a="1"/>
  <c r="F260" s="1"/>
  <c r="G260" a="1"/>
  <c r="G260" s="1"/>
  <c r="H260" a="1"/>
  <c r="H260" s="1"/>
  <c r="I260" a="1"/>
  <c r="I260" s="1"/>
  <c r="J260" a="1"/>
  <c r="J260" s="1"/>
  <c r="K260" a="1"/>
  <c r="K260" s="1"/>
  <c r="B261" a="1"/>
  <c r="B261" s="1"/>
  <c r="C261" a="1"/>
  <c r="C261" s="1"/>
  <c r="D261" a="1"/>
  <c r="D261" s="1"/>
  <c r="E261" a="1"/>
  <c r="E261" s="1"/>
  <c r="F261" a="1"/>
  <c r="F261" s="1"/>
  <c r="G261" a="1"/>
  <c r="G261" s="1"/>
  <c r="H261" a="1"/>
  <c r="H261" s="1"/>
  <c r="I261" a="1"/>
  <c r="I261" s="1"/>
  <c r="J261" a="1"/>
  <c r="J261" s="1"/>
  <c r="K261" a="1"/>
  <c r="K261" s="1"/>
  <c r="B262" a="1"/>
  <c r="B262" s="1"/>
  <c r="C262" a="1"/>
  <c r="C262" s="1"/>
  <c r="D262" a="1"/>
  <c r="D262" s="1"/>
  <c r="E262" a="1"/>
  <c r="E262" s="1"/>
  <c r="F262" a="1"/>
  <c r="F262" s="1"/>
  <c r="G262" a="1"/>
  <c r="G262" s="1"/>
  <c r="H262" a="1"/>
  <c r="H262" s="1"/>
  <c r="I262" a="1"/>
  <c r="I262" s="1"/>
  <c r="J262" a="1"/>
  <c r="J262" s="1"/>
  <c r="K262" a="1"/>
  <c r="K262" s="1"/>
  <c r="B263" a="1"/>
  <c r="B263" s="1"/>
  <c r="C263" a="1"/>
  <c r="C263" s="1"/>
  <c r="D263" a="1"/>
  <c r="D263" s="1"/>
  <c r="E263" a="1"/>
  <c r="E263" s="1"/>
  <c r="F263" a="1"/>
  <c r="F263" s="1"/>
  <c r="G263" a="1"/>
  <c r="G263" s="1"/>
  <c r="H263" a="1"/>
  <c r="H263" s="1"/>
  <c r="I263" a="1"/>
  <c r="I263" s="1"/>
  <c r="J263" a="1"/>
  <c r="J263" s="1"/>
  <c r="K263" a="1"/>
  <c r="K263" s="1"/>
  <c r="B264" a="1"/>
  <c r="B264" s="1"/>
  <c r="C264" a="1"/>
  <c r="C264" s="1"/>
  <c r="D264" a="1"/>
  <c r="D264" s="1"/>
  <c r="E264" a="1"/>
  <c r="E264" s="1"/>
  <c r="F264" a="1"/>
  <c r="F264" s="1"/>
  <c r="G264" a="1"/>
  <c r="G264" s="1"/>
  <c r="H264" a="1"/>
  <c r="H264" s="1"/>
  <c r="I264" a="1"/>
  <c r="I264" s="1"/>
  <c r="J264" a="1"/>
  <c r="J264" s="1"/>
  <c r="K264" a="1"/>
  <c r="K264" s="1"/>
  <c r="B265" a="1"/>
  <c r="B265" s="1"/>
  <c r="C265" a="1"/>
  <c r="C265" s="1"/>
  <c r="D265" a="1"/>
  <c r="D265" s="1"/>
  <c r="E265" a="1"/>
  <c r="E265" s="1"/>
  <c r="F265" a="1"/>
  <c r="F265" s="1"/>
  <c r="G265" a="1"/>
  <c r="G265" s="1"/>
  <c r="H265" a="1"/>
  <c r="H265" s="1"/>
  <c r="I265" a="1"/>
  <c r="I265" s="1"/>
  <c r="J265" a="1"/>
  <c r="J265" s="1"/>
  <c r="K265" a="1"/>
  <c r="K265" s="1"/>
  <c r="B266" a="1"/>
  <c r="B266" s="1"/>
  <c r="C266" a="1"/>
  <c r="C266" s="1"/>
  <c r="D266" a="1"/>
  <c r="D266" s="1"/>
  <c r="E266" a="1"/>
  <c r="E266" s="1"/>
  <c r="F266" a="1"/>
  <c r="F266" s="1"/>
  <c r="G266" a="1"/>
  <c r="G266" s="1"/>
  <c r="H266" a="1"/>
  <c r="H266" s="1"/>
  <c r="I266" a="1"/>
  <c r="I266" s="1"/>
  <c r="J266" a="1"/>
  <c r="J266" s="1"/>
  <c r="K266" a="1"/>
  <c r="K266" s="1"/>
  <c r="B267" a="1"/>
  <c r="B267" s="1"/>
  <c r="C267" a="1"/>
  <c r="C267" s="1"/>
  <c r="D267" a="1"/>
  <c r="D267" s="1"/>
  <c r="E267" a="1"/>
  <c r="E267" s="1"/>
  <c r="F267" a="1"/>
  <c r="F267" s="1"/>
  <c r="G267" a="1"/>
  <c r="G267" s="1"/>
  <c r="H267" a="1"/>
  <c r="H267" s="1"/>
  <c r="I267" a="1"/>
  <c r="I267" s="1"/>
  <c r="J267" a="1"/>
  <c r="J267" s="1"/>
  <c r="K267" a="1"/>
  <c r="K267" s="1"/>
  <c r="B268" a="1"/>
  <c r="B268" s="1"/>
  <c r="C268" a="1"/>
  <c r="C268" s="1"/>
  <c r="D268" a="1"/>
  <c r="D268" s="1"/>
  <c r="E268" a="1"/>
  <c r="E268" s="1"/>
  <c r="F268" a="1"/>
  <c r="F268" s="1"/>
  <c r="G268" a="1"/>
  <c r="G268" s="1"/>
  <c r="H268" a="1"/>
  <c r="H268" s="1"/>
  <c r="I268" a="1"/>
  <c r="I268" s="1"/>
  <c r="J268" a="1"/>
  <c r="J268" s="1"/>
  <c r="K268" a="1"/>
  <c r="K268" s="1"/>
  <c r="B269" a="1"/>
  <c r="B269" s="1"/>
  <c r="C269" a="1"/>
  <c r="C269" s="1"/>
  <c r="D269" a="1"/>
  <c r="D269" s="1"/>
  <c r="E269" a="1"/>
  <c r="E269" s="1"/>
  <c r="F269" a="1"/>
  <c r="F269" s="1"/>
  <c r="G269" a="1"/>
  <c r="G269" s="1"/>
  <c r="H269" a="1"/>
  <c r="H269" s="1"/>
  <c r="I269" a="1"/>
  <c r="I269" s="1"/>
  <c r="J269" a="1"/>
  <c r="J269" s="1"/>
  <c r="K269" a="1"/>
  <c r="K269" s="1"/>
  <c r="B270" a="1"/>
  <c r="B270" s="1"/>
  <c r="C270" a="1"/>
  <c r="C270" s="1"/>
  <c r="D270" a="1"/>
  <c r="D270" s="1"/>
  <c r="E270" a="1"/>
  <c r="E270" s="1"/>
  <c r="F270" a="1"/>
  <c r="F270" s="1"/>
  <c r="G270" a="1"/>
  <c r="G270" s="1"/>
  <c r="H270" a="1"/>
  <c r="H270" s="1"/>
  <c r="I270" a="1"/>
  <c r="I270" s="1"/>
  <c r="J270" a="1"/>
  <c r="J270" s="1"/>
  <c r="K270" a="1"/>
  <c r="K270" s="1"/>
  <c r="B271" a="1"/>
  <c r="B271" s="1"/>
  <c r="C271" a="1"/>
  <c r="C271" s="1"/>
  <c r="D271" a="1"/>
  <c r="D271" s="1"/>
  <c r="E271" a="1"/>
  <c r="E271" s="1"/>
  <c r="F271" a="1"/>
  <c r="F271" s="1"/>
  <c r="G271" a="1"/>
  <c r="G271" s="1"/>
  <c r="H271" a="1"/>
  <c r="H271" s="1"/>
  <c r="I271" a="1"/>
  <c r="I271" s="1"/>
  <c r="J271" a="1"/>
  <c r="J271" s="1"/>
  <c r="K271" a="1"/>
  <c r="K271" s="1"/>
  <c r="B272" a="1"/>
  <c r="B272" s="1"/>
  <c r="C272" a="1"/>
  <c r="C272" s="1"/>
  <c r="D272" a="1"/>
  <c r="D272" s="1"/>
  <c r="E272" a="1"/>
  <c r="E272" s="1"/>
  <c r="F272" a="1"/>
  <c r="F272" s="1"/>
  <c r="G272" a="1"/>
  <c r="G272" s="1"/>
  <c r="H272" a="1"/>
  <c r="H272" s="1"/>
  <c r="I272" a="1"/>
  <c r="I272" s="1"/>
  <c r="J272" a="1"/>
  <c r="J272" s="1"/>
  <c r="K272" a="1"/>
  <c r="K272" s="1"/>
  <c r="B273" a="1"/>
  <c r="B273" s="1"/>
  <c r="C273" a="1"/>
  <c r="C273" s="1"/>
  <c r="D273" a="1"/>
  <c r="D273" s="1"/>
  <c r="E273" a="1"/>
  <c r="E273" s="1"/>
  <c r="F273" a="1"/>
  <c r="F273" s="1"/>
  <c r="G273" a="1"/>
  <c r="G273" s="1"/>
  <c r="H273" a="1"/>
  <c r="H273" s="1"/>
  <c r="I273" a="1"/>
  <c r="I273" s="1"/>
  <c r="J273" a="1"/>
  <c r="J273" s="1"/>
  <c r="K273" a="1"/>
  <c r="K273" s="1"/>
  <c r="B274" a="1"/>
  <c r="B274" s="1"/>
  <c r="C274" a="1"/>
  <c r="C274" s="1"/>
  <c r="D274" a="1"/>
  <c r="D274" s="1"/>
  <c r="E274" a="1"/>
  <c r="E274" s="1"/>
  <c r="F274" a="1"/>
  <c r="F274" s="1"/>
  <c r="G274" a="1"/>
  <c r="G274" s="1"/>
  <c r="H274" a="1"/>
  <c r="H274" s="1"/>
  <c r="I274" a="1"/>
  <c r="I274" s="1"/>
  <c r="J274" a="1"/>
  <c r="J274" s="1"/>
  <c r="K274" a="1"/>
  <c r="K274" s="1"/>
  <c r="B275" a="1"/>
  <c r="B275" s="1"/>
  <c r="C275" a="1"/>
  <c r="C275" s="1"/>
  <c r="D275" a="1"/>
  <c r="D275" s="1"/>
  <c r="E275" a="1"/>
  <c r="E275" s="1"/>
  <c r="F275" a="1"/>
  <c r="F275" s="1"/>
  <c r="G275" a="1"/>
  <c r="G275" s="1"/>
  <c r="H275" a="1"/>
  <c r="H275" s="1"/>
  <c r="I275" a="1"/>
  <c r="I275" s="1"/>
  <c r="J275" a="1"/>
  <c r="J275" s="1"/>
  <c r="K275" a="1"/>
  <c r="K275" s="1"/>
  <c r="B276" a="1"/>
  <c r="B276" s="1"/>
  <c r="C276" a="1"/>
  <c r="C276" s="1"/>
  <c r="D276" a="1"/>
  <c r="D276" s="1"/>
  <c r="E276" a="1"/>
  <c r="E276" s="1"/>
  <c r="F276" a="1"/>
  <c r="F276" s="1"/>
  <c r="G276" a="1"/>
  <c r="G276" s="1"/>
  <c r="H276" a="1"/>
  <c r="H276" s="1"/>
  <c r="I276" a="1"/>
  <c r="I276" s="1"/>
  <c r="J276" a="1"/>
  <c r="J276" s="1"/>
  <c r="K276" a="1"/>
  <c r="K276" s="1"/>
  <c r="B277" a="1"/>
  <c r="B277" s="1"/>
  <c r="C277" a="1"/>
  <c r="C277" s="1"/>
  <c r="D277" a="1"/>
  <c r="D277" s="1"/>
  <c r="E277" a="1"/>
  <c r="E277" s="1"/>
  <c r="F277" a="1"/>
  <c r="F277" s="1"/>
  <c r="G277" a="1"/>
  <c r="G277" s="1"/>
  <c r="H277" a="1"/>
  <c r="H277" s="1"/>
  <c r="I277" a="1"/>
  <c r="I277" s="1"/>
  <c r="J277" a="1"/>
  <c r="J277" s="1"/>
  <c r="K277" a="1"/>
  <c r="K277" s="1"/>
  <c r="B278" a="1"/>
  <c r="B278" s="1"/>
  <c r="C278" a="1"/>
  <c r="C278" s="1"/>
  <c r="D278" a="1"/>
  <c r="D278" s="1"/>
  <c r="E278" a="1"/>
  <c r="E278" s="1"/>
  <c r="F278" a="1"/>
  <c r="F278" s="1"/>
  <c r="G278" a="1"/>
  <c r="G278" s="1"/>
  <c r="H278" a="1"/>
  <c r="H278" s="1"/>
  <c r="I278" a="1"/>
  <c r="I278" s="1"/>
  <c r="J278" a="1"/>
  <c r="J278" s="1"/>
  <c r="K278" a="1"/>
  <c r="K278" s="1"/>
  <c r="B279" a="1"/>
  <c r="B279" s="1"/>
  <c r="C279" a="1"/>
  <c r="C279" s="1"/>
  <c r="D279" a="1"/>
  <c r="D279" s="1"/>
  <c r="E279" a="1"/>
  <c r="E279" s="1"/>
  <c r="F279" a="1"/>
  <c r="F279" s="1"/>
  <c r="G279" a="1"/>
  <c r="G279" s="1"/>
  <c r="H279" a="1"/>
  <c r="H279" s="1"/>
  <c r="I279" a="1"/>
  <c r="I279" s="1"/>
  <c r="J279" a="1"/>
  <c r="J279" s="1"/>
  <c r="K279" a="1"/>
  <c r="K279" s="1"/>
  <c r="B280" a="1"/>
  <c r="B280" s="1"/>
  <c r="C280" a="1"/>
  <c r="C280" s="1"/>
  <c r="D280" a="1"/>
  <c r="D280" s="1"/>
  <c r="E280" a="1"/>
  <c r="E280" s="1"/>
  <c r="F280" a="1"/>
  <c r="F280" s="1"/>
  <c r="G280" a="1"/>
  <c r="G280" s="1"/>
  <c r="H280" a="1"/>
  <c r="H280" s="1"/>
  <c r="I280" a="1"/>
  <c r="I280" s="1"/>
  <c r="J280" a="1"/>
  <c r="J280" s="1"/>
  <c r="K280" a="1"/>
  <c r="K280" s="1"/>
  <c r="B281" a="1"/>
  <c r="B281" s="1"/>
  <c r="C281" a="1"/>
  <c r="C281" s="1"/>
  <c r="D281" a="1"/>
  <c r="D281" s="1"/>
  <c r="E281" a="1"/>
  <c r="E281" s="1"/>
  <c r="F281" a="1"/>
  <c r="F281" s="1"/>
  <c r="G281" a="1"/>
  <c r="G281" s="1"/>
  <c r="H281" a="1"/>
  <c r="H281" s="1"/>
  <c r="I281" a="1"/>
  <c r="I281" s="1"/>
  <c r="J281" a="1"/>
  <c r="J281" s="1"/>
  <c r="K281" a="1"/>
  <c r="K281" s="1"/>
  <c r="B282" a="1"/>
  <c r="B282" s="1"/>
  <c r="C282" a="1"/>
  <c r="C282" s="1"/>
  <c r="D282" a="1"/>
  <c r="D282" s="1"/>
  <c r="E282" a="1"/>
  <c r="E282" s="1"/>
  <c r="F282" a="1"/>
  <c r="F282" s="1"/>
  <c r="G282" a="1"/>
  <c r="G282" s="1"/>
  <c r="H282" a="1"/>
  <c r="H282" s="1"/>
  <c r="I282" a="1"/>
  <c r="I282" s="1"/>
  <c r="J282" a="1"/>
  <c r="J282" s="1"/>
  <c r="K282" a="1"/>
  <c r="K282" s="1"/>
  <c r="B283" a="1"/>
  <c r="B283" s="1"/>
  <c r="C283" a="1"/>
  <c r="C283" s="1"/>
  <c r="D283" a="1"/>
  <c r="D283" s="1"/>
  <c r="E283" a="1"/>
  <c r="E283" s="1"/>
  <c r="F283" a="1"/>
  <c r="F283" s="1"/>
  <c r="G283" a="1"/>
  <c r="G283" s="1"/>
  <c r="H283" a="1"/>
  <c r="H283" s="1"/>
  <c r="I283" a="1"/>
  <c r="I283" s="1"/>
  <c r="J283" a="1"/>
  <c r="J283" s="1"/>
  <c r="K283" a="1"/>
  <c r="K283" s="1"/>
  <c r="B284" a="1"/>
  <c r="B284" s="1"/>
  <c r="C284" a="1"/>
  <c r="C284" s="1"/>
  <c r="D284" a="1"/>
  <c r="D284" s="1"/>
  <c r="E284" a="1"/>
  <c r="E284" s="1"/>
  <c r="F284" a="1"/>
  <c r="F284" s="1"/>
  <c r="G284" a="1"/>
  <c r="G284" s="1"/>
  <c r="H284" a="1"/>
  <c r="H284" s="1"/>
  <c r="I284" a="1"/>
  <c r="I284" s="1"/>
  <c r="J284" a="1"/>
  <c r="J284" s="1"/>
  <c r="K284" a="1"/>
  <c r="K284" s="1"/>
  <c r="B285" a="1"/>
  <c r="B285" s="1"/>
  <c r="C285" a="1"/>
  <c r="C285" s="1"/>
  <c r="D285" a="1"/>
  <c r="D285" s="1"/>
  <c r="E285" a="1"/>
  <c r="E285" s="1"/>
  <c r="F285" a="1"/>
  <c r="F285" s="1"/>
  <c r="G285" a="1"/>
  <c r="G285" s="1"/>
  <c r="H285" a="1"/>
  <c r="H285" s="1"/>
  <c r="I285" a="1"/>
  <c r="I285" s="1"/>
  <c r="J285" a="1"/>
  <c r="J285" s="1"/>
  <c r="K285" a="1"/>
  <c r="K285" s="1"/>
  <c r="B286" a="1"/>
  <c r="B286" s="1"/>
  <c r="C286" a="1"/>
  <c r="C286" s="1"/>
  <c r="D286" a="1"/>
  <c r="D286" s="1"/>
  <c r="E286" a="1"/>
  <c r="E286" s="1"/>
  <c r="F286" a="1"/>
  <c r="F286" s="1"/>
  <c r="G286" a="1"/>
  <c r="G286" s="1"/>
  <c r="H286" a="1"/>
  <c r="H286" s="1"/>
  <c r="I286" a="1"/>
  <c r="I286" s="1"/>
  <c r="J286" a="1"/>
  <c r="J286" s="1"/>
  <c r="K286" a="1"/>
  <c r="K286" s="1"/>
  <c r="B287" a="1"/>
  <c r="B287" s="1"/>
  <c r="C287" a="1"/>
  <c r="C287" s="1"/>
  <c r="D287" a="1"/>
  <c r="D287" s="1"/>
  <c r="E287" a="1"/>
  <c r="E287" s="1"/>
  <c r="F287" a="1"/>
  <c r="F287" s="1"/>
  <c r="G287" a="1"/>
  <c r="G287" s="1"/>
  <c r="H287" a="1"/>
  <c r="H287" s="1"/>
  <c r="I287" a="1"/>
  <c r="I287" s="1"/>
  <c r="J287" a="1"/>
  <c r="J287" s="1"/>
  <c r="K287" a="1"/>
  <c r="K287" s="1"/>
  <c r="B288" a="1"/>
  <c r="B288" s="1"/>
  <c r="C288" a="1"/>
  <c r="C288" s="1"/>
  <c r="D288" a="1"/>
  <c r="D288" s="1"/>
  <c r="E288" a="1"/>
  <c r="E288" s="1"/>
  <c r="F288" a="1"/>
  <c r="F288" s="1"/>
  <c r="G288" a="1"/>
  <c r="G288" s="1"/>
  <c r="H288" a="1"/>
  <c r="H288" s="1"/>
  <c r="I288" a="1"/>
  <c r="I288" s="1"/>
  <c r="J288" a="1"/>
  <c r="J288" s="1"/>
  <c r="K288" a="1"/>
  <c r="K288" s="1"/>
  <c r="B289" a="1"/>
  <c r="B289" s="1"/>
  <c r="C289" a="1"/>
  <c r="C289" s="1"/>
  <c r="D289" a="1"/>
  <c r="D289" s="1"/>
  <c r="E289" a="1"/>
  <c r="E289" s="1"/>
  <c r="F289" a="1"/>
  <c r="F289" s="1"/>
  <c r="G289" a="1"/>
  <c r="G289" s="1"/>
  <c r="H289" a="1"/>
  <c r="H289" s="1"/>
  <c r="I289" a="1"/>
  <c r="I289" s="1"/>
  <c r="J289" a="1"/>
  <c r="J289" s="1"/>
  <c r="K289" a="1"/>
  <c r="K289" s="1"/>
  <c r="B290" a="1"/>
  <c r="B290" s="1"/>
  <c r="C290" a="1"/>
  <c r="C290" s="1"/>
  <c r="D290" a="1"/>
  <c r="D290" s="1"/>
  <c r="E290" a="1"/>
  <c r="E290" s="1"/>
  <c r="F290" a="1"/>
  <c r="F290" s="1"/>
  <c r="G290" a="1"/>
  <c r="G290" s="1"/>
  <c r="H290" a="1"/>
  <c r="H290" s="1"/>
  <c r="I290" a="1"/>
  <c r="I290" s="1"/>
  <c r="J290" a="1"/>
  <c r="J290" s="1"/>
  <c r="K290" a="1"/>
  <c r="K290" s="1"/>
  <c r="B291" a="1"/>
  <c r="B291" s="1"/>
  <c r="C291" a="1"/>
  <c r="C291" s="1"/>
  <c r="D291" a="1"/>
  <c r="D291" s="1"/>
  <c r="E291" a="1"/>
  <c r="E291" s="1"/>
  <c r="F291" a="1"/>
  <c r="F291" s="1"/>
  <c r="G291" a="1"/>
  <c r="G291" s="1"/>
  <c r="H291" a="1"/>
  <c r="H291" s="1"/>
  <c r="I291" a="1"/>
  <c r="I291" s="1"/>
  <c r="J291" a="1"/>
  <c r="J291" s="1"/>
  <c r="K291" a="1"/>
  <c r="K291" s="1"/>
  <c r="B292" a="1"/>
  <c r="B292" s="1"/>
  <c r="C292" a="1"/>
  <c r="C292" s="1"/>
  <c r="D292" a="1"/>
  <c r="D292" s="1"/>
  <c r="E292" a="1"/>
  <c r="E292" s="1"/>
  <c r="F292" a="1"/>
  <c r="F292" s="1"/>
  <c r="G292" a="1"/>
  <c r="G292" s="1"/>
  <c r="H292" a="1"/>
  <c r="H292" s="1"/>
  <c r="I292" a="1"/>
  <c r="I292" s="1"/>
  <c r="J292" a="1"/>
  <c r="J292" s="1"/>
  <c r="K292" a="1"/>
  <c r="K292" s="1"/>
  <c r="B293" a="1"/>
  <c r="B293" s="1"/>
  <c r="C293" a="1"/>
  <c r="C293" s="1"/>
  <c r="D293" a="1"/>
  <c r="D293" s="1"/>
  <c r="E293" a="1"/>
  <c r="E293" s="1"/>
  <c r="F293" a="1"/>
  <c r="F293" s="1"/>
  <c r="G293" a="1"/>
  <c r="G293" s="1"/>
  <c r="H293" a="1"/>
  <c r="H293" s="1"/>
  <c r="I293" a="1"/>
  <c r="I293" s="1"/>
  <c r="J293" a="1"/>
  <c r="J293" s="1"/>
  <c r="K293" a="1"/>
  <c r="K293" s="1"/>
  <c r="B294" a="1"/>
  <c r="B294" s="1"/>
  <c r="C294" a="1"/>
  <c r="C294" s="1"/>
  <c r="D294" a="1"/>
  <c r="D294" s="1"/>
  <c r="E294" a="1"/>
  <c r="E294" s="1"/>
  <c r="F294" a="1"/>
  <c r="F294" s="1"/>
  <c r="G294" a="1"/>
  <c r="G294" s="1"/>
  <c r="H294" a="1"/>
  <c r="H294" s="1"/>
  <c r="I294" a="1"/>
  <c r="I294" s="1"/>
  <c r="J294" a="1"/>
  <c r="J294" s="1"/>
  <c r="K294" a="1"/>
  <c r="K294" s="1"/>
  <c r="B295" a="1"/>
  <c r="B295" s="1"/>
  <c r="C295" a="1"/>
  <c r="C295" s="1"/>
  <c r="D295" a="1"/>
  <c r="D295" s="1"/>
  <c r="E295" a="1"/>
  <c r="E295" s="1"/>
  <c r="F295" a="1"/>
  <c r="F295" s="1"/>
  <c r="G295" a="1"/>
  <c r="G295" s="1"/>
  <c r="H295" a="1"/>
  <c r="H295" s="1"/>
  <c r="I295" a="1"/>
  <c r="I295" s="1"/>
  <c r="J295" a="1"/>
  <c r="J295" s="1"/>
  <c r="K295" a="1"/>
  <c r="K295" s="1"/>
  <c r="B296" a="1"/>
  <c r="B296" s="1"/>
  <c r="C296" a="1"/>
  <c r="C296" s="1"/>
  <c r="D296" a="1"/>
  <c r="D296" s="1"/>
  <c r="E296" a="1"/>
  <c r="E296" s="1"/>
  <c r="F296" a="1"/>
  <c r="F296" s="1"/>
  <c r="G296" a="1"/>
  <c r="G296" s="1"/>
  <c r="H296" a="1"/>
  <c r="H296" s="1"/>
  <c r="I296" a="1"/>
  <c r="I296" s="1"/>
  <c r="J296" a="1"/>
  <c r="J296" s="1"/>
  <c r="K296" a="1"/>
  <c r="K296" s="1"/>
  <c r="B297" a="1"/>
  <c r="B297" s="1"/>
  <c r="C297" a="1"/>
  <c r="C297" s="1"/>
  <c r="D297" a="1"/>
  <c r="D297" s="1"/>
  <c r="E297" a="1"/>
  <c r="E297" s="1"/>
  <c r="F297" a="1"/>
  <c r="F297" s="1"/>
  <c r="G297" a="1"/>
  <c r="G297" s="1"/>
  <c r="H297" a="1"/>
  <c r="H297" s="1"/>
  <c r="I297" a="1"/>
  <c r="I297" s="1"/>
  <c r="J297" a="1"/>
  <c r="J297" s="1"/>
  <c r="K297" a="1"/>
  <c r="K297" s="1"/>
  <c r="B298" a="1"/>
  <c r="B298" s="1"/>
  <c r="C298" a="1"/>
  <c r="C298" s="1"/>
  <c r="D298" a="1"/>
  <c r="D298" s="1"/>
  <c r="E298" a="1"/>
  <c r="E298" s="1"/>
  <c r="F298" a="1"/>
  <c r="F298" s="1"/>
  <c r="G298" a="1"/>
  <c r="G298" s="1"/>
  <c r="H298" a="1"/>
  <c r="H298" s="1"/>
  <c r="I298" a="1"/>
  <c r="I298" s="1"/>
  <c r="J298" a="1"/>
  <c r="J298" s="1"/>
  <c r="K298" a="1"/>
  <c r="K298" s="1"/>
  <c r="B299" a="1"/>
  <c r="B299" s="1"/>
  <c r="C299" a="1"/>
  <c r="C299" s="1"/>
  <c r="D299" a="1"/>
  <c r="D299" s="1"/>
  <c r="E299" a="1"/>
  <c r="E299" s="1"/>
  <c r="F299" a="1"/>
  <c r="F299" s="1"/>
  <c r="G299" a="1"/>
  <c r="G299" s="1"/>
  <c r="H299" a="1"/>
  <c r="H299" s="1"/>
  <c r="I299" a="1"/>
  <c r="I299" s="1"/>
  <c r="J299" a="1"/>
  <c r="J299" s="1"/>
  <c r="K299" a="1"/>
  <c r="K299" s="1"/>
  <c r="B300" a="1"/>
  <c r="B300" s="1"/>
  <c r="C300" a="1"/>
  <c r="C300" s="1"/>
  <c r="D300" a="1"/>
  <c r="D300" s="1"/>
  <c r="E300" a="1"/>
  <c r="E300" s="1"/>
  <c r="F300" a="1"/>
  <c r="F300" s="1"/>
  <c r="G300" a="1"/>
  <c r="G300" s="1"/>
  <c r="H300" a="1"/>
  <c r="H300" s="1"/>
  <c r="I300" a="1"/>
  <c r="I300" s="1"/>
  <c r="J300" a="1"/>
  <c r="J300" s="1"/>
  <c r="K300" a="1"/>
  <c r="K300" s="1"/>
  <c r="B301" a="1"/>
  <c r="B301" s="1"/>
  <c r="C301" a="1"/>
  <c r="C301" s="1"/>
  <c r="D301" a="1"/>
  <c r="D301" s="1"/>
  <c r="E301" a="1"/>
  <c r="E301" s="1"/>
  <c r="F301" a="1"/>
  <c r="F301" s="1"/>
  <c r="G301" a="1"/>
  <c r="G301" s="1"/>
  <c r="H301" a="1"/>
  <c r="H301" s="1"/>
  <c r="I301" a="1"/>
  <c r="I301" s="1"/>
  <c r="J301" a="1"/>
  <c r="J301" s="1"/>
  <c r="K301" a="1"/>
  <c r="K301" s="1"/>
  <c r="B302" a="1"/>
  <c r="B302" s="1"/>
  <c r="C302" a="1"/>
  <c r="C302" s="1"/>
  <c r="D302" a="1"/>
  <c r="D302" s="1"/>
  <c r="E302" a="1"/>
  <c r="E302" s="1"/>
  <c r="F302" a="1"/>
  <c r="F302" s="1"/>
  <c r="G302" a="1"/>
  <c r="G302" s="1"/>
  <c r="H302" a="1"/>
  <c r="H302" s="1"/>
  <c r="I302" a="1"/>
  <c r="I302" s="1"/>
  <c r="J302" a="1"/>
  <c r="J302" s="1"/>
  <c r="K302" a="1"/>
  <c r="K302" s="1"/>
  <c r="B303" a="1"/>
  <c r="B303" s="1"/>
  <c r="C303" a="1"/>
  <c r="C303" s="1"/>
  <c r="D303" a="1"/>
  <c r="D303" s="1"/>
  <c r="E303" a="1"/>
  <c r="E303" s="1"/>
  <c r="F303" a="1"/>
  <c r="F303" s="1"/>
  <c r="G303" a="1"/>
  <c r="G303" s="1"/>
  <c r="H303" a="1"/>
  <c r="H303" s="1"/>
  <c r="I303" a="1"/>
  <c r="I303" s="1"/>
  <c r="J303" a="1"/>
  <c r="J303" s="1"/>
  <c r="K303" a="1"/>
  <c r="K303" s="1"/>
  <c r="B304" a="1"/>
  <c r="B304" s="1"/>
  <c r="C304" a="1"/>
  <c r="C304" s="1"/>
  <c r="D304" a="1"/>
  <c r="D304" s="1"/>
  <c r="E304" a="1"/>
  <c r="E304" s="1"/>
  <c r="F304" a="1"/>
  <c r="F304" s="1"/>
  <c r="G304" a="1"/>
  <c r="G304" s="1"/>
  <c r="H304" a="1"/>
  <c r="H304" s="1"/>
  <c r="I304" a="1"/>
  <c r="I304" s="1"/>
  <c r="J304" a="1"/>
  <c r="J304" s="1"/>
  <c r="K304" a="1"/>
  <c r="K304" s="1"/>
  <c r="B305" a="1"/>
  <c r="B305" s="1"/>
  <c r="C305" a="1"/>
  <c r="C305" s="1"/>
  <c r="D305" a="1"/>
  <c r="D305" s="1"/>
  <c r="E305" a="1"/>
  <c r="E305" s="1"/>
  <c r="F305" a="1"/>
  <c r="F305" s="1"/>
  <c r="G305" a="1"/>
  <c r="G305" s="1"/>
  <c r="H305" a="1"/>
  <c r="H305" s="1"/>
  <c r="I305" a="1"/>
  <c r="I305" s="1"/>
  <c r="J305" a="1"/>
  <c r="J305" s="1"/>
  <c r="K305" a="1"/>
  <c r="K305" s="1"/>
  <c r="B306" a="1"/>
  <c r="B306" s="1"/>
  <c r="C306" a="1"/>
  <c r="C306" s="1"/>
  <c r="D306" a="1"/>
  <c r="D306" s="1"/>
  <c r="E306" a="1"/>
  <c r="E306" s="1"/>
  <c r="F306" a="1"/>
  <c r="F306" s="1"/>
  <c r="G306" a="1"/>
  <c r="G306" s="1"/>
  <c r="H306" a="1"/>
  <c r="H306" s="1"/>
  <c r="I306" a="1"/>
  <c r="I306" s="1"/>
  <c r="J306" a="1"/>
  <c r="J306" s="1"/>
  <c r="K306" a="1"/>
  <c r="K306" s="1"/>
  <c r="B307" a="1"/>
  <c r="B307" s="1"/>
  <c r="C307" a="1"/>
  <c r="C307" s="1"/>
  <c r="D307" a="1"/>
  <c r="D307" s="1"/>
  <c r="E307" a="1"/>
  <c r="E307" s="1"/>
  <c r="F307" a="1"/>
  <c r="F307" s="1"/>
  <c r="G307" a="1"/>
  <c r="G307" s="1"/>
  <c r="H307" a="1"/>
  <c r="H307" s="1"/>
  <c r="I307" a="1"/>
  <c r="I307" s="1"/>
  <c r="J307" a="1"/>
  <c r="J307" s="1"/>
  <c r="K307" a="1"/>
  <c r="K307" s="1"/>
  <c r="B308" a="1"/>
  <c r="B308" s="1"/>
  <c r="C308" a="1"/>
  <c r="C308" s="1"/>
  <c r="D308" a="1"/>
  <c r="D308" s="1"/>
  <c r="E308" a="1"/>
  <c r="E308" s="1"/>
  <c r="F308" a="1"/>
  <c r="F308" s="1"/>
  <c r="G308" a="1"/>
  <c r="G308" s="1"/>
  <c r="H308" a="1"/>
  <c r="H308" s="1"/>
  <c r="I308" a="1"/>
  <c r="I308" s="1"/>
  <c r="J308" a="1"/>
  <c r="J308" s="1"/>
  <c r="K308" a="1"/>
  <c r="K308" s="1"/>
  <c r="B309" a="1"/>
  <c r="B309" s="1"/>
  <c r="C309" a="1"/>
  <c r="C309" s="1"/>
  <c r="D309" a="1"/>
  <c r="D309" s="1"/>
  <c r="E309" a="1"/>
  <c r="E309" s="1"/>
  <c r="F309" a="1"/>
  <c r="F309" s="1"/>
  <c r="G309" a="1"/>
  <c r="G309" s="1"/>
  <c r="H309" a="1"/>
  <c r="H309" s="1"/>
  <c r="I309" a="1"/>
  <c r="I309" s="1"/>
  <c r="J309" a="1"/>
  <c r="J309" s="1"/>
  <c r="K309" a="1"/>
  <c r="K309" s="1"/>
  <c r="B310" a="1"/>
  <c r="B310" s="1"/>
  <c r="C310" a="1"/>
  <c r="C310" s="1"/>
  <c r="D310" a="1"/>
  <c r="D310" s="1"/>
  <c r="E310" a="1"/>
  <c r="E310" s="1"/>
  <c r="F310" a="1"/>
  <c r="F310" s="1"/>
  <c r="G310" a="1"/>
  <c r="G310" s="1"/>
  <c r="H310" a="1"/>
  <c r="H310" s="1"/>
  <c r="I310" a="1"/>
  <c r="I310" s="1"/>
  <c r="J310" a="1"/>
  <c r="J310" s="1"/>
  <c r="K310" a="1"/>
  <c r="K310" s="1"/>
  <c r="B311" a="1"/>
  <c r="B311" s="1"/>
  <c r="C311" a="1"/>
  <c r="C311" s="1"/>
  <c r="D311" a="1"/>
  <c r="D311" s="1"/>
  <c r="E311" a="1"/>
  <c r="E311" s="1"/>
  <c r="F311" a="1"/>
  <c r="F311" s="1"/>
  <c r="G311" a="1"/>
  <c r="G311" s="1"/>
  <c r="H311" a="1"/>
  <c r="H311" s="1"/>
  <c r="I311" a="1"/>
  <c r="I311" s="1"/>
  <c r="J311" a="1"/>
  <c r="J311" s="1"/>
  <c r="K311" a="1"/>
  <c r="K311" s="1"/>
  <c r="B312" a="1"/>
  <c r="B312" s="1"/>
  <c r="C312" a="1"/>
  <c r="C312" s="1"/>
  <c r="D312" a="1"/>
  <c r="D312" s="1"/>
  <c r="E312" a="1"/>
  <c r="E312" s="1"/>
  <c r="F312" a="1"/>
  <c r="F312" s="1"/>
  <c r="G312" a="1"/>
  <c r="G312" s="1"/>
  <c r="H312" a="1"/>
  <c r="H312" s="1"/>
  <c r="I312" a="1"/>
  <c r="I312" s="1"/>
  <c r="J312" a="1"/>
  <c r="J312" s="1"/>
  <c r="K312" a="1"/>
  <c r="K312" s="1"/>
  <c r="B313" a="1"/>
  <c r="B313" s="1"/>
  <c r="C313" a="1"/>
  <c r="C313" s="1"/>
  <c r="D313" a="1"/>
  <c r="D313" s="1"/>
  <c r="E313" a="1"/>
  <c r="E313" s="1"/>
  <c r="F313" a="1"/>
  <c r="F313" s="1"/>
  <c r="G313" a="1"/>
  <c r="G313" s="1"/>
  <c r="H313" a="1"/>
  <c r="H313" s="1"/>
  <c r="I313" a="1"/>
  <c r="I313" s="1"/>
  <c r="J313" a="1"/>
  <c r="J313" s="1"/>
  <c r="K313" a="1"/>
  <c r="K313" s="1"/>
  <c r="B314" a="1"/>
  <c r="B314" s="1"/>
  <c r="C314" a="1"/>
  <c r="C314" s="1"/>
  <c r="D314" a="1"/>
  <c r="D314" s="1"/>
  <c r="E314" a="1"/>
  <c r="E314" s="1"/>
  <c r="F314" a="1"/>
  <c r="F314" s="1"/>
  <c r="G314" a="1"/>
  <c r="G314" s="1"/>
  <c r="H314" a="1"/>
  <c r="H314" s="1"/>
  <c r="I314" a="1"/>
  <c r="I314" s="1"/>
  <c r="J314" a="1"/>
  <c r="J314" s="1"/>
  <c r="K314" a="1"/>
  <c r="K314" s="1"/>
  <c r="B315" a="1"/>
  <c r="B315" s="1"/>
  <c r="C315" a="1"/>
  <c r="C315" s="1"/>
  <c r="D315" a="1"/>
  <c r="D315" s="1"/>
  <c r="E315" a="1"/>
  <c r="E315" s="1"/>
  <c r="F315" a="1"/>
  <c r="F315" s="1"/>
  <c r="G315" a="1"/>
  <c r="G315" s="1"/>
  <c r="H315" a="1"/>
  <c r="H315" s="1"/>
  <c r="I315" a="1"/>
  <c r="I315" s="1"/>
  <c r="J315" a="1"/>
  <c r="J315" s="1"/>
  <c r="K315" a="1"/>
  <c r="K315" s="1"/>
  <c r="B316" a="1"/>
  <c r="B316" s="1"/>
  <c r="C316" a="1"/>
  <c r="C316" s="1"/>
  <c r="D316" a="1"/>
  <c r="D316" s="1"/>
  <c r="E316" a="1"/>
  <c r="E316" s="1"/>
  <c r="F316" a="1"/>
  <c r="F316" s="1"/>
  <c r="G316" a="1"/>
  <c r="G316" s="1"/>
  <c r="H316" a="1"/>
  <c r="H316" s="1"/>
  <c r="I316" a="1"/>
  <c r="I316" s="1"/>
  <c r="J316" a="1"/>
  <c r="J316" s="1"/>
  <c r="K316" a="1"/>
  <c r="K316" s="1"/>
  <c r="B317" a="1"/>
  <c r="B317" s="1"/>
  <c r="C317" a="1"/>
  <c r="C317" s="1"/>
  <c r="D317" a="1"/>
  <c r="D317" s="1"/>
  <c r="E317" a="1"/>
  <c r="E317" s="1"/>
  <c r="F317" a="1"/>
  <c r="F317" s="1"/>
  <c r="G317" a="1"/>
  <c r="G317" s="1"/>
  <c r="H317" a="1"/>
  <c r="H317" s="1"/>
  <c r="I317" a="1"/>
  <c r="I317" s="1"/>
  <c r="J317" a="1"/>
  <c r="J317" s="1"/>
  <c r="K317" a="1"/>
  <c r="K317" s="1"/>
  <c r="B318" a="1"/>
  <c r="B318" s="1"/>
  <c r="C318" a="1"/>
  <c r="C318" s="1"/>
  <c r="D318" a="1"/>
  <c r="D318" s="1"/>
  <c r="E318" a="1"/>
  <c r="E318" s="1"/>
  <c r="F318" a="1"/>
  <c r="F318" s="1"/>
  <c r="G318" a="1"/>
  <c r="G318" s="1"/>
  <c r="H318" a="1"/>
  <c r="H318" s="1"/>
  <c r="I318" a="1"/>
  <c r="I318" s="1"/>
  <c r="J318" a="1"/>
  <c r="J318" s="1"/>
  <c r="K318" a="1"/>
  <c r="K318" s="1"/>
  <c r="B319" a="1"/>
  <c r="B319" s="1"/>
  <c r="C319" a="1"/>
  <c r="C319" s="1"/>
  <c r="D319" a="1"/>
  <c r="D319" s="1"/>
  <c r="E319" a="1"/>
  <c r="E319" s="1"/>
  <c r="F319" a="1"/>
  <c r="F319" s="1"/>
  <c r="G319" a="1"/>
  <c r="G319" s="1"/>
  <c r="H319" a="1"/>
  <c r="H319" s="1"/>
  <c r="I319" a="1"/>
  <c r="I319" s="1"/>
  <c r="J319" a="1"/>
  <c r="J319" s="1"/>
  <c r="K319" a="1"/>
  <c r="K319" s="1"/>
  <c r="B320" a="1"/>
  <c r="B320" s="1"/>
  <c r="C320" a="1"/>
  <c r="C320" s="1"/>
  <c r="D320" a="1"/>
  <c r="D320" s="1"/>
  <c r="E320" a="1"/>
  <c r="E320" s="1"/>
  <c r="F320" a="1"/>
  <c r="F320" s="1"/>
  <c r="G320" a="1"/>
  <c r="G320" s="1"/>
  <c r="H320" a="1"/>
  <c r="H320" s="1"/>
  <c r="I320" a="1"/>
  <c r="I320" s="1"/>
  <c r="J320" a="1"/>
  <c r="J320" s="1"/>
  <c r="K320" a="1"/>
  <c r="K320" s="1"/>
  <c r="B321" a="1"/>
  <c r="B321" s="1"/>
  <c r="C321" a="1"/>
  <c r="C321" s="1"/>
  <c r="D321" a="1"/>
  <c r="D321" s="1"/>
  <c r="E321" a="1"/>
  <c r="E321" s="1"/>
  <c r="F321" a="1"/>
  <c r="F321" s="1"/>
  <c r="G321" a="1"/>
  <c r="G321" s="1"/>
  <c r="H321" a="1"/>
  <c r="H321" s="1"/>
  <c r="I321" a="1"/>
  <c r="I321" s="1"/>
  <c r="J321" a="1"/>
  <c r="J321" s="1"/>
  <c r="K321" a="1"/>
  <c r="K321" s="1"/>
  <c r="B322" a="1"/>
  <c r="B322" s="1"/>
  <c r="C322" a="1"/>
  <c r="C322" s="1"/>
  <c r="D322" a="1"/>
  <c r="D322" s="1"/>
  <c r="E322" a="1"/>
  <c r="E322" s="1"/>
  <c r="F322" a="1"/>
  <c r="F322" s="1"/>
  <c r="G322" a="1"/>
  <c r="G322" s="1"/>
  <c r="H322" a="1"/>
  <c r="H322" s="1"/>
  <c r="I322" a="1"/>
  <c r="I322" s="1"/>
  <c r="J322" a="1"/>
  <c r="J322" s="1"/>
  <c r="K322" a="1"/>
  <c r="K322" s="1"/>
  <c r="B323" a="1"/>
  <c r="B323" s="1"/>
  <c r="C323" a="1"/>
  <c r="C323" s="1"/>
  <c r="D323" a="1"/>
  <c r="D323" s="1"/>
  <c r="E323" a="1"/>
  <c r="E323" s="1"/>
  <c r="F323" a="1"/>
  <c r="F323" s="1"/>
  <c r="G323" a="1"/>
  <c r="G323" s="1"/>
  <c r="H323" a="1"/>
  <c r="H323" s="1"/>
  <c r="I323" a="1"/>
  <c r="I323" s="1"/>
  <c r="J323" a="1"/>
  <c r="J323" s="1"/>
  <c r="K323" a="1"/>
  <c r="K323" s="1"/>
  <c r="B324" a="1"/>
  <c r="B324" s="1"/>
  <c r="C324" a="1"/>
  <c r="C324" s="1"/>
  <c r="D324" a="1"/>
  <c r="D324" s="1"/>
  <c r="E324" a="1"/>
  <c r="E324" s="1"/>
  <c r="F324" a="1"/>
  <c r="F324" s="1"/>
  <c r="G324" a="1"/>
  <c r="G324" s="1"/>
  <c r="H324" a="1"/>
  <c r="H324" s="1"/>
  <c r="I324" a="1"/>
  <c r="I324" s="1"/>
  <c r="J324" a="1"/>
  <c r="J324" s="1"/>
  <c r="K324" a="1"/>
  <c r="K324" s="1"/>
  <c r="B325" a="1"/>
  <c r="B325" s="1"/>
  <c r="C325" a="1"/>
  <c r="C325" s="1"/>
  <c r="D325" a="1"/>
  <c r="D325" s="1"/>
  <c r="E325" a="1"/>
  <c r="E325" s="1"/>
  <c r="F325" a="1"/>
  <c r="F325" s="1"/>
  <c r="G325" a="1"/>
  <c r="G325" s="1"/>
  <c r="H325" a="1"/>
  <c r="H325" s="1"/>
  <c r="I325" a="1"/>
  <c r="I325" s="1"/>
  <c r="J325" a="1"/>
  <c r="J325" s="1"/>
  <c r="K325" a="1"/>
  <c r="K325" s="1"/>
  <c r="B326" a="1"/>
  <c r="B326" s="1"/>
  <c r="C326" a="1"/>
  <c r="C326" s="1"/>
  <c r="D326" a="1"/>
  <c r="D326" s="1"/>
  <c r="E326" a="1"/>
  <c r="E326" s="1"/>
  <c r="F326" a="1"/>
  <c r="F326" s="1"/>
  <c r="G326" a="1"/>
  <c r="G326" s="1"/>
  <c r="H326" a="1"/>
  <c r="H326" s="1"/>
  <c r="I326" a="1"/>
  <c r="I326" s="1"/>
  <c r="J326" a="1"/>
  <c r="J326" s="1"/>
  <c r="K326" a="1"/>
  <c r="K326" s="1"/>
  <c r="B327" a="1"/>
  <c r="B327" s="1"/>
  <c r="C327" a="1"/>
  <c r="C327" s="1"/>
  <c r="D327" a="1"/>
  <c r="D327" s="1"/>
  <c r="E327" a="1"/>
  <c r="E327" s="1"/>
  <c r="F327" a="1"/>
  <c r="F327" s="1"/>
  <c r="G327" a="1"/>
  <c r="G327" s="1"/>
  <c r="H327" a="1"/>
  <c r="H327" s="1"/>
  <c r="I327" a="1"/>
  <c r="I327" s="1"/>
  <c r="J327" a="1"/>
  <c r="J327" s="1"/>
  <c r="K327" a="1"/>
  <c r="K327" s="1"/>
  <c r="B328" a="1"/>
  <c r="B328" s="1"/>
  <c r="C328" a="1"/>
  <c r="C328" s="1"/>
  <c r="D328" a="1"/>
  <c r="D328" s="1"/>
  <c r="E328" a="1"/>
  <c r="E328" s="1"/>
  <c r="F328" a="1"/>
  <c r="F328" s="1"/>
  <c r="G328" a="1"/>
  <c r="G328" s="1"/>
  <c r="H328" a="1"/>
  <c r="H328" s="1"/>
  <c r="I328" a="1"/>
  <c r="I328" s="1"/>
  <c r="J328" a="1"/>
  <c r="J328" s="1"/>
  <c r="K328" a="1"/>
  <c r="K328" s="1"/>
  <c r="B329" a="1"/>
  <c r="B329" s="1"/>
  <c r="C329" a="1"/>
  <c r="C329" s="1"/>
  <c r="D329" a="1"/>
  <c r="D329" s="1"/>
  <c r="E329" a="1"/>
  <c r="E329" s="1"/>
  <c r="F329" a="1"/>
  <c r="F329" s="1"/>
  <c r="G329" a="1"/>
  <c r="G329" s="1"/>
  <c r="H329" a="1"/>
  <c r="H329" s="1"/>
  <c r="I329" a="1"/>
  <c r="I329" s="1"/>
  <c r="J329" a="1"/>
  <c r="J329" s="1"/>
  <c r="K329" a="1"/>
  <c r="K329" s="1"/>
  <c r="B330" a="1"/>
  <c r="B330" s="1"/>
  <c r="C330" a="1"/>
  <c r="C330" s="1"/>
  <c r="D330" a="1"/>
  <c r="D330" s="1"/>
  <c r="E330" a="1"/>
  <c r="E330" s="1"/>
  <c r="F330" a="1"/>
  <c r="F330" s="1"/>
  <c r="G330" a="1"/>
  <c r="G330" s="1"/>
  <c r="H330" a="1"/>
  <c r="H330" s="1"/>
  <c r="I330" a="1"/>
  <c r="I330" s="1"/>
  <c r="J330" a="1"/>
  <c r="J330" s="1"/>
  <c r="K330" a="1"/>
  <c r="K330" s="1"/>
  <c r="B331" a="1"/>
  <c r="B331" s="1"/>
  <c r="C331" a="1"/>
  <c r="C331" s="1"/>
  <c r="D331" a="1"/>
  <c r="D331" s="1"/>
  <c r="E331" a="1"/>
  <c r="E331" s="1"/>
  <c r="F331" a="1"/>
  <c r="F331" s="1"/>
  <c r="G331" a="1"/>
  <c r="G331" s="1"/>
  <c r="H331" a="1"/>
  <c r="H331" s="1"/>
  <c r="I331" a="1"/>
  <c r="I331" s="1"/>
  <c r="J331" a="1"/>
  <c r="J331" s="1"/>
  <c r="K331" a="1"/>
  <c r="K331" s="1"/>
  <c r="B332" a="1"/>
  <c r="B332" s="1"/>
  <c r="C332" a="1"/>
  <c r="C332" s="1"/>
  <c r="D332" a="1"/>
  <c r="D332" s="1"/>
  <c r="E332" a="1"/>
  <c r="E332" s="1"/>
  <c r="F332" a="1"/>
  <c r="F332" s="1"/>
  <c r="G332" a="1"/>
  <c r="G332" s="1"/>
  <c r="H332" a="1"/>
  <c r="H332" s="1"/>
  <c r="I332" a="1"/>
  <c r="I332" s="1"/>
  <c r="J332" a="1"/>
  <c r="J332" s="1"/>
  <c r="K332" a="1"/>
  <c r="K332" s="1"/>
  <c r="B333" a="1"/>
  <c r="B333" s="1"/>
  <c r="C333" a="1"/>
  <c r="C333" s="1"/>
  <c r="D333" a="1"/>
  <c r="D333" s="1"/>
  <c r="E333" a="1"/>
  <c r="E333" s="1"/>
  <c r="F333" a="1"/>
  <c r="F333" s="1"/>
  <c r="G333" a="1"/>
  <c r="G333" s="1"/>
  <c r="H333" a="1"/>
  <c r="H333" s="1"/>
  <c r="I333" a="1"/>
  <c r="I333" s="1"/>
  <c r="J333" a="1"/>
  <c r="J333" s="1"/>
  <c r="K333" a="1"/>
  <c r="K333" s="1"/>
  <c r="B334" a="1"/>
  <c r="B334" s="1"/>
  <c r="C334" a="1"/>
  <c r="C334" s="1"/>
  <c r="D334" a="1"/>
  <c r="D334" s="1"/>
  <c r="E334" a="1"/>
  <c r="E334" s="1"/>
  <c r="F334" a="1"/>
  <c r="F334" s="1"/>
  <c r="G334" a="1"/>
  <c r="G334" s="1"/>
  <c r="H334" a="1"/>
  <c r="H334" s="1"/>
  <c r="I334" a="1"/>
  <c r="I334" s="1"/>
  <c r="J334" a="1"/>
  <c r="J334" s="1"/>
  <c r="K334" a="1"/>
  <c r="K334" s="1"/>
  <c r="B335" a="1"/>
  <c r="B335" s="1"/>
  <c r="C335" a="1"/>
  <c r="C335" s="1"/>
  <c r="D335" a="1"/>
  <c r="D335" s="1"/>
  <c r="E335" a="1"/>
  <c r="E335" s="1"/>
  <c r="F335" a="1"/>
  <c r="F335" s="1"/>
  <c r="G335" a="1"/>
  <c r="G335" s="1"/>
  <c r="H335" a="1"/>
  <c r="H335" s="1"/>
  <c r="I335" a="1"/>
  <c r="I335" s="1"/>
  <c r="J335" a="1"/>
  <c r="J335" s="1"/>
  <c r="K335" a="1"/>
  <c r="K335" s="1"/>
  <c r="B336" a="1"/>
  <c r="B336" s="1"/>
  <c r="C336" a="1"/>
  <c r="C336" s="1"/>
  <c r="D336" a="1"/>
  <c r="D336" s="1"/>
  <c r="E336" a="1"/>
  <c r="E336" s="1"/>
  <c r="F336" a="1"/>
  <c r="F336" s="1"/>
  <c r="G336" a="1"/>
  <c r="G336" s="1"/>
  <c r="H336" a="1"/>
  <c r="H336" s="1"/>
  <c r="I336" a="1"/>
  <c r="I336" s="1"/>
  <c r="J336" a="1"/>
  <c r="J336" s="1"/>
  <c r="K336" a="1"/>
  <c r="K336" s="1"/>
  <c r="B337" a="1"/>
  <c r="B337" s="1"/>
  <c r="C337" a="1"/>
  <c r="C337" s="1"/>
  <c r="D337" a="1"/>
  <c r="D337" s="1"/>
  <c r="E337" a="1"/>
  <c r="E337" s="1"/>
  <c r="F337" a="1"/>
  <c r="F337" s="1"/>
  <c r="G337" a="1"/>
  <c r="G337" s="1"/>
  <c r="H337" a="1"/>
  <c r="H337" s="1"/>
  <c r="I337" a="1"/>
  <c r="I337" s="1"/>
  <c r="J337" a="1"/>
  <c r="J337" s="1"/>
  <c r="K337" a="1"/>
  <c r="K337" s="1"/>
  <c r="B338" a="1"/>
  <c r="B338" s="1"/>
  <c r="C338" a="1"/>
  <c r="C338" s="1"/>
  <c r="D338" a="1"/>
  <c r="D338" s="1"/>
  <c r="E338" a="1"/>
  <c r="E338" s="1"/>
  <c r="F338" a="1"/>
  <c r="F338" s="1"/>
  <c r="G338" a="1"/>
  <c r="G338" s="1"/>
  <c r="H338" a="1"/>
  <c r="H338" s="1"/>
  <c r="I338" a="1"/>
  <c r="I338" s="1"/>
  <c r="J338" a="1"/>
  <c r="J338" s="1"/>
  <c r="K338" a="1"/>
  <c r="K338" s="1"/>
  <c r="B339" a="1"/>
  <c r="B339" s="1"/>
  <c r="C339" a="1"/>
  <c r="C339" s="1"/>
  <c r="D339" a="1"/>
  <c r="D339" s="1"/>
  <c r="E339" a="1"/>
  <c r="E339" s="1"/>
  <c r="F339" a="1"/>
  <c r="F339" s="1"/>
  <c r="G339" a="1"/>
  <c r="G339" s="1"/>
  <c r="H339" a="1"/>
  <c r="H339" s="1"/>
  <c r="I339" a="1"/>
  <c r="I339" s="1"/>
  <c r="J339" a="1"/>
  <c r="J339" s="1"/>
  <c r="K339" a="1"/>
  <c r="K339" s="1"/>
  <c r="B340" a="1"/>
  <c r="B340" s="1"/>
  <c r="C340" a="1"/>
  <c r="C340" s="1"/>
  <c r="D340" a="1"/>
  <c r="D340" s="1"/>
  <c r="E340" a="1"/>
  <c r="E340" s="1"/>
  <c r="F340" a="1"/>
  <c r="F340" s="1"/>
  <c r="G340" a="1"/>
  <c r="G340" s="1"/>
  <c r="H340" a="1"/>
  <c r="H340" s="1"/>
  <c r="I340" a="1"/>
  <c r="I340" s="1"/>
  <c r="J340" a="1"/>
  <c r="J340" s="1"/>
  <c r="K340" a="1"/>
  <c r="K340" s="1"/>
  <c r="B341" a="1"/>
  <c r="B341" s="1"/>
  <c r="C341" a="1"/>
  <c r="C341" s="1"/>
  <c r="D341" a="1"/>
  <c r="D341" s="1"/>
  <c r="E341" a="1"/>
  <c r="E341" s="1"/>
  <c r="F341" a="1"/>
  <c r="F341" s="1"/>
  <c r="G341" a="1"/>
  <c r="G341" s="1"/>
  <c r="H341" a="1"/>
  <c r="H341" s="1"/>
  <c r="I341" a="1"/>
  <c r="I341" s="1"/>
  <c r="J341" a="1"/>
  <c r="J341" s="1"/>
  <c r="K341" a="1"/>
  <c r="K341" s="1"/>
  <c r="B342" a="1"/>
  <c r="B342" s="1"/>
  <c r="C342" a="1"/>
  <c r="C342" s="1"/>
  <c r="D342" a="1"/>
  <c r="D342" s="1"/>
  <c r="E342" a="1"/>
  <c r="E342" s="1"/>
  <c r="F342" a="1"/>
  <c r="F342" s="1"/>
  <c r="G342" a="1"/>
  <c r="G342" s="1"/>
  <c r="H342" a="1"/>
  <c r="H342" s="1"/>
  <c r="I342" a="1"/>
  <c r="I342" s="1"/>
  <c r="J342" a="1"/>
  <c r="J342" s="1"/>
  <c r="K342" a="1"/>
  <c r="K342" s="1"/>
  <c r="B343" a="1"/>
  <c r="B343" s="1"/>
  <c r="C343" a="1"/>
  <c r="C343" s="1"/>
  <c r="D343" a="1"/>
  <c r="D343" s="1"/>
  <c r="E343" a="1"/>
  <c r="E343" s="1"/>
  <c r="F343" a="1"/>
  <c r="F343" s="1"/>
  <c r="G343" a="1"/>
  <c r="G343" s="1"/>
  <c r="H343" a="1"/>
  <c r="H343" s="1"/>
  <c r="I343" a="1"/>
  <c r="I343" s="1"/>
  <c r="J343" a="1"/>
  <c r="J343" s="1"/>
  <c r="K343" a="1"/>
  <c r="K343" s="1"/>
  <c r="B344" a="1"/>
  <c r="B344" s="1"/>
  <c r="C344" a="1"/>
  <c r="C344" s="1"/>
  <c r="D344" a="1"/>
  <c r="D344" s="1"/>
  <c r="E344" a="1"/>
  <c r="E344" s="1"/>
  <c r="F344" a="1"/>
  <c r="F344" s="1"/>
  <c r="G344" a="1"/>
  <c r="G344" s="1"/>
  <c r="H344" a="1"/>
  <c r="H344" s="1"/>
  <c r="I344" a="1"/>
  <c r="I344" s="1"/>
  <c r="J344" a="1"/>
  <c r="J344" s="1"/>
  <c r="K344" a="1"/>
  <c r="K344" s="1"/>
  <c r="B345" a="1"/>
  <c r="B345" s="1"/>
  <c r="C345" a="1"/>
  <c r="C345" s="1"/>
  <c r="D345" a="1"/>
  <c r="D345" s="1"/>
  <c r="E345" a="1"/>
  <c r="E345" s="1"/>
  <c r="F345" a="1"/>
  <c r="F345" s="1"/>
  <c r="G345" a="1"/>
  <c r="G345" s="1"/>
  <c r="H345" a="1"/>
  <c r="H345" s="1"/>
  <c r="I345" a="1"/>
  <c r="I345" s="1"/>
  <c r="J345" a="1"/>
  <c r="J345" s="1"/>
  <c r="K345" a="1"/>
  <c r="K345" s="1"/>
  <c r="B346" a="1"/>
  <c r="B346" s="1"/>
  <c r="C346" a="1"/>
  <c r="C346" s="1"/>
  <c r="D346" a="1"/>
  <c r="D346" s="1"/>
  <c r="E346" a="1"/>
  <c r="E346" s="1"/>
  <c r="F346" a="1"/>
  <c r="F346" s="1"/>
  <c r="G346" a="1"/>
  <c r="G346" s="1"/>
  <c r="H346" a="1"/>
  <c r="H346" s="1"/>
  <c r="I346" a="1"/>
  <c r="I346" s="1"/>
  <c r="J346" a="1"/>
  <c r="J346" s="1"/>
  <c r="K346" a="1"/>
  <c r="K346" s="1"/>
  <c r="B347" a="1"/>
  <c r="B347" s="1"/>
  <c r="C347" a="1"/>
  <c r="C347" s="1"/>
  <c r="D347" a="1"/>
  <c r="D347" s="1"/>
  <c r="E347" a="1"/>
  <c r="E347" s="1"/>
  <c r="F347" a="1"/>
  <c r="F347" s="1"/>
  <c r="G347" a="1"/>
  <c r="G347" s="1"/>
  <c r="H347" a="1"/>
  <c r="H347" s="1"/>
  <c r="I347" a="1"/>
  <c r="I347" s="1"/>
  <c r="J347" a="1"/>
  <c r="J347" s="1"/>
  <c r="K347" a="1"/>
  <c r="K347" s="1"/>
  <c r="B348" a="1"/>
  <c r="B348" s="1"/>
  <c r="C348" a="1"/>
  <c r="C348" s="1"/>
  <c r="D348" a="1"/>
  <c r="D348" s="1"/>
  <c r="E348" a="1"/>
  <c r="E348" s="1"/>
  <c r="F348" a="1"/>
  <c r="F348" s="1"/>
  <c r="G348" a="1"/>
  <c r="G348" s="1"/>
  <c r="H348" a="1"/>
  <c r="H348" s="1"/>
  <c r="I348" a="1"/>
  <c r="I348" s="1"/>
  <c r="J348" a="1"/>
  <c r="J348" s="1"/>
  <c r="K348" a="1"/>
  <c r="K348" s="1"/>
  <c r="B349" a="1"/>
  <c r="B349" s="1"/>
  <c r="C349" a="1"/>
  <c r="C349" s="1"/>
  <c r="D349" a="1"/>
  <c r="D349" s="1"/>
  <c r="E349" a="1"/>
  <c r="E349" s="1"/>
  <c r="F349" a="1"/>
  <c r="F349" s="1"/>
  <c r="G349" a="1"/>
  <c r="G349" s="1"/>
  <c r="H349" a="1"/>
  <c r="H349" s="1"/>
  <c r="I349" a="1"/>
  <c r="I349" s="1"/>
  <c r="J349" a="1"/>
  <c r="J349" s="1"/>
  <c r="K349" a="1"/>
  <c r="K349" s="1"/>
  <c r="B350" a="1"/>
  <c r="B350" s="1"/>
  <c r="C350" a="1"/>
  <c r="C350" s="1"/>
  <c r="D350" a="1"/>
  <c r="D350" s="1"/>
  <c r="E350" a="1"/>
  <c r="E350" s="1"/>
  <c r="F350" a="1"/>
  <c r="F350" s="1"/>
  <c r="G350" a="1"/>
  <c r="G350" s="1"/>
  <c r="H350" a="1"/>
  <c r="H350" s="1"/>
  <c r="I350" a="1"/>
  <c r="I350" s="1"/>
  <c r="J350" a="1"/>
  <c r="J350" s="1"/>
  <c r="K350" a="1"/>
  <c r="K350" s="1"/>
  <c r="B351" a="1"/>
  <c r="B351" s="1"/>
  <c r="C351" a="1"/>
  <c r="C351" s="1"/>
  <c r="D351" a="1"/>
  <c r="D351" s="1"/>
  <c r="E351" a="1"/>
  <c r="E351" s="1"/>
  <c r="F351" a="1"/>
  <c r="F351" s="1"/>
  <c r="G351" a="1"/>
  <c r="G351" s="1"/>
  <c r="H351" a="1"/>
  <c r="H351" s="1"/>
  <c r="I351" a="1"/>
  <c r="I351" s="1"/>
  <c r="J351" a="1"/>
  <c r="J351" s="1"/>
  <c r="K351" a="1"/>
  <c r="K351" s="1"/>
  <c r="B352" a="1"/>
  <c r="B352" s="1"/>
  <c r="C352" a="1"/>
  <c r="C352" s="1"/>
  <c r="D352" a="1"/>
  <c r="D352" s="1"/>
  <c r="E352" a="1"/>
  <c r="E352" s="1"/>
  <c r="F352" a="1"/>
  <c r="F352" s="1"/>
  <c r="G352" a="1"/>
  <c r="G352" s="1"/>
  <c r="H352" a="1"/>
  <c r="H352" s="1"/>
  <c r="I352" a="1"/>
  <c r="I352" s="1"/>
  <c r="J352" a="1"/>
  <c r="J352" s="1"/>
  <c r="K352" a="1"/>
  <c r="K352" s="1"/>
  <c r="B353" a="1"/>
  <c r="B353" s="1"/>
  <c r="C353" a="1"/>
  <c r="C353" s="1"/>
  <c r="D353" a="1"/>
  <c r="D353" s="1"/>
  <c r="E353" a="1"/>
  <c r="E353" s="1"/>
  <c r="F353" a="1"/>
  <c r="F353" s="1"/>
  <c r="G353" a="1"/>
  <c r="G353" s="1"/>
  <c r="H353" a="1"/>
  <c r="H353" s="1"/>
  <c r="I353" a="1"/>
  <c r="I353" s="1"/>
  <c r="J353" a="1"/>
  <c r="J353" s="1"/>
  <c r="K353" a="1"/>
  <c r="K353" s="1"/>
  <c r="B354" a="1"/>
  <c r="B354" s="1"/>
  <c r="C354" a="1"/>
  <c r="C354" s="1"/>
  <c r="D354" a="1"/>
  <c r="D354" s="1"/>
  <c r="E354" a="1"/>
  <c r="E354" s="1"/>
  <c r="F354" a="1"/>
  <c r="F354" s="1"/>
  <c r="G354" a="1"/>
  <c r="G354" s="1"/>
  <c r="H354" a="1"/>
  <c r="H354" s="1"/>
  <c r="I354" a="1"/>
  <c r="I354" s="1"/>
  <c r="J354" a="1"/>
  <c r="J354" s="1"/>
  <c r="K354" a="1"/>
  <c r="K354" s="1"/>
  <c r="B355" a="1"/>
  <c r="B355" s="1"/>
  <c r="C355" a="1"/>
  <c r="C355" s="1"/>
  <c r="D355" a="1"/>
  <c r="D355" s="1"/>
  <c r="E355" a="1"/>
  <c r="E355" s="1"/>
  <c r="F355" a="1"/>
  <c r="F355" s="1"/>
  <c r="G355" a="1"/>
  <c r="G355" s="1"/>
  <c r="H355" a="1"/>
  <c r="H355" s="1"/>
  <c r="I355" a="1"/>
  <c r="I355" s="1"/>
  <c r="J355" a="1"/>
  <c r="J355" s="1"/>
  <c r="K355" a="1"/>
  <c r="K355" s="1"/>
  <c r="B356" a="1"/>
  <c r="B356" s="1"/>
  <c r="C356" a="1"/>
  <c r="C356" s="1"/>
  <c r="D356" a="1"/>
  <c r="D356" s="1"/>
  <c r="E356" a="1"/>
  <c r="E356" s="1"/>
  <c r="F356" a="1"/>
  <c r="F356" s="1"/>
  <c r="G356" a="1"/>
  <c r="G356" s="1"/>
  <c r="H356" a="1"/>
  <c r="H356" s="1"/>
  <c r="I356" a="1"/>
  <c r="I356" s="1"/>
  <c r="J356" a="1"/>
  <c r="J356" s="1"/>
  <c r="K356" a="1"/>
  <c r="K356" s="1"/>
  <c r="B357" a="1"/>
  <c r="B357" s="1"/>
  <c r="C357" a="1"/>
  <c r="C357" s="1"/>
  <c r="D357" a="1"/>
  <c r="D357" s="1"/>
  <c r="E357" a="1"/>
  <c r="E357" s="1"/>
  <c r="F357" a="1"/>
  <c r="F357" s="1"/>
  <c r="G357" a="1"/>
  <c r="G357" s="1"/>
  <c r="H357" a="1"/>
  <c r="H357" s="1"/>
  <c r="I357" a="1"/>
  <c r="I357" s="1"/>
  <c r="J357" a="1"/>
  <c r="J357" s="1"/>
  <c r="K357" a="1"/>
  <c r="K357" s="1"/>
  <c r="B358" a="1"/>
  <c r="B358" s="1"/>
  <c r="C358" a="1"/>
  <c r="C358" s="1"/>
  <c r="D358" a="1"/>
  <c r="D358" s="1"/>
  <c r="E358" a="1"/>
  <c r="E358" s="1"/>
  <c r="F358" a="1"/>
  <c r="F358" s="1"/>
  <c r="G358" a="1"/>
  <c r="G358" s="1"/>
  <c r="H358" a="1"/>
  <c r="H358" s="1"/>
  <c r="I358" a="1"/>
  <c r="I358" s="1"/>
  <c r="J358" a="1"/>
  <c r="J358" s="1"/>
  <c r="K358" a="1"/>
  <c r="K358" s="1"/>
  <c r="B359" a="1"/>
  <c r="B359" s="1"/>
  <c r="C359" a="1"/>
  <c r="C359" s="1"/>
  <c r="D359" a="1"/>
  <c r="D359" s="1"/>
  <c r="E359" a="1"/>
  <c r="E359" s="1"/>
  <c r="F359" a="1"/>
  <c r="F359" s="1"/>
  <c r="G359" a="1"/>
  <c r="G359" s="1"/>
  <c r="H359" a="1"/>
  <c r="H359" s="1"/>
  <c r="I359" a="1"/>
  <c r="I359" s="1"/>
  <c r="J359" a="1"/>
  <c r="J359" s="1"/>
  <c r="K359" a="1"/>
  <c r="K359" s="1"/>
  <c r="B360" a="1"/>
  <c r="B360" s="1"/>
  <c r="C360" a="1"/>
  <c r="C360" s="1"/>
  <c r="D360" a="1"/>
  <c r="D360" s="1"/>
  <c r="E360" a="1"/>
  <c r="E360" s="1"/>
  <c r="F360" a="1"/>
  <c r="F360" s="1"/>
  <c r="G360" a="1"/>
  <c r="G360" s="1"/>
  <c r="H360" a="1"/>
  <c r="H360" s="1"/>
  <c r="I360" a="1"/>
  <c r="I360" s="1"/>
  <c r="J360" a="1"/>
  <c r="J360" s="1"/>
  <c r="K360" a="1"/>
  <c r="K360" s="1"/>
  <c r="B361" a="1"/>
  <c r="B361" s="1"/>
  <c r="C361" a="1"/>
  <c r="C361" s="1"/>
  <c r="D361" a="1"/>
  <c r="D361" s="1"/>
  <c r="E361" a="1"/>
  <c r="E361" s="1"/>
  <c r="F361" a="1"/>
  <c r="F361" s="1"/>
  <c r="G361" a="1"/>
  <c r="G361" s="1"/>
  <c r="H361" a="1"/>
  <c r="H361" s="1"/>
  <c r="I361" a="1"/>
  <c r="I361" s="1"/>
  <c r="J361" a="1"/>
  <c r="J361" s="1"/>
  <c r="K361" a="1"/>
  <c r="K361" s="1"/>
  <c r="B362" a="1"/>
  <c r="B362" s="1"/>
  <c r="C362" a="1"/>
  <c r="C362" s="1"/>
  <c r="D362" a="1"/>
  <c r="D362" s="1"/>
  <c r="E362" a="1"/>
  <c r="E362" s="1"/>
  <c r="F362" a="1"/>
  <c r="F362" s="1"/>
  <c r="G362" a="1"/>
  <c r="G362" s="1"/>
  <c r="H362" a="1"/>
  <c r="H362" s="1"/>
  <c r="I362" a="1"/>
  <c r="I362" s="1"/>
  <c r="J362" a="1"/>
  <c r="J362" s="1"/>
  <c r="K362" a="1"/>
  <c r="K362" s="1"/>
  <c r="B363" a="1"/>
  <c r="B363" s="1"/>
  <c r="C363" a="1"/>
  <c r="C363" s="1"/>
  <c r="D363" a="1"/>
  <c r="D363" s="1"/>
  <c r="E363" a="1"/>
  <c r="E363" s="1"/>
  <c r="F363" a="1"/>
  <c r="F363" s="1"/>
  <c r="G363" a="1"/>
  <c r="G363" s="1"/>
  <c r="H363" a="1"/>
  <c r="H363" s="1"/>
  <c r="I363" a="1"/>
  <c r="I363" s="1"/>
  <c r="J363" a="1"/>
  <c r="J363" s="1"/>
  <c r="K363" a="1"/>
  <c r="K363" s="1"/>
  <c r="B364" a="1"/>
  <c r="B364" s="1"/>
  <c r="C364" a="1"/>
  <c r="C364" s="1"/>
  <c r="D364" a="1"/>
  <c r="D364" s="1"/>
  <c r="E364" a="1"/>
  <c r="E364" s="1"/>
  <c r="F364" a="1"/>
  <c r="F364" s="1"/>
  <c r="G364" a="1"/>
  <c r="G364" s="1"/>
  <c r="H364" a="1"/>
  <c r="H364" s="1"/>
  <c r="I364" a="1"/>
  <c r="I364" s="1"/>
  <c r="J364" a="1"/>
  <c r="J364" s="1"/>
  <c r="K364" a="1"/>
  <c r="K364" s="1"/>
  <c r="B365" a="1"/>
  <c r="B365" s="1"/>
  <c r="C365" a="1"/>
  <c r="C365" s="1"/>
  <c r="D365" a="1"/>
  <c r="D365" s="1"/>
  <c r="E365" a="1"/>
  <c r="E365" s="1"/>
  <c r="F365" a="1"/>
  <c r="F365" s="1"/>
  <c r="G365" a="1"/>
  <c r="G365" s="1"/>
  <c r="H365" a="1"/>
  <c r="H365" s="1"/>
  <c r="I365" a="1"/>
  <c r="I365" s="1"/>
  <c r="J365" a="1"/>
  <c r="J365" s="1"/>
  <c r="K365" a="1"/>
  <c r="K365" s="1"/>
  <c r="B366" a="1"/>
  <c r="B366" s="1"/>
  <c r="C366" a="1"/>
  <c r="C366" s="1"/>
  <c r="D366" a="1"/>
  <c r="D366" s="1"/>
  <c r="E366" a="1"/>
  <c r="E366" s="1"/>
  <c r="F366" a="1"/>
  <c r="F366" s="1"/>
  <c r="G366" a="1"/>
  <c r="G366" s="1"/>
  <c r="H366" a="1"/>
  <c r="H366" s="1"/>
  <c r="I366" a="1"/>
  <c r="I366" s="1"/>
  <c r="J366" a="1"/>
  <c r="J366" s="1"/>
  <c r="K366" a="1"/>
  <c r="K366" s="1"/>
  <c r="B367" a="1"/>
  <c r="B367" s="1"/>
  <c r="C367" a="1"/>
  <c r="C367" s="1"/>
  <c r="D367" a="1"/>
  <c r="D367" s="1"/>
  <c r="E367" a="1"/>
  <c r="E367" s="1"/>
  <c r="F367" a="1"/>
  <c r="F367" s="1"/>
  <c r="G367" a="1"/>
  <c r="G367" s="1"/>
  <c r="H367" a="1"/>
  <c r="H367" s="1"/>
  <c r="I367" a="1"/>
  <c r="I367" s="1"/>
  <c r="J367" a="1"/>
  <c r="J367" s="1"/>
  <c r="K367" a="1"/>
  <c r="K367" s="1"/>
  <c r="B368" a="1"/>
  <c r="B368" s="1"/>
  <c r="C368" a="1"/>
  <c r="C368" s="1"/>
  <c r="D368" a="1"/>
  <c r="D368" s="1"/>
  <c r="E368" a="1"/>
  <c r="E368" s="1"/>
  <c r="F368" a="1"/>
  <c r="F368" s="1"/>
  <c r="G368" a="1"/>
  <c r="G368" s="1"/>
  <c r="H368" a="1"/>
  <c r="H368" s="1"/>
  <c r="I368" a="1"/>
  <c r="I368" s="1"/>
  <c r="J368" a="1"/>
  <c r="J368" s="1"/>
  <c r="K368" a="1"/>
  <c r="K368" s="1"/>
  <c r="C2" a="1"/>
  <c r="C2" s="1"/>
  <c r="D2" a="1"/>
  <c r="D2" s="1"/>
  <c r="E2" a="1"/>
  <c r="E2" s="1"/>
  <c r="F2" a="1"/>
  <c r="F2" s="1"/>
  <c r="G2" a="1"/>
  <c r="G2" s="1"/>
  <c r="H2" a="1"/>
  <c r="H2" s="1"/>
  <c r="I2" a="1"/>
  <c r="I2" s="1"/>
  <c r="J2" a="1"/>
  <c r="J2" s="1"/>
  <c r="K2" a="1"/>
  <c r="K2" s="1"/>
  <c r="B2" a="1"/>
  <c r="B2" s="1"/>
  <c r="G27" i="13"/>
  <c r="F27"/>
  <c r="E27"/>
  <c r="X2" i="20" l="1"/>
  <c r="X3" s="1"/>
  <c r="X4" s="1"/>
  <c r="R2"/>
  <c r="R3"/>
  <c r="AA53" i="26"/>
  <c r="R4" i="20" l="1"/>
  <c r="X5"/>
  <c r="Z52" i="26"/>
  <c r="W52"/>
  <c r="T52"/>
  <c r="Q52"/>
  <c r="N52"/>
  <c r="Z51"/>
  <c r="Q51"/>
  <c r="N51"/>
  <c r="Z50"/>
  <c r="W50"/>
  <c r="T50"/>
  <c r="Q50"/>
  <c r="Z49"/>
  <c r="W49"/>
  <c r="T49"/>
  <c r="Q49"/>
  <c r="N49"/>
  <c r="Z48"/>
  <c r="W48"/>
  <c r="T48"/>
  <c r="N48"/>
  <c r="Z47"/>
  <c r="W47"/>
  <c r="T47"/>
  <c r="Q47"/>
  <c r="N47"/>
  <c r="Z46"/>
  <c r="W46"/>
  <c r="T46"/>
  <c r="Q46"/>
  <c r="N46"/>
  <c r="Z45"/>
  <c r="W45"/>
  <c r="T45"/>
  <c r="Q45"/>
  <c r="N45"/>
  <c r="Z44"/>
  <c r="W44"/>
  <c r="T44"/>
  <c r="Q44"/>
  <c r="N44"/>
  <c r="Z43"/>
  <c r="W43"/>
  <c r="T43"/>
  <c r="Q43"/>
  <c r="N43"/>
  <c r="Z42"/>
  <c r="W42"/>
  <c r="T42"/>
  <c r="Q42"/>
  <c r="N42"/>
  <c r="Z41"/>
  <c r="W41"/>
  <c r="T41"/>
  <c r="Q41"/>
  <c r="N41"/>
  <c r="Z40"/>
  <c r="W40"/>
  <c r="T40"/>
  <c r="Q40"/>
  <c r="N40"/>
  <c r="Z39"/>
  <c r="W39"/>
  <c r="T39"/>
  <c r="Q39"/>
  <c r="N39"/>
  <c r="Z38"/>
  <c r="W38"/>
  <c r="T38"/>
  <c r="Q38"/>
  <c r="N38"/>
  <c r="Z37"/>
  <c r="W37"/>
  <c r="T37"/>
  <c r="Q37"/>
  <c r="N37"/>
  <c r="Z36"/>
  <c r="W36"/>
  <c r="T36"/>
  <c r="Q36"/>
  <c r="Z35"/>
  <c r="W35"/>
  <c r="T35"/>
  <c r="Q35"/>
  <c r="N35"/>
  <c r="Z34"/>
  <c r="W34"/>
  <c r="T34"/>
  <c r="Q34"/>
  <c r="N34"/>
  <c r="Z33"/>
  <c r="W33"/>
  <c r="T33"/>
  <c r="Q33"/>
  <c r="N33"/>
  <c r="Z32"/>
  <c r="W32"/>
  <c r="T32"/>
  <c r="Q32"/>
  <c r="N32"/>
  <c r="Z31"/>
  <c r="W31"/>
  <c r="T31"/>
  <c r="Q31"/>
  <c r="N31"/>
  <c r="Z30"/>
  <c r="W30"/>
  <c r="T30"/>
  <c r="Q30"/>
  <c r="N30"/>
  <c r="Z29"/>
  <c r="W29"/>
  <c r="T29"/>
  <c r="Q29"/>
  <c r="N29"/>
  <c r="Z28"/>
  <c r="W28"/>
  <c r="T28"/>
  <c r="Q28"/>
  <c r="N28"/>
  <c r="Z27"/>
  <c r="W27"/>
  <c r="T27"/>
  <c r="Q27"/>
  <c r="N27"/>
  <c r="Z26"/>
  <c r="W26"/>
  <c r="T26"/>
  <c r="Q26"/>
  <c r="N26"/>
  <c r="Z25"/>
  <c r="W25"/>
  <c r="T25"/>
  <c r="Q25"/>
  <c r="N25"/>
  <c r="Z24"/>
  <c r="W24"/>
  <c r="T24"/>
  <c r="Q24"/>
  <c r="N24"/>
  <c r="Z23"/>
  <c r="W23"/>
  <c r="T23"/>
  <c r="Q23"/>
  <c r="N23"/>
  <c r="Z22"/>
  <c r="W22"/>
  <c r="T22"/>
  <c r="Q22"/>
  <c r="N22"/>
  <c r="Z21"/>
  <c r="W21"/>
  <c r="T21"/>
  <c r="Q21"/>
  <c r="N21"/>
  <c r="Z20"/>
  <c r="W20"/>
  <c r="T20"/>
  <c r="Q20"/>
  <c r="N20"/>
  <c r="Z19"/>
  <c r="W19"/>
  <c r="T19"/>
  <c r="Q19"/>
  <c r="N19"/>
  <c r="Z18"/>
  <c r="W18"/>
  <c r="T18"/>
  <c r="Q18"/>
  <c r="N18"/>
  <c r="Z17"/>
  <c r="W17"/>
  <c r="T17"/>
  <c r="Q17"/>
  <c r="N17"/>
  <c r="Z16"/>
  <c r="W16"/>
  <c r="T16"/>
  <c r="Q16"/>
  <c r="N16"/>
  <c r="Z15"/>
  <c r="W15"/>
  <c r="T15"/>
  <c r="Q15"/>
  <c r="N15"/>
  <c r="Z14"/>
  <c r="W14"/>
  <c r="T14"/>
  <c r="Q14"/>
  <c r="N14"/>
  <c r="Z13"/>
  <c r="W13"/>
  <c r="T13"/>
  <c r="Q13"/>
  <c r="N13"/>
  <c r="Z12"/>
  <c r="W12"/>
  <c r="T12"/>
  <c r="Q12"/>
  <c r="Z11"/>
  <c r="W11"/>
  <c r="T11"/>
  <c r="Q11"/>
  <c r="N11"/>
  <c r="Z10"/>
  <c r="W10"/>
  <c r="T10"/>
  <c r="Q10"/>
  <c r="N10"/>
  <c r="Z9"/>
  <c r="W9"/>
  <c r="T9"/>
  <c r="Q9"/>
  <c r="N9"/>
  <c r="Z8"/>
  <c r="W8"/>
  <c r="T8"/>
  <c r="Q8"/>
  <c r="N8"/>
  <c r="Z7"/>
  <c r="W7"/>
  <c r="T7"/>
  <c r="Q7"/>
  <c r="N7"/>
  <c r="Z6"/>
  <c r="W6"/>
  <c r="T6"/>
  <c r="Q6"/>
  <c r="N6"/>
  <c r="Z5"/>
  <c r="W5"/>
  <c r="T5"/>
  <c r="Q5"/>
  <c r="N5"/>
  <c r="Z4"/>
  <c r="W4"/>
  <c r="T4"/>
  <c r="Q4"/>
  <c r="N4"/>
  <c r="Z3"/>
  <c r="W3"/>
  <c r="T3"/>
  <c r="Q3"/>
  <c r="R5" i="20" l="1"/>
  <c r="Q53" i="26"/>
  <c r="W53"/>
  <c r="T53"/>
  <c r="Z53"/>
  <c r="N53"/>
  <c r="L2" i="20" l="1"/>
  <c r="AB53" i="26"/>
  <c r="X6" i="20"/>
  <c r="R6"/>
  <c r="X7"/>
  <c r="R7"/>
  <c r="X8"/>
  <c r="R8"/>
  <c r="X9"/>
  <c r="R9"/>
  <c r="X10"/>
  <c r="R10"/>
  <c r="X11"/>
  <c r="R11"/>
  <c r="X12"/>
  <c r="R12"/>
  <c r="X13"/>
  <c r="R13"/>
  <c r="X14"/>
  <c r="R14"/>
  <c r="X15"/>
  <c r="R15"/>
  <c r="X16"/>
  <c r="R16"/>
  <c r="X17"/>
  <c r="R17"/>
  <c r="X18"/>
  <c r="R18"/>
  <c r="X19"/>
  <c r="R19"/>
  <c r="X20"/>
  <c r="R20"/>
  <c r="X21"/>
  <c r="R21"/>
  <c r="X22"/>
  <c r="R22"/>
  <c r="X23"/>
  <c r="R23"/>
  <c r="X24"/>
  <c r="R24"/>
  <c r="X25"/>
  <c r="R25"/>
  <c r="X26"/>
  <c r="R26"/>
  <c r="X27"/>
  <c r="R27"/>
  <c r="X28"/>
  <c r="R28"/>
  <c r="X29"/>
  <c r="R29"/>
  <c r="X30"/>
  <c r="R30"/>
  <c r="X31"/>
  <c r="R31"/>
  <c r="X32"/>
  <c r="R32"/>
  <c r="X33"/>
  <c r="R33"/>
  <c r="X34"/>
  <c r="R34"/>
  <c r="X35"/>
  <c r="R35"/>
  <c r="X36"/>
  <c r="R36"/>
  <c r="X37"/>
  <c r="R37"/>
  <c r="X38"/>
  <c r="R38"/>
  <c r="X39"/>
  <c r="R39"/>
  <c r="X40"/>
  <c r="R40"/>
  <c r="X41"/>
  <c r="R41"/>
  <c r="X42"/>
  <c r="R42"/>
  <c r="X43"/>
  <c r="R43"/>
  <c r="X44"/>
  <c r="R44"/>
  <c r="X45"/>
  <c r="R45"/>
  <c r="X46"/>
  <c r="R46"/>
  <c r="X47"/>
  <c r="R47"/>
  <c r="X48"/>
  <c r="R48"/>
  <c r="X49"/>
  <c r="R49"/>
  <c r="X50"/>
  <c r="R50"/>
  <c r="X51"/>
  <c r="R51"/>
  <c r="X52"/>
  <c r="R52"/>
  <c r="X53"/>
  <c r="R53"/>
  <c r="X54"/>
  <c r="R54"/>
  <c r="X55"/>
  <c r="R55"/>
  <c r="X56"/>
  <c r="R56"/>
  <c r="X57"/>
  <c r="R57"/>
  <c r="X58"/>
  <c r="R58"/>
  <c r="X59"/>
  <c r="R59"/>
  <c r="X60"/>
  <c r="R60"/>
  <c r="X61"/>
  <c r="X62" s="1"/>
  <c r="X63" s="1"/>
  <c r="X64" s="1"/>
  <c r="X65" s="1"/>
  <c r="X66" s="1"/>
  <c r="X67" s="1"/>
  <c r="X68" s="1"/>
  <c r="X69" s="1"/>
  <c r="X70" s="1"/>
  <c r="X71" s="1"/>
  <c r="X72" s="1"/>
  <c r="X73" s="1"/>
  <c r="X74" s="1"/>
  <c r="X75" s="1"/>
  <c r="X76" s="1"/>
  <c r="X77" s="1"/>
  <c r="X78" s="1"/>
  <c r="X79" s="1"/>
  <c r="X80" s="1"/>
  <c r="X81" s="1"/>
  <c r="X82" s="1"/>
  <c r="X83" s="1"/>
  <c r="X84" s="1"/>
  <c r="X85" s="1"/>
  <c r="X86" s="1"/>
  <c r="X87" s="1"/>
  <c r="X88" s="1"/>
  <c r="X89" s="1"/>
  <c r="X90" s="1"/>
  <c r="X91" s="1"/>
  <c r="X92" s="1"/>
  <c r="X93" s="1"/>
  <c r="X94" s="1"/>
  <c r="X95" s="1"/>
  <c r="X96" s="1"/>
  <c r="R61"/>
  <c r="R62" s="1"/>
  <c r="R63" s="1"/>
  <c r="R64" s="1"/>
  <c r="R65" s="1"/>
  <c r="R66" s="1"/>
  <c r="R67" s="1"/>
  <c r="R68" s="1"/>
  <c r="R69" s="1"/>
  <c r="R70" s="1"/>
  <c r="R71" s="1"/>
  <c r="R72" s="1"/>
  <c r="R73" s="1"/>
  <c r="R74" s="1"/>
  <c r="R75" s="1"/>
  <c r="R76" s="1"/>
  <c r="R77" s="1"/>
  <c r="R78" s="1"/>
  <c r="R79" s="1"/>
  <c r="R80" s="1"/>
  <c r="R81" s="1"/>
  <c r="R82" s="1"/>
  <c r="R83" s="1"/>
  <c r="R84" s="1"/>
  <c r="R85" s="1"/>
  <c r="R86" s="1"/>
  <c r="R87" s="1"/>
  <c r="R88" s="1"/>
  <c r="R89" s="1"/>
  <c r="R90" s="1"/>
  <c r="R91" s="1"/>
  <c r="R92" s="1"/>
  <c r="R93" s="1"/>
  <c r="R94" s="1"/>
  <c r="R95" s="1"/>
  <c r="R96" s="1"/>
  <c r="Z2" l="1"/>
  <c r="Y2"/>
  <c r="L3"/>
  <c r="Z3" l="1"/>
  <c r="L4"/>
  <c r="Y3"/>
  <c r="L5" l="1"/>
  <c r="Z4"/>
  <c r="Y4"/>
  <c r="B369" l="1"/>
  <c r="M27" i="13" s="1"/>
  <c r="Y5" i="20"/>
  <c r="Z5"/>
  <c r="L6"/>
  <c r="L7" l="1"/>
  <c r="Y6"/>
  <c r="Z6"/>
  <c r="L8" l="1"/>
  <c r="Y7"/>
  <c r="Z7"/>
  <c r="Z8" l="1"/>
  <c r="Y8"/>
  <c r="L9"/>
  <c r="L10" l="1"/>
  <c r="Y9"/>
  <c r="Z9"/>
  <c r="Z10" l="1"/>
  <c r="Y10"/>
  <c r="L11"/>
  <c r="L12" l="1"/>
  <c r="Y11"/>
  <c r="Z11"/>
  <c r="Z12" l="1"/>
  <c r="Y12"/>
  <c r="L13"/>
  <c r="L14" l="1"/>
  <c r="Y13"/>
  <c r="Z13"/>
  <c r="Z14" l="1"/>
  <c r="Y14"/>
  <c r="L15"/>
  <c r="L16" l="1"/>
  <c r="Y15"/>
  <c r="Z15"/>
  <c r="Z16" l="1"/>
  <c r="Y16"/>
  <c r="L17"/>
  <c r="L18" l="1"/>
  <c r="Y17"/>
  <c r="Z17"/>
  <c r="Z18" l="1"/>
  <c r="Y18"/>
  <c r="L19"/>
  <c r="L20" l="1"/>
  <c r="Y19"/>
  <c r="Z19"/>
  <c r="Z20" l="1"/>
  <c r="Y20"/>
  <c r="L21"/>
  <c r="L22" l="1"/>
  <c r="Y21"/>
  <c r="Z21"/>
  <c r="Z22" l="1"/>
  <c r="Y22"/>
  <c r="L23"/>
  <c r="L24" l="1"/>
  <c r="Y23"/>
  <c r="Z23"/>
  <c r="Z24" l="1"/>
  <c r="Y24"/>
  <c r="L25"/>
  <c r="L26" l="1"/>
  <c r="Y25"/>
  <c r="Z25"/>
  <c r="Z26" l="1"/>
  <c r="Y26"/>
  <c r="L27"/>
  <c r="L28" l="1"/>
  <c r="Y27"/>
  <c r="Z27"/>
  <c r="Z28" l="1"/>
  <c r="Y28"/>
  <c r="L29"/>
  <c r="L30" l="1"/>
  <c r="Y29"/>
  <c r="Z29"/>
  <c r="Z30" l="1"/>
  <c r="Y30"/>
  <c r="L31"/>
  <c r="L32" l="1"/>
  <c r="Y31"/>
  <c r="Z31"/>
  <c r="Z32" l="1"/>
  <c r="Y32"/>
  <c r="L33"/>
  <c r="L34" l="1"/>
  <c r="Y33"/>
  <c r="Z33"/>
  <c r="Z34" l="1"/>
  <c r="Y34"/>
  <c r="L35"/>
  <c r="L36" l="1"/>
  <c r="Y35"/>
  <c r="Z35"/>
  <c r="Z36" l="1"/>
  <c r="Y36"/>
  <c r="L37"/>
  <c r="L38" l="1"/>
  <c r="Y37"/>
  <c r="Z37"/>
  <c r="Z38" l="1"/>
  <c r="Y38"/>
  <c r="L39"/>
  <c r="L40" l="1"/>
  <c r="Y39"/>
  <c r="Z39"/>
  <c r="Z40" l="1"/>
  <c r="Y40"/>
  <c r="L41"/>
  <c r="L42" l="1"/>
  <c r="Y41"/>
  <c r="Z41"/>
  <c r="Z42" l="1"/>
  <c r="Y42"/>
  <c r="L43"/>
  <c r="L44" l="1"/>
  <c r="Y43"/>
  <c r="Z43"/>
  <c r="Z44" l="1"/>
  <c r="Y44"/>
  <c r="L45"/>
  <c r="L46" l="1"/>
  <c r="Y45"/>
  <c r="Z45"/>
  <c r="Z46" l="1"/>
  <c r="Y46"/>
  <c r="L47"/>
  <c r="L48" l="1"/>
  <c r="Y47"/>
  <c r="Z47"/>
  <c r="Z48" l="1"/>
  <c r="Y48"/>
  <c r="L49"/>
  <c r="L50" l="1"/>
  <c r="Y49"/>
  <c r="Z49"/>
  <c r="Z50" l="1"/>
  <c r="Y50"/>
  <c r="L51"/>
  <c r="L52" l="1"/>
  <c r="Y51"/>
  <c r="Z51"/>
  <c r="Z52" l="1"/>
  <c r="Y52"/>
  <c r="L53"/>
  <c r="L54" l="1"/>
  <c r="Y53"/>
  <c r="Z53"/>
  <c r="Z54" l="1"/>
  <c r="Y54"/>
  <c r="L55"/>
  <c r="L56" l="1"/>
  <c r="Y55"/>
  <c r="Z55"/>
  <c r="Z56" l="1"/>
  <c r="Y56"/>
  <c r="L57"/>
  <c r="L58" l="1"/>
  <c r="Y57"/>
  <c r="Z57"/>
  <c r="Z58" l="1"/>
  <c r="Y58"/>
  <c r="L59"/>
  <c r="L60" l="1"/>
  <c r="Y59"/>
  <c r="Z59"/>
  <c r="Z60" l="1"/>
  <c r="Y60"/>
  <c r="L61"/>
  <c r="L62" l="1"/>
  <c r="Y61"/>
  <c r="Z61"/>
  <c r="Y62" l="1"/>
  <c r="Z62"/>
  <c r="L63"/>
  <c r="L64" l="1"/>
  <c r="Y63"/>
  <c r="Z63"/>
  <c r="Y64" l="1"/>
  <c r="Z64"/>
  <c r="L65"/>
  <c r="L66" l="1"/>
  <c r="Y65"/>
  <c r="Z65"/>
  <c r="Y66" l="1"/>
  <c r="Z66"/>
  <c r="L67"/>
  <c r="L68" l="1"/>
  <c r="Y67"/>
  <c r="Z67"/>
  <c r="Y68" l="1"/>
  <c r="Z68"/>
  <c r="L69"/>
  <c r="L70" l="1"/>
  <c r="Y69"/>
  <c r="Z69"/>
  <c r="Y70" l="1"/>
  <c r="Z70"/>
  <c r="L71"/>
  <c r="L72" l="1"/>
  <c r="Y71"/>
  <c r="Z71"/>
  <c r="Y72" l="1"/>
  <c r="Z72"/>
  <c r="L73"/>
  <c r="L74" l="1"/>
  <c r="Y73"/>
  <c r="Z73"/>
  <c r="Y74" l="1"/>
  <c r="Z74"/>
  <c r="L75"/>
  <c r="L76" l="1"/>
  <c r="Y75"/>
  <c r="Z75"/>
  <c r="Y76" l="1"/>
  <c r="Z76"/>
  <c r="L77"/>
  <c r="L78" l="1"/>
  <c r="Y77"/>
  <c r="Z77"/>
  <c r="Y78" l="1"/>
  <c r="Z78"/>
  <c r="L79"/>
  <c r="L80" l="1"/>
  <c r="Y79"/>
  <c r="Z79"/>
  <c r="Y80" l="1"/>
  <c r="Z80"/>
  <c r="L81"/>
  <c r="L82" l="1"/>
  <c r="Y81"/>
  <c r="Z81"/>
  <c r="Y82" l="1"/>
  <c r="Z82"/>
  <c r="L83"/>
  <c r="L84" l="1"/>
  <c r="Y83"/>
  <c r="Z83"/>
  <c r="Y84" l="1"/>
  <c r="Z84"/>
  <c r="L85"/>
  <c r="L86" l="1"/>
  <c r="Y85"/>
  <c r="Z85"/>
  <c r="Y86" l="1"/>
  <c r="Z86"/>
  <c r="L87"/>
  <c r="L88" l="1"/>
  <c r="Y87"/>
  <c r="Z87"/>
  <c r="Y88" l="1"/>
  <c r="Z88"/>
  <c r="L89"/>
  <c r="L90" l="1"/>
  <c r="Y89"/>
  <c r="Z89"/>
  <c r="Y90" l="1"/>
  <c r="Z90"/>
  <c r="L91"/>
  <c r="L92" l="1"/>
  <c r="Z91"/>
  <c r="Y91"/>
  <c r="Z92" l="1"/>
  <c r="Y92"/>
  <c r="L93"/>
  <c r="L94" l="1"/>
  <c r="Y93"/>
  <c r="Z93"/>
  <c r="Z94" l="1"/>
  <c r="Y94"/>
  <c r="L95"/>
  <c r="L96" l="1"/>
  <c r="Z95"/>
  <c r="Y95"/>
  <c r="Z96" l="1"/>
  <c r="Y96"/>
</calcChain>
</file>

<file path=xl/comments1.xml><?xml version="1.0" encoding="utf-8"?>
<comments xmlns="http://schemas.openxmlformats.org/spreadsheetml/2006/main">
  <authors>
    <author>Windows User</author>
  </authors>
  <commentList>
    <comment ref="G15" authorId="0">
      <text>
        <r>
          <rPr>
            <b/>
            <sz val="8"/>
            <color indexed="81"/>
            <rFont val="Tahoma"/>
            <charset val="1"/>
          </rPr>
          <t>Windows User:</t>
        </r>
        <r>
          <rPr>
            <sz val="8"/>
            <color indexed="81"/>
            <rFont val="Tahoma"/>
            <charset val="1"/>
          </rPr>
          <t xml:space="preserve">
MANQUE 10 CENTIMES CAR 67,94 €
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S68" authorId="0">
      <text>
        <r>
          <rPr>
            <b/>
            <sz val="8"/>
            <color indexed="81"/>
            <rFont val="Tahoma"/>
            <charset val="1"/>
          </rPr>
          <t>Windows User:</t>
        </r>
        <r>
          <rPr>
            <sz val="8"/>
            <color indexed="81"/>
            <rFont val="Tahoma"/>
            <charset val="1"/>
          </rPr>
          <t xml:space="preserve">
MANQUE 10 CENTIMES CAR 67,94 €
</t>
        </r>
      </text>
    </comment>
  </commentList>
</comments>
</file>

<file path=xl/sharedStrings.xml><?xml version="1.0" encoding="utf-8"?>
<sst xmlns="http://schemas.openxmlformats.org/spreadsheetml/2006/main" count="312" uniqueCount="130">
  <si>
    <t>MALTICOA</t>
  </si>
  <si>
    <t>ACTICOA</t>
  </si>
  <si>
    <t>Nom</t>
  </si>
  <si>
    <t>Prénoms</t>
  </si>
  <si>
    <t>Adresse</t>
  </si>
  <si>
    <t>Département</t>
  </si>
  <si>
    <t>Code Postal</t>
  </si>
  <si>
    <t>Téléphone</t>
  </si>
  <si>
    <t>Ville</t>
  </si>
  <si>
    <t>Prix</t>
  </si>
  <si>
    <t>MALTITOL</t>
  </si>
  <si>
    <t>Total</t>
  </si>
  <si>
    <t>NOIR</t>
  </si>
  <si>
    <t>BLANC</t>
  </si>
  <si>
    <t>LAIT</t>
  </si>
  <si>
    <t>TRANSPORT</t>
  </si>
  <si>
    <t>TARIF SPECIAL ENTREPRISE</t>
  </si>
  <si>
    <t>Email @</t>
  </si>
  <si>
    <t>Adhérant</t>
  </si>
  <si>
    <t xml:space="preserve"> </t>
  </si>
  <si>
    <t>SALON</t>
  </si>
  <si>
    <t>REGLEMENT</t>
  </si>
  <si>
    <t>CHEQUE</t>
  </si>
  <si>
    <t>ESPECES</t>
  </si>
  <si>
    <t>AUTRE VENTES</t>
  </si>
  <si>
    <t>CHEQUES ET ESPECES</t>
  </si>
  <si>
    <t>DEPENSSES</t>
  </si>
  <si>
    <t>NOIR SUCRE</t>
  </si>
  <si>
    <t>BARRE MALTICOA</t>
  </si>
  <si>
    <t>QUOI</t>
  </si>
  <si>
    <t>BANQUE</t>
  </si>
  <si>
    <t>CHEQUE 7919527</t>
  </si>
  <si>
    <t xml:space="preserve">CHEQUE 7919532 </t>
  </si>
  <si>
    <t xml:space="preserve">CHEQUE 7943973 </t>
  </si>
  <si>
    <t xml:space="preserve">CHEQUE 7919531 </t>
  </si>
  <si>
    <t>FACTURE SGT10027470000430 DONT TVA 1 38EUR</t>
  </si>
  <si>
    <t xml:space="preserve">CHEQUE 7943975 </t>
  </si>
  <si>
    <t xml:space="preserve">CHEQUE 7943974 </t>
  </si>
  <si>
    <t xml:space="preserve">CHEQUE 7943976 </t>
  </si>
  <si>
    <t xml:space="preserve">CHEQUE 7943978 </t>
  </si>
  <si>
    <t xml:space="preserve">CHEQUE 7943979 </t>
  </si>
  <si>
    <t xml:space="preserve">CHEQUE 7943981 </t>
  </si>
  <si>
    <t xml:space="preserve">CHEQUE 7943977 </t>
  </si>
  <si>
    <t xml:space="preserve">CHEQUE 7943982 </t>
  </si>
  <si>
    <t>CHIFFRE D'AFFAIRE</t>
  </si>
  <si>
    <t>QUI</t>
  </si>
  <si>
    <t>PAIEMENT PAR</t>
  </si>
  <si>
    <t>DATE</t>
  </si>
  <si>
    <t>FACTURE</t>
  </si>
  <si>
    <t>REFERENCE BANQUAIRE</t>
  </si>
  <si>
    <t xml:space="preserve"> FACTURE SGT10027470000151 DONT TVA 1 38EUR</t>
  </si>
  <si>
    <t>PRIX</t>
  </si>
  <si>
    <t>INPI RECOMMANDER</t>
  </si>
  <si>
    <t>INPI</t>
  </si>
  <si>
    <t>CHEQUE 7943974</t>
  </si>
  <si>
    <t>RECOMMANDER</t>
  </si>
  <si>
    <t>RELEVER BANQUAIRE</t>
  </si>
  <si>
    <t>FORMAT PAPIER</t>
  </si>
  <si>
    <t>FRAIS BANQUAIRE</t>
  </si>
  <si>
    <t>FRAIS POSTAL</t>
  </si>
  <si>
    <t>FRAIS TRANSPORT</t>
  </si>
  <si>
    <t>MATERIEL</t>
  </si>
  <si>
    <t>MATERIEL ET FOURNITURE</t>
  </si>
  <si>
    <t>FOURNITURES</t>
  </si>
  <si>
    <t>MATERIEL OU FOURNITURE A VERIFIER</t>
  </si>
  <si>
    <t xml:space="preserve">CHEQUE 7919530 </t>
  </si>
  <si>
    <t xml:space="preserve">CHEQUE 7919529 </t>
  </si>
  <si>
    <t>RAJA</t>
  </si>
  <si>
    <t>CARTON</t>
  </si>
  <si>
    <t>CASTORAMA</t>
  </si>
  <si>
    <t>OVH SITE WEB</t>
  </si>
  <si>
    <t>ELECTRONIQUE DIFFUSION</t>
  </si>
  <si>
    <t>MACIF</t>
  </si>
  <si>
    <t>FRAIS D4ASSURANCE</t>
  </si>
  <si>
    <t>TICKET DE CAISSE</t>
  </si>
  <si>
    <t>LETTRE + RECU</t>
  </si>
  <si>
    <t>FEUILLE</t>
  </si>
  <si>
    <t>FOND DE ROULEMENT</t>
  </si>
  <si>
    <t>FRAIS TRESOR PUBLIC</t>
  </si>
  <si>
    <t>BANQUE DEBITER LE</t>
  </si>
  <si>
    <t>BENEFICES</t>
  </si>
  <si>
    <t>TDPV</t>
  </si>
  <si>
    <t>CHEQUE 7943980</t>
  </si>
  <si>
    <t>VIRREMENT</t>
  </si>
  <si>
    <t>TOP OFFICE</t>
  </si>
  <si>
    <t>VEERECKE</t>
  </si>
  <si>
    <t>PROMOCASH</t>
  </si>
  <si>
    <t>CARREFOUR</t>
  </si>
  <si>
    <t>LA POSTE</t>
  </si>
  <si>
    <t>MARCHANDISES</t>
  </si>
  <si>
    <t>1er VENTE</t>
  </si>
  <si>
    <t>2e VENTE</t>
  </si>
  <si>
    <t>3e VENTE</t>
  </si>
  <si>
    <t>4e VENTE</t>
  </si>
  <si>
    <t>5e VENTE</t>
  </si>
  <si>
    <t>6e VENTE</t>
  </si>
  <si>
    <t>7e VENTE</t>
  </si>
  <si>
    <t>8e VENTE</t>
  </si>
  <si>
    <t>9e VENTE</t>
  </si>
  <si>
    <t>10e VENTE</t>
  </si>
  <si>
    <t xml:space="preserve">1er DPV </t>
  </si>
  <si>
    <t xml:space="preserve">2e DPV </t>
  </si>
  <si>
    <t xml:space="preserve">3e DPV </t>
  </si>
  <si>
    <t xml:space="preserve">4e DPV </t>
  </si>
  <si>
    <t xml:space="preserve">5e DPV </t>
  </si>
  <si>
    <t>1er DPNV</t>
  </si>
  <si>
    <t>2e DPNV</t>
  </si>
  <si>
    <t>3e DPNV</t>
  </si>
  <si>
    <t>4e DPNV</t>
  </si>
  <si>
    <t>5e DPNV</t>
  </si>
  <si>
    <t>EAUX DU NORD</t>
  </si>
  <si>
    <t>FRAIS</t>
  </si>
  <si>
    <t>CHEQUE 7943984</t>
  </si>
  <si>
    <t>Produit 1</t>
  </si>
  <si>
    <t>Produit 2</t>
  </si>
  <si>
    <t>Produit 3</t>
  </si>
  <si>
    <t>Produit 4</t>
  </si>
  <si>
    <t>Produit 5</t>
  </si>
  <si>
    <t>Quantité (U/grammes)</t>
  </si>
  <si>
    <t>Date</t>
  </si>
  <si>
    <t>Numéro</t>
  </si>
  <si>
    <t>ESPECE</t>
  </si>
  <si>
    <t>OUI</t>
  </si>
  <si>
    <t>NON</t>
  </si>
  <si>
    <t>CHEQUE 7943983</t>
  </si>
  <si>
    <t>TIP MACIF NORD PAS DE CALAIS 1HOJGE 000104101073801033309813</t>
  </si>
  <si>
    <t>MARCHANDISES ET MATERIEL</t>
  </si>
  <si>
    <t>CHEQUE 7943985</t>
  </si>
  <si>
    <t>DPV</t>
  </si>
  <si>
    <t>DPNV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</si>
</sst>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[$-F800]dddd\,\ mmmm\ dd\,\ yyyy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u/>
      <sz val="11"/>
      <color theme="1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44" fontId="0" fillId="0" borderId="0" xfId="1" applyFont="1" applyFill="1" applyAlignment="1">
      <alignment horizontal="center" vertical="center"/>
    </xf>
    <xf numFmtId="44" fontId="0" fillId="0" borderId="0" xfId="1" applyFont="1" applyAlignment="1">
      <alignment horizontal="center" vertical="center" wrapText="1"/>
    </xf>
    <xf numFmtId="164" fontId="0" fillId="0" borderId="7" xfId="0" applyNumberFormat="1" applyFill="1" applyBorder="1" applyAlignment="1">
      <alignment horizontal="center" vertical="center"/>
    </xf>
    <xf numFmtId="4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44" fontId="4" fillId="0" borderId="0" xfId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/>
    </xf>
    <xf numFmtId="44" fontId="4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44" fontId="0" fillId="0" borderId="0" xfId="1" applyFont="1" applyFill="1" applyBorder="1"/>
    <xf numFmtId="44" fontId="0" fillId="0" borderId="8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4" fontId="0" fillId="0" borderId="0" xfId="0" applyNumberFormat="1" applyAlignment="1">
      <alignment horizontal="center"/>
    </xf>
    <xf numFmtId="44" fontId="3" fillId="0" borderId="0" xfId="0" applyNumberFormat="1" applyFont="1" applyAlignment="1">
      <alignment horizontal="center"/>
    </xf>
    <xf numFmtId="0" fontId="0" fillId="3" borderId="10" xfId="0" applyFill="1" applyBorder="1" applyAlignment="1">
      <alignment horizontal="center" vertical="center"/>
    </xf>
    <xf numFmtId="44" fontId="0" fillId="3" borderId="10" xfId="1" applyFont="1" applyFill="1" applyBorder="1" applyAlignment="1">
      <alignment horizontal="center" vertical="center"/>
    </xf>
    <xf numFmtId="44" fontId="3" fillId="3" borderId="10" xfId="1" applyFont="1" applyFill="1" applyBorder="1" applyAlignment="1">
      <alignment horizontal="center" vertical="center"/>
    </xf>
    <xf numFmtId="44" fontId="0" fillId="3" borderId="10" xfId="1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4" fontId="0" fillId="3" borderId="10" xfId="0" applyNumberFormat="1" applyFill="1" applyBorder="1" applyAlignment="1">
      <alignment horizontal="center"/>
    </xf>
    <xf numFmtId="44" fontId="3" fillId="3" borderId="10" xfId="1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44" fontId="0" fillId="5" borderId="10" xfId="1" applyFont="1" applyFill="1" applyBorder="1" applyAlignment="1">
      <alignment horizontal="center"/>
    </xf>
    <xf numFmtId="44" fontId="3" fillId="5" borderId="10" xfId="1" applyFont="1" applyFill="1" applyBorder="1" applyAlignment="1">
      <alignment horizontal="center"/>
    </xf>
    <xf numFmtId="14" fontId="0" fillId="5" borderId="10" xfId="0" applyNumberFormat="1" applyFill="1" applyBorder="1" applyAlignment="1">
      <alignment horizontal="center"/>
    </xf>
    <xf numFmtId="44" fontId="0" fillId="0" borderId="0" xfId="1" applyFont="1" applyFill="1" applyBorder="1" applyAlignment="1">
      <alignment horizontal="center" vertical="center"/>
    </xf>
    <xf numFmtId="44" fontId="4" fillId="0" borderId="0" xfId="1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/>
    </xf>
    <xf numFmtId="44" fontId="0" fillId="5" borderId="0" xfId="1" applyFont="1" applyFill="1" applyBorder="1" applyAlignment="1">
      <alignment horizontal="center"/>
    </xf>
    <xf numFmtId="44" fontId="3" fillId="5" borderId="0" xfId="1" applyFont="1" applyFill="1" applyBorder="1" applyAlignment="1">
      <alignment horizontal="center"/>
    </xf>
    <xf numFmtId="14" fontId="0" fillId="5" borderId="0" xfId="0" applyNumberFormat="1" applyFill="1" applyBorder="1" applyAlignment="1">
      <alignment horizontal="center"/>
    </xf>
    <xf numFmtId="0" fontId="0" fillId="0" borderId="0" xfId="0"/>
    <xf numFmtId="0" fontId="0" fillId="0" borderId="10" xfId="0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44" fontId="0" fillId="0" borderId="19" xfId="0" applyNumberFormat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4" fontId="0" fillId="0" borderId="2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4" fontId="0" fillId="0" borderId="21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4" fontId="0" fillId="0" borderId="13" xfId="0" applyNumberFormat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 wrapText="1"/>
    </xf>
    <xf numFmtId="0" fontId="0" fillId="10" borderId="15" xfId="0" applyFill="1" applyBorder="1" applyAlignment="1">
      <alignment horizontal="center" vertical="center" wrapText="1"/>
    </xf>
    <xf numFmtId="44" fontId="0" fillId="10" borderId="16" xfId="0" applyNumberForma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44" fontId="0" fillId="6" borderId="16" xfId="0" applyNumberFormat="1" applyFill="1" applyBorder="1" applyAlignment="1">
      <alignment horizontal="center" vertical="center" wrapText="1"/>
    </xf>
    <xf numFmtId="44" fontId="5" fillId="0" borderId="9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10" borderId="8" xfId="1" applyNumberFormat="1" applyFont="1" applyFill="1" applyBorder="1" applyAlignment="1">
      <alignment horizontal="center" vertical="center" wrapText="1"/>
    </xf>
    <xf numFmtId="44" fontId="0" fillId="0" borderId="25" xfId="1" applyFont="1" applyBorder="1" applyAlignment="1">
      <alignment horizontal="center" vertical="center" wrapText="1"/>
    </xf>
    <xf numFmtId="44" fontId="0" fillId="0" borderId="26" xfId="1" applyFont="1" applyBorder="1" applyAlignment="1">
      <alignment horizontal="center" vertical="center" wrapText="1"/>
    </xf>
    <xf numFmtId="44" fontId="0" fillId="12" borderId="9" xfId="0" applyNumberFormat="1" applyFill="1" applyBorder="1" applyAlignment="1">
      <alignment horizontal="center" vertical="center" wrapText="1"/>
    </xf>
    <xf numFmtId="44" fontId="0" fillId="0" borderId="21" xfId="0" applyNumberFormat="1" applyBorder="1" applyAlignment="1">
      <alignment horizontal="center" vertical="center" wrapText="1"/>
    </xf>
    <xf numFmtId="44" fontId="0" fillId="0" borderId="4" xfId="0" applyNumberFormat="1" applyBorder="1" applyAlignment="1">
      <alignment horizontal="center" vertical="center" wrapText="1"/>
    </xf>
    <xf numFmtId="44" fontId="0" fillId="0" borderId="21" xfId="1" applyFont="1" applyFill="1" applyBorder="1" applyAlignment="1">
      <alignment horizontal="center" vertical="center"/>
    </xf>
    <xf numFmtId="44" fontId="0" fillId="0" borderId="20" xfId="1" applyFont="1" applyFill="1" applyBorder="1" applyAlignment="1">
      <alignment horizontal="center" vertical="center"/>
    </xf>
    <xf numFmtId="44" fontId="0" fillId="0" borderId="20" xfId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44" fontId="4" fillId="6" borderId="3" xfId="1" applyFont="1" applyFill="1" applyBorder="1" applyAlignment="1">
      <alignment horizontal="center" vertical="center" wrapText="1"/>
    </xf>
    <xf numFmtId="44" fontId="4" fillId="6" borderId="1" xfId="1" applyFont="1" applyFill="1" applyBorder="1" applyAlignment="1">
      <alignment horizontal="center" vertical="center" wrapText="1"/>
    </xf>
    <xf numFmtId="44" fontId="3" fillId="9" borderId="1" xfId="1" applyFont="1" applyFill="1" applyBorder="1" applyAlignment="1">
      <alignment horizontal="center" vertical="center"/>
    </xf>
    <xf numFmtId="44" fontId="0" fillId="7" borderId="1" xfId="1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44" fontId="0" fillId="0" borderId="9" xfId="1" applyFont="1" applyFill="1" applyBorder="1" applyAlignment="1">
      <alignment horizontal="center" vertical="center"/>
    </xf>
    <xf numFmtId="44" fontId="3" fillId="0" borderId="0" xfId="1" applyFont="1" applyFill="1" applyBorder="1" applyAlignment="1">
      <alignment horizontal="center" vertical="center"/>
    </xf>
    <xf numFmtId="44" fontId="1" fillId="0" borderId="0" xfId="1" applyFont="1" applyFill="1" applyBorder="1" applyAlignment="1">
      <alignment horizontal="center" vertical="center"/>
    </xf>
    <xf numFmtId="44" fontId="0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9" fillId="0" borderId="10" xfId="2" applyFill="1" applyBorder="1" applyAlignment="1" applyProtection="1">
      <alignment horizontal="center" vertical="center"/>
    </xf>
    <xf numFmtId="0" fontId="3" fillId="13" borderId="10" xfId="0" applyFont="1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44" fontId="0" fillId="0" borderId="0" xfId="1" applyNumberFormat="1" applyFont="1" applyFill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16">
    <dxf>
      <font>
        <color theme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</dxfs>
  <tableStyles count="0" defaultTableStyle="TableStyleMedium9" defaultPivotStyle="PivotStyleLight16"/>
  <colors>
    <mruColors>
      <color rgb="FFFFFF99"/>
      <color rgb="FFFFBD90"/>
      <color rgb="FFFAEB90"/>
      <color rgb="FF66FF33"/>
      <color rgb="FFD56509"/>
      <color rgb="FFFF8F43"/>
      <color rgb="FFFF9900"/>
      <color rgb="FFCC0000"/>
      <color rgb="FF4F5028"/>
      <color rgb="FF9966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AC53"/>
  <sheetViews>
    <sheetView zoomScaleNormal="10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P12" sqref="P12"/>
    </sheetView>
  </sheetViews>
  <sheetFormatPr baseColWidth="10" defaultRowHeight="15"/>
  <cols>
    <col min="1" max="1" width="8.28515625" style="50" bestFit="1" customWidth="1"/>
    <col min="2" max="2" width="22.7109375" style="54" bestFit="1" customWidth="1"/>
    <col min="3" max="3" width="23.5703125" style="1" bestFit="1" customWidth="1"/>
    <col min="4" max="4" width="13.7109375" style="1" bestFit="1" customWidth="1"/>
    <col min="5" max="5" width="25.140625" style="1" bestFit="1" customWidth="1"/>
    <col min="6" max="6" width="11.42578125" style="1"/>
    <col min="7" max="7" width="17.28515625" style="1" bestFit="1" customWidth="1"/>
    <col min="8" max="8" width="12.85546875" style="1" bestFit="1" customWidth="1"/>
    <col min="9" max="9" width="12.7109375" style="1" bestFit="1" customWidth="1"/>
    <col min="10" max="10" width="28.7109375" style="1" bestFit="1" customWidth="1"/>
    <col min="11" max="11" width="9.28515625" style="1" bestFit="1" customWidth="1"/>
    <col min="12" max="12" width="11.7109375" style="46" customWidth="1"/>
    <col min="13" max="13" width="21.28515625" style="47" bestFit="1" customWidth="1"/>
    <col min="14" max="14" width="11.28515625" style="48" bestFit="1" customWidth="1"/>
    <col min="15" max="15" width="11.140625" style="46" customWidth="1"/>
    <col min="16" max="16" width="21.28515625" style="47" bestFit="1" customWidth="1"/>
    <col min="17" max="17" width="8.85546875" style="48" bestFit="1" customWidth="1"/>
    <col min="18" max="18" width="11.28515625" style="46" customWidth="1"/>
    <col min="19" max="19" width="21.28515625" style="47" bestFit="1" customWidth="1"/>
    <col min="20" max="20" width="8.85546875" style="48" bestFit="1" customWidth="1"/>
    <col min="21" max="21" width="13" style="46" customWidth="1"/>
    <col min="22" max="22" width="21.28515625" style="47" bestFit="1" customWidth="1"/>
    <col min="23" max="23" width="7.42578125" style="48" bestFit="1" customWidth="1"/>
    <col min="24" max="24" width="11" style="46" customWidth="1"/>
    <col min="25" max="25" width="21.28515625" style="47" bestFit="1" customWidth="1"/>
    <col min="26" max="26" width="8.42578125" style="48" bestFit="1" customWidth="1"/>
    <col min="27" max="27" width="11.5703125" style="4" bestFit="1" customWidth="1"/>
    <col min="28" max="28" width="10.28515625" style="81" bestFit="1" customWidth="1"/>
    <col min="29" max="29" width="20.85546875" style="50" bestFit="1" customWidth="1"/>
    <col min="30" max="16384" width="11.42578125" style="1"/>
  </cols>
  <sheetData>
    <row r="1" spans="1:29" ht="15.75" thickBot="1"/>
    <row r="2" spans="1:29" s="75" customFormat="1" ht="15.75" thickBot="1">
      <c r="A2" s="63" t="s">
        <v>120</v>
      </c>
      <c r="B2" s="64" t="s">
        <v>119</v>
      </c>
      <c r="C2" s="65" t="s">
        <v>2</v>
      </c>
      <c r="D2" s="66" t="s">
        <v>3</v>
      </c>
      <c r="E2" s="66" t="s">
        <v>4</v>
      </c>
      <c r="F2" s="66" t="s">
        <v>6</v>
      </c>
      <c r="G2" s="66" t="s">
        <v>8</v>
      </c>
      <c r="H2" s="66" t="s">
        <v>5</v>
      </c>
      <c r="I2" s="66" t="s">
        <v>7</v>
      </c>
      <c r="J2" s="66" t="s">
        <v>17</v>
      </c>
      <c r="K2" s="67" t="s">
        <v>18</v>
      </c>
      <c r="L2" s="68" t="s">
        <v>113</v>
      </c>
      <c r="M2" s="69" t="s">
        <v>118</v>
      </c>
      <c r="N2" s="70" t="s">
        <v>9</v>
      </c>
      <c r="O2" s="71" t="s">
        <v>114</v>
      </c>
      <c r="P2" s="72" t="s">
        <v>118</v>
      </c>
      <c r="Q2" s="73" t="s">
        <v>9</v>
      </c>
      <c r="R2" s="68" t="s">
        <v>115</v>
      </c>
      <c r="S2" s="69" t="s">
        <v>118</v>
      </c>
      <c r="T2" s="70" t="s">
        <v>9</v>
      </c>
      <c r="U2" s="71" t="s">
        <v>116</v>
      </c>
      <c r="V2" s="72" t="s">
        <v>118</v>
      </c>
      <c r="W2" s="73" t="s">
        <v>9</v>
      </c>
      <c r="X2" s="68" t="s">
        <v>117</v>
      </c>
      <c r="Y2" s="69" t="s">
        <v>118</v>
      </c>
      <c r="Z2" s="70" t="s">
        <v>9</v>
      </c>
      <c r="AA2" s="76" t="s">
        <v>15</v>
      </c>
      <c r="AB2" s="79" t="s">
        <v>11</v>
      </c>
      <c r="AC2" s="74" t="s">
        <v>21</v>
      </c>
    </row>
    <row r="3" spans="1:29" ht="30">
      <c r="A3" s="55">
        <v>1</v>
      </c>
      <c r="B3" s="56">
        <v>40185</v>
      </c>
      <c r="C3" s="57"/>
      <c r="D3" s="58"/>
      <c r="E3" s="58"/>
      <c r="F3" s="58"/>
      <c r="G3" s="58"/>
      <c r="H3" s="58"/>
      <c r="I3" s="58"/>
      <c r="J3" s="58"/>
      <c r="K3" s="59"/>
      <c r="L3" s="60" t="s">
        <v>24</v>
      </c>
      <c r="M3" s="61">
        <v>1</v>
      </c>
      <c r="N3" s="62">
        <v>105</v>
      </c>
      <c r="O3" s="60">
        <v>0</v>
      </c>
      <c r="P3" s="61"/>
      <c r="Q3" s="62">
        <f>IF(O3=0,0,IF(O3=#REF!,P3*21,IF(O3=#REF!,P3*1.4,IF(O3=#REF!,P3*15,IF(O3=#REF!,P3*10/1000,IF(O3=#REF!,P3*30/1000,IF(O3=#REF!,P3*30/1000,IF(O3=#REF!,P3*30/1000,IF(O3=#REF!,P3*30/1000,IF(O3=#REF!,P3*30/1000,IF(O3=#REF!,P3*30/1000,IF(O3=#REF!,"autre vente",IF(O3=#REF!,"tarif special entreprise","")))))))))))))</f>
        <v>0</v>
      </c>
      <c r="R3" s="60">
        <v>0</v>
      </c>
      <c r="S3" s="61"/>
      <c r="T3" s="62">
        <f>IF(R3=0,0,IF(R3=#REF!,S3*21,IF(R3=#REF!,S3*1.4,IF(R3=#REF!,S3*15,IF(R3=#REF!,S3*10/1000,IF(R3=#REF!,S3*30/1000,IF(R3=#REF!,S3*30/1000,IF(R3=#REF!,S3*30/1000,IF(R3=#REF!,S3*30/1000,IF(R3=#REF!,S3*30/1000,IF(R3=#REF!,S3*30/1000,IF(R3=#REF!,"autre vente",IF(R3=#REF!,"tarif special entreprise","")))))))))))))</f>
        <v>0</v>
      </c>
      <c r="U3" s="60">
        <v>0</v>
      </c>
      <c r="V3" s="61"/>
      <c r="W3" s="62">
        <f>IF(U3=0,0,IF(U3=#REF!,V3*21,IF(U3=#REF!,V3*1.4,IF(U3=#REF!,V3*15,IF(U3=#REF!,V3*10/1000,IF(U3=#REF!,V3*30/1000,IF(U3=#REF!,V3*30/1000,IF(U3=#REF!,V3*30/1000,IF(U3=#REF!,V3*30/1000,IF(U3=#REF!,V3*30/1000,IF(U3=#REF!,V3*30/1000,IF(U3=#REF!,"autre vente",IF(U3=#REF!,"tarif special entreprise","")))))))))))))</f>
        <v>0</v>
      </c>
      <c r="X3" s="60">
        <v>0</v>
      </c>
      <c r="Y3" s="61"/>
      <c r="Z3" s="62">
        <f>IF(X3=0,0,IF(X3=#REF!,Y3*21,IF(X3=#REF!,Y3*1.4,IF(X3=#REF!,Y3*15,IF(X3=#REF!,Y3*10/1000,IF(X3=#REF!,Y3*30/1000,IF(X3=#REF!,Y3*30/1000,IF(X3=#REF!,Y3*30/1000,IF(X3=#REF!,Y3*30/1000,IF(X3=#REF!,Y3*30/1000,IF(X3=#REF!,Y3*30/1000,IF(X3=#REF!,"autre vente",IF(X3=#REF!,"tarif special entreprise","")))))))))))))</f>
        <v>0</v>
      </c>
      <c r="AA3" s="77"/>
      <c r="AB3" s="80">
        <v>1</v>
      </c>
      <c r="AC3" s="82" t="s">
        <v>23</v>
      </c>
    </row>
    <row r="4" spans="1:29">
      <c r="A4" s="49">
        <v>2</v>
      </c>
      <c r="B4" s="53">
        <v>40186</v>
      </c>
      <c r="C4" s="51"/>
      <c r="D4" s="39"/>
      <c r="E4" s="39"/>
      <c r="F4" s="39"/>
      <c r="G4" s="39"/>
      <c r="H4" s="39"/>
      <c r="I4" s="39"/>
      <c r="J4" s="39"/>
      <c r="K4" s="42"/>
      <c r="L4" s="43" t="s">
        <v>12</v>
      </c>
      <c r="M4" s="41">
        <v>500</v>
      </c>
      <c r="N4" s="44" t="e">
        <f>IF(L4=#REF!,M4*21,IF(L4=#REF!,M4*1.4,IF(L4=#REF!,M4*15,IF(L4=#REF!,M4*10/1000,IF(L4=#REF!,M4*30/1000,IF(L4=#REF!,M4*30/1000,IF(L4=#REF!,M4*30/1000,IF(L4=#REF!,M4*30/1000,IF(L4=#REF!,M4*30/1000,IF(L4=#REF!,M4*30/1000,IF(L4=#REF!,"autre vente",IF(L4=#REF!,"tarif special entreprise",""))))))))))))</f>
        <v>#REF!</v>
      </c>
      <c r="O4" s="43">
        <v>0</v>
      </c>
      <c r="P4" s="41"/>
      <c r="Q4" s="62">
        <f>IF(O4=0,0,IF(O4=#REF!,P4*21,IF(O4=#REF!,P4*1.4,IF(O4=#REF!,P4*15,IF(O4=#REF!,P4*10/1000,IF(O4=#REF!,P4*30/1000,IF(O4=#REF!,P4*30/1000,IF(O4=#REF!,P4*30/1000,IF(O4=#REF!,P4*30/1000,IF(O4=#REF!,P4*30/1000,IF(O4=#REF!,P4*30/1000,IF(O4=#REF!,"autre vente",IF(O4=#REF!,"tarif special entreprise","")))))))))))))</f>
        <v>0</v>
      </c>
      <c r="R4" s="43">
        <v>0</v>
      </c>
      <c r="S4" s="41"/>
      <c r="T4" s="62">
        <f>IF(R4=0,0,IF(R4=#REF!,S4*21,IF(R4=#REF!,S4*1.4,IF(R4=#REF!,S4*15,IF(R4=#REF!,S4*10/1000,IF(R4=#REF!,S4*30/1000,IF(R4=#REF!,S4*30/1000,IF(R4=#REF!,S4*30/1000,IF(R4=#REF!,S4*30/1000,IF(R4=#REF!,S4*30/1000,IF(R4=#REF!,S4*30/1000,IF(R4=#REF!,"autre vente",IF(R4=#REF!,"tarif special entreprise","")))))))))))))</f>
        <v>0</v>
      </c>
      <c r="U4" s="43">
        <v>0</v>
      </c>
      <c r="V4" s="41"/>
      <c r="W4" s="62">
        <f>IF(U4=0,0,IF(U4=#REF!,V4*21,IF(U4=#REF!,V4*1.4,IF(U4=#REF!,V4*15,IF(U4=#REF!,V4*10/1000,IF(U4=#REF!,V4*30/1000,IF(U4=#REF!,V4*30/1000,IF(U4=#REF!,V4*30/1000,IF(U4=#REF!,V4*30/1000,IF(U4=#REF!,V4*30/1000,IF(U4=#REF!,V4*30/1000,IF(U4=#REF!,"autre vente",IF(U4=#REF!,"tarif special entreprise","")))))))))))))</f>
        <v>0</v>
      </c>
      <c r="X4" s="43">
        <v>0</v>
      </c>
      <c r="Y4" s="41"/>
      <c r="Z4" s="62">
        <f>IF(X4=0,0,IF(X4=#REF!,Y4*21,IF(X4=#REF!,Y4*1.4,IF(X4=#REF!,Y4*15,IF(X4=#REF!,Y4*10/1000,IF(X4=#REF!,Y4*30/1000,IF(X4=#REF!,Y4*30/1000,IF(X4=#REF!,Y4*30/1000,IF(X4=#REF!,Y4*30/1000,IF(X4=#REF!,Y4*30/1000,IF(X4=#REF!,Y4*30/1000,IF(X4=#REF!,"autre vente",IF(X4=#REF!,"tarif special entreprise","")))))))))))))</f>
        <v>0</v>
      </c>
      <c r="AA4" s="78"/>
      <c r="AB4" s="80">
        <v>2</v>
      </c>
      <c r="AC4" s="83" t="s">
        <v>22</v>
      </c>
    </row>
    <row r="5" spans="1:29">
      <c r="A5" s="49">
        <v>3</v>
      </c>
      <c r="B5" s="53">
        <v>40190</v>
      </c>
      <c r="C5" s="51"/>
      <c r="D5" s="40"/>
      <c r="E5" s="39"/>
      <c r="F5" s="39"/>
      <c r="G5" s="39"/>
      <c r="H5" s="39"/>
      <c r="I5" s="39"/>
      <c r="J5" s="39"/>
      <c r="K5" s="42"/>
      <c r="L5" s="43" t="s">
        <v>27</v>
      </c>
      <c r="M5" s="41">
        <v>1750</v>
      </c>
      <c r="N5" s="44" t="e">
        <f>IF(L5=#REF!,M5*21,IF(L5=#REF!,M5*1.4,IF(L5=#REF!,M5*15,IF(L5=#REF!,M5*10/1000,IF(L5=#REF!,M5*30/1000,IF(L5=#REF!,M5*30/1000,IF(L5=#REF!,M5*30/1000,IF(L5=#REF!,M5*30/1000,IF(L5=#REF!,M5*30/1000,IF(L5=#REF!,M5*30/1000,IF(L5=#REF!,"autre vente",IF(L5=#REF!,"tarif special entreprise",""))))))))))))</f>
        <v>#REF!</v>
      </c>
      <c r="O5" s="43">
        <v>0</v>
      </c>
      <c r="P5" s="41"/>
      <c r="Q5" s="62">
        <f>IF(O5=0,0,IF(O5=#REF!,P5*21,IF(O5=#REF!,P5*1.4,IF(O5=#REF!,P5*15,IF(O5=#REF!,P5*10/1000,IF(O5=#REF!,P5*30/1000,IF(O5=#REF!,P5*30/1000,IF(O5=#REF!,P5*30/1000,IF(O5=#REF!,P5*30/1000,IF(O5=#REF!,P5*30/1000,IF(O5=#REF!,P5*30/1000,IF(O5=#REF!,"autre vente",IF(O5=#REF!,"tarif special entreprise","")))))))))))))</f>
        <v>0</v>
      </c>
      <c r="R5" s="43">
        <v>0</v>
      </c>
      <c r="S5" s="41"/>
      <c r="T5" s="62">
        <f>IF(R5=0,0,IF(R5=#REF!,S5*21,IF(R5=#REF!,S5*1.4,IF(R5=#REF!,S5*15,IF(R5=#REF!,S5*10/1000,IF(R5=#REF!,S5*30/1000,IF(R5=#REF!,S5*30/1000,IF(R5=#REF!,S5*30/1000,IF(R5=#REF!,S5*30/1000,IF(R5=#REF!,S5*30/1000,IF(R5=#REF!,S5*30/1000,IF(R5=#REF!,"autre vente",IF(R5=#REF!,"tarif special entreprise","")))))))))))))</f>
        <v>0</v>
      </c>
      <c r="U5" s="43">
        <v>0</v>
      </c>
      <c r="V5" s="41"/>
      <c r="W5" s="62">
        <f>IF(U5=0,0,IF(U5=#REF!,V5*21,IF(U5=#REF!,V5*1.4,IF(U5=#REF!,V5*15,IF(U5=#REF!,V5*10/1000,IF(U5=#REF!,V5*30/1000,IF(U5=#REF!,V5*30/1000,IF(U5=#REF!,V5*30/1000,IF(U5=#REF!,V5*30/1000,IF(U5=#REF!,V5*30/1000,IF(U5=#REF!,V5*30/1000,IF(U5=#REF!,"autre vente",IF(U5=#REF!,"tarif special entreprise","")))))))))))))</f>
        <v>0</v>
      </c>
      <c r="X5" s="43">
        <v>0</v>
      </c>
      <c r="Y5" s="41"/>
      <c r="Z5" s="62">
        <f>IF(X5=0,0,IF(X5=#REF!,Y5*21,IF(X5=#REF!,Y5*1.4,IF(X5=#REF!,Y5*15,IF(X5=#REF!,Y5*10/1000,IF(X5=#REF!,Y5*30/1000,IF(X5=#REF!,Y5*30/1000,IF(X5=#REF!,Y5*30/1000,IF(X5=#REF!,Y5*30/1000,IF(X5=#REF!,Y5*30/1000,IF(X5=#REF!,Y5*30/1000,IF(X5=#REF!,"autre vente",IF(X5=#REF!,"tarif special entreprise","")))))))))))))</f>
        <v>0</v>
      </c>
      <c r="AA5" s="78"/>
      <c r="AB5" s="80">
        <v>3</v>
      </c>
      <c r="AC5" s="83" t="s">
        <v>22</v>
      </c>
    </row>
    <row r="6" spans="1:29">
      <c r="A6" s="49">
        <v>4</v>
      </c>
      <c r="B6" s="53">
        <v>40198</v>
      </c>
      <c r="C6" s="52"/>
      <c r="D6" s="39"/>
      <c r="E6" s="39"/>
      <c r="F6" s="39"/>
      <c r="G6" s="39"/>
      <c r="H6" s="39"/>
      <c r="I6" s="39"/>
      <c r="J6" s="39"/>
      <c r="K6" s="42"/>
      <c r="L6" s="43" t="s">
        <v>1</v>
      </c>
      <c r="M6" s="41">
        <v>1</v>
      </c>
      <c r="N6" s="44" t="e">
        <f>IF(L6=#REF!,M6*21,IF(L6=#REF!,M6*1.4,IF(L6=#REF!,M6*15,IF(L6=#REF!,M6*10/1000,IF(L6=#REF!,M6*30/1000,IF(L6=#REF!,M6*30/1000,IF(L6=#REF!,M6*30/1000,IF(L6=#REF!,M6*30/1000,IF(L6=#REF!,M6*30/1000,IF(L6=#REF!,M6*30/1000,IF(L6=#REF!,"autre vente",IF(L6=#REF!,"tarif special entreprise",""))))))))))))</f>
        <v>#REF!</v>
      </c>
      <c r="O6" s="43" t="s">
        <v>13</v>
      </c>
      <c r="P6" s="41">
        <v>500</v>
      </c>
      <c r="Q6" s="62" t="e">
        <f>IF(O6=0,0,IF(O6=#REF!,P6*21,IF(O6=#REF!,P6*1.4,IF(O6=#REF!,P6*15,IF(O6=#REF!,P6*10/1000,IF(O6=#REF!,P6*30/1000,IF(O6=#REF!,P6*30/1000,IF(O6=#REF!,P6*30/1000,IF(O6=#REF!,P6*30/1000,IF(O6=#REF!,P6*30/1000,IF(O6=#REF!,P6*30/1000,IF(O6=#REF!,"autre vente",IF(O6=#REF!,"tarif special entreprise","")))))))))))))</f>
        <v>#REF!</v>
      </c>
      <c r="R6" s="43" t="s">
        <v>12</v>
      </c>
      <c r="S6" s="41">
        <v>1000</v>
      </c>
      <c r="T6" s="62" t="e">
        <f>IF(R6=0,0,IF(R6=#REF!,S6*21,IF(R6=#REF!,S6*1.4,IF(R6=#REF!,S6*15,IF(R6=#REF!,S6*10/1000,IF(R6=#REF!,S6*30/1000,IF(R6=#REF!,S6*30/1000,IF(R6=#REF!,S6*30/1000,IF(R6=#REF!,S6*30/1000,IF(R6=#REF!,S6*30/1000,IF(R6=#REF!,S6*30/1000,IF(R6=#REF!,"autre vente",IF(R6=#REF!,"tarif special entreprise","")))))))))))))</f>
        <v>#REF!</v>
      </c>
      <c r="U6" s="43">
        <v>0</v>
      </c>
      <c r="V6" s="41"/>
      <c r="W6" s="62">
        <f>IF(U6=0,0,IF(U6=#REF!,V6*21,IF(U6=#REF!,V6*1.4,IF(U6=#REF!,V6*15,IF(U6=#REF!,V6*10/1000,IF(U6=#REF!,V6*30/1000,IF(U6=#REF!,V6*30/1000,IF(U6=#REF!,V6*30/1000,IF(U6=#REF!,V6*30/1000,IF(U6=#REF!,V6*30/1000,IF(U6=#REF!,V6*30/1000,IF(U6=#REF!,"autre vente",IF(U6=#REF!,"tarif special entreprise","")))))))))))))</f>
        <v>0</v>
      </c>
      <c r="X6" s="43">
        <v>0</v>
      </c>
      <c r="Y6" s="41"/>
      <c r="Z6" s="62">
        <f>IF(X6=0,0,IF(X6=#REF!,Y6*21,IF(X6=#REF!,Y6*1.4,IF(X6=#REF!,Y6*15,IF(X6=#REF!,Y6*10/1000,IF(X6=#REF!,Y6*30/1000,IF(X6=#REF!,Y6*30/1000,IF(X6=#REF!,Y6*30/1000,IF(X6=#REF!,Y6*30/1000,IF(X6=#REF!,Y6*30/1000,IF(X6=#REF!,Y6*30/1000,IF(X6=#REF!,"autre vente",IF(X6=#REF!,"tarif special entreprise","")))))))))))))</f>
        <v>0</v>
      </c>
      <c r="AA6" s="78"/>
      <c r="AB6" s="80">
        <v>4</v>
      </c>
      <c r="AC6" s="83" t="s">
        <v>22</v>
      </c>
    </row>
    <row r="7" spans="1:29">
      <c r="A7" s="49">
        <v>5</v>
      </c>
      <c r="B7" s="53">
        <v>40198</v>
      </c>
      <c r="C7" s="52"/>
      <c r="D7" s="39"/>
      <c r="E7" s="39"/>
      <c r="F7" s="39"/>
      <c r="G7" s="39"/>
      <c r="H7" s="39"/>
      <c r="I7" s="39"/>
      <c r="J7" s="39"/>
      <c r="K7" s="42"/>
      <c r="L7" s="43" t="s">
        <v>10</v>
      </c>
      <c r="M7" s="41">
        <v>1000</v>
      </c>
      <c r="N7" s="44" t="e">
        <f>IF(L7=#REF!,M7*21,IF(L7=#REF!,M7*1.4,IF(L7=#REF!,M7*15,IF(L7=#REF!,M7*10/1000,IF(L7=#REF!,M7*30/1000,IF(L7=#REF!,M7*30/1000,IF(L7=#REF!,M7*30/1000,IF(L7=#REF!,M7*30/1000,IF(L7=#REF!,M7*30/1000,IF(L7=#REF!,M7*30/1000,IF(L7=#REF!,"autre vente",IF(L7=#REF!,"tarif special entreprise",""))))))))))))</f>
        <v>#REF!</v>
      </c>
      <c r="O7" s="43" t="s">
        <v>12</v>
      </c>
      <c r="P7" s="41">
        <v>250</v>
      </c>
      <c r="Q7" s="62" t="e">
        <f>IF(O7=0,0,IF(O7=#REF!,P7*21,IF(O7=#REF!,P7*1.4,IF(O7=#REF!,P7*15,IF(O7=#REF!,P7*10/1000,IF(O7=#REF!,P7*30/1000,IF(O7=#REF!,P7*30/1000,IF(O7=#REF!,P7*30/1000,IF(O7=#REF!,P7*30/1000,IF(O7=#REF!,P7*30/1000,IF(O7=#REF!,P7*30/1000,IF(O7=#REF!,"autre vente",IF(O7=#REF!,"tarif special entreprise","")))))))))))))</f>
        <v>#REF!</v>
      </c>
      <c r="R7" s="43">
        <v>0</v>
      </c>
      <c r="S7" s="41"/>
      <c r="T7" s="62">
        <f>IF(R7=0,0,IF(R7=#REF!,S7*21,IF(R7=#REF!,S7*1.4,IF(R7=#REF!,S7*15,IF(R7=#REF!,S7*10/1000,IF(R7=#REF!,S7*30/1000,IF(R7=#REF!,S7*30/1000,IF(R7=#REF!,S7*30/1000,IF(R7=#REF!,S7*30/1000,IF(R7=#REF!,S7*30/1000,IF(R7=#REF!,S7*30/1000,IF(R7=#REF!,"autre vente",IF(R7=#REF!,"tarif special entreprise","")))))))))))))</f>
        <v>0</v>
      </c>
      <c r="U7" s="43">
        <v>0</v>
      </c>
      <c r="V7" s="41"/>
      <c r="W7" s="62">
        <f>IF(U7=0,0,IF(U7=#REF!,V7*21,IF(U7=#REF!,V7*1.4,IF(U7=#REF!,V7*15,IF(U7=#REF!,V7*10/1000,IF(U7=#REF!,V7*30/1000,IF(U7=#REF!,V7*30/1000,IF(U7=#REF!,V7*30/1000,IF(U7=#REF!,V7*30/1000,IF(U7=#REF!,V7*30/1000,IF(U7=#REF!,V7*30/1000,IF(U7=#REF!,"autre vente",IF(U7=#REF!,"tarif special entreprise","")))))))))))))</f>
        <v>0</v>
      </c>
      <c r="X7" s="43">
        <v>0</v>
      </c>
      <c r="Y7" s="41"/>
      <c r="Z7" s="62">
        <f>IF(X7=0,0,IF(X7=#REF!,Y7*21,IF(X7=#REF!,Y7*1.4,IF(X7=#REF!,Y7*15,IF(X7=#REF!,Y7*10/1000,IF(X7=#REF!,Y7*30/1000,IF(X7=#REF!,Y7*30/1000,IF(X7=#REF!,Y7*30/1000,IF(X7=#REF!,Y7*30/1000,IF(X7=#REF!,Y7*30/1000,IF(X7=#REF!,Y7*30/1000,IF(X7=#REF!,"autre vente",IF(X7=#REF!,"tarif special entreprise","")))))))))))))</f>
        <v>0</v>
      </c>
      <c r="AA7" s="78"/>
      <c r="AB7" s="80">
        <v>5</v>
      </c>
      <c r="AC7" s="83" t="s">
        <v>23</v>
      </c>
    </row>
    <row r="8" spans="1:29">
      <c r="A8" s="49">
        <v>6</v>
      </c>
      <c r="B8" s="53">
        <v>40219</v>
      </c>
      <c r="C8" s="51"/>
      <c r="D8" s="39"/>
      <c r="E8" s="39"/>
      <c r="F8" s="39"/>
      <c r="G8" s="39"/>
      <c r="H8" s="39"/>
      <c r="I8" s="39"/>
      <c r="J8" s="39"/>
      <c r="K8" s="42"/>
      <c r="L8" s="43" t="s">
        <v>1</v>
      </c>
      <c r="M8" s="41">
        <v>1</v>
      </c>
      <c r="N8" s="44" t="e">
        <f>IF(L8=#REF!,M8*21,IF(L8=#REF!,M8*1.4,IF(L8=#REF!,M8*15,IF(L8=#REF!,M8*10/1000,IF(L8=#REF!,M8*30/1000,IF(L8=#REF!,M8*30/1000,IF(L8=#REF!,M8*30/1000,IF(L8=#REF!,M8*30/1000,IF(L8=#REF!,M8*30/1000,IF(L8=#REF!,M8*30/1000,IF(L8=#REF!,"autre vente",IF(L8=#REF!,"tarif special entreprise",""))))))))))))</f>
        <v>#REF!</v>
      </c>
      <c r="O8" s="43">
        <v>0</v>
      </c>
      <c r="P8" s="41"/>
      <c r="Q8" s="62">
        <f>IF(O8=0,0,IF(O8=#REF!,P8*21,IF(O8=#REF!,P8*1.4,IF(O8=#REF!,P8*15,IF(O8=#REF!,P8*10/1000,IF(O8=#REF!,P8*30/1000,IF(O8=#REF!,P8*30/1000,IF(O8=#REF!,P8*30/1000,IF(O8=#REF!,P8*30/1000,IF(O8=#REF!,P8*30/1000,IF(O8=#REF!,P8*30/1000,IF(O8=#REF!,"autre vente",IF(O8=#REF!,"tarif special entreprise","")))))))))))))</f>
        <v>0</v>
      </c>
      <c r="R8" s="43">
        <v>0</v>
      </c>
      <c r="S8" s="41"/>
      <c r="T8" s="62">
        <f>IF(R8=0,0,IF(R8=#REF!,S8*21,IF(R8=#REF!,S8*1.4,IF(R8=#REF!,S8*15,IF(R8=#REF!,S8*10/1000,IF(R8=#REF!,S8*30/1000,IF(R8=#REF!,S8*30/1000,IF(R8=#REF!,S8*30/1000,IF(R8=#REF!,S8*30/1000,IF(R8=#REF!,S8*30/1000,IF(R8=#REF!,S8*30/1000,IF(R8=#REF!,"autre vente",IF(R8=#REF!,"tarif special entreprise","")))))))))))))</f>
        <v>0</v>
      </c>
      <c r="U8" s="43">
        <v>0</v>
      </c>
      <c r="V8" s="41"/>
      <c r="W8" s="62">
        <f>IF(U8=0,0,IF(U8=#REF!,V8*21,IF(U8=#REF!,V8*1.4,IF(U8=#REF!,V8*15,IF(U8=#REF!,V8*10/1000,IF(U8=#REF!,V8*30/1000,IF(U8=#REF!,V8*30/1000,IF(U8=#REF!,V8*30/1000,IF(U8=#REF!,V8*30/1000,IF(U8=#REF!,V8*30/1000,IF(U8=#REF!,V8*30/1000,IF(U8=#REF!,"autre vente",IF(U8=#REF!,"tarif special entreprise","")))))))))))))</f>
        <v>0</v>
      </c>
      <c r="X8" s="43">
        <v>0</v>
      </c>
      <c r="Y8" s="41"/>
      <c r="Z8" s="62">
        <f>IF(X8=0,0,IF(X8=#REF!,Y8*21,IF(X8=#REF!,Y8*1.4,IF(X8=#REF!,Y8*15,IF(X8=#REF!,Y8*10/1000,IF(X8=#REF!,Y8*30/1000,IF(X8=#REF!,Y8*30/1000,IF(X8=#REF!,Y8*30/1000,IF(X8=#REF!,Y8*30/1000,IF(X8=#REF!,Y8*30/1000,IF(X8=#REF!,Y8*30/1000,IF(X8=#REF!,"autre vente",IF(X8=#REF!,"tarif special entreprise","")))))))))))))</f>
        <v>0</v>
      </c>
      <c r="AA8" s="78"/>
      <c r="AB8" s="80">
        <v>6</v>
      </c>
      <c r="AC8" s="83" t="s">
        <v>22</v>
      </c>
    </row>
    <row r="9" spans="1:29">
      <c r="A9" s="49">
        <v>7</v>
      </c>
      <c r="B9" s="53">
        <v>40219</v>
      </c>
      <c r="C9" s="51"/>
      <c r="D9" s="39"/>
      <c r="E9" s="39"/>
      <c r="F9" s="39"/>
      <c r="G9" s="39"/>
      <c r="H9" s="39"/>
      <c r="I9" s="39"/>
      <c r="J9" s="39"/>
      <c r="K9" s="42"/>
      <c r="L9" s="43" t="s">
        <v>1</v>
      </c>
      <c r="M9" s="41">
        <v>1</v>
      </c>
      <c r="N9" s="44" t="e">
        <f>IF(L9=#REF!,M9*21,IF(L9=#REF!,M9*1.4,IF(L9=#REF!,M9*15,IF(L9=#REF!,M9*10/1000,IF(L9=#REF!,M9*30/1000,IF(L9=#REF!,M9*30/1000,IF(L9=#REF!,M9*30/1000,IF(L9=#REF!,M9*30/1000,IF(L9=#REF!,M9*30/1000,IF(L9=#REF!,M9*30/1000,IF(L9=#REF!,"autre vente",IF(L9=#REF!,"tarif special entreprise",""))))))))))))</f>
        <v>#REF!</v>
      </c>
      <c r="O9" s="43">
        <v>0</v>
      </c>
      <c r="P9" s="41"/>
      <c r="Q9" s="62">
        <f>IF(O9=0,0,IF(O9=#REF!,P9*21,IF(O9=#REF!,P9*1.4,IF(O9=#REF!,P9*15,IF(O9=#REF!,P9*10/1000,IF(O9=#REF!,P9*30/1000,IF(O9=#REF!,P9*30/1000,IF(O9=#REF!,P9*30/1000,IF(O9=#REF!,P9*30/1000,IF(O9=#REF!,P9*30/1000,IF(O9=#REF!,P9*30/1000,IF(O9=#REF!,"autre vente",IF(O9=#REF!,"tarif special entreprise","")))))))))))))</f>
        <v>0</v>
      </c>
      <c r="R9" s="43">
        <v>0</v>
      </c>
      <c r="S9" s="41"/>
      <c r="T9" s="62">
        <f>IF(R9=0,0,IF(R9=#REF!,S9*21,IF(R9=#REF!,S9*1.4,IF(R9=#REF!,S9*15,IF(R9=#REF!,S9*10/1000,IF(R9=#REF!,S9*30/1000,IF(R9=#REF!,S9*30/1000,IF(R9=#REF!,S9*30/1000,IF(R9=#REF!,S9*30/1000,IF(R9=#REF!,S9*30/1000,IF(R9=#REF!,S9*30/1000,IF(R9=#REF!,"autre vente",IF(R9=#REF!,"tarif special entreprise","")))))))))))))</f>
        <v>0</v>
      </c>
      <c r="U9" s="43">
        <v>0</v>
      </c>
      <c r="V9" s="41"/>
      <c r="W9" s="62">
        <f>IF(U9=0,0,IF(U9=#REF!,V9*21,IF(U9=#REF!,V9*1.4,IF(U9=#REF!,V9*15,IF(U9=#REF!,V9*10/1000,IF(U9=#REF!,V9*30/1000,IF(U9=#REF!,V9*30/1000,IF(U9=#REF!,V9*30/1000,IF(U9=#REF!,V9*30/1000,IF(U9=#REF!,V9*30/1000,IF(U9=#REF!,V9*30/1000,IF(U9=#REF!,"autre vente",IF(U9=#REF!,"tarif special entreprise","")))))))))))))</f>
        <v>0</v>
      </c>
      <c r="X9" s="43">
        <v>0</v>
      </c>
      <c r="Y9" s="41"/>
      <c r="Z9" s="62">
        <f>IF(X9=0,0,IF(X9=#REF!,Y9*21,IF(X9=#REF!,Y9*1.4,IF(X9=#REF!,Y9*15,IF(X9=#REF!,Y9*10/1000,IF(X9=#REF!,Y9*30/1000,IF(X9=#REF!,Y9*30/1000,IF(X9=#REF!,Y9*30/1000,IF(X9=#REF!,Y9*30/1000,IF(X9=#REF!,Y9*30/1000,IF(X9=#REF!,Y9*30/1000,IF(X9=#REF!,"autre vente",IF(X9=#REF!,"tarif special entreprise","")))))))))))))</f>
        <v>0</v>
      </c>
      <c r="AA9" s="78"/>
      <c r="AB9" s="80">
        <v>7</v>
      </c>
      <c r="AC9" s="83" t="s">
        <v>23</v>
      </c>
    </row>
    <row r="10" spans="1:29">
      <c r="A10" s="49">
        <v>8</v>
      </c>
      <c r="B10" s="53">
        <v>40222</v>
      </c>
      <c r="C10" s="51"/>
      <c r="D10" s="39"/>
      <c r="E10" s="39"/>
      <c r="F10" s="39"/>
      <c r="G10" s="39"/>
      <c r="H10" s="39"/>
      <c r="I10" s="39"/>
      <c r="J10" s="39"/>
      <c r="K10" s="42"/>
      <c r="L10" s="43" t="s">
        <v>0</v>
      </c>
      <c r="M10" s="41">
        <v>1</v>
      </c>
      <c r="N10" s="44" t="e">
        <f>IF(L10=#REF!,M10*21,IF(L10=#REF!,M10*1.4,IF(L10=#REF!,M10*15,IF(L10=#REF!,M10*10/1000,IF(L10=#REF!,M10*30/1000,IF(L10=#REF!,M10*30/1000,IF(L10=#REF!,M10*30/1000,IF(L10=#REF!,M10*30/1000,IF(L10=#REF!,M10*30/1000,IF(L10=#REF!,M10*30/1000,IF(L10=#REF!,"autre vente",IF(L10=#REF!,"tarif special entreprise",""))))))))))))</f>
        <v>#REF!</v>
      </c>
      <c r="O10" s="43">
        <v>0</v>
      </c>
      <c r="P10" s="41"/>
      <c r="Q10" s="62">
        <f>IF(O10=0,0,IF(O10=#REF!,P10*21,IF(O10=#REF!,P10*1.4,IF(O10=#REF!,P10*15,IF(O10=#REF!,P10*10/1000,IF(O10=#REF!,P10*30/1000,IF(O10=#REF!,P10*30/1000,IF(O10=#REF!,P10*30/1000,IF(O10=#REF!,P10*30/1000,IF(O10=#REF!,P10*30/1000,IF(O10=#REF!,P10*30/1000,IF(O10=#REF!,"autre vente",IF(O10=#REF!,"tarif special entreprise","")))))))))))))</f>
        <v>0</v>
      </c>
      <c r="R10" s="43">
        <v>0</v>
      </c>
      <c r="S10" s="41"/>
      <c r="T10" s="62">
        <f>IF(R10=0,0,IF(R10=#REF!,S10*21,IF(R10=#REF!,S10*1.4,IF(R10=#REF!,S10*15,IF(R10=#REF!,S10*10/1000,IF(R10=#REF!,S10*30/1000,IF(R10=#REF!,S10*30/1000,IF(R10=#REF!,S10*30/1000,IF(R10=#REF!,S10*30/1000,IF(R10=#REF!,S10*30/1000,IF(R10=#REF!,S10*30/1000,IF(R10=#REF!,"autre vente",IF(R10=#REF!,"tarif special entreprise","")))))))))))))</f>
        <v>0</v>
      </c>
      <c r="U10" s="43">
        <v>0</v>
      </c>
      <c r="V10" s="41"/>
      <c r="W10" s="62">
        <f>IF(U10=0,0,IF(U10=#REF!,V10*21,IF(U10=#REF!,V10*1.4,IF(U10=#REF!,V10*15,IF(U10=#REF!,V10*10/1000,IF(U10=#REF!,V10*30/1000,IF(U10=#REF!,V10*30/1000,IF(U10=#REF!,V10*30/1000,IF(U10=#REF!,V10*30/1000,IF(U10=#REF!,V10*30/1000,IF(U10=#REF!,V10*30/1000,IF(U10=#REF!,"autre vente",IF(U10=#REF!,"tarif special entreprise","")))))))))))))</f>
        <v>0</v>
      </c>
      <c r="X10" s="43">
        <v>0</v>
      </c>
      <c r="Y10" s="41"/>
      <c r="Z10" s="62">
        <f>IF(X10=0,0,IF(X10=#REF!,Y10*21,IF(X10=#REF!,Y10*1.4,IF(X10=#REF!,Y10*15,IF(X10=#REF!,Y10*10/1000,IF(X10=#REF!,Y10*30/1000,IF(X10=#REF!,Y10*30/1000,IF(X10=#REF!,Y10*30/1000,IF(X10=#REF!,Y10*30/1000,IF(X10=#REF!,Y10*30/1000,IF(X10=#REF!,Y10*30/1000,IF(X10=#REF!,"autre vente",IF(X10=#REF!,"tarif special entreprise","")))))))))))))</f>
        <v>0</v>
      </c>
      <c r="AA10" s="78">
        <v>5</v>
      </c>
      <c r="AB10" s="80">
        <v>8</v>
      </c>
      <c r="AC10" s="83" t="s">
        <v>22</v>
      </c>
    </row>
    <row r="11" spans="1:29">
      <c r="A11" s="49">
        <v>9</v>
      </c>
      <c r="B11" s="53">
        <v>40222</v>
      </c>
      <c r="C11" s="51"/>
      <c r="D11" s="39"/>
      <c r="E11" s="39"/>
      <c r="F11" s="39"/>
      <c r="G11" s="39"/>
      <c r="H11" s="39"/>
      <c r="I11" s="39"/>
      <c r="J11" s="39"/>
      <c r="K11" s="42"/>
      <c r="L11" s="43" t="s">
        <v>0</v>
      </c>
      <c r="M11" s="41">
        <v>2</v>
      </c>
      <c r="N11" s="44" t="e">
        <f>IF(L11=#REF!,M11*21,IF(L11=#REF!,M11*1.4,IF(L11=#REF!,M11*15,IF(L11=#REF!,M11*10/1000,IF(L11=#REF!,M11*30/1000,IF(L11=#REF!,M11*30/1000,IF(L11=#REF!,M11*30/1000,IF(L11=#REF!,M11*30/1000,IF(L11=#REF!,M11*30/1000,IF(L11=#REF!,M11*30/1000,IF(L11=#REF!,"autre vente",IF(L11=#REF!,"tarif special entreprise",""))))))))))))</f>
        <v>#REF!</v>
      </c>
      <c r="O11" s="43">
        <v>0</v>
      </c>
      <c r="P11" s="41"/>
      <c r="Q11" s="62">
        <f>IF(O11=0,0,IF(O11=#REF!,P11*21,IF(O11=#REF!,P11*1.4,IF(O11=#REF!,P11*15,IF(O11=#REF!,P11*10/1000,IF(O11=#REF!,P11*30/1000,IF(O11=#REF!,P11*30/1000,IF(O11=#REF!,P11*30/1000,IF(O11=#REF!,P11*30/1000,IF(O11=#REF!,P11*30/1000,IF(O11=#REF!,P11*30/1000,IF(O11=#REF!,"autre vente",IF(O11=#REF!,"tarif special entreprise","")))))))))))))</f>
        <v>0</v>
      </c>
      <c r="R11" s="43">
        <v>0</v>
      </c>
      <c r="S11" s="41"/>
      <c r="T11" s="62">
        <f>IF(R11=0,0,IF(R11=#REF!,S11*21,IF(R11=#REF!,S11*1.4,IF(R11=#REF!,S11*15,IF(R11=#REF!,S11*10/1000,IF(R11=#REF!,S11*30/1000,IF(R11=#REF!,S11*30/1000,IF(R11=#REF!,S11*30/1000,IF(R11=#REF!,S11*30/1000,IF(R11=#REF!,S11*30/1000,IF(R11=#REF!,S11*30/1000,IF(R11=#REF!,"autre vente",IF(R11=#REF!,"tarif special entreprise","")))))))))))))</f>
        <v>0</v>
      </c>
      <c r="U11" s="43">
        <v>0</v>
      </c>
      <c r="V11" s="41"/>
      <c r="W11" s="62">
        <f>IF(U11=0,0,IF(U11=#REF!,V11*21,IF(U11=#REF!,V11*1.4,IF(U11=#REF!,V11*15,IF(U11=#REF!,V11*10/1000,IF(U11=#REF!,V11*30/1000,IF(U11=#REF!,V11*30/1000,IF(U11=#REF!,V11*30/1000,IF(U11=#REF!,V11*30/1000,IF(U11=#REF!,V11*30/1000,IF(U11=#REF!,V11*30/1000,IF(U11=#REF!,"autre vente",IF(U11=#REF!,"tarif special entreprise","")))))))))))))</f>
        <v>0</v>
      </c>
      <c r="X11" s="43">
        <v>0</v>
      </c>
      <c r="Y11" s="41"/>
      <c r="Z11" s="62">
        <f>IF(X11=0,0,IF(X11=#REF!,Y11*21,IF(X11=#REF!,Y11*1.4,IF(X11=#REF!,Y11*15,IF(X11=#REF!,Y11*10/1000,IF(X11=#REF!,Y11*30/1000,IF(X11=#REF!,Y11*30/1000,IF(X11=#REF!,Y11*30/1000,IF(X11=#REF!,Y11*30/1000,IF(X11=#REF!,Y11*30/1000,IF(X11=#REF!,Y11*30/1000,IF(X11=#REF!,"autre vente",IF(X11=#REF!,"tarif special entreprise","")))))))))))))</f>
        <v>0</v>
      </c>
      <c r="AA11" s="78">
        <v>5</v>
      </c>
      <c r="AB11" s="80">
        <v>9</v>
      </c>
      <c r="AC11" s="83" t="s">
        <v>22</v>
      </c>
    </row>
    <row r="12" spans="1:29" ht="30">
      <c r="A12" s="49">
        <v>10</v>
      </c>
      <c r="B12" s="53">
        <v>40225</v>
      </c>
      <c r="C12" s="51"/>
      <c r="D12" s="39"/>
      <c r="E12" s="39"/>
      <c r="F12" s="39"/>
      <c r="G12" s="39"/>
      <c r="H12" s="39"/>
      <c r="I12" s="39"/>
      <c r="J12" s="97"/>
      <c r="K12" s="42"/>
      <c r="L12" s="43" t="s">
        <v>24</v>
      </c>
      <c r="M12" s="41">
        <v>1</v>
      </c>
      <c r="N12" s="44">
        <v>19.399999999999999</v>
      </c>
      <c r="O12" s="43">
        <v>0</v>
      </c>
      <c r="P12" s="41"/>
      <c r="Q12" s="62">
        <f>IF(O12=0,0,IF(O12=#REF!,P12*21,IF(O12=#REF!,P12*1.4,IF(O12=#REF!,P12*15,IF(O12=#REF!,P12*10/1000,IF(O12=#REF!,P12*30/1000,IF(O12=#REF!,P12*30/1000,IF(O12=#REF!,P12*30/1000,IF(O12=#REF!,P12*30/1000,IF(O12=#REF!,P12*30/1000,IF(O12=#REF!,P12*30/1000,IF(O12=#REF!,"autre vente",IF(O12=#REF!,"tarif special entreprise","")))))))))))))</f>
        <v>0</v>
      </c>
      <c r="R12" s="43">
        <v>0</v>
      </c>
      <c r="S12" s="41"/>
      <c r="T12" s="62">
        <f>IF(R12=0,0,IF(R12=#REF!,S12*21,IF(R12=#REF!,S12*1.4,IF(R12=#REF!,S12*15,IF(R12=#REF!,S12*10/1000,IF(R12=#REF!,S12*30/1000,IF(R12=#REF!,S12*30/1000,IF(R12=#REF!,S12*30/1000,IF(R12=#REF!,S12*30/1000,IF(R12=#REF!,S12*30/1000,IF(R12=#REF!,S12*30/1000,IF(R12=#REF!,"autre vente",IF(R12=#REF!,"tarif special entreprise","")))))))))))))</f>
        <v>0</v>
      </c>
      <c r="U12" s="43">
        <v>0</v>
      </c>
      <c r="V12" s="41"/>
      <c r="W12" s="62">
        <f>IF(U12=0,0,IF(U12=#REF!,V12*21,IF(U12=#REF!,V12*1.4,IF(U12=#REF!,V12*15,IF(U12=#REF!,V12*10/1000,IF(U12=#REF!,V12*30/1000,IF(U12=#REF!,V12*30/1000,IF(U12=#REF!,V12*30/1000,IF(U12=#REF!,V12*30/1000,IF(U12=#REF!,V12*30/1000,IF(U12=#REF!,V12*30/1000,IF(U12=#REF!,"autre vente",IF(U12=#REF!,"tarif special entreprise","")))))))))))))</f>
        <v>0</v>
      </c>
      <c r="X12" s="43">
        <v>0</v>
      </c>
      <c r="Y12" s="41"/>
      <c r="Z12" s="62">
        <f>IF(X12=0,0,IF(X12=#REF!,Y12*21,IF(X12=#REF!,Y12*1.4,IF(X12=#REF!,Y12*15,IF(X12=#REF!,Y12*10/1000,IF(X12=#REF!,Y12*30/1000,IF(X12=#REF!,Y12*30/1000,IF(X12=#REF!,Y12*30/1000,IF(X12=#REF!,Y12*30/1000,IF(X12=#REF!,Y12*30/1000,IF(X12=#REF!,Y12*30/1000,IF(X12=#REF!,"autre vente",IF(X12=#REF!,"tarif special entreprise","")))))))))))))</f>
        <v>0</v>
      </c>
      <c r="AA12" s="78"/>
      <c r="AB12" s="80">
        <v>10</v>
      </c>
      <c r="AC12" s="83" t="s">
        <v>22</v>
      </c>
    </row>
    <row r="13" spans="1:29">
      <c r="A13" s="49">
        <v>11</v>
      </c>
      <c r="B13" s="53">
        <v>40226</v>
      </c>
      <c r="C13" s="51"/>
      <c r="D13" s="39"/>
      <c r="E13" s="39"/>
      <c r="F13" s="39"/>
      <c r="G13" s="39"/>
      <c r="H13" s="39"/>
      <c r="I13" s="39"/>
      <c r="J13" s="39"/>
      <c r="K13" s="42"/>
      <c r="L13" s="43" t="s">
        <v>12</v>
      </c>
      <c r="M13" s="41">
        <v>250</v>
      </c>
      <c r="N13" s="44" t="e">
        <f>IF(L13=#REF!,M13*21,IF(L13=#REF!,M13*1.4,IF(L13=#REF!,M13*15,IF(L13=#REF!,M13*10/1000,IF(L13=#REF!,M13*30/1000,IF(L13=#REF!,M13*30/1000,IF(L13=#REF!,M13*30/1000,IF(L13=#REF!,M13*30/1000,IF(L13=#REF!,M13*30/1000,IF(L13=#REF!,M13*30/1000,IF(L13=#REF!,"autre vente",IF(L13=#REF!,"tarif special entreprise",""))))))))))))</f>
        <v>#REF!</v>
      </c>
      <c r="O13" s="43">
        <v>0</v>
      </c>
      <c r="P13" s="41"/>
      <c r="Q13" s="62">
        <f>IF(O13=0,0,IF(O13=#REF!,P13*21,IF(O13=#REF!,P13*1.4,IF(O13=#REF!,P13*15,IF(O13=#REF!,P13*10/1000,IF(O13=#REF!,P13*30/1000,IF(O13=#REF!,P13*30/1000,IF(O13=#REF!,P13*30/1000,IF(O13=#REF!,P13*30/1000,IF(O13=#REF!,P13*30/1000,IF(O13=#REF!,P13*30/1000,IF(O13=#REF!,"autre vente",IF(O13=#REF!,"tarif special entreprise","")))))))))))))</f>
        <v>0</v>
      </c>
      <c r="R13" s="43">
        <v>0</v>
      </c>
      <c r="S13" s="41"/>
      <c r="T13" s="62">
        <f>IF(R13=0,0,IF(R13=#REF!,S13*21,IF(R13=#REF!,S13*1.4,IF(R13=#REF!,S13*15,IF(R13=#REF!,S13*10/1000,IF(R13=#REF!,S13*30/1000,IF(R13=#REF!,S13*30/1000,IF(R13=#REF!,S13*30/1000,IF(R13=#REF!,S13*30/1000,IF(R13=#REF!,S13*30/1000,IF(R13=#REF!,S13*30/1000,IF(R13=#REF!,"autre vente",IF(R13=#REF!,"tarif special entreprise","")))))))))))))</f>
        <v>0</v>
      </c>
      <c r="U13" s="43">
        <v>0</v>
      </c>
      <c r="V13" s="41"/>
      <c r="W13" s="62">
        <f>IF(U13=0,0,IF(U13=#REF!,V13*21,IF(U13=#REF!,V13*1.4,IF(U13=#REF!,V13*15,IF(U13=#REF!,V13*10/1000,IF(U13=#REF!,V13*30/1000,IF(U13=#REF!,V13*30/1000,IF(U13=#REF!,V13*30/1000,IF(U13=#REF!,V13*30/1000,IF(U13=#REF!,V13*30/1000,IF(U13=#REF!,V13*30/1000,IF(U13=#REF!,"autre vente",IF(U13=#REF!,"tarif special entreprise","")))))))))))))</f>
        <v>0</v>
      </c>
      <c r="X13" s="43">
        <v>0</v>
      </c>
      <c r="Y13" s="41"/>
      <c r="Z13" s="62">
        <f>IF(X13=0,0,IF(X13=#REF!,Y13*21,IF(X13=#REF!,Y13*1.4,IF(X13=#REF!,Y13*15,IF(X13=#REF!,Y13*10/1000,IF(X13=#REF!,Y13*30/1000,IF(X13=#REF!,Y13*30/1000,IF(X13=#REF!,Y13*30/1000,IF(X13=#REF!,Y13*30/1000,IF(X13=#REF!,Y13*30/1000,IF(X13=#REF!,Y13*30/1000,IF(X13=#REF!,"autre vente",IF(X13=#REF!,"tarif special entreprise","")))))))))))))</f>
        <v>0</v>
      </c>
      <c r="AA13" s="78"/>
      <c r="AB13" s="80">
        <v>11</v>
      </c>
      <c r="AC13" s="83" t="s">
        <v>23</v>
      </c>
    </row>
    <row r="14" spans="1:29">
      <c r="A14" s="49">
        <v>12</v>
      </c>
      <c r="B14" s="53">
        <v>40229</v>
      </c>
      <c r="C14" s="51"/>
      <c r="D14" s="39"/>
      <c r="E14" s="39"/>
      <c r="F14" s="39"/>
      <c r="G14" s="39"/>
      <c r="H14" s="39"/>
      <c r="I14" s="39"/>
      <c r="J14" s="39"/>
      <c r="K14" s="42"/>
      <c r="L14" s="43" t="s">
        <v>0</v>
      </c>
      <c r="M14" s="41">
        <v>1</v>
      </c>
      <c r="N14" s="44" t="e">
        <f>IF(L14=#REF!,M14*21,IF(L14=#REF!,M14*1.4,IF(L14=#REF!,M14*15,IF(L14=#REF!,M14*10/1000,IF(L14=#REF!,M14*30/1000,IF(L14=#REF!,M14*30/1000,IF(L14=#REF!,M14*30/1000,IF(L14=#REF!,M14*30/1000,IF(L14=#REF!,M14*30/1000,IF(L14=#REF!,M14*30/1000,IF(L14=#REF!,"autre vente",IF(L14=#REF!,"tarif special entreprise",""))))))))))))</f>
        <v>#REF!</v>
      </c>
      <c r="O14" s="43" t="s">
        <v>1</v>
      </c>
      <c r="P14" s="41">
        <v>5</v>
      </c>
      <c r="Q14" s="62" t="e">
        <f>IF(O14=0,0,IF(O14=#REF!,P14*21,IF(O14=#REF!,P14*1.4,IF(O14=#REF!,P14*15,IF(O14=#REF!,P14*10/1000,IF(O14=#REF!,P14*30/1000,IF(O14=#REF!,P14*30/1000,IF(O14=#REF!,P14*30/1000,IF(O14=#REF!,P14*30/1000,IF(O14=#REF!,P14*30/1000,IF(O14=#REF!,P14*30/1000,IF(O14=#REF!,"autre vente",IF(O14=#REF!,"tarif special entreprise","")))))))))))))</f>
        <v>#REF!</v>
      </c>
      <c r="R14" s="43">
        <v>0</v>
      </c>
      <c r="S14" s="41"/>
      <c r="T14" s="62">
        <f>IF(R14=0,0,IF(R14=#REF!,S14*21,IF(R14=#REF!,S14*1.4,IF(R14=#REF!,S14*15,IF(R14=#REF!,S14*10/1000,IF(R14=#REF!,S14*30/1000,IF(R14=#REF!,S14*30/1000,IF(R14=#REF!,S14*30/1000,IF(R14=#REF!,S14*30/1000,IF(R14=#REF!,S14*30/1000,IF(R14=#REF!,S14*30/1000,IF(R14=#REF!,"autre vente",IF(R14=#REF!,"tarif special entreprise","")))))))))))))</f>
        <v>0</v>
      </c>
      <c r="U14" s="43">
        <v>0</v>
      </c>
      <c r="V14" s="41"/>
      <c r="W14" s="62">
        <f>IF(U14=0,0,IF(U14=#REF!,V14*21,IF(U14=#REF!,V14*1.4,IF(U14=#REF!,V14*15,IF(U14=#REF!,V14*10/1000,IF(U14=#REF!,V14*30/1000,IF(U14=#REF!,V14*30/1000,IF(U14=#REF!,V14*30/1000,IF(U14=#REF!,V14*30/1000,IF(U14=#REF!,V14*30/1000,IF(U14=#REF!,V14*30/1000,IF(U14=#REF!,"autre vente",IF(U14=#REF!,"tarif special entreprise","")))))))))))))</f>
        <v>0</v>
      </c>
      <c r="X14" s="43">
        <v>0</v>
      </c>
      <c r="Y14" s="41"/>
      <c r="Z14" s="62">
        <f>IF(X14=0,0,IF(X14=#REF!,Y14*21,IF(X14=#REF!,Y14*1.4,IF(X14=#REF!,Y14*15,IF(X14=#REF!,Y14*10/1000,IF(X14=#REF!,Y14*30/1000,IF(X14=#REF!,Y14*30/1000,IF(X14=#REF!,Y14*30/1000,IF(X14=#REF!,Y14*30/1000,IF(X14=#REF!,Y14*30/1000,IF(X14=#REF!,Y14*30/1000,IF(X14=#REF!,"autre vente",IF(X14=#REF!,"tarif special entreprise","")))))))))))))</f>
        <v>0</v>
      </c>
      <c r="AA14" s="78"/>
      <c r="AB14" s="80">
        <v>12</v>
      </c>
      <c r="AC14" s="83" t="s">
        <v>22</v>
      </c>
    </row>
    <row r="15" spans="1:29">
      <c r="A15" s="49">
        <v>13</v>
      </c>
      <c r="B15" s="53">
        <v>40232</v>
      </c>
      <c r="C15" s="51"/>
      <c r="D15" s="39"/>
      <c r="E15" s="39"/>
      <c r="F15" s="39"/>
      <c r="G15" s="39"/>
      <c r="H15" s="39"/>
      <c r="I15" s="39"/>
      <c r="J15" s="39"/>
      <c r="K15" s="42"/>
      <c r="L15" s="43" t="s">
        <v>0</v>
      </c>
      <c r="M15" s="41">
        <v>1</v>
      </c>
      <c r="N15" s="44" t="e">
        <f>IF(L15=#REF!,M15*21,IF(L15=#REF!,M15*1.4,IF(L15=#REF!,M15*15,IF(L15=#REF!,M15*10/1000,IF(L15=#REF!,M15*30/1000,IF(L15=#REF!,M15*30/1000,IF(L15=#REF!,M15*30/1000,IF(L15=#REF!,M15*30/1000,IF(L15=#REF!,M15*30/1000,IF(L15=#REF!,M15*30/1000,IF(L15=#REF!,"autre vente",IF(L15=#REF!,"tarif special entreprise",""))))))))))))</f>
        <v>#REF!</v>
      </c>
      <c r="O15" s="43" t="s">
        <v>1</v>
      </c>
      <c r="P15" s="41">
        <v>1</v>
      </c>
      <c r="Q15" s="62" t="e">
        <f>IF(O15=0,0,IF(O15=#REF!,P15*21,IF(O15=#REF!,P15*1.4,IF(O15=#REF!,P15*15,IF(O15=#REF!,P15*10/1000,IF(O15=#REF!,P15*30/1000,IF(O15=#REF!,P15*30/1000,IF(O15=#REF!,P15*30/1000,IF(O15=#REF!,P15*30/1000,IF(O15=#REF!,P15*30/1000,IF(O15=#REF!,P15*30/1000,IF(O15=#REF!,"autre vente",IF(O15=#REF!,"tarif special entreprise","")))))))))))))</f>
        <v>#REF!</v>
      </c>
      <c r="R15" s="43">
        <v>0</v>
      </c>
      <c r="S15" s="41"/>
      <c r="T15" s="62">
        <f>IF(R15=0,0,IF(R15=#REF!,S15*21,IF(R15=#REF!,S15*1.4,IF(R15=#REF!,S15*15,IF(R15=#REF!,S15*10/1000,IF(R15=#REF!,S15*30/1000,IF(R15=#REF!,S15*30/1000,IF(R15=#REF!,S15*30/1000,IF(R15=#REF!,S15*30/1000,IF(R15=#REF!,S15*30/1000,IF(R15=#REF!,S15*30/1000,IF(R15=#REF!,"autre vente",IF(R15=#REF!,"tarif special entreprise","")))))))))))))</f>
        <v>0</v>
      </c>
      <c r="U15" s="43">
        <v>0</v>
      </c>
      <c r="V15" s="41"/>
      <c r="W15" s="62">
        <f>IF(U15=0,0,IF(U15=#REF!,V15*21,IF(U15=#REF!,V15*1.4,IF(U15=#REF!,V15*15,IF(U15=#REF!,V15*10/1000,IF(U15=#REF!,V15*30/1000,IF(U15=#REF!,V15*30/1000,IF(U15=#REF!,V15*30/1000,IF(U15=#REF!,V15*30/1000,IF(U15=#REF!,V15*30/1000,IF(U15=#REF!,V15*30/1000,IF(U15=#REF!,"autre vente",IF(U15=#REF!,"tarif special entreprise","")))))))))))))</f>
        <v>0</v>
      </c>
      <c r="X15" s="43">
        <v>0</v>
      </c>
      <c r="Y15" s="41"/>
      <c r="Z15" s="62">
        <f>IF(X15=0,0,IF(X15=#REF!,Y15*21,IF(X15=#REF!,Y15*1.4,IF(X15=#REF!,Y15*15,IF(X15=#REF!,Y15*10/1000,IF(X15=#REF!,Y15*30/1000,IF(X15=#REF!,Y15*30/1000,IF(X15=#REF!,Y15*30/1000,IF(X15=#REF!,Y15*30/1000,IF(X15=#REF!,Y15*30/1000,IF(X15=#REF!,Y15*30/1000,IF(X15=#REF!,"autre vente",IF(X15=#REF!,"tarif special entreprise","")))))))))))))</f>
        <v>0</v>
      </c>
      <c r="AA15" s="78"/>
      <c r="AB15" s="80">
        <v>13</v>
      </c>
      <c r="AC15" s="83" t="s">
        <v>22</v>
      </c>
    </row>
    <row r="16" spans="1:29">
      <c r="A16" s="49">
        <v>14</v>
      </c>
      <c r="B16" s="53">
        <v>40234</v>
      </c>
      <c r="C16" s="51"/>
      <c r="D16" s="39"/>
      <c r="E16" s="39"/>
      <c r="F16" s="39"/>
      <c r="G16" s="39"/>
      <c r="H16" s="39"/>
      <c r="I16" s="39"/>
      <c r="J16" s="39"/>
      <c r="K16" s="42"/>
      <c r="L16" s="43" t="s">
        <v>0</v>
      </c>
      <c r="M16" s="41">
        <v>1</v>
      </c>
      <c r="N16" s="44" t="e">
        <f>IF(L16=#REF!,M16*21,IF(L16=#REF!,M16*1.4,IF(L16=#REF!,M16*15,IF(L16=#REF!,M16*10/1000,IF(L16=#REF!,M16*30/1000,IF(L16=#REF!,M16*30/1000,IF(L16=#REF!,M16*30/1000,IF(L16=#REF!,M16*30/1000,IF(L16=#REF!,M16*30/1000,IF(L16=#REF!,M16*30/1000,IF(L16=#REF!,"autre vente",IF(L16=#REF!,"tarif special entreprise",""))))))))))))</f>
        <v>#REF!</v>
      </c>
      <c r="O16" s="43">
        <v>0</v>
      </c>
      <c r="P16" s="41"/>
      <c r="Q16" s="62">
        <f>IF(O16=0,0,IF(O16=#REF!,P16*21,IF(O16=#REF!,P16*1.4,IF(O16=#REF!,P16*15,IF(O16=#REF!,P16*10/1000,IF(O16=#REF!,P16*30/1000,IF(O16=#REF!,P16*30/1000,IF(O16=#REF!,P16*30/1000,IF(O16=#REF!,P16*30/1000,IF(O16=#REF!,P16*30/1000,IF(O16=#REF!,P16*30/1000,IF(O16=#REF!,"autre vente",IF(O16=#REF!,"tarif special entreprise","")))))))))))))</f>
        <v>0</v>
      </c>
      <c r="R16" s="43">
        <v>0</v>
      </c>
      <c r="S16" s="41"/>
      <c r="T16" s="62">
        <f>IF(R16=0,0,IF(R16=#REF!,S16*21,IF(R16=#REF!,S16*1.4,IF(R16=#REF!,S16*15,IF(R16=#REF!,S16*10/1000,IF(R16=#REF!,S16*30/1000,IF(R16=#REF!,S16*30/1000,IF(R16=#REF!,S16*30/1000,IF(R16=#REF!,S16*30/1000,IF(R16=#REF!,S16*30/1000,IF(R16=#REF!,S16*30/1000,IF(R16=#REF!,"autre vente",IF(R16=#REF!,"tarif special entreprise","")))))))))))))</f>
        <v>0</v>
      </c>
      <c r="U16" s="43">
        <v>0</v>
      </c>
      <c r="V16" s="41"/>
      <c r="W16" s="62">
        <f>IF(U16=0,0,IF(U16=#REF!,V16*21,IF(U16=#REF!,V16*1.4,IF(U16=#REF!,V16*15,IF(U16=#REF!,V16*10/1000,IF(U16=#REF!,V16*30/1000,IF(U16=#REF!,V16*30/1000,IF(U16=#REF!,V16*30/1000,IF(U16=#REF!,V16*30/1000,IF(U16=#REF!,V16*30/1000,IF(U16=#REF!,V16*30/1000,IF(U16=#REF!,"autre vente",IF(U16=#REF!,"tarif special entreprise","")))))))))))))</f>
        <v>0</v>
      </c>
      <c r="X16" s="43">
        <v>0</v>
      </c>
      <c r="Y16" s="41"/>
      <c r="Z16" s="62">
        <f>IF(X16=0,0,IF(X16=#REF!,Y16*21,IF(X16=#REF!,Y16*1.4,IF(X16=#REF!,Y16*15,IF(X16=#REF!,Y16*10/1000,IF(X16=#REF!,Y16*30/1000,IF(X16=#REF!,Y16*30/1000,IF(X16=#REF!,Y16*30/1000,IF(X16=#REF!,Y16*30/1000,IF(X16=#REF!,Y16*30/1000,IF(X16=#REF!,Y16*30/1000,IF(X16=#REF!,"autre vente",IF(X16=#REF!,"tarif special entreprise","")))))))))))))</f>
        <v>0</v>
      </c>
      <c r="AA16" s="78"/>
      <c r="AB16" s="80">
        <v>14</v>
      </c>
      <c r="AC16" s="83" t="s">
        <v>23</v>
      </c>
    </row>
    <row r="17" spans="1:29">
      <c r="A17" s="49">
        <v>15</v>
      </c>
      <c r="B17" s="53">
        <v>40236</v>
      </c>
      <c r="C17" s="51"/>
      <c r="D17" s="39"/>
      <c r="E17" s="39"/>
      <c r="F17" s="39"/>
      <c r="G17" s="39"/>
      <c r="H17" s="39"/>
      <c r="I17" s="39"/>
      <c r="J17" s="39"/>
      <c r="K17" s="42"/>
      <c r="L17" s="43" t="s">
        <v>0</v>
      </c>
      <c r="M17" s="41">
        <v>1</v>
      </c>
      <c r="N17" s="44" t="e">
        <f>IF(L17=#REF!,M17*21,IF(L17=#REF!,M17*1.4,IF(L17=#REF!,M17*15,IF(L17=#REF!,M17*10/1000,IF(L17=#REF!,M17*30/1000,IF(L17=#REF!,M17*30/1000,IF(L17=#REF!,M17*30/1000,IF(L17=#REF!,M17*30/1000,IF(L17=#REF!,M17*30/1000,IF(L17=#REF!,M17*30/1000,IF(L17=#REF!,"autre vente",IF(L17=#REF!,"tarif special entreprise",""))))))))))))</f>
        <v>#REF!</v>
      </c>
      <c r="O17" s="43">
        <v>0</v>
      </c>
      <c r="P17" s="41"/>
      <c r="Q17" s="62">
        <f>IF(O17=0,0,IF(O17=#REF!,P17*21,IF(O17=#REF!,P17*1.4,IF(O17=#REF!,P17*15,IF(O17=#REF!,P17*10/1000,IF(O17=#REF!,P17*30/1000,IF(O17=#REF!,P17*30/1000,IF(O17=#REF!,P17*30/1000,IF(O17=#REF!,P17*30/1000,IF(O17=#REF!,P17*30/1000,IF(O17=#REF!,P17*30/1000,IF(O17=#REF!,"autre vente",IF(O17=#REF!,"tarif special entreprise","")))))))))))))</f>
        <v>0</v>
      </c>
      <c r="R17" s="43">
        <v>0</v>
      </c>
      <c r="S17" s="41"/>
      <c r="T17" s="62">
        <f>IF(R17=0,0,IF(R17=#REF!,S17*21,IF(R17=#REF!,S17*1.4,IF(R17=#REF!,S17*15,IF(R17=#REF!,S17*10/1000,IF(R17=#REF!,S17*30/1000,IF(R17=#REF!,S17*30/1000,IF(R17=#REF!,S17*30/1000,IF(R17=#REF!,S17*30/1000,IF(R17=#REF!,S17*30/1000,IF(R17=#REF!,S17*30/1000,IF(R17=#REF!,"autre vente",IF(R17=#REF!,"tarif special entreprise","")))))))))))))</f>
        <v>0</v>
      </c>
      <c r="U17" s="43">
        <v>0</v>
      </c>
      <c r="V17" s="41"/>
      <c r="W17" s="62">
        <f>IF(U17=0,0,IF(U17=#REF!,V17*21,IF(U17=#REF!,V17*1.4,IF(U17=#REF!,V17*15,IF(U17=#REF!,V17*10/1000,IF(U17=#REF!,V17*30/1000,IF(U17=#REF!,V17*30/1000,IF(U17=#REF!,V17*30/1000,IF(U17=#REF!,V17*30/1000,IF(U17=#REF!,V17*30/1000,IF(U17=#REF!,V17*30/1000,IF(U17=#REF!,"autre vente",IF(U17=#REF!,"tarif special entreprise","")))))))))))))</f>
        <v>0</v>
      </c>
      <c r="X17" s="43">
        <v>0</v>
      </c>
      <c r="Y17" s="41"/>
      <c r="Z17" s="62">
        <f>IF(X17=0,0,IF(X17=#REF!,Y17*21,IF(X17=#REF!,Y17*1.4,IF(X17=#REF!,Y17*15,IF(X17=#REF!,Y17*10/1000,IF(X17=#REF!,Y17*30/1000,IF(X17=#REF!,Y17*30/1000,IF(X17=#REF!,Y17*30/1000,IF(X17=#REF!,Y17*30/1000,IF(X17=#REF!,Y17*30/1000,IF(X17=#REF!,Y17*30/1000,IF(X17=#REF!,"autre vente",IF(X17=#REF!,"tarif special entreprise","")))))))))))))</f>
        <v>0</v>
      </c>
      <c r="AA17" s="78">
        <v>5</v>
      </c>
      <c r="AB17" s="80">
        <v>15</v>
      </c>
      <c r="AC17" s="83" t="s">
        <v>23</v>
      </c>
    </row>
    <row r="18" spans="1:29" ht="30" customHeight="1">
      <c r="A18" s="49">
        <v>16</v>
      </c>
      <c r="B18" s="53">
        <v>40236</v>
      </c>
      <c r="C18" s="51"/>
      <c r="D18" s="39"/>
      <c r="E18" s="39"/>
      <c r="F18" s="39"/>
      <c r="G18" s="39"/>
      <c r="H18" s="39"/>
      <c r="I18" s="39"/>
      <c r="J18" s="39"/>
      <c r="K18" s="42"/>
      <c r="L18" s="43" t="s">
        <v>0</v>
      </c>
      <c r="M18" s="41">
        <v>3</v>
      </c>
      <c r="N18" s="44" t="e">
        <f>IF(L18=#REF!,M18*21,IF(L18=#REF!,M18*1.4,IF(L18=#REF!,M18*15,IF(L18=#REF!,M18*10/1000,IF(L18=#REF!,M18*30/1000,IF(L18=#REF!,M18*30/1000,IF(L18=#REF!,M18*30/1000,IF(L18=#REF!,M18*30/1000,IF(L18=#REF!,M18*30/1000,IF(L18=#REF!,M18*30/1000,IF(L18=#REF!,"autre vente",IF(L18=#REF!,"tarif special entreprise",""))))))))))))</f>
        <v>#REF!</v>
      </c>
      <c r="O18" s="43" t="s">
        <v>28</v>
      </c>
      <c r="P18" s="41">
        <v>2</v>
      </c>
      <c r="Q18" s="62" t="e">
        <f>IF(O18=0,0,IF(O18=#REF!,P18*21,IF(O18=#REF!,P18*1.4,IF(O18=#REF!,P18*15,IF(O18=#REF!,P18*10/1000,IF(O18=#REF!,P18*30/1000,IF(O18=#REF!,P18*30/1000,IF(O18=#REF!,P18*30/1000,IF(O18=#REF!,P18*30/1000,IF(O18=#REF!,P18*30/1000,IF(O18=#REF!,P18*30/1000,IF(O18=#REF!,"autre vente",IF(O18=#REF!,"tarif special entreprise","")))))))))))))</f>
        <v>#REF!</v>
      </c>
      <c r="R18" s="43">
        <v>0</v>
      </c>
      <c r="S18" s="41"/>
      <c r="T18" s="62">
        <f>IF(R18=0,0,IF(R18=#REF!,S18*21,IF(R18=#REF!,S18*1.4,IF(R18=#REF!,S18*15,IF(R18=#REF!,S18*10/1000,IF(R18=#REF!,S18*30/1000,IF(R18=#REF!,S18*30/1000,IF(R18=#REF!,S18*30/1000,IF(R18=#REF!,S18*30/1000,IF(R18=#REF!,S18*30/1000,IF(R18=#REF!,S18*30/1000,IF(R18=#REF!,"autre vente",IF(R18=#REF!,"tarif special entreprise","")))))))))))))</f>
        <v>0</v>
      </c>
      <c r="U18" s="43">
        <v>0</v>
      </c>
      <c r="V18" s="41"/>
      <c r="W18" s="62">
        <f>IF(U18=0,0,IF(U18=#REF!,V18*21,IF(U18=#REF!,V18*1.4,IF(U18=#REF!,V18*15,IF(U18=#REF!,V18*10/1000,IF(U18=#REF!,V18*30/1000,IF(U18=#REF!,V18*30/1000,IF(U18=#REF!,V18*30/1000,IF(U18=#REF!,V18*30/1000,IF(U18=#REF!,V18*30/1000,IF(U18=#REF!,V18*30/1000,IF(U18=#REF!,"autre vente",IF(U18=#REF!,"tarif special entreprise","")))))))))))))</f>
        <v>0</v>
      </c>
      <c r="X18" s="43">
        <v>0</v>
      </c>
      <c r="Y18" s="41"/>
      <c r="Z18" s="62">
        <f>IF(X18=0,0,IF(X18=#REF!,Y18*21,IF(X18=#REF!,Y18*1.4,IF(X18=#REF!,Y18*15,IF(X18=#REF!,Y18*10/1000,IF(X18=#REF!,Y18*30/1000,IF(X18=#REF!,Y18*30/1000,IF(X18=#REF!,Y18*30/1000,IF(X18=#REF!,Y18*30/1000,IF(X18=#REF!,Y18*30/1000,IF(X18=#REF!,Y18*30/1000,IF(X18=#REF!,"autre vente",IF(X18=#REF!,"tarif special entreprise","")))))))))))))</f>
        <v>0</v>
      </c>
      <c r="AA18" s="78"/>
      <c r="AB18" s="80">
        <v>16</v>
      </c>
      <c r="AC18" s="83" t="s">
        <v>23</v>
      </c>
    </row>
    <row r="19" spans="1:29">
      <c r="A19" s="49">
        <v>17</v>
      </c>
      <c r="B19" s="53">
        <v>40240</v>
      </c>
      <c r="C19" s="51"/>
      <c r="D19" s="39"/>
      <c r="E19" s="39"/>
      <c r="F19" s="39"/>
      <c r="G19" s="39"/>
      <c r="H19" s="39"/>
      <c r="I19" s="39"/>
      <c r="J19" s="39"/>
      <c r="K19" s="42"/>
      <c r="L19" s="43" t="s">
        <v>0</v>
      </c>
      <c r="M19" s="41">
        <v>1</v>
      </c>
      <c r="N19" s="44" t="e">
        <f>IF(L19=#REF!,M19*21,IF(L19=#REF!,M19*1.4,IF(L19=#REF!,M19*15,IF(L19=#REF!,M19*10/1000,IF(L19=#REF!,M19*30/1000,IF(L19=#REF!,M19*30/1000,IF(L19=#REF!,M19*30/1000,IF(L19=#REF!,M19*30/1000,IF(L19=#REF!,M19*30/1000,IF(L19=#REF!,M19*30/1000,IF(L19=#REF!,"autre vente",IF(L19=#REF!,"tarif special entreprise",""))))))))))))</f>
        <v>#REF!</v>
      </c>
      <c r="O19" s="43">
        <v>0</v>
      </c>
      <c r="P19" s="41"/>
      <c r="Q19" s="62">
        <f>IF(O19=0,0,IF(O19=#REF!,P19*21,IF(O19=#REF!,P19*1.4,IF(O19=#REF!,P19*15,IF(O19=#REF!,P19*10/1000,IF(O19=#REF!,P19*30/1000,IF(O19=#REF!,P19*30/1000,IF(O19=#REF!,P19*30/1000,IF(O19=#REF!,P19*30/1000,IF(O19=#REF!,P19*30/1000,IF(O19=#REF!,P19*30/1000,IF(O19=#REF!,"autre vente",IF(O19=#REF!,"tarif special entreprise","")))))))))))))</f>
        <v>0</v>
      </c>
      <c r="R19" s="43">
        <v>0</v>
      </c>
      <c r="S19" s="41"/>
      <c r="T19" s="62">
        <f>IF(R19=0,0,IF(R19=#REF!,S19*21,IF(R19=#REF!,S19*1.4,IF(R19=#REF!,S19*15,IF(R19=#REF!,S19*10/1000,IF(R19=#REF!,S19*30/1000,IF(R19=#REF!,S19*30/1000,IF(R19=#REF!,S19*30/1000,IF(R19=#REF!,S19*30/1000,IF(R19=#REF!,S19*30/1000,IF(R19=#REF!,S19*30/1000,IF(R19=#REF!,"autre vente",IF(R19=#REF!,"tarif special entreprise","")))))))))))))</f>
        <v>0</v>
      </c>
      <c r="U19" s="43">
        <v>0</v>
      </c>
      <c r="V19" s="41"/>
      <c r="W19" s="62">
        <f>IF(U19=0,0,IF(U19=#REF!,V19*21,IF(U19=#REF!,V19*1.4,IF(U19=#REF!,V19*15,IF(U19=#REF!,V19*10/1000,IF(U19=#REF!,V19*30/1000,IF(U19=#REF!,V19*30/1000,IF(U19=#REF!,V19*30/1000,IF(U19=#REF!,V19*30/1000,IF(U19=#REF!,V19*30/1000,IF(U19=#REF!,V19*30/1000,IF(U19=#REF!,"autre vente",IF(U19=#REF!,"tarif special entreprise","")))))))))))))</f>
        <v>0</v>
      </c>
      <c r="X19" s="43">
        <v>0</v>
      </c>
      <c r="Y19" s="41"/>
      <c r="Z19" s="62">
        <f>IF(X19=0,0,IF(X19=#REF!,Y19*21,IF(X19=#REF!,Y19*1.4,IF(X19=#REF!,Y19*15,IF(X19=#REF!,Y19*10/1000,IF(X19=#REF!,Y19*30/1000,IF(X19=#REF!,Y19*30/1000,IF(X19=#REF!,Y19*30/1000,IF(X19=#REF!,Y19*30/1000,IF(X19=#REF!,Y19*30/1000,IF(X19=#REF!,Y19*30/1000,IF(X19=#REF!,"autre vente",IF(X19=#REF!,"tarif special entreprise","")))))))))))))</f>
        <v>0</v>
      </c>
      <c r="AA19" s="78"/>
      <c r="AB19" s="80">
        <v>17</v>
      </c>
      <c r="AC19" s="83" t="s">
        <v>23</v>
      </c>
    </row>
    <row r="20" spans="1:29" ht="30">
      <c r="A20" s="49">
        <v>18</v>
      </c>
      <c r="B20" s="53">
        <v>40240</v>
      </c>
      <c r="C20" s="51"/>
      <c r="D20" s="39"/>
      <c r="E20" s="39"/>
      <c r="F20" s="39"/>
      <c r="G20" s="39"/>
      <c r="H20" s="39"/>
      <c r="I20" s="39"/>
      <c r="J20" s="39"/>
      <c r="K20" s="42"/>
      <c r="L20" s="43" t="s">
        <v>0</v>
      </c>
      <c r="M20" s="41">
        <v>7</v>
      </c>
      <c r="N20" s="44" t="e">
        <f>IF(L20=#REF!,M20*21,IF(L20=#REF!,M20*1.4,IF(L20=#REF!,M20*15,IF(L20=#REF!,M20*10/1000,IF(L20=#REF!,M20*30/1000,IF(L20=#REF!,M20*30/1000,IF(L20=#REF!,M20*30/1000,IF(L20=#REF!,M20*30/1000,IF(L20=#REF!,M20*30/1000,IF(L20=#REF!,M20*30/1000,IF(L20=#REF!,"autre vente",IF(L20=#REF!,"tarif special entreprise",""))))))))))))</f>
        <v>#REF!</v>
      </c>
      <c r="O20" s="43" t="s">
        <v>28</v>
      </c>
      <c r="P20" s="41">
        <v>7</v>
      </c>
      <c r="Q20" s="62" t="e">
        <f>IF(O20=0,0,IF(O20=#REF!,P20*21,IF(O20=#REF!,P20*1.4,IF(O20=#REF!,P20*15,IF(O20=#REF!,P20*10/1000,IF(O20=#REF!,P20*30/1000,IF(O20=#REF!,P20*30/1000,IF(O20=#REF!,P20*30/1000,IF(O20=#REF!,P20*30/1000,IF(O20=#REF!,P20*30/1000,IF(O20=#REF!,P20*30/1000,IF(O20=#REF!,"autre vente",IF(O20=#REF!,"tarif special entreprise","")))))))))))))</f>
        <v>#REF!</v>
      </c>
      <c r="R20" s="43">
        <v>0</v>
      </c>
      <c r="S20" s="41"/>
      <c r="T20" s="62">
        <f>IF(R20=0,0,IF(R20=#REF!,S20*21,IF(R20=#REF!,S20*1.4,IF(R20=#REF!,S20*15,IF(R20=#REF!,S20*10/1000,IF(R20=#REF!,S20*30/1000,IF(R20=#REF!,S20*30/1000,IF(R20=#REF!,S20*30/1000,IF(R20=#REF!,S20*30/1000,IF(R20=#REF!,S20*30/1000,IF(R20=#REF!,S20*30/1000,IF(R20=#REF!,"autre vente",IF(R20=#REF!,"tarif special entreprise","")))))))))))))</f>
        <v>0</v>
      </c>
      <c r="U20" s="43">
        <v>0</v>
      </c>
      <c r="V20" s="41"/>
      <c r="W20" s="62">
        <f>IF(U20=0,0,IF(U20=#REF!,V20*21,IF(U20=#REF!,V20*1.4,IF(U20=#REF!,V20*15,IF(U20=#REF!,V20*10/1000,IF(U20=#REF!,V20*30/1000,IF(U20=#REF!,V20*30/1000,IF(U20=#REF!,V20*30/1000,IF(U20=#REF!,V20*30/1000,IF(U20=#REF!,V20*30/1000,IF(U20=#REF!,V20*30/1000,IF(U20=#REF!,"autre vente",IF(U20=#REF!,"tarif special entreprise","")))))))))))))</f>
        <v>0</v>
      </c>
      <c r="X20" s="43">
        <v>0</v>
      </c>
      <c r="Y20" s="41"/>
      <c r="Z20" s="62">
        <f>IF(X20=0,0,IF(X20=#REF!,Y20*21,IF(X20=#REF!,Y20*1.4,IF(X20=#REF!,Y20*15,IF(X20=#REF!,Y20*10/1000,IF(X20=#REF!,Y20*30/1000,IF(X20=#REF!,Y20*30/1000,IF(X20=#REF!,Y20*30/1000,IF(X20=#REF!,Y20*30/1000,IF(X20=#REF!,Y20*30/1000,IF(X20=#REF!,Y20*30/1000,IF(X20=#REF!,"autre vente",IF(X20=#REF!,"tarif special entreprise","")))))))))))))</f>
        <v>0</v>
      </c>
      <c r="AA20" s="78"/>
      <c r="AB20" s="80">
        <v>18</v>
      </c>
      <c r="AC20" s="83" t="s">
        <v>23</v>
      </c>
    </row>
    <row r="21" spans="1:29">
      <c r="A21" s="49">
        <v>19</v>
      </c>
      <c r="B21" s="53">
        <v>40242</v>
      </c>
      <c r="C21" s="51"/>
      <c r="D21" s="39"/>
      <c r="E21" s="39"/>
      <c r="F21" s="39"/>
      <c r="G21" s="39"/>
      <c r="H21" s="39"/>
      <c r="I21" s="39"/>
      <c r="J21" s="39"/>
      <c r="K21" s="42"/>
      <c r="L21" s="43" t="s">
        <v>0</v>
      </c>
      <c r="M21" s="41">
        <v>2</v>
      </c>
      <c r="N21" s="44" t="e">
        <f>IF(L21=#REF!,M21*21,IF(L21=#REF!,M21*1.4,IF(L21=#REF!,M21*15,IF(L21=#REF!,M21*10/1000,IF(L21=#REF!,M21*30/1000,IF(L21=#REF!,M21*30/1000,IF(L21=#REF!,M21*30/1000,IF(L21=#REF!,M21*30/1000,IF(L21=#REF!,M21*30/1000,IF(L21=#REF!,M21*30/1000,IF(L21=#REF!,"autre vente",IF(L21=#REF!,"tarif special entreprise",""))))))))))))</f>
        <v>#REF!</v>
      </c>
      <c r="O21" s="43">
        <v>0</v>
      </c>
      <c r="P21" s="41"/>
      <c r="Q21" s="62">
        <f>IF(O21=0,0,IF(O21=#REF!,P21*21,IF(O21=#REF!,P21*1.4,IF(O21=#REF!,P21*15,IF(O21=#REF!,P21*10/1000,IF(O21=#REF!,P21*30/1000,IF(O21=#REF!,P21*30/1000,IF(O21=#REF!,P21*30/1000,IF(O21=#REF!,P21*30/1000,IF(O21=#REF!,P21*30/1000,IF(O21=#REF!,P21*30/1000,IF(O21=#REF!,"autre vente",IF(O21=#REF!,"tarif special entreprise","")))))))))))))</f>
        <v>0</v>
      </c>
      <c r="R21" s="43">
        <v>0</v>
      </c>
      <c r="S21" s="41"/>
      <c r="T21" s="62">
        <f>IF(R21=0,0,IF(R21=#REF!,S21*21,IF(R21=#REF!,S21*1.4,IF(R21=#REF!,S21*15,IF(R21=#REF!,S21*10/1000,IF(R21=#REF!,S21*30/1000,IF(R21=#REF!,S21*30/1000,IF(R21=#REF!,S21*30/1000,IF(R21=#REF!,S21*30/1000,IF(R21=#REF!,S21*30/1000,IF(R21=#REF!,S21*30/1000,IF(R21=#REF!,"autre vente",IF(R21=#REF!,"tarif special entreprise","")))))))))))))</f>
        <v>0</v>
      </c>
      <c r="U21" s="43">
        <v>0</v>
      </c>
      <c r="V21" s="41"/>
      <c r="W21" s="62">
        <f>IF(U21=0,0,IF(U21=#REF!,V21*21,IF(U21=#REF!,V21*1.4,IF(U21=#REF!,V21*15,IF(U21=#REF!,V21*10/1000,IF(U21=#REF!,V21*30/1000,IF(U21=#REF!,V21*30/1000,IF(U21=#REF!,V21*30/1000,IF(U21=#REF!,V21*30/1000,IF(U21=#REF!,V21*30/1000,IF(U21=#REF!,V21*30/1000,IF(U21=#REF!,"autre vente",IF(U21=#REF!,"tarif special entreprise","")))))))))))))</f>
        <v>0</v>
      </c>
      <c r="X21" s="43">
        <v>0</v>
      </c>
      <c r="Y21" s="41"/>
      <c r="Z21" s="62">
        <f>IF(X21=0,0,IF(X21=#REF!,Y21*21,IF(X21=#REF!,Y21*1.4,IF(X21=#REF!,Y21*15,IF(X21=#REF!,Y21*10/1000,IF(X21=#REF!,Y21*30/1000,IF(X21=#REF!,Y21*30/1000,IF(X21=#REF!,Y21*30/1000,IF(X21=#REF!,Y21*30/1000,IF(X21=#REF!,Y21*30/1000,IF(X21=#REF!,Y21*30/1000,IF(X21=#REF!,"autre vente",IF(X21=#REF!,"tarif special entreprise","")))))))))))))</f>
        <v>0</v>
      </c>
      <c r="AA21" s="78"/>
      <c r="AB21" s="80">
        <v>19</v>
      </c>
      <c r="AC21" s="83" t="s">
        <v>22</v>
      </c>
    </row>
    <row r="22" spans="1:29">
      <c r="A22" s="49">
        <v>20</v>
      </c>
      <c r="B22" s="53">
        <v>40242</v>
      </c>
      <c r="C22" s="51"/>
      <c r="D22" s="39"/>
      <c r="E22" s="39"/>
      <c r="F22" s="39"/>
      <c r="G22" s="39"/>
      <c r="H22" s="39"/>
      <c r="I22" s="39"/>
      <c r="J22" s="39"/>
      <c r="K22" s="42"/>
      <c r="L22" s="43" t="s">
        <v>0</v>
      </c>
      <c r="M22" s="41">
        <v>2</v>
      </c>
      <c r="N22" s="44" t="e">
        <f>IF(L22=#REF!,M22*21,IF(L22=#REF!,M22*1.4,IF(L22=#REF!,M22*15,IF(L22=#REF!,M22*10/1000,IF(L22=#REF!,M22*30/1000,IF(L22=#REF!,M22*30/1000,IF(L22=#REF!,M22*30/1000,IF(L22=#REF!,M22*30/1000,IF(L22=#REF!,M22*30/1000,IF(L22=#REF!,M22*30/1000,IF(L22=#REF!,"autre vente",IF(L22=#REF!,"tarif special entreprise",""))))))))))))</f>
        <v>#REF!</v>
      </c>
      <c r="O22" s="43">
        <v>0</v>
      </c>
      <c r="P22" s="41"/>
      <c r="Q22" s="62">
        <f>IF(O22=0,0,IF(O22=#REF!,P22*21,IF(O22=#REF!,P22*1.4,IF(O22=#REF!,P22*15,IF(O22=#REF!,P22*10/1000,IF(O22=#REF!,P22*30/1000,IF(O22=#REF!,P22*30/1000,IF(O22=#REF!,P22*30/1000,IF(O22=#REF!,P22*30/1000,IF(O22=#REF!,P22*30/1000,IF(O22=#REF!,P22*30/1000,IF(O22=#REF!,"autre vente",IF(O22=#REF!,"tarif special entreprise","")))))))))))))</f>
        <v>0</v>
      </c>
      <c r="R22" s="43">
        <v>0</v>
      </c>
      <c r="S22" s="41"/>
      <c r="T22" s="62">
        <f>IF(R22=0,0,IF(R22=#REF!,S22*21,IF(R22=#REF!,S22*1.4,IF(R22=#REF!,S22*15,IF(R22=#REF!,S22*10/1000,IF(R22=#REF!,S22*30/1000,IF(R22=#REF!,S22*30/1000,IF(R22=#REF!,S22*30/1000,IF(R22=#REF!,S22*30/1000,IF(R22=#REF!,S22*30/1000,IF(R22=#REF!,S22*30/1000,IF(R22=#REF!,"autre vente",IF(R22=#REF!,"tarif special entreprise","")))))))))))))</f>
        <v>0</v>
      </c>
      <c r="U22" s="43">
        <v>0</v>
      </c>
      <c r="V22" s="41"/>
      <c r="W22" s="62">
        <f>IF(U22=0,0,IF(U22=#REF!,V22*21,IF(U22=#REF!,V22*1.4,IF(U22=#REF!,V22*15,IF(U22=#REF!,V22*10/1000,IF(U22=#REF!,V22*30/1000,IF(U22=#REF!,V22*30/1000,IF(U22=#REF!,V22*30/1000,IF(U22=#REF!,V22*30/1000,IF(U22=#REF!,V22*30/1000,IF(U22=#REF!,V22*30/1000,IF(U22=#REF!,"autre vente",IF(U22=#REF!,"tarif special entreprise","")))))))))))))</f>
        <v>0</v>
      </c>
      <c r="X22" s="43">
        <v>0</v>
      </c>
      <c r="Y22" s="41"/>
      <c r="Z22" s="62">
        <f>IF(X22=0,0,IF(X22=#REF!,Y22*21,IF(X22=#REF!,Y22*1.4,IF(X22=#REF!,Y22*15,IF(X22=#REF!,Y22*10/1000,IF(X22=#REF!,Y22*30/1000,IF(X22=#REF!,Y22*30/1000,IF(X22=#REF!,Y22*30/1000,IF(X22=#REF!,Y22*30/1000,IF(X22=#REF!,Y22*30/1000,IF(X22=#REF!,Y22*30/1000,IF(X22=#REF!,"autre vente",IF(X22=#REF!,"tarif special entreprise","")))))))))))))</f>
        <v>0</v>
      </c>
      <c r="AA22" s="78"/>
      <c r="AB22" s="80">
        <v>20</v>
      </c>
      <c r="AC22" s="83" t="s">
        <v>22</v>
      </c>
    </row>
    <row r="23" spans="1:29">
      <c r="A23" s="49">
        <v>21</v>
      </c>
      <c r="B23" s="53">
        <v>40242</v>
      </c>
      <c r="C23" s="51"/>
      <c r="D23" s="39"/>
      <c r="E23" s="39"/>
      <c r="F23" s="39"/>
      <c r="G23" s="39"/>
      <c r="H23" s="39"/>
      <c r="I23" s="39"/>
      <c r="J23" s="39"/>
      <c r="K23" s="42"/>
      <c r="L23" s="43" t="s">
        <v>0</v>
      </c>
      <c r="M23" s="41">
        <v>2</v>
      </c>
      <c r="N23" s="44" t="e">
        <f>IF(L23=#REF!,M23*21,IF(L23=#REF!,M23*1.4,IF(L23=#REF!,M23*15,IF(L23=#REF!,M23*10/1000,IF(L23=#REF!,M23*30/1000,IF(L23=#REF!,M23*30/1000,IF(L23=#REF!,M23*30/1000,IF(L23=#REF!,M23*30/1000,IF(L23=#REF!,M23*30/1000,IF(L23=#REF!,M23*30/1000,IF(L23=#REF!,"autre vente",IF(L23=#REF!,"tarif special entreprise",""))))))))))))</f>
        <v>#REF!</v>
      </c>
      <c r="O23" s="43">
        <v>0</v>
      </c>
      <c r="P23" s="41"/>
      <c r="Q23" s="62">
        <f>IF(O23=0,0,IF(O23=#REF!,P23*21,IF(O23=#REF!,P23*1.4,IF(O23=#REF!,P23*15,IF(O23=#REF!,P23*10/1000,IF(O23=#REF!,P23*30/1000,IF(O23=#REF!,P23*30/1000,IF(O23=#REF!,P23*30/1000,IF(O23=#REF!,P23*30/1000,IF(O23=#REF!,P23*30/1000,IF(O23=#REF!,P23*30/1000,IF(O23=#REF!,"autre vente",IF(O23=#REF!,"tarif special entreprise","")))))))))))))</f>
        <v>0</v>
      </c>
      <c r="R23" s="43">
        <v>0</v>
      </c>
      <c r="S23" s="41"/>
      <c r="T23" s="62">
        <f>IF(R23=0,0,IF(R23=#REF!,S23*21,IF(R23=#REF!,S23*1.4,IF(R23=#REF!,S23*15,IF(R23=#REF!,S23*10/1000,IF(R23=#REF!,S23*30/1000,IF(R23=#REF!,S23*30/1000,IF(R23=#REF!,S23*30/1000,IF(R23=#REF!,S23*30/1000,IF(R23=#REF!,S23*30/1000,IF(R23=#REF!,S23*30/1000,IF(R23=#REF!,"autre vente",IF(R23=#REF!,"tarif special entreprise","")))))))))))))</f>
        <v>0</v>
      </c>
      <c r="U23" s="43">
        <v>0</v>
      </c>
      <c r="V23" s="41"/>
      <c r="W23" s="62">
        <f>IF(U23=0,0,IF(U23=#REF!,V23*21,IF(U23=#REF!,V23*1.4,IF(U23=#REF!,V23*15,IF(U23=#REF!,V23*10/1000,IF(U23=#REF!,V23*30/1000,IF(U23=#REF!,V23*30/1000,IF(U23=#REF!,V23*30/1000,IF(U23=#REF!,V23*30/1000,IF(U23=#REF!,V23*30/1000,IF(U23=#REF!,V23*30/1000,IF(U23=#REF!,"autre vente",IF(U23=#REF!,"tarif special entreprise","")))))))))))))</f>
        <v>0</v>
      </c>
      <c r="X23" s="43">
        <v>0</v>
      </c>
      <c r="Y23" s="41"/>
      <c r="Z23" s="62">
        <f>IF(X23=0,0,IF(X23=#REF!,Y23*21,IF(X23=#REF!,Y23*1.4,IF(X23=#REF!,Y23*15,IF(X23=#REF!,Y23*10/1000,IF(X23=#REF!,Y23*30/1000,IF(X23=#REF!,Y23*30/1000,IF(X23=#REF!,Y23*30/1000,IF(X23=#REF!,Y23*30/1000,IF(X23=#REF!,Y23*30/1000,IF(X23=#REF!,Y23*30/1000,IF(X23=#REF!,"autre vente",IF(X23=#REF!,"tarif special entreprise","")))))))))))))</f>
        <v>0</v>
      </c>
      <c r="AA23" s="78"/>
      <c r="AB23" s="80">
        <v>21</v>
      </c>
      <c r="AC23" s="83" t="s">
        <v>22</v>
      </c>
    </row>
    <row r="24" spans="1:29">
      <c r="A24" s="49">
        <v>22</v>
      </c>
      <c r="B24" s="53">
        <v>40242</v>
      </c>
      <c r="C24" s="51"/>
      <c r="D24" s="39"/>
      <c r="E24" s="39"/>
      <c r="F24" s="39"/>
      <c r="G24" s="39"/>
      <c r="H24" s="39"/>
      <c r="I24" s="39"/>
      <c r="J24" s="39"/>
      <c r="K24" s="42"/>
      <c r="L24" s="43" t="s">
        <v>0</v>
      </c>
      <c r="M24" s="41">
        <v>1</v>
      </c>
      <c r="N24" s="44" t="e">
        <f>IF(L24=#REF!,M24*21,IF(L24=#REF!,M24*1.4,IF(L24=#REF!,M24*15,IF(L24=#REF!,M24*10/1000,IF(L24=#REF!,M24*30/1000,IF(L24=#REF!,M24*30/1000,IF(L24=#REF!,M24*30/1000,IF(L24=#REF!,M24*30/1000,IF(L24=#REF!,M24*30/1000,IF(L24=#REF!,M24*30/1000,IF(L24=#REF!,"autre vente",IF(L24=#REF!,"tarif special entreprise",""))))))))))))</f>
        <v>#REF!</v>
      </c>
      <c r="O24" s="43">
        <v>0</v>
      </c>
      <c r="P24" s="41"/>
      <c r="Q24" s="62">
        <f>IF(O24=0,0,IF(O24=#REF!,P24*21,IF(O24=#REF!,P24*1.4,IF(O24=#REF!,P24*15,IF(O24=#REF!,P24*10/1000,IF(O24=#REF!,P24*30/1000,IF(O24=#REF!,P24*30/1000,IF(O24=#REF!,P24*30/1000,IF(O24=#REF!,P24*30/1000,IF(O24=#REF!,P24*30/1000,IF(O24=#REF!,P24*30/1000,IF(O24=#REF!,"autre vente",IF(O24=#REF!,"tarif special entreprise","")))))))))))))</f>
        <v>0</v>
      </c>
      <c r="R24" s="43">
        <v>0</v>
      </c>
      <c r="S24" s="41"/>
      <c r="T24" s="62">
        <f>IF(R24=0,0,IF(R24=#REF!,S24*21,IF(R24=#REF!,S24*1.4,IF(R24=#REF!,S24*15,IF(R24=#REF!,S24*10/1000,IF(R24=#REF!,S24*30/1000,IF(R24=#REF!,S24*30/1000,IF(R24=#REF!,S24*30/1000,IF(R24=#REF!,S24*30/1000,IF(R24=#REF!,S24*30/1000,IF(R24=#REF!,S24*30/1000,IF(R24=#REF!,"autre vente",IF(R24=#REF!,"tarif special entreprise","")))))))))))))</f>
        <v>0</v>
      </c>
      <c r="U24" s="43">
        <v>0</v>
      </c>
      <c r="V24" s="41"/>
      <c r="W24" s="62">
        <f>IF(U24=0,0,IF(U24=#REF!,V24*21,IF(U24=#REF!,V24*1.4,IF(U24=#REF!,V24*15,IF(U24=#REF!,V24*10/1000,IF(U24=#REF!,V24*30/1000,IF(U24=#REF!,V24*30/1000,IF(U24=#REF!,V24*30/1000,IF(U24=#REF!,V24*30/1000,IF(U24=#REF!,V24*30/1000,IF(U24=#REF!,V24*30/1000,IF(U24=#REF!,"autre vente",IF(U24=#REF!,"tarif special entreprise","")))))))))))))</f>
        <v>0</v>
      </c>
      <c r="X24" s="43">
        <v>0</v>
      </c>
      <c r="Y24" s="41"/>
      <c r="Z24" s="62">
        <f>IF(X24=0,0,IF(X24=#REF!,Y24*21,IF(X24=#REF!,Y24*1.4,IF(X24=#REF!,Y24*15,IF(X24=#REF!,Y24*10/1000,IF(X24=#REF!,Y24*30/1000,IF(X24=#REF!,Y24*30/1000,IF(X24=#REF!,Y24*30/1000,IF(X24=#REF!,Y24*30/1000,IF(X24=#REF!,Y24*30/1000,IF(X24=#REF!,Y24*30/1000,IF(X24=#REF!,"autre vente",IF(X24=#REF!,"tarif special entreprise","")))))))))))))</f>
        <v>0</v>
      </c>
      <c r="AA24" s="78">
        <v>8</v>
      </c>
      <c r="AB24" s="80">
        <v>22</v>
      </c>
      <c r="AC24" s="83" t="s">
        <v>22</v>
      </c>
    </row>
    <row r="25" spans="1:29">
      <c r="A25" s="49">
        <v>23</v>
      </c>
      <c r="B25" s="53">
        <v>40248</v>
      </c>
      <c r="C25" s="51"/>
      <c r="D25" s="39"/>
      <c r="E25" s="39"/>
      <c r="F25" s="39"/>
      <c r="G25" s="39"/>
      <c r="H25" s="39"/>
      <c r="I25" s="39"/>
      <c r="J25" s="39"/>
      <c r="K25" s="42"/>
      <c r="L25" s="43" t="s">
        <v>0</v>
      </c>
      <c r="M25" s="41">
        <v>1</v>
      </c>
      <c r="N25" s="44" t="e">
        <f>IF(L25=#REF!,M25*21,IF(L25=#REF!,M25*1.4,IF(L25=#REF!,M25*15,IF(L25=#REF!,M25*10/1000,IF(L25=#REF!,M25*30/1000,IF(L25=#REF!,M25*30/1000,IF(L25=#REF!,M25*30/1000,IF(L25=#REF!,M25*30/1000,IF(L25=#REF!,M25*30/1000,IF(L25=#REF!,M25*30/1000,IF(L25=#REF!,"autre vente",IF(L25=#REF!,"tarif special entreprise",""))))))))))))</f>
        <v>#REF!</v>
      </c>
      <c r="O25" s="43">
        <v>0</v>
      </c>
      <c r="P25" s="41"/>
      <c r="Q25" s="62">
        <f>IF(O25=0,0,IF(O25=#REF!,P25*21,IF(O25=#REF!,P25*1.4,IF(O25=#REF!,P25*15,IF(O25=#REF!,P25*10/1000,IF(O25=#REF!,P25*30/1000,IF(O25=#REF!,P25*30/1000,IF(O25=#REF!,P25*30/1000,IF(O25=#REF!,P25*30/1000,IF(O25=#REF!,P25*30/1000,IF(O25=#REF!,P25*30/1000,IF(O25=#REF!,"autre vente",IF(O25=#REF!,"tarif special entreprise","")))))))))))))</f>
        <v>0</v>
      </c>
      <c r="R25" s="43">
        <v>0</v>
      </c>
      <c r="S25" s="41"/>
      <c r="T25" s="62">
        <f>IF(R25=0,0,IF(R25=#REF!,S25*21,IF(R25=#REF!,S25*1.4,IF(R25=#REF!,S25*15,IF(R25=#REF!,S25*10/1000,IF(R25=#REF!,S25*30/1000,IF(R25=#REF!,S25*30/1000,IF(R25=#REF!,S25*30/1000,IF(R25=#REF!,S25*30/1000,IF(R25=#REF!,S25*30/1000,IF(R25=#REF!,S25*30/1000,IF(R25=#REF!,"autre vente",IF(R25=#REF!,"tarif special entreprise","")))))))))))))</f>
        <v>0</v>
      </c>
      <c r="U25" s="43">
        <v>0</v>
      </c>
      <c r="V25" s="41"/>
      <c r="W25" s="62">
        <f>IF(U25=0,0,IF(U25=#REF!,V25*21,IF(U25=#REF!,V25*1.4,IF(U25=#REF!,V25*15,IF(U25=#REF!,V25*10/1000,IF(U25=#REF!,V25*30/1000,IF(U25=#REF!,V25*30/1000,IF(U25=#REF!,V25*30/1000,IF(U25=#REF!,V25*30/1000,IF(U25=#REF!,V25*30/1000,IF(U25=#REF!,V25*30/1000,IF(U25=#REF!,"autre vente",IF(U25=#REF!,"tarif special entreprise","")))))))))))))</f>
        <v>0</v>
      </c>
      <c r="X25" s="43">
        <v>0</v>
      </c>
      <c r="Y25" s="41"/>
      <c r="Z25" s="62">
        <f>IF(X25=0,0,IF(X25=#REF!,Y25*21,IF(X25=#REF!,Y25*1.4,IF(X25=#REF!,Y25*15,IF(X25=#REF!,Y25*10/1000,IF(X25=#REF!,Y25*30/1000,IF(X25=#REF!,Y25*30/1000,IF(X25=#REF!,Y25*30/1000,IF(X25=#REF!,Y25*30/1000,IF(X25=#REF!,Y25*30/1000,IF(X25=#REF!,Y25*30/1000,IF(X25=#REF!,"autre vente",IF(X25=#REF!,"tarif special entreprise","")))))))))))))</f>
        <v>0</v>
      </c>
      <c r="AA25" s="78">
        <v>-1.8</v>
      </c>
      <c r="AB25" s="80">
        <v>23</v>
      </c>
      <c r="AC25" s="83" t="s">
        <v>22</v>
      </c>
    </row>
    <row r="26" spans="1:29">
      <c r="A26" s="49">
        <v>24</v>
      </c>
      <c r="B26" s="53">
        <v>40251</v>
      </c>
      <c r="C26" s="51"/>
      <c r="D26" s="39"/>
      <c r="E26" s="39"/>
      <c r="F26" s="39"/>
      <c r="G26" s="39"/>
      <c r="H26" s="39"/>
      <c r="I26" s="39"/>
      <c r="J26" s="39"/>
      <c r="K26" s="42"/>
      <c r="L26" s="43" t="s">
        <v>0</v>
      </c>
      <c r="M26" s="45">
        <v>7.75</v>
      </c>
      <c r="N26" s="44" t="e">
        <f>IF(L26=#REF!,M26*21,IF(L26=#REF!,M26*1.4,IF(L26=#REF!,M26*15,IF(L26=#REF!,M26*10/1000,IF(L26=#REF!,M26*30/1000,IF(L26=#REF!,M26*30/1000,IF(L26=#REF!,M26*30/1000,IF(L26=#REF!,M26*30/1000,IF(L26=#REF!,M26*30/1000,IF(L26=#REF!,M26*30/1000,IF(L26=#REF!,"autre vente",IF(L26=#REF!,"tarif special entreprise",""))))))))))))</f>
        <v>#REF!</v>
      </c>
      <c r="O26" s="43" t="s">
        <v>12</v>
      </c>
      <c r="P26" s="15">
        <v>7229.83</v>
      </c>
      <c r="Q26" s="62" t="e">
        <f>IF(O26=0,0,IF(O26=#REF!,P26*21,IF(O26=#REF!,P26*1.4,IF(O26=#REF!,P26*15,IF(O26=#REF!,P26*10/1000,IF(O26=#REF!,P26*30/1000,IF(O26=#REF!,P26*30/1000,IF(O26=#REF!,P26*30/1000,IF(O26=#REF!,P26*30/1000,IF(O26=#REF!,P26*30/1000,IF(O26=#REF!,P26*30/1000,IF(O26=#REF!,"autre vente",IF(O26=#REF!,"tarif special entreprise","")))))))))))))</f>
        <v>#REF!</v>
      </c>
      <c r="R26" s="43" t="s">
        <v>14</v>
      </c>
      <c r="S26" s="15">
        <v>3098.5</v>
      </c>
      <c r="T26" s="62" t="e">
        <f>IF(R26=0,0,IF(R26=#REF!,S26*21,IF(R26=#REF!,S26*1.4,IF(R26=#REF!,S26*15,IF(R26=#REF!,S26*10/1000,IF(R26=#REF!,S26*30/1000,IF(R26=#REF!,S26*30/1000,IF(R26=#REF!,S26*30/1000,IF(R26=#REF!,S26*30/1000,IF(R26=#REF!,S26*30/1000,IF(R26=#REF!,S26*30/1000,IF(R26=#REF!,"autre vente",IF(R26=#REF!,"tarif special entreprise","")))))))))))))</f>
        <v>#REF!</v>
      </c>
      <c r="U26" s="43">
        <v>0</v>
      </c>
      <c r="V26" s="41"/>
      <c r="W26" s="62">
        <f>IF(U26=0,0,IF(U26=#REF!,V26*21,IF(U26=#REF!,V26*1.4,IF(U26=#REF!,V26*15,IF(U26=#REF!,V26*10/1000,IF(U26=#REF!,V26*30/1000,IF(U26=#REF!,V26*30/1000,IF(U26=#REF!,V26*30/1000,IF(U26=#REF!,V26*30/1000,IF(U26=#REF!,V26*30/1000,IF(U26=#REF!,V26*30/1000,IF(U26=#REF!,"autre vente",IF(U26=#REF!,"tarif special entreprise","")))))))))))))</f>
        <v>0</v>
      </c>
      <c r="X26" s="43">
        <v>0</v>
      </c>
      <c r="Y26" s="41"/>
      <c r="Z26" s="62">
        <f>IF(X26=0,0,IF(X26=#REF!,Y26*21,IF(X26=#REF!,Y26*1.4,IF(X26=#REF!,Y26*15,IF(X26=#REF!,Y26*10/1000,IF(X26=#REF!,Y26*30/1000,IF(X26=#REF!,Y26*30/1000,IF(X26=#REF!,Y26*30/1000,IF(X26=#REF!,Y26*30/1000,IF(X26=#REF!,Y26*30/1000,IF(X26=#REF!,Y26*30/1000,IF(X26=#REF!,"autre vente",IF(X26=#REF!,"tarif special entreprise","")))))))))))))</f>
        <v>0</v>
      </c>
      <c r="AA26" s="78"/>
      <c r="AB26" s="80">
        <v>24</v>
      </c>
      <c r="AC26" s="84" t="s">
        <v>25</v>
      </c>
    </row>
    <row r="27" spans="1:29" ht="30">
      <c r="A27" s="49">
        <v>25</v>
      </c>
      <c r="B27" s="53">
        <v>40256</v>
      </c>
      <c r="C27" s="51"/>
      <c r="D27" s="39"/>
      <c r="E27" s="39"/>
      <c r="F27" s="39"/>
      <c r="G27" s="39"/>
      <c r="H27" s="39"/>
      <c r="I27" s="39"/>
      <c r="J27" s="39"/>
      <c r="K27" s="42"/>
      <c r="L27" s="43" t="s">
        <v>28</v>
      </c>
      <c r="M27" s="41">
        <v>6</v>
      </c>
      <c r="N27" s="44" t="e">
        <f>IF(L27=#REF!,M27*21,IF(L27=#REF!,M27*1.4,IF(L27=#REF!,M27*15,IF(L27=#REF!,M27*10/1000,IF(L27=#REF!,M27*30/1000,IF(L27=#REF!,M27*30/1000,IF(L27=#REF!,M27*30/1000,IF(L27=#REF!,M27*30/1000,IF(L27=#REF!,M27*30/1000,IF(L27=#REF!,M27*30/1000,IF(L27=#REF!,"autre vente",IF(L27=#REF!,"tarif special entreprise",""))))))))))))</f>
        <v>#REF!</v>
      </c>
      <c r="O27" s="43">
        <v>0</v>
      </c>
      <c r="P27" s="41"/>
      <c r="Q27" s="62">
        <f>IF(O27=0,0,IF(O27=#REF!,P27*21,IF(O27=#REF!,P27*1.4,IF(O27=#REF!,P27*15,IF(O27=#REF!,P27*10/1000,IF(O27=#REF!,P27*30/1000,IF(O27=#REF!,P27*30/1000,IF(O27=#REF!,P27*30/1000,IF(O27=#REF!,P27*30/1000,IF(O27=#REF!,P27*30/1000,IF(O27=#REF!,P27*30/1000,IF(O27=#REF!,"autre vente",IF(O27=#REF!,"tarif special entreprise","")))))))))))))</f>
        <v>0</v>
      </c>
      <c r="R27" s="43">
        <v>0</v>
      </c>
      <c r="S27" s="41"/>
      <c r="T27" s="62">
        <f>IF(R27=0,0,IF(R27=#REF!,S27*21,IF(R27=#REF!,S27*1.4,IF(R27=#REF!,S27*15,IF(R27=#REF!,S27*10/1000,IF(R27=#REF!,S27*30/1000,IF(R27=#REF!,S27*30/1000,IF(R27=#REF!,S27*30/1000,IF(R27=#REF!,S27*30/1000,IF(R27=#REF!,S27*30/1000,IF(R27=#REF!,S27*30/1000,IF(R27=#REF!,"autre vente",IF(R27=#REF!,"tarif special entreprise","")))))))))))))</f>
        <v>0</v>
      </c>
      <c r="U27" s="43">
        <v>0</v>
      </c>
      <c r="V27" s="41"/>
      <c r="W27" s="62">
        <f>IF(U27=0,0,IF(U27=#REF!,V27*21,IF(U27=#REF!,V27*1.4,IF(U27=#REF!,V27*15,IF(U27=#REF!,V27*10/1000,IF(U27=#REF!,V27*30/1000,IF(U27=#REF!,V27*30/1000,IF(U27=#REF!,V27*30/1000,IF(U27=#REF!,V27*30/1000,IF(U27=#REF!,V27*30/1000,IF(U27=#REF!,V27*30/1000,IF(U27=#REF!,"autre vente",IF(U27=#REF!,"tarif special entreprise","")))))))))))))</f>
        <v>0</v>
      </c>
      <c r="X27" s="43">
        <v>0</v>
      </c>
      <c r="Y27" s="41"/>
      <c r="Z27" s="62">
        <f>IF(X27=0,0,IF(X27=#REF!,Y27*21,IF(X27=#REF!,Y27*1.4,IF(X27=#REF!,Y27*15,IF(X27=#REF!,Y27*10/1000,IF(X27=#REF!,Y27*30/1000,IF(X27=#REF!,Y27*30/1000,IF(X27=#REF!,Y27*30/1000,IF(X27=#REF!,Y27*30/1000,IF(X27=#REF!,Y27*30/1000,IF(X27=#REF!,Y27*30/1000,IF(X27=#REF!,"autre vente",IF(X27=#REF!,"tarif special entreprise","")))))))))))))</f>
        <v>0</v>
      </c>
      <c r="AA27" s="78">
        <v>0.6</v>
      </c>
      <c r="AB27" s="80">
        <v>25</v>
      </c>
      <c r="AC27" s="83" t="s">
        <v>22</v>
      </c>
    </row>
    <row r="28" spans="1:29">
      <c r="A28" s="49">
        <v>26</v>
      </c>
      <c r="B28" s="53">
        <v>40257</v>
      </c>
      <c r="C28" s="51"/>
      <c r="D28" s="39"/>
      <c r="E28" s="39"/>
      <c r="F28" s="39"/>
      <c r="G28" s="39"/>
      <c r="H28" s="39"/>
      <c r="I28" s="39"/>
      <c r="J28" s="39"/>
      <c r="K28" s="42"/>
      <c r="L28" s="43" t="s">
        <v>0</v>
      </c>
      <c r="M28" s="41">
        <v>1</v>
      </c>
      <c r="N28" s="44" t="e">
        <f>IF(L28=#REF!,M28*21,IF(L28=#REF!,M28*1.4,IF(L28=#REF!,M28*15,IF(L28=#REF!,M28*10/1000,IF(L28=#REF!,M28*30/1000,IF(L28=#REF!,M28*30/1000,IF(L28=#REF!,M28*30/1000,IF(L28=#REF!,M28*30/1000,IF(L28=#REF!,M28*30/1000,IF(L28=#REF!,M28*30/1000,IF(L28=#REF!,"autre vente",IF(L28=#REF!,"tarif special entreprise",""))))))))))))</f>
        <v>#REF!</v>
      </c>
      <c r="O28" s="43">
        <v>0</v>
      </c>
      <c r="P28" s="41"/>
      <c r="Q28" s="62">
        <f>IF(O28=0,0,IF(O28=#REF!,P28*21,IF(O28=#REF!,P28*1.4,IF(O28=#REF!,P28*15,IF(O28=#REF!,P28*10/1000,IF(O28=#REF!,P28*30/1000,IF(O28=#REF!,P28*30/1000,IF(O28=#REF!,P28*30/1000,IF(O28=#REF!,P28*30/1000,IF(O28=#REF!,P28*30/1000,IF(O28=#REF!,P28*30/1000,IF(O28=#REF!,"autre vente",IF(O28=#REF!,"tarif special entreprise","")))))))))))))</f>
        <v>0</v>
      </c>
      <c r="R28" s="43">
        <v>0</v>
      </c>
      <c r="S28" s="41"/>
      <c r="T28" s="62">
        <f>IF(R28=0,0,IF(R28=#REF!,S28*21,IF(R28=#REF!,S28*1.4,IF(R28=#REF!,S28*15,IF(R28=#REF!,S28*10/1000,IF(R28=#REF!,S28*30/1000,IF(R28=#REF!,S28*30/1000,IF(R28=#REF!,S28*30/1000,IF(R28=#REF!,S28*30/1000,IF(R28=#REF!,S28*30/1000,IF(R28=#REF!,S28*30/1000,IF(R28=#REF!,"autre vente",IF(R28=#REF!,"tarif special entreprise","")))))))))))))</f>
        <v>0</v>
      </c>
      <c r="U28" s="43">
        <v>0</v>
      </c>
      <c r="V28" s="41"/>
      <c r="W28" s="62">
        <f>IF(U28=0,0,IF(U28=#REF!,V28*21,IF(U28=#REF!,V28*1.4,IF(U28=#REF!,V28*15,IF(U28=#REF!,V28*10/1000,IF(U28=#REF!,V28*30/1000,IF(U28=#REF!,V28*30/1000,IF(U28=#REF!,V28*30/1000,IF(U28=#REF!,V28*30/1000,IF(U28=#REF!,V28*30/1000,IF(U28=#REF!,V28*30/1000,IF(U28=#REF!,"autre vente",IF(U28=#REF!,"tarif special entreprise","")))))))))))))</f>
        <v>0</v>
      </c>
      <c r="X28" s="43">
        <v>0</v>
      </c>
      <c r="Y28" s="41"/>
      <c r="Z28" s="62">
        <f>IF(X28=0,0,IF(X28=#REF!,Y28*21,IF(X28=#REF!,Y28*1.4,IF(X28=#REF!,Y28*15,IF(X28=#REF!,Y28*10/1000,IF(X28=#REF!,Y28*30/1000,IF(X28=#REF!,Y28*30/1000,IF(X28=#REF!,Y28*30/1000,IF(X28=#REF!,Y28*30/1000,IF(X28=#REF!,Y28*30/1000,IF(X28=#REF!,Y28*30/1000,IF(X28=#REF!,"autre vente",IF(X28=#REF!,"tarif special entreprise","")))))))))))))</f>
        <v>0</v>
      </c>
      <c r="AA28" s="78"/>
      <c r="AB28" s="80">
        <v>26</v>
      </c>
      <c r="AC28" s="83" t="s">
        <v>23</v>
      </c>
    </row>
    <row r="29" spans="1:29">
      <c r="A29" s="49">
        <v>27</v>
      </c>
      <c r="B29" s="53">
        <v>40257</v>
      </c>
      <c r="C29" s="51"/>
      <c r="D29" s="39"/>
      <c r="E29" s="39"/>
      <c r="F29" s="39"/>
      <c r="G29" s="39"/>
      <c r="H29" s="39"/>
      <c r="I29" s="39"/>
      <c r="J29" s="39"/>
      <c r="K29" s="42"/>
      <c r="L29" s="43" t="s">
        <v>0</v>
      </c>
      <c r="M29" s="41">
        <v>4</v>
      </c>
      <c r="N29" s="44" t="e">
        <f>IF(L29=#REF!,M29*21,IF(L29=#REF!,M29*1.4,IF(L29=#REF!,M29*15,IF(L29=#REF!,M29*10/1000,IF(L29=#REF!,M29*30/1000,IF(L29=#REF!,M29*30/1000,IF(L29=#REF!,M29*30/1000,IF(L29=#REF!,M29*30/1000,IF(L29=#REF!,M29*30/1000,IF(L29=#REF!,M29*30/1000,IF(L29=#REF!,"autre vente",IF(L29=#REF!,"tarif special entreprise",""))))))))))))</f>
        <v>#REF!</v>
      </c>
      <c r="O29" s="43">
        <v>0</v>
      </c>
      <c r="P29" s="41"/>
      <c r="Q29" s="62">
        <f>IF(O29=0,0,IF(O29=#REF!,P29*21,IF(O29=#REF!,P29*1.4,IF(O29=#REF!,P29*15,IF(O29=#REF!,P29*10/1000,IF(O29=#REF!,P29*30/1000,IF(O29=#REF!,P29*30/1000,IF(O29=#REF!,P29*30/1000,IF(O29=#REF!,P29*30/1000,IF(O29=#REF!,P29*30/1000,IF(O29=#REF!,P29*30/1000,IF(O29=#REF!,"autre vente",IF(O29=#REF!,"tarif special entreprise","")))))))))))))</f>
        <v>0</v>
      </c>
      <c r="R29" s="43">
        <v>0</v>
      </c>
      <c r="S29" s="41"/>
      <c r="T29" s="62">
        <f>IF(R29=0,0,IF(R29=#REF!,S29*21,IF(R29=#REF!,S29*1.4,IF(R29=#REF!,S29*15,IF(R29=#REF!,S29*10/1000,IF(R29=#REF!,S29*30/1000,IF(R29=#REF!,S29*30/1000,IF(R29=#REF!,S29*30/1000,IF(R29=#REF!,S29*30/1000,IF(R29=#REF!,S29*30/1000,IF(R29=#REF!,S29*30/1000,IF(R29=#REF!,"autre vente",IF(R29=#REF!,"tarif special entreprise","")))))))))))))</f>
        <v>0</v>
      </c>
      <c r="U29" s="43">
        <v>0</v>
      </c>
      <c r="V29" s="41"/>
      <c r="W29" s="62">
        <f>IF(U29=0,0,IF(U29=#REF!,V29*21,IF(U29=#REF!,V29*1.4,IF(U29=#REF!,V29*15,IF(U29=#REF!,V29*10/1000,IF(U29=#REF!,V29*30/1000,IF(U29=#REF!,V29*30/1000,IF(U29=#REF!,V29*30/1000,IF(U29=#REF!,V29*30/1000,IF(U29=#REF!,V29*30/1000,IF(U29=#REF!,V29*30/1000,IF(U29=#REF!,"autre vente",IF(U29=#REF!,"tarif special entreprise","")))))))))))))</f>
        <v>0</v>
      </c>
      <c r="X29" s="43">
        <v>0</v>
      </c>
      <c r="Y29" s="41"/>
      <c r="Z29" s="62">
        <f>IF(X29=0,0,IF(X29=#REF!,Y29*21,IF(X29=#REF!,Y29*1.4,IF(X29=#REF!,Y29*15,IF(X29=#REF!,Y29*10/1000,IF(X29=#REF!,Y29*30/1000,IF(X29=#REF!,Y29*30/1000,IF(X29=#REF!,Y29*30/1000,IF(X29=#REF!,Y29*30/1000,IF(X29=#REF!,Y29*30/1000,IF(X29=#REF!,Y29*30/1000,IF(X29=#REF!,"autre vente",IF(X29=#REF!,"tarif special entreprise","")))))))))))))</f>
        <v>0</v>
      </c>
      <c r="AA29" s="78">
        <v>5</v>
      </c>
      <c r="AB29" s="80">
        <v>27</v>
      </c>
      <c r="AC29" s="83" t="s">
        <v>22</v>
      </c>
    </row>
    <row r="30" spans="1:29">
      <c r="A30" s="49">
        <v>28</v>
      </c>
      <c r="B30" s="53">
        <v>40257</v>
      </c>
      <c r="C30" s="51"/>
      <c r="D30" s="39"/>
      <c r="E30" s="39"/>
      <c r="F30" s="39"/>
      <c r="G30" s="39"/>
      <c r="H30" s="39"/>
      <c r="I30" s="39"/>
      <c r="J30" s="39"/>
      <c r="K30" s="42"/>
      <c r="L30" s="43" t="s">
        <v>1</v>
      </c>
      <c r="M30" s="41">
        <v>6</v>
      </c>
      <c r="N30" s="44" t="e">
        <f>IF(L30=#REF!,M30*21,IF(L30=#REF!,M30*1.4,IF(L30=#REF!,M30*15,IF(L30=#REF!,M30*10/1000,IF(L30=#REF!,M30*30/1000,IF(L30=#REF!,M30*30/1000,IF(L30=#REF!,M30*30/1000,IF(L30=#REF!,M30*30/1000,IF(L30=#REF!,M30*30/1000,IF(L30=#REF!,M30*30/1000,IF(L30=#REF!,"autre vente",IF(L30=#REF!,"tarif special entreprise",""))))))))))))</f>
        <v>#REF!</v>
      </c>
      <c r="O30" s="43">
        <v>0</v>
      </c>
      <c r="P30" s="41"/>
      <c r="Q30" s="62">
        <f>IF(O30=0,0,IF(O30=#REF!,P30*21,IF(O30=#REF!,P30*1.4,IF(O30=#REF!,P30*15,IF(O30=#REF!,P30*10/1000,IF(O30=#REF!,P30*30/1000,IF(O30=#REF!,P30*30/1000,IF(O30=#REF!,P30*30/1000,IF(O30=#REF!,P30*30/1000,IF(O30=#REF!,P30*30/1000,IF(O30=#REF!,P30*30/1000,IF(O30=#REF!,"autre vente",IF(O30=#REF!,"tarif special entreprise","")))))))))))))</f>
        <v>0</v>
      </c>
      <c r="R30" s="43">
        <v>0</v>
      </c>
      <c r="S30" s="41"/>
      <c r="T30" s="62">
        <f>IF(R30=0,0,IF(R30=#REF!,S30*21,IF(R30=#REF!,S30*1.4,IF(R30=#REF!,S30*15,IF(R30=#REF!,S30*10/1000,IF(R30=#REF!,S30*30/1000,IF(R30=#REF!,S30*30/1000,IF(R30=#REF!,S30*30/1000,IF(R30=#REF!,S30*30/1000,IF(R30=#REF!,S30*30/1000,IF(R30=#REF!,S30*30/1000,IF(R30=#REF!,"autre vente",IF(R30=#REF!,"tarif special entreprise","")))))))))))))</f>
        <v>0</v>
      </c>
      <c r="U30" s="43">
        <v>0</v>
      </c>
      <c r="V30" s="41"/>
      <c r="W30" s="62">
        <f>IF(U30=0,0,IF(U30=#REF!,V30*21,IF(U30=#REF!,V30*1.4,IF(U30=#REF!,V30*15,IF(U30=#REF!,V30*10/1000,IF(U30=#REF!,V30*30/1000,IF(U30=#REF!,V30*30/1000,IF(U30=#REF!,V30*30/1000,IF(U30=#REF!,V30*30/1000,IF(U30=#REF!,V30*30/1000,IF(U30=#REF!,V30*30/1000,IF(U30=#REF!,"autre vente",IF(U30=#REF!,"tarif special entreprise","")))))))))))))</f>
        <v>0</v>
      </c>
      <c r="X30" s="43">
        <v>0</v>
      </c>
      <c r="Y30" s="41"/>
      <c r="Z30" s="62">
        <f>IF(X30=0,0,IF(X30=#REF!,Y30*21,IF(X30=#REF!,Y30*1.4,IF(X30=#REF!,Y30*15,IF(X30=#REF!,Y30*10/1000,IF(X30=#REF!,Y30*30/1000,IF(X30=#REF!,Y30*30/1000,IF(X30=#REF!,Y30*30/1000,IF(X30=#REF!,Y30*30/1000,IF(X30=#REF!,Y30*30/1000,IF(X30=#REF!,Y30*30/1000,IF(X30=#REF!,"autre vente",IF(X30=#REF!,"tarif special entreprise","")))))))))))))</f>
        <v>0</v>
      </c>
      <c r="AA30" s="78"/>
      <c r="AB30" s="80">
        <v>28</v>
      </c>
      <c r="AC30" s="83" t="s">
        <v>22</v>
      </c>
    </row>
    <row r="31" spans="1:29">
      <c r="A31" s="49">
        <v>29</v>
      </c>
      <c r="B31" s="53">
        <v>40257</v>
      </c>
      <c r="C31" s="51"/>
      <c r="D31" s="39"/>
      <c r="E31" s="39"/>
      <c r="F31" s="39"/>
      <c r="G31" s="39"/>
      <c r="H31" s="39"/>
      <c r="I31" s="39"/>
      <c r="J31" s="39"/>
      <c r="K31" s="42"/>
      <c r="L31" s="43" t="s">
        <v>0</v>
      </c>
      <c r="M31" s="41">
        <v>1</v>
      </c>
      <c r="N31" s="44" t="e">
        <f>IF(L31=#REF!,M31*21,IF(L31=#REF!,M31*1.4,IF(L31=#REF!,M31*15,IF(L31=#REF!,M31*10/1000,IF(L31=#REF!,M31*30/1000,IF(L31=#REF!,M31*30/1000,IF(L31=#REF!,M31*30/1000,IF(L31=#REF!,M31*30/1000,IF(L31=#REF!,M31*30/1000,IF(L31=#REF!,M31*30/1000,IF(L31=#REF!,"autre vente",IF(L31=#REF!,"tarif special entreprise",""))))))))))))</f>
        <v>#REF!</v>
      </c>
      <c r="O31" s="43">
        <v>0</v>
      </c>
      <c r="P31" s="41"/>
      <c r="Q31" s="62">
        <f>IF(O31=0,0,IF(O31=#REF!,P31*21,IF(O31=#REF!,P31*1.4,IF(O31=#REF!,P31*15,IF(O31=#REF!,P31*10/1000,IF(O31=#REF!,P31*30/1000,IF(O31=#REF!,P31*30/1000,IF(O31=#REF!,P31*30/1000,IF(O31=#REF!,P31*30/1000,IF(O31=#REF!,P31*30/1000,IF(O31=#REF!,P31*30/1000,IF(O31=#REF!,"autre vente",IF(O31=#REF!,"tarif special entreprise","")))))))))))))</f>
        <v>0</v>
      </c>
      <c r="R31" s="43">
        <v>0</v>
      </c>
      <c r="S31" s="41"/>
      <c r="T31" s="62">
        <f>IF(R31=0,0,IF(R31=#REF!,S31*21,IF(R31=#REF!,S31*1.4,IF(R31=#REF!,S31*15,IF(R31=#REF!,S31*10/1000,IF(R31=#REF!,S31*30/1000,IF(R31=#REF!,S31*30/1000,IF(R31=#REF!,S31*30/1000,IF(R31=#REF!,S31*30/1000,IF(R31=#REF!,S31*30/1000,IF(R31=#REF!,S31*30/1000,IF(R31=#REF!,"autre vente",IF(R31=#REF!,"tarif special entreprise","")))))))))))))</f>
        <v>0</v>
      </c>
      <c r="U31" s="43">
        <v>0</v>
      </c>
      <c r="V31" s="41"/>
      <c r="W31" s="62">
        <f>IF(U31=0,0,IF(U31=#REF!,V31*21,IF(U31=#REF!,V31*1.4,IF(U31=#REF!,V31*15,IF(U31=#REF!,V31*10/1000,IF(U31=#REF!,V31*30/1000,IF(U31=#REF!,V31*30/1000,IF(U31=#REF!,V31*30/1000,IF(U31=#REF!,V31*30/1000,IF(U31=#REF!,V31*30/1000,IF(U31=#REF!,V31*30/1000,IF(U31=#REF!,"autre vente",IF(U31=#REF!,"tarif special entreprise","")))))))))))))</f>
        <v>0</v>
      </c>
      <c r="X31" s="43">
        <v>0</v>
      </c>
      <c r="Y31" s="41"/>
      <c r="Z31" s="62">
        <f>IF(X31=0,0,IF(X31=#REF!,Y31*21,IF(X31=#REF!,Y31*1.4,IF(X31=#REF!,Y31*15,IF(X31=#REF!,Y31*10/1000,IF(X31=#REF!,Y31*30/1000,IF(X31=#REF!,Y31*30/1000,IF(X31=#REF!,Y31*30/1000,IF(X31=#REF!,Y31*30/1000,IF(X31=#REF!,Y31*30/1000,IF(X31=#REF!,Y31*30/1000,IF(X31=#REF!,"autre vente",IF(X31=#REF!,"tarif special entreprise","")))))))))))))</f>
        <v>0</v>
      </c>
      <c r="AA31" s="78">
        <v>8.5</v>
      </c>
      <c r="AB31" s="80">
        <v>29</v>
      </c>
      <c r="AC31" s="83" t="s">
        <v>22</v>
      </c>
    </row>
    <row r="32" spans="1:29">
      <c r="A32" s="49">
        <v>30</v>
      </c>
      <c r="B32" s="53">
        <v>40257</v>
      </c>
      <c r="C32" s="51"/>
      <c r="D32" s="39"/>
      <c r="E32" s="39"/>
      <c r="F32" s="39"/>
      <c r="G32" s="39"/>
      <c r="H32" s="39"/>
      <c r="I32" s="39"/>
      <c r="J32" s="39"/>
      <c r="K32" s="42"/>
      <c r="L32" s="43" t="s">
        <v>0</v>
      </c>
      <c r="M32" s="41">
        <v>1</v>
      </c>
      <c r="N32" s="44" t="e">
        <f>IF(L32=#REF!,M32*21,IF(L32=#REF!,M32*1.4,IF(L32=#REF!,M32*15,IF(L32=#REF!,M32*10/1000,IF(L32=#REF!,M32*30/1000,IF(L32=#REF!,M32*30/1000,IF(L32=#REF!,M32*30/1000,IF(L32=#REF!,M32*30/1000,IF(L32=#REF!,M32*30/1000,IF(L32=#REF!,M32*30/1000,IF(L32=#REF!,"autre vente",IF(L32=#REF!,"tarif special entreprise",""))))))))))))</f>
        <v>#REF!</v>
      </c>
      <c r="O32" s="43">
        <v>0</v>
      </c>
      <c r="P32" s="41"/>
      <c r="Q32" s="62">
        <f>IF(O32=0,0,IF(O32=#REF!,P32*21,IF(O32=#REF!,P32*1.4,IF(O32=#REF!,P32*15,IF(O32=#REF!,P32*10/1000,IF(O32=#REF!,P32*30/1000,IF(O32=#REF!,P32*30/1000,IF(O32=#REF!,P32*30/1000,IF(O32=#REF!,P32*30/1000,IF(O32=#REF!,P32*30/1000,IF(O32=#REF!,P32*30/1000,IF(O32=#REF!,"autre vente",IF(O32=#REF!,"tarif special entreprise","")))))))))))))</f>
        <v>0</v>
      </c>
      <c r="R32" s="43">
        <v>0</v>
      </c>
      <c r="S32" s="41"/>
      <c r="T32" s="62">
        <f>IF(R32=0,0,IF(R32=#REF!,S32*21,IF(R32=#REF!,S32*1.4,IF(R32=#REF!,S32*15,IF(R32=#REF!,S32*10/1000,IF(R32=#REF!,S32*30/1000,IF(R32=#REF!,S32*30/1000,IF(R32=#REF!,S32*30/1000,IF(R32=#REF!,S32*30/1000,IF(R32=#REF!,S32*30/1000,IF(R32=#REF!,S32*30/1000,IF(R32=#REF!,"autre vente",IF(R32=#REF!,"tarif special entreprise","")))))))))))))</f>
        <v>0</v>
      </c>
      <c r="U32" s="43">
        <v>0</v>
      </c>
      <c r="V32" s="41"/>
      <c r="W32" s="62">
        <f>IF(U32=0,0,IF(U32=#REF!,V32*21,IF(U32=#REF!,V32*1.4,IF(U32=#REF!,V32*15,IF(U32=#REF!,V32*10/1000,IF(U32=#REF!,V32*30/1000,IF(U32=#REF!,V32*30/1000,IF(U32=#REF!,V32*30/1000,IF(U32=#REF!,V32*30/1000,IF(U32=#REF!,V32*30/1000,IF(U32=#REF!,V32*30/1000,IF(U32=#REF!,"autre vente",IF(U32=#REF!,"tarif special entreprise","")))))))))))))</f>
        <v>0</v>
      </c>
      <c r="X32" s="43">
        <v>0</v>
      </c>
      <c r="Y32" s="41"/>
      <c r="Z32" s="62">
        <f>IF(X32=0,0,IF(X32=#REF!,Y32*21,IF(X32=#REF!,Y32*1.4,IF(X32=#REF!,Y32*15,IF(X32=#REF!,Y32*10/1000,IF(X32=#REF!,Y32*30/1000,IF(X32=#REF!,Y32*30/1000,IF(X32=#REF!,Y32*30/1000,IF(X32=#REF!,Y32*30/1000,IF(X32=#REF!,Y32*30/1000,IF(X32=#REF!,Y32*30/1000,IF(X32=#REF!,"autre vente",IF(X32=#REF!,"tarif special entreprise","")))))))))))))</f>
        <v>0</v>
      </c>
      <c r="AA32" s="78">
        <v>8</v>
      </c>
      <c r="AB32" s="80">
        <v>30</v>
      </c>
      <c r="AC32" s="83" t="s">
        <v>22</v>
      </c>
    </row>
    <row r="33" spans="1:29">
      <c r="A33" s="49">
        <v>31</v>
      </c>
      <c r="B33" s="53">
        <v>40257</v>
      </c>
      <c r="C33" s="51"/>
      <c r="D33" s="39"/>
      <c r="E33" s="39"/>
      <c r="F33" s="39"/>
      <c r="G33" s="39"/>
      <c r="H33" s="39"/>
      <c r="I33" s="39"/>
      <c r="J33" s="39"/>
      <c r="K33" s="42"/>
      <c r="L33" s="43" t="s">
        <v>0</v>
      </c>
      <c r="M33" s="41">
        <v>1</v>
      </c>
      <c r="N33" s="44" t="e">
        <f>IF(L33=#REF!,M33*21,IF(L33=#REF!,M33*1.4,IF(L33=#REF!,M33*15,IF(L33=#REF!,M33*10/1000,IF(L33=#REF!,M33*30/1000,IF(L33=#REF!,M33*30/1000,IF(L33=#REF!,M33*30/1000,IF(L33=#REF!,M33*30/1000,IF(L33=#REF!,M33*30/1000,IF(L33=#REF!,M33*30/1000,IF(L33=#REF!,"autre vente",IF(L33=#REF!,"tarif special entreprise",""))))))))))))</f>
        <v>#REF!</v>
      </c>
      <c r="O33" s="43">
        <v>0</v>
      </c>
      <c r="P33" s="41"/>
      <c r="Q33" s="62">
        <f>IF(O33=0,0,IF(O33=#REF!,P33*21,IF(O33=#REF!,P33*1.4,IF(O33=#REF!,P33*15,IF(O33=#REF!,P33*10/1000,IF(O33=#REF!,P33*30/1000,IF(O33=#REF!,P33*30/1000,IF(O33=#REF!,P33*30/1000,IF(O33=#REF!,P33*30/1000,IF(O33=#REF!,P33*30/1000,IF(O33=#REF!,P33*30/1000,IF(O33=#REF!,"autre vente",IF(O33=#REF!,"tarif special entreprise","")))))))))))))</f>
        <v>0</v>
      </c>
      <c r="R33" s="43">
        <v>0</v>
      </c>
      <c r="S33" s="41"/>
      <c r="T33" s="62">
        <f>IF(R33=0,0,IF(R33=#REF!,S33*21,IF(R33=#REF!,S33*1.4,IF(R33=#REF!,S33*15,IF(R33=#REF!,S33*10/1000,IF(R33=#REF!,S33*30/1000,IF(R33=#REF!,S33*30/1000,IF(R33=#REF!,S33*30/1000,IF(R33=#REF!,S33*30/1000,IF(R33=#REF!,S33*30/1000,IF(R33=#REF!,S33*30/1000,IF(R33=#REF!,"autre vente",IF(R33=#REF!,"tarif special entreprise","")))))))))))))</f>
        <v>0</v>
      </c>
      <c r="U33" s="43">
        <v>0</v>
      </c>
      <c r="V33" s="41"/>
      <c r="W33" s="62">
        <f>IF(U33=0,0,IF(U33=#REF!,V33*21,IF(U33=#REF!,V33*1.4,IF(U33=#REF!,V33*15,IF(U33=#REF!,V33*10/1000,IF(U33=#REF!,V33*30/1000,IF(U33=#REF!,V33*30/1000,IF(U33=#REF!,V33*30/1000,IF(U33=#REF!,V33*30/1000,IF(U33=#REF!,V33*30/1000,IF(U33=#REF!,V33*30/1000,IF(U33=#REF!,"autre vente",IF(U33=#REF!,"tarif special entreprise","")))))))))))))</f>
        <v>0</v>
      </c>
      <c r="X33" s="43">
        <v>0</v>
      </c>
      <c r="Y33" s="41"/>
      <c r="Z33" s="62">
        <f>IF(X33=0,0,IF(X33=#REF!,Y33*21,IF(X33=#REF!,Y33*1.4,IF(X33=#REF!,Y33*15,IF(X33=#REF!,Y33*10/1000,IF(X33=#REF!,Y33*30/1000,IF(X33=#REF!,Y33*30/1000,IF(X33=#REF!,Y33*30/1000,IF(X33=#REF!,Y33*30/1000,IF(X33=#REF!,Y33*30/1000,IF(X33=#REF!,Y33*30/1000,IF(X33=#REF!,"autre vente",IF(X33=#REF!,"tarif special entreprise","")))))))))))))</f>
        <v>0</v>
      </c>
      <c r="AA33" s="78"/>
      <c r="AB33" s="80">
        <v>31</v>
      </c>
      <c r="AC33" s="83" t="s">
        <v>23</v>
      </c>
    </row>
    <row r="34" spans="1:29">
      <c r="A34" s="49">
        <v>32</v>
      </c>
      <c r="B34" s="53">
        <v>40258</v>
      </c>
      <c r="C34" s="51"/>
      <c r="D34" s="39"/>
      <c r="E34" s="39"/>
      <c r="F34" s="39"/>
      <c r="G34" s="39"/>
      <c r="H34" s="39"/>
      <c r="I34" s="39"/>
      <c r="J34" s="39"/>
      <c r="K34" s="42"/>
      <c r="L34" s="43" t="s">
        <v>0</v>
      </c>
      <c r="M34" s="41">
        <v>1</v>
      </c>
      <c r="N34" s="44" t="e">
        <f>IF(L34=#REF!,M34*21,IF(L34=#REF!,M34*1.4,IF(L34=#REF!,M34*15,IF(L34=#REF!,M34*10/1000,IF(L34=#REF!,M34*30/1000,IF(L34=#REF!,M34*30/1000,IF(L34=#REF!,M34*30/1000,IF(L34=#REF!,M34*30/1000,IF(L34=#REF!,M34*30/1000,IF(L34=#REF!,M34*30/1000,IF(L34=#REF!,"autre vente",IF(L34=#REF!,"tarif special entreprise",""))))))))))))</f>
        <v>#REF!</v>
      </c>
      <c r="O34" s="43" t="s">
        <v>12</v>
      </c>
      <c r="P34" s="41">
        <v>500</v>
      </c>
      <c r="Q34" s="62" t="e">
        <f>IF(O34=0,0,IF(O34=#REF!,P34*21,IF(O34=#REF!,P34*1.4,IF(O34=#REF!,P34*15,IF(O34=#REF!,P34*10/1000,IF(O34=#REF!,P34*30/1000,IF(O34=#REF!,P34*30/1000,IF(O34=#REF!,P34*30/1000,IF(O34=#REF!,P34*30/1000,IF(O34=#REF!,P34*30/1000,IF(O34=#REF!,P34*30/1000,IF(O34=#REF!,"autre vente",IF(O34=#REF!,"tarif special entreprise","")))))))))))))</f>
        <v>#REF!</v>
      </c>
      <c r="R34" s="43">
        <v>0</v>
      </c>
      <c r="S34" s="41"/>
      <c r="T34" s="62">
        <f>IF(R34=0,0,IF(R34=#REF!,S34*21,IF(R34=#REF!,S34*1.4,IF(R34=#REF!,S34*15,IF(R34=#REF!,S34*10/1000,IF(R34=#REF!,S34*30/1000,IF(R34=#REF!,S34*30/1000,IF(R34=#REF!,S34*30/1000,IF(R34=#REF!,S34*30/1000,IF(R34=#REF!,S34*30/1000,IF(R34=#REF!,S34*30/1000,IF(R34=#REF!,"autre vente",IF(R34=#REF!,"tarif special entreprise","")))))))))))))</f>
        <v>0</v>
      </c>
      <c r="U34" s="43">
        <v>0</v>
      </c>
      <c r="V34" s="41"/>
      <c r="W34" s="62">
        <f>IF(U34=0,0,IF(U34=#REF!,V34*21,IF(U34=#REF!,V34*1.4,IF(U34=#REF!,V34*15,IF(U34=#REF!,V34*10/1000,IF(U34=#REF!,V34*30/1000,IF(U34=#REF!,V34*30/1000,IF(U34=#REF!,V34*30/1000,IF(U34=#REF!,V34*30/1000,IF(U34=#REF!,V34*30/1000,IF(U34=#REF!,V34*30/1000,IF(U34=#REF!,"autre vente",IF(U34=#REF!,"tarif special entreprise","")))))))))))))</f>
        <v>0</v>
      </c>
      <c r="X34" s="43">
        <v>0</v>
      </c>
      <c r="Y34" s="41"/>
      <c r="Z34" s="62">
        <f>IF(X34=0,0,IF(X34=#REF!,Y34*21,IF(X34=#REF!,Y34*1.4,IF(X34=#REF!,Y34*15,IF(X34=#REF!,Y34*10/1000,IF(X34=#REF!,Y34*30/1000,IF(X34=#REF!,Y34*30/1000,IF(X34=#REF!,Y34*30/1000,IF(X34=#REF!,Y34*30/1000,IF(X34=#REF!,Y34*30/1000,IF(X34=#REF!,Y34*30/1000,IF(X34=#REF!,"autre vente",IF(X34=#REF!,"tarif special entreprise","")))))))))))))</f>
        <v>0</v>
      </c>
      <c r="AA34" s="78"/>
      <c r="AB34" s="80">
        <v>32</v>
      </c>
      <c r="AC34" s="83" t="s">
        <v>22</v>
      </c>
    </row>
    <row r="35" spans="1:29" ht="30">
      <c r="A35" s="49">
        <v>33</v>
      </c>
      <c r="B35" s="53">
        <v>40258</v>
      </c>
      <c r="C35" s="51"/>
      <c r="D35" s="39"/>
      <c r="E35" s="39"/>
      <c r="F35" s="39"/>
      <c r="G35" s="39"/>
      <c r="H35" s="39"/>
      <c r="I35" s="39"/>
      <c r="J35" s="39"/>
      <c r="K35" s="42"/>
      <c r="L35" s="43" t="s">
        <v>0</v>
      </c>
      <c r="M35" s="41">
        <v>1</v>
      </c>
      <c r="N35" s="44" t="e">
        <f>IF(L35=#REF!,M35*21,IF(L35=#REF!,M35*1.4,IF(L35=#REF!,M35*15,IF(L35=#REF!,M35*10/1000,IF(L35=#REF!,M35*30/1000,IF(L35=#REF!,M35*30/1000,IF(L35=#REF!,M35*30/1000,IF(L35=#REF!,M35*30/1000,IF(L35=#REF!,M35*30/1000,IF(L35=#REF!,M35*30/1000,IF(L35=#REF!,"autre vente",IF(L35=#REF!,"tarif special entreprise",""))))))))))))</f>
        <v>#REF!</v>
      </c>
      <c r="O35" s="43" t="s">
        <v>28</v>
      </c>
      <c r="P35" s="41">
        <v>2</v>
      </c>
      <c r="Q35" s="62" t="e">
        <f>IF(O35=0,0,IF(O35=#REF!,P35*21,IF(O35=#REF!,P35*1.4,IF(O35=#REF!,P35*15,IF(O35=#REF!,P35*10/1000,IF(O35=#REF!,P35*30/1000,IF(O35=#REF!,P35*30/1000,IF(O35=#REF!,P35*30/1000,IF(O35=#REF!,P35*30/1000,IF(O35=#REF!,P35*30/1000,IF(O35=#REF!,P35*30/1000,IF(O35=#REF!,"autre vente",IF(O35=#REF!,"tarif special entreprise","")))))))))))))</f>
        <v>#REF!</v>
      </c>
      <c r="R35" s="43">
        <v>0</v>
      </c>
      <c r="S35" s="41"/>
      <c r="T35" s="62">
        <f>IF(R35=0,0,IF(R35=#REF!,S35*21,IF(R35=#REF!,S35*1.4,IF(R35=#REF!,S35*15,IF(R35=#REF!,S35*10/1000,IF(R35=#REF!,S35*30/1000,IF(R35=#REF!,S35*30/1000,IF(R35=#REF!,S35*30/1000,IF(R35=#REF!,S35*30/1000,IF(R35=#REF!,S35*30/1000,IF(R35=#REF!,S35*30/1000,IF(R35=#REF!,"autre vente",IF(R35=#REF!,"tarif special entreprise","")))))))))))))</f>
        <v>0</v>
      </c>
      <c r="U35" s="43">
        <v>0</v>
      </c>
      <c r="V35" s="41"/>
      <c r="W35" s="62">
        <f>IF(U35=0,0,IF(U35=#REF!,V35*21,IF(U35=#REF!,V35*1.4,IF(U35=#REF!,V35*15,IF(U35=#REF!,V35*10/1000,IF(U35=#REF!,V35*30/1000,IF(U35=#REF!,V35*30/1000,IF(U35=#REF!,V35*30/1000,IF(U35=#REF!,V35*30/1000,IF(U35=#REF!,V35*30/1000,IF(U35=#REF!,V35*30/1000,IF(U35=#REF!,"autre vente",IF(U35=#REF!,"tarif special entreprise","")))))))))))))</f>
        <v>0</v>
      </c>
      <c r="X35" s="43">
        <v>0</v>
      </c>
      <c r="Y35" s="41"/>
      <c r="Z35" s="62">
        <f>IF(X35=0,0,IF(X35=#REF!,Y35*21,IF(X35=#REF!,Y35*1.4,IF(X35=#REF!,Y35*15,IF(X35=#REF!,Y35*10/1000,IF(X35=#REF!,Y35*30/1000,IF(X35=#REF!,Y35*30/1000,IF(X35=#REF!,Y35*30/1000,IF(X35=#REF!,Y35*30/1000,IF(X35=#REF!,Y35*30/1000,IF(X35=#REF!,Y35*30/1000,IF(X35=#REF!,"autre vente",IF(X35=#REF!,"tarif special entreprise","")))))))))))))</f>
        <v>0</v>
      </c>
      <c r="AA35" s="78"/>
      <c r="AB35" s="80">
        <v>33</v>
      </c>
      <c r="AC35" s="83" t="s">
        <v>22</v>
      </c>
    </row>
    <row r="36" spans="1:29" ht="45">
      <c r="A36" s="49">
        <v>34</v>
      </c>
      <c r="B36" s="53">
        <v>40258</v>
      </c>
      <c r="C36" s="51"/>
      <c r="D36" s="39"/>
      <c r="E36" s="39"/>
      <c r="F36" s="39"/>
      <c r="G36" s="39"/>
      <c r="H36" s="39"/>
      <c r="I36" s="39"/>
      <c r="J36" s="39"/>
      <c r="K36" s="42"/>
      <c r="L36" s="43" t="s">
        <v>16</v>
      </c>
      <c r="M36" s="41">
        <v>1</v>
      </c>
      <c r="N36" s="44">
        <v>50</v>
      </c>
      <c r="O36" s="43">
        <v>0</v>
      </c>
      <c r="P36" s="41"/>
      <c r="Q36" s="62">
        <f>IF(O36=0,0,IF(O36=#REF!,P36*21,IF(O36=#REF!,P36*1.4,IF(O36=#REF!,P36*15,IF(O36=#REF!,P36*10/1000,IF(O36=#REF!,P36*30/1000,IF(O36=#REF!,P36*30/1000,IF(O36=#REF!,P36*30/1000,IF(O36=#REF!,P36*30/1000,IF(O36=#REF!,P36*30/1000,IF(O36=#REF!,P36*30/1000,IF(O36=#REF!,"autre vente",IF(O36=#REF!,"tarif special entreprise","")))))))))))))</f>
        <v>0</v>
      </c>
      <c r="R36" s="43">
        <v>0</v>
      </c>
      <c r="S36" s="41"/>
      <c r="T36" s="62">
        <f>IF(R36=0,0,IF(R36=#REF!,S36*21,IF(R36=#REF!,S36*1.4,IF(R36=#REF!,S36*15,IF(R36=#REF!,S36*10/1000,IF(R36=#REF!,S36*30/1000,IF(R36=#REF!,S36*30/1000,IF(R36=#REF!,S36*30/1000,IF(R36=#REF!,S36*30/1000,IF(R36=#REF!,S36*30/1000,IF(R36=#REF!,S36*30/1000,IF(R36=#REF!,"autre vente",IF(R36=#REF!,"tarif special entreprise","")))))))))))))</f>
        <v>0</v>
      </c>
      <c r="U36" s="43">
        <v>0</v>
      </c>
      <c r="V36" s="41"/>
      <c r="W36" s="62">
        <f>IF(U36=0,0,IF(U36=#REF!,V36*21,IF(U36=#REF!,V36*1.4,IF(U36=#REF!,V36*15,IF(U36=#REF!,V36*10/1000,IF(U36=#REF!,V36*30/1000,IF(U36=#REF!,V36*30/1000,IF(U36=#REF!,V36*30/1000,IF(U36=#REF!,V36*30/1000,IF(U36=#REF!,V36*30/1000,IF(U36=#REF!,V36*30/1000,IF(U36=#REF!,"autre vente",IF(U36=#REF!,"tarif special entreprise","")))))))))))))</f>
        <v>0</v>
      </c>
      <c r="X36" s="43">
        <v>0</v>
      </c>
      <c r="Y36" s="41"/>
      <c r="Z36" s="62">
        <f>IF(X36=0,0,IF(X36=#REF!,Y36*21,IF(X36=#REF!,Y36*1.4,IF(X36=#REF!,Y36*15,IF(X36=#REF!,Y36*10/1000,IF(X36=#REF!,Y36*30/1000,IF(X36=#REF!,Y36*30/1000,IF(X36=#REF!,Y36*30/1000,IF(X36=#REF!,Y36*30/1000,IF(X36=#REF!,Y36*30/1000,IF(X36=#REF!,Y36*30/1000,IF(X36=#REF!,"autre vente",IF(X36=#REF!,"tarif special entreprise","")))))))))))))</f>
        <v>0</v>
      </c>
      <c r="AA36" s="78"/>
      <c r="AB36" s="80">
        <v>34</v>
      </c>
      <c r="AC36" s="83" t="s">
        <v>22</v>
      </c>
    </row>
    <row r="37" spans="1:29">
      <c r="A37" s="49">
        <v>35</v>
      </c>
      <c r="B37" s="53">
        <v>40259</v>
      </c>
      <c r="C37" s="51"/>
      <c r="D37" s="39"/>
      <c r="E37" s="39"/>
      <c r="F37" s="39"/>
      <c r="G37" s="39"/>
      <c r="H37" s="39"/>
      <c r="I37" s="39"/>
      <c r="J37" s="39"/>
      <c r="K37" s="42"/>
      <c r="L37" s="43" t="s">
        <v>0</v>
      </c>
      <c r="M37" s="41">
        <v>1</v>
      </c>
      <c r="N37" s="44" t="e">
        <f>IF(L37=#REF!,M37*21,IF(L37=#REF!,M37*1.4,IF(L37=#REF!,M37*15,IF(L37=#REF!,M37*10/1000,IF(L37=#REF!,M37*30/1000,IF(L37=#REF!,M37*30/1000,IF(L37=#REF!,M37*30/1000,IF(L37=#REF!,M37*30/1000,IF(L37=#REF!,M37*30/1000,IF(L37=#REF!,M37*30/1000,IF(L37=#REF!,"autre vente",IF(L37=#REF!,"tarif special entreprise",""))))))))))))</f>
        <v>#REF!</v>
      </c>
      <c r="O37" s="43">
        <v>0</v>
      </c>
      <c r="P37" s="41"/>
      <c r="Q37" s="62">
        <f>IF(O37=0,0,IF(O37=#REF!,P37*21,IF(O37=#REF!,P37*1.4,IF(O37=#REF!,P37*15,IF(O37=#REF!,P37*10/1000,IF(O37=#REF!,P37*30/1000,IF(O37=#REF!,P37*30/1000,IF(O37=#REF!,P37*30/1000,IF(O37=#REF!,P37*30/1000,IF(O37=#REF!,P37*30/1000,IF(O37=#REF!,P37*30/1000,IF(O37=#REF!,"autre vente",IF(O37=#REF!,"tarif special entreprise","")))))))))))))</f>
        <v>0</v>
      </c>
      <c r="R37" s="43">
        <v>0</v>
      </c>
      <c r="S37" s="41"/>
      <c r="T37" s="62">
        <f>IF(R37=0,0,IF(R37=#REF!,S37*21,IF(R37=#REF!,S37*1.4,IF(R37=#REF!,S37*15,IF(R37=#REF!,S37*10/1000,IF(R37=#REF!,S37*30/1000,IF(R37=#REF!,S37*30/1000,IF(R37=#REF!,S37*30/1000,IF(R37=#REF!,S37*30/1000,IF(R37=#REF!,S37*30/1000,IF(R37=#REF!,S37*30/1000,IF(R37=#REF!,"autre vente",IF(R37=#REF!,"tarif special entreprise","")))))))))))))</f>
        <v>0</v>
      </c>
      <c r="U37" s="43">
        <v>0</v>
      </c>
      <c r="V37" s="41"/>
      <c r="W37" s="62">
        <f>IF(U37=0,0,IF(U37=#REF!,V37*21,IF(U37=#REF!,V37*1.4,IF(U37=#REF!,V37*15,IF(U37=#REF!,V37*10/1000,IF(U37=#REF!,V37*30/1000,IF(U37=#REF!,V37*30/1000,IF(U37=#REF!,V37*30/1000,IF(U37=#REF!,V37*30/1000,IF(U37=#REF!,V37*30/1000,IF(U37=#REF!,V37*30/1000,IF(U37=#REF!,"autre vente",IF(U37=#REF!,"tarif special entreprise","")))))))))))))</f>
        <v>0</v>
      </c>
      <c r="X37" s="43">
        <v>0</v>
      </c>
      <c r="Y37" s="41"/>
      <c r="Z37" s="62">
        <f>IF(X37=0,0,IF(X37=#REF!,Y37*21,IF(X37=#REF!,Y37*1.4,IF(X37=#REF!,Y37*15,IF(X37=#REF!,Y37*10/1000,IF(X37=#REF!,Y37*30/1000,IF(X37=#REF!,Y37*30/1000,IF(X37=#REF!,Y37*30/1000,IF(X37=#REF!,Y37*30/1000,IF(X37=#REF!,Y37*30/1000,IF(X37=#REF!,Y37*30/1000,IF(X37=#REF!,"autre vente",IF(X37=#REF!,"tarif special entreprise","")))))))))))))</f>
        <v>0</v>
      </c>
      <c r="AA37" s="78"/>
      <c r="AB37" s="80">
        <v>35</v>
      </c>
      <c r="AC37" s="83" t="s">
        <v>22</v>
      </c>
    </row>
    <row r="38" spans="1:29">
      <c r="A38" s="49">
        <v>36</v>
      </c>
      <c r="B38" s="53">
        <v>40261</v>
      </c>
      <c r="C38" s="51"/>
      <c r="D38" s="39"/>
      <c r="E38" s="39"/>
      <c r="F38" s="39"/>
      <c r="G38" s="39"/>
      <c r="H38" s="39"/>
      <c r="I38" s="39"/>
      <c r="J38" s="39"/>
      <c r="K38" s="42"/>
      <c r="L38" s="43" t="s">
        <v>0</v>
      </c>
      <c r="M38" s="41">
        <v>1</v>
      </c>
      <c r="N38" s="44" t="e">
        <f>IF(L38=#REF!,M38*21,IF(L38=#REF!,M38*1.4,IF(L38=#REF!,M38*15,IF(L38=#REF!,M38*10/1000,IF(L38=#REF!,M38*30/1000,IF(L38=#REF!,M38*30/1000,IF(L38=#REF!,M38*30/1000,IF(L38=#REF!,M38*30/1000,IF(L38=#REF!,M38*30/1000,IF(L38=#REF!,M38*30/1000,IF(L38=#REF!,"autre vente",IF(L38=#REF!,"tarif special entreprise",""))))))))))))</f>
        <v>#REF!</v>
      </c>
      <c r="O38" s="43">
        <v>0</v>
      </c>
      <c r="P38" s="41"/>
      <c r="Q38" s="62">
        <f>IF(O38=0,0,IF(O38=#REF!,P38*21,IF(O38=#REF!,P38*1.4,IF(O38=#REF!,P38*15,IF(O38=#REF!,P38*10/1000,IF(O38=#REF!,P38*30/1000,IF(O38=#REF!,P38*30/1000,IF(O38=#REF!,P38*30/1000,IF(O38=#REF!,P38*30/1000,IF(O38=#REF!,P38*30/1000,IF(O38=#REF!,P38*30/1000,IF(O38=#REF!,"autre vente",IF(O38=#REF!,"tarif special entreprise","")))))))))))))</f>
        <v>0</v>
      </c>
      <c r="R38" s="43">
        <v>0</v>
      </c>
      <c r="S38" s="41"/>
      <c r="T38" s="62">
        <f>IF(R38=0,0,IF(R38=#REF!,S38*21,IF(R38=#REF!,S38*1.4,IF(R38=#REF!,S38*15,IF(R38=#REF!,S38*10/1000,IF(R38=#REF!,S38*30/1000,IF(R38=#REF!,S38*30/1000,IF(R38=#REF!,S38*30/1000,IF(R38=#REF!,S38*30/1000,IF(R38=#REF!,S38*30/1000,IF(R38=#REF!,S38*30/1000,IF(R38=#REF!,"autre vente",IF(R38=#REF!,"tarif special entreprise","")))))))))))))</f>
        <v>0</v>
      </c>
      <c r="U38" s="43">
        <v>0</v>
      </c>
      <c r="V38" s="41"/>
      <c r="W38" s="62">
        <f>IF(U38=0,0,IF(U38=#REF!,V38*21,IF(U38=#REF!,V38*1.4,IF(U38=#REF!,V38*15,IF(U38=#REF!,V38*10/1000,IF(U38=#REF!,V38*30/1000,IF(U38=#REF!,V38*30/1000,IF(U38=#REF!,V38*30/1000,IF(U38=#REF!,V38*30/1000,IF(U38=#REF!,V38*30/1000,IF(U38=#REF!,V38*30/1000,IF(U38=#REF!,"autre vente",IF(U38=#REF!,"tarif special entreprise","")))))))))))))</f>
        <v>0</v>
      </c>
      <c r="X38" s="43">
        <v>0</v>
      </c>
      <c r="Y38" s="41"/>
      <c r="Z38" s="62">
        <f>IF(X38=0,0,IF(X38=#REF!,Y38*21,IF(X38=#REF!,Y38*1.4,IF(X38=#REF!,Y38*15,IF(X38=#REF!,Y38*10/1000,IF(X38=#REF!,Y38*30/1000,IF(X38=#REF!,Y38*30/1000,IF(X38=#REF!,Y38*30/1000,IF(X38=#REF!,Y38*30/1000,IF(X38=#REF!,Y38*30/1000,IF(X38=#REF!,Y38*30/1000,IF(X38=#REF!,"autre vente",IF(X38=#REF!,"tarif special entreprise","")))))))))))))</f>
        <v>0</v>
      </c>
      <c r="AA38" s="78"/>
      <c r="AB38" s="80">
        <v>36</v>
      </c>
      <c r="AC38" s="83" t="s">
        <v>22</v>
      </c>
    </row>
    <row r="39" spans="1:29" ht="30">
      <c r="A39" s="49">
        <v>37</v>
      </c>
      <c r="B39" s="53">
        <v>40262</v>
      </c>
      <c r="C39" s="51"/>
      <c r="D39" s="39"/>
      <c r="E39" s="39"/>
      <c r="F39" s="39"/>
      <c r="G39" s="39"/>
      <c r="H39" s="39"/>
      <c r="I39" s="39"/>
      <c r="J39" s="39"/>
      <c r="K39" s="42"/>
      <c r="L39" s="43" t="s">
        <v>0</v>
      </c>
      <c r="M39" s="41">
        <v>1</v>
      </c>
      <c r="N39" s="44" t="e">
        <f>IF(L39=#REF!,M39*21,IF(L39=#REF!,M39*1.4,IF(L39=#REF!,M39*15,IF(L39=#REF!,M39*10/1000,IF(L39=#REF!,M39*30/1000,IF(L39=#REF!,M39*30/1000,IF(L39=#REF!,M39*30/1000,IF(L39=#REF!,M39*30/1000,IF(L39=#REF!,M39*30/1000,IF(L39=#REF!,M39*30/1000,IF(L39=#REF!,"autre vente",IF(L39=#REF!,"tarif special entreprise",""))))))))))))</f>
        <v>#REF!</v>
      </c>
      <c r="O39" s="43" t="s">
        <v>28</v>
      </c>
      <c r="P39" s="41">
        <v>1</v>
      </c>
      <c r="Q39" s="62" t="e">
        <f>IF(O39=0,0,IF(O39=#REF!,P39*21,IF(O39=#REF!,P39*1.4,IF(O39=#REF!,P39*15,IF(O39=#REF!,P39*10/1000,IF(O39=#REF!,P39*30/1000,IF(O39=#REF!,P39*30/1000,IF(O39=#REF!,P39*30/1000,IF(O39=#REF!,P39*30/1000,IF(O39=#REF!,P39*30/1000,IF(O39=#REF!,P39*30/1000,IF(O39=#REF!,"autre vente",IF(O39=#REF!,"tarif special entreprise","")))))))))))))</f>
        <v>#REF!</v>
      </c>
      <c r="R39" s="43">
        <v>0</v>
      </c>
      <c r="S39" s="41"/>
      <c r="T39" s="62">
        <f>IF(R39=0,0,IF(R39=#REF!,S39*21,IF(R39=#REF!,S39*1.4,IF(R39=#REF!,S39*15,IF(R39=#REF!,S39*10/1000,IF(R39=#REF!,S39*30/1000,IF(R39=#REF!,S39*30/1000,IF(R39=#REF!,S39*30/1000,IF(R39=#REF!,S39*30/1000,IF(R39=#REF!,S39*30/1000,IF(R39=#REF!,S39*30/1000,IF(R39=#REF!,"autre vente",IF(R39=#REF!,"tarif special entreprise","")))))))))))))</f>
        <v>0</v>
      </c>
      <c r="U39" s="43">
        <v>0</v>
      </c>
      <c r="V39" s="41"/>
      <c r="W39" s="62">
        <f>IF(U39=0,0,IF(U39=#REF!,V39*21,IF(U39=#REF!,V39*1.4,IF(U39=#REF!,V39*15,IF(U39=#REF!,V39*10/1000,IF(U39=#REF!,V39*30/1000,IF(U39=#REF!,V39*30/1000,IF(U39=#REF!,V39*30/1000,IF(U39=#REF!,V39*30/1000,IF(U39=#REF!,V39*30/1000,IF(U39=#REF!,V39*30/1000,IF(U39=#REF!,"autre vente",IF(U39=#REF!,"tarif special entreprise","")))))))))))))</f>
        <v>0</v>
      </c>
      <c r="X39" s="43">
        <v>0</v>
      </c>
      <c r="Y39" s="41"/>
      <c r="Z39" s="62">
        <f>IF(X39=0,0,IF(X39=#REF!,Y39*21,IF(X39=#REF!,Y39*1.4,IF(X39=#REF!,Y39*15,IF(X39=#REF!,Y39*10/1000,IF(X39=#REF!,Y39*30/1000,IF(X39=#REF!,Y39*30/1000,IF(X39=#REF!,Y39*30/1000,IF(X39=#REF!,Y39*30/1000,IF(X39=#REF!,Y39*30/1000,IF(X39=#REF!,Y39*30/1000,IF(X39=#REF!,"autre vente",IF(X39=#REF!,"tarif special entreprise","")))))))))))))</f>
        <v>0</v>
      </c>
      <c r="AA39" s="78"/>
      <c r="AB39" s="80">
        <v>37</v>
      </c>
      <c r="AC39" s="83" t="s">
        <v>22</v>
      </c>
    </row>
    <row r="40" spans="1:29">
      <c r="A40" s="49">
        <v>38</v>
      </c>
      <c r="B40" s="53">
        <v>40264</v>
      </c>
      <c r="C40" s="51"/>
      <c r="D40" s="39"/>
      <c r="E40" s="39"/>
      <c r="F40" s="39"/>
      <c r="G40" s="39"/>
      <c r="H40" s="39"/>
      <c r="I40" s="39"/>
      <c r="J40" s="39"/>
      <c r="K40" s="42"/>
      <c r="L40" s="43" t="s">
        <v>12</v>
      </c>
      <c r="M40" s="41">
        <v>150</v>
      </c>
      <c r="N40" s="44" t="e">
        <f>IF(L40=#REF!,M40*21,IF(L40=#REF!,M40*1.4,IF(L40=#REF!,M40*15,IF(L40=#REF!,M40*10/1000,IF(L40=#REF!,M40*30/1000,IF(L40=#REF!,M40*30/1000,IF(L40=#REF!,M40*30/1000,IF(L40=#REF!,M40*30/1000,IF(L40=#REF!,M40*30/1000,IF(L40=#REF!,M40*30/1000,IF(L40=#REF!,"autre vente",IF(L40=#REF!,"tarif special entreprise",""))))))))))))</f>
        <v>#REF!</v>
      </c>
      <c r="O40" s="43" t="s">
        <v>14</v>
      </c>
      <c r="P40" s="41">
        <v>400</v>
      </c>
      <c r="Q40" s="62" t="e">
        <f>IF(O40=0,0,IF(O40=#REF!,P40*21,IF(O40=#REF!,P40*1.4,IF(O40=#REF!,P40*15,IF(O40=#REF!,P40*10/1000,IF(O40=#REF!,P40*30/1000,IF(O40=#REF!,P40*30/1000,IF(O40=#REF!,P40*30/1000,IF(O40=#REF!,P40*30/1000,IF(O40=#REF!,P40*30/1000,IF(O40=#REF!,P40*30/1000,IF(O40=#REF!,"autre vente",IF(O40=#REF!,"tarif special entreprise","")))))))))))))</f>
        <v>#REF!</v>
      </c>
      <c r="R40" s="43">
        <v>0</v>
      </c>
      <c r="S40" s="41"/>
      <c r="T40" s="62">
        <f>IF(R40=0,0,IF(R40=#REF!,S40*21,IF(R40=#REF!,S40*1.4,IF(R40=#REF!,S40*15,IF(R40=#REF!,S40*10/1000,IF(R40=#REF!,S40*30/1000,IF(R40=#REF!,S40*30/1000,IF(R40=#REF!,S40*30/1000,IF(R40=#REF!,S40*30/1000,IF(R40=#REF!,S40*30/1000,IF(R40=#REF!,S40*30/1000,IF(R40=#REF!,"autre vente",IF(R40=#REF!,"tarif special entreprise","")))))))))))))</f>
        <v>0</v>
      </c>
      <c r="U40" s="43">
        <v>0</v>
      </c>
      <c r="V40" s="41"/>
      <c r="W40" s="62">
        <f>IF(U40=0,0,IF(U40=#REF!,V40*21,IF(U40=#REF!,V40*1.4,IF(U40=#REF!,V40*15,IF(U40=#REF!,V40*10/1000,IF(U40=#REF!,V40*30/1000,IF(U40=#REF!,V40*30/1000,IF(U40=#REF!,V40*30/1000,IF(U40=#REF!,V40*30/1000,IF(U40=#REF!,V40*30/1000,IF(U40=#REF!,V40*30/1000,IF(U40=#REF!,"autre vente",IF(U40=#REF!,"tarif special entreprise","")))))))))))))</f>
        <v>0</v>
      </c>
      <c r="X40" s="43">
        <v>0</v>
      </c>
      <c r="Y40" s="41"/>
      <c r="Z40" s="62">
        <f>IF(X40=0,0,IF(X40=#REF!,Y40*21,IF(X40=#REF!,Y40*1.4,IF(X40=#REF!,Y40*15,IF(X40=#REF!,Y40*10/1000,IF(X40=#REF!,Y40*30/1000,IF(X40=#REF!,Y40*30/1000,IF(X40=#REF!,Y40*30/1000,IF(X40=#REF!,Y40*30/1000,IF(X40=#REF!,Y40*30/1000,IF(X40=#REF!,Y40*30/1000,IF(X40=#REF!,"autre vente",IF(X40=#REF!,"tarif special entreprise","")))))))))))))</f>
        <v>0</v>
      </c>
      <c r="AA40" s="78"/>
      <c r="AB40" s="80">
        <v>38</v>
      </c>
      <c r="AC40" s="83" t="s">
        <v>23</v>
      </c>
    </row>
    <row r="41" spans="1:29">
      <c r="A41" s="49">
        <v>39</v>
      </c>
      <c r="B41" s="53">
        <v>40264</v>
      </c>
      <c r="C41" s="51"/>
      <c r="D41" s="39"/>
      <c r="E41" s="39"/>
      <c r="F41" s="39"/>
      <c r="G41" s="39"/>
      <c r="H41" s="39"/>
      <c r="I41" s="39"/>
      <c r="J41" s="39"/>
      <c r="K41" s="42"/>
      <c r="L41" s="43" t="s">
        <v>0</v>
      </c>
      <c r="M41" s="41">
        <v>1</v>
      </c>
      <c r="N41" s="44" t="e">
        <f>IF(L41=#REF!,M41*21,IF(L41=#REF!,M41*1.4,IF(L41=#REF!,M41*15,IF(L41=#REF!,M41*10/1000,IF(L41=#REF!,M41*30/1000,IF(L41=#REF!,M41*30/1000,IF(L41=#REF!,M41*30/1000,IF(L41=#REF!,M41*30/1000,IF(L41=#REF!,M41*30/1000,IF(L41=#REF!,M41*30/1000,IF(L41=#REF!,"autre vente",IF(L41=#REF!,"tarif special entreprise",""))))))))))))</f>
        <v>#REF!</v>
      </c>
      <c r="O41" s="43">
        <v>0</v>
      </c>
      <c r="P41" s="41"/>
      <c r="Q41" s="62">
        <f>IF(O41=0,0,IF(O41=#REF!,P41*21,IF(O41=#REF!,P41*1.4,IF(O41=#REF!,P41*15,IF(O41=#REF!,P41*10/1000,IF(O41=#REF!,P41*30/1000,IF(O41=#REF!,P41*30/1000,IF(O41=#REF!,P41*30/1000,IF(O41=#REF!,P41*30/1000,IF(O41=#REF!,P41*30/1000,IF(O41=#REF!,P41*30/1000,IF(O41=#REF!,"autre vente",IF(O41=#REF!,"tarif special entreprise","")))))))))))))</f>
        <v>0</v>
      </c>
      <c r="R41" s="43">
        <v>0</v>
      </c>
      <c r="S41" s="41"/>
      <c r="T41" s="62">
        <f>IF(R41=0,0,IF(R41=#REF!,S41*21,IF(R41=#REF!,S41*1.4,IF(R41=#REF!,S41*15,IF(R41=#REF!,S41*10/1000,IF(R41=#REF!,S41*30/1000,IF(R41=#REF!,S41*30/1000,IF(R41=#REF!,S41*30/1000,IF(R41=#REF!,S41*30/1000,IF(R41=#REF!,S41*30/1000,IF(R41=#REF!,S41*30/1000,IF(R41=#REF!,"autre vente",IF(R41=#REF!,"tarif special entreprise","")))))))))))))</f>
        <v>0</v>
      </c>
      <c r="U41" s="43">
        <v>0</v>
      </c>
      <c r="V41" s="41"/>
      <c r="W41" s="62">
        <f>IF(U41=0,0,IF(U41=#REF!,V41*21,IF(U41=#REF!,V41*1.4,IF(U41=#REF!,V41*15,IF(U41=#REF!,V41*10/1000,IF(U41=#REF!,V41*30/1000,IF(U41=#REF!,V41*30/1000,IF(U41=#REF!,V41*30/1000,IF(U41=#REF!,V41*30/1000,IF(U41=#REF!,V41*30/1000,IF(U41=#REF!,V41*30/1000,IF(U41=#REF!,"autre vente",IF(U41=#REF!,"tarif special entreprise","")))))))))))))</f>
        <v>0</v>
      </c>
      <c r="X41" s="43">
        <v>0</v>
      </c>
      <c r="Y41" s="41"/>
      <c r="Z41" s="62">
        <f>IF(X41=0,0,IF(X41=#REF!,Y41*21,IF(X41=#REF!,Y41*1.4,IF(X41=#REF!,Y41*15,IF(X41=#REF!,Y41*10/1000,IF(X41=#REF!,Y41*30/1000,IF(X41=#REF!,Y41*30/1000,IF(X41=#REF!,Y41*30/1000,IF(X41=#REF!,Y41*30/1000,IF(X41=#REF!,Y41*30/1000,IF(X41=#REF!,Y41*30/1000,IF(X41=#REF!,"autre vente",IF(X41=#REF!,"tarif special entreprise","")))))))))))))</f>
        <v>0</v>
      </c>
      <c r="AA41" s="78"/>
      <c r="AB41" s="80">
        <v>39</v>
      </c>
      <c r="AC41" s="83" t="s">
        <v>22</v>
      </c>
    </row>
    <row r="42" spans="1:29">
      <c r="A42" s="49">
        <v>40</v>
      </c>
      <c r="B42" s="53">
        <v>40265</v>
      </c>
      <c r="C42" s="51"/>
      <c r="D42" s="39"/>
      <c r="E42" s="39"/>
      <c r="F42" s="39"/>
      <c r="G42" s="39"/>
      <c r="H42" s="39"/>
      <c r="I42" s="39"/>
      <c r="J42" s="39"/>
      <c r="K42" s="42"/>
      <c r="L42" s="43" t="s">
        <v>0</v>
      </c>
      <c r="M42" s="41">
        <v>1</v>
      </c>
      <c r="N42" s="44" t="e">
        <f>IF(L42=#REF!,M42*21,IF(L42=#REF!,M42*1.4,IF(L42=#REF!,M42*15,IF(L42=#REF!,M42*10/1000,IF(L42=#REF!,M42*30/1000,IF(L42=#REF!,M42*30/1000,IF(L42=#REF!,M42*30/1000,IF(L42=#REF!,M42*30/1000,IF(L42=#REF!,M42*30/1000,IF(L42=#REF!,M42*30/1000,IF(L42=#REF!,"autre vente",IF(L42=#REF!,"tarif special entreprise",""))))))))))))</f>
        <v>#REF!</v>
      </c>
      <c r="O42" s="43" t="s">
        <v>14</v>
      </c>
      <c r="P42" s="41">
        <v>500</v>
      </c>
      <c r="Q42" s="62" t="e">
        <f>IF(O42=0,0,IF(O42=#REF!,P42*21,IF(O42=#REF!,P42*1.4,IF(O42=#REF!,P42*15,IF(O42=#REF!,P42*10/1000,IF(O42=#REF!,P42*30/1000,IF(O42=#REF!,P42*30/1000,IF(O42=#REF!,P42*30/1000,IF(O42=#REF!,P42*30/1000,IF(O42=#REF!,P42*30/1000,IF(O42=#REF!,P42*30/1000,IF(O42=#REF!,"autre vente",IF(O42=#REF!,"tarif special entreprise","")))))))))))))</f>
        <v>#REF!</v>
      </c>
      <c r="R42" s="43">
        <v>0</v>
      </c>
      <c r="S42" s="41"/>
      <c r="T42" s="62">
        <f>IF(R42=0,0,IF(R42=#REF!,S42*21,IF(R42=#REF!,S42*1.4,IF(R42=#REF!,S42*15,IF(R42=#REF!,S42*10/1000,IF(R42=#REF!,S42*30/1000,IF(R42=#REF!,S42*30/1000,IF(R42=#REF!,S42*30/1000,IF(R42=#REF!,S42*30/1000,IF(R42=#REF!,S42*30/1000,IF(R42=#REF!,S42*30/1000,IF(R42=#REF!,"autre vente",IF(R42=#REF!,"tarif special entreprise","")))))))))))))</f>
        <v>0</v>
      </c>
      <c r="U42" s="43">
        <v>0</v>
      </c>
      <c r="V42" s="41"/>
      <c r="W42" s="62">
        <f>IF(U42=0,0,IF(U42=#REF!,V42*21,IF(U42=#REF!,V42*1.4,IF(U42=#REF!,V42*15,IF(U42=#REF!,V42*10/1000,IF(U42=#REF!,V42*30/1000,IF(U42=#REF!,V42*30/1000,IF(U42=#REF!,V42*30/1000,IF(U42=#REF!,V42*30/1000,IF(U42=#REF!,V42*30/1000,IF(U42=#REF!,V42*30/1000,IF(U42=#REF!,"autre vente",IF(U42=#REF!,"tarif special entreprise","")))))))))))))</f>
        <v>0</v>
      </c>
      <c r="X42" s="43">
        <v>0</v>
      </c>
      <c r="Y42" s="41"/>
      <c r="Z42" s="62">
        <f>IF(X42=0,0,IF(X42=#REF!,Y42*21,IF(X42=#REF!,Y42*1.4,IF(X42=#REF!,Y42*15,IF(X42=#REF!,Y42*10/1000,IF(X42=#REF!,Y42*30/1000,IF(X42=#REF!,Y42*30/1000,IF(X42=#REF!,Y42*30/1000,IF(X42=#REF!,Y42*30/1000,IF(X42=#REF!,Y42*30/1000,IF(X42=#REF!,Y42*30/1000,IF(X42=#REF!,"autre vente",IF(X42=#REF!,"tarif special entreprise","")))))))))))))</f>
        <v>0</v>
      </c>
      <c r="AA42" s="78"/>
      <c r="AB42" s="80">
        <v>40</v>
      </c>
      <c r="AC42" s="83" t="s">
        <v>23</v>
      </c>
    </row>
    <row r="43" spans="1:29">
      <c r="A43" s="49">
        <v>41</v>
      </c>
      <c r="B43" s="53">
        <v>40266</v>
      </c>
      <c r="C43" s="51"/>
      <c r="D43" s="39"/>
      <c r="E43" s="39"/>
      <c r="F43" s="39"/>
      <c r="G43" s="39"/>
      <c r="H43" s="39"/>
      <c r="I43" s="39"/>
      <c r="J43" s="39"/>
      <c r="K43" s="42"/>
      <c r="L43" s="43" t="s">
        <v>0</v>
      </c>
      <c r="M43" s="41">
        <v>2</v>
      </c>
      <c r="N43" s="44" t="e">
        <f>IF(L43=#REF!,M43*21,IF(L43=#REF!,M43*1.4,IF(L43=#REF!,M43*15,IF(L43=#REF!,M43*10/1000,IF(L43=#REF!,M43*30/1000,IF(L43=#REF!,M43*30/1000,IF(L43=#REF!,M43*30/1000,IF(L43=#REF!,M43*30/1000,IF(L43=#REF!,M43*30/1000,IF(L43=#REF!,M43*30/1000,IF(L43=#REF!,"autre vente",IF(L43=#REF!,"tarif special entreprise",""))))))))))))</f>
        <v>#REF!</v>
      </c>
      <c r="O43" s="43">
        <v>0</v>
      </c>
      <c r="P43" s="41"/>
      <c r="Q43" s="62">
        <f>IF(O43=0,0,IF(O43=#REF!,P43*21,IF(O43=#REF!,P43*1.4,IF(O43=#REF!,P43*15,IF(O43=#REF!,P43*10/1000,IF(O43=#REF!,P43*30/1000,IF(O43=#REF!,P43*30/1000,IF(O43=#REF!,P43*30/1000,IF(O43=#REF!,P43*30/1000,IF(O43=#REF!,P43*30/1000,IF(O43=#REF!,P43*30/1000,IF(O43=#REF!,"autre vente",IF(O43=#REF!,"tarif special entreprise","")))))))))))))</f>
        <v>0</v>
      </c>
      <c r="R43" s="43">
        <v>0</v>
      </c>
      <c r="S43" s="41"/>
      <c r="T43" s="62">
        <f>IF(R43=0,0,IF(R43=#REF!,S43*21,IF(R43=#REF!,S43*1.4,IF(R43=#REF!,S43*15,IF(R43=#REF!,S43*10/1000,IF(R43=#REF!,S43*30/1000,IF(R43=#REF!,S43*30/1000,IF(R43=#REF!,S43*30/1000,IF(R43=#REF!,S43*30/1000,IF(R43=#REF!,S43*30/1000,IF(R43=#REF!,S43*30/1000,IF(R43=#REF!,"autre vente",IF(R43=#REF!,"tarif special entreprise","")))))))))))))</f>
        <v>0</v>
      </c>
      <c r="U43" s="43">
        <v>0</v>
      </c>
      <c r="V43" s="41"/>
      <c r="W43" s="62">
        <f>IF(U43=0,0,IF(U43=#REF!,V43*21,IF(U43=#REF!,V43*1.4,IF(U43=#REF!,V43*15,IF(U43=#REF!,V43*10/1000,IF(U43=#REF!,V43*30/1000,IF(U43=#REF!,V43*30/1000,IF(U43=#REF!,V43*30/1000,IF(U43=#REF!,V43*30/1000,IF(U43=#REF!,V43*30/1000,IF(U43=#REF!,V43*30/1000,IF(U43=#REF!,"autre vente",IF(U43=#REF!,"tarif special entreprise","")))))))))))))</f>
        <v>0</v>
      </c>
      <c r="X43" s="43">
        <v>0</v>
      </c>
      <c r="Y43" s="41"/>
      <c r="Z43" s="62">
        <f>IF(X43=0,0,IF(X43=#REF!,Y43*21,IF(X43=#REF!,Y43*1.4,IF(X43=#REF!,Y43*15,IF(X43=#REF!,Y43*10/1000,IF(X43=#REF!,Y43*30/1000,IF(X43=#REF!,Y43*30/1000,IF(X43=#REF!,Y43*30/1000,IF(X43=#REF!,Y43*30/1000,IF(X43=#REF!,Y43*30/1000,IF(X43=#REF!,Y43*30/1000,IF(X43=#REF!,"autre vente",IF(X43=#REF!,"tarif special entreprise","")))))))))))))</f>
        <v>0</v>
      </c>
      <c r="AA43" s="78"/>
      <c r="AB43" s="80">
        <v>41</v>
      </c>
      <c r="AC43" s="83" t="s">
        <v>22</v>
      </c>
    </row>
    <row r="44" spans="1:29">
      <c r="A44" s="49">
        <v>42</v>
      </c>
      <c r="B44" s="53">
        <v>40266</v>
      </c>
      <c r="C44" s="51"/>
      <c r="D44" s="39"/>
      <c r="E44" s="39"/>
      <c r="F44" s="39"/>
      <c r="G44" s="39"/>
      <c r="H44" s="39"/>
      <c r="I44" s="39"/>
      <c r="J44" s="39"/>
      <c r="K44" s="42"/>
      <c r="L44" s="43" t="s">
        <v>0</v>
      </c>
      <c r="M44" s="41">
        <v>2</v>
      </c>
      <c r="N44" s="44" t="e">
        <f>IF(L44=#REF!,M44*21,IF(L44=#REF!,M44*1.4,IF(L44=#REF!,M44*15,IF(L44=#REF!,M44*10/1000,IF(L44=#REF!,M44*30/1000,IF(L44=#REF!,M44*30/1000,IF(L44=#REF!,M44*30/1000,IF(L44=#REF!,M44*30/1000,IF(L44=#REF!,M44*30/1000,IF(L44=#REF!,M44*30/1000,IF(L44=#REF!,"autre vente",IF(L44=#REF!,"tarif special entreprise",""))))))))))))</f>
        <v>#REF!</v>
      </c>
      <c r="O44" s="43">
        <v>0</v>
      </c>
      <c r="P44" s="41"/>
      <c r="Q44" s="62">
        <f>IF(O44=0,0,IF(O44=#REF!,P44*21,IF(O44=#REF!,P44*1.4,IF(O44=#REF!,P44*15,IF(O44=#REF!,P44*10/1000,IF(O44=#REF!,P44*30/1000,IF(O44=#REF!,P44*30/1000,IF(O44=#REF!,P44*30/1000,IF(O44=#REF!,P44*30/1000,IF(O44=#REF!,P44*30/1000,IF(O44=#REF!,P44*30/1000,IF(O44=#REF!,"autre vente",IF(O44=#REF!,"tarif special entreprise","")))))))))))))</f>
        <v>0</v>
      </c>
      <c r="R44" s="43">
        <v>0</v>
      </c>
      <c r="S44" s="41"/>
      <c r="T44" s="62">
        <f>IF(R44=0,0,IF(R44=#REF!,S44*21,IF(R44=#REF!,S44*1.4,IF(R44=#REF!,S44*15,IF(R44=#REF!,S44*10/1000,IF(R44=#REF!,S44*30/1000,IF(R44=#REF!,S44*30/1000,IF(R44=#REF!,S44*30/1000,IF(R44=#REF!,S44*30/1000,IF(R44=#REF!,S44*30/1000,IF(R44=#REF!,S44*30/1000,IF(R44=#REF!,"autre vente",IF(R44=#REF!,"tarif special entreprise","")))))))))))))</f>
        <v>0</v>
      </c>
      <c r="U44" s="43">
        <v>0</v>
      </c>
      <c r="V44" s="41"/>
      <c r="W44" s="62">
        <f>IF(U44=0,0,IF(U44=#REF!,V44*21,IF(U44=#REF!,V44*1.4,IF(U44=#REF!,V44*15,IF(U44=#REF!,V44*10/1000,IF(U44=#REF!,V44*30/1000,IF(U44=#REF!,V44*30/1000,IF(U44=#REF!,V44*30/1000,IF(U44=#REF!,V44*30/1000,IF(U44=#REF!,V44*30/1000,IF(U44=#REF!,V44*30/1000,IF(U44=#REF!,"autre vente",IF(U44=#REF!,"tarif special entreprise","")))))))))))))</f>
        <v>0</v>
      </c>
      <c r="X44" s="43">
        <v>0</v>
      </c>
      <c r="Y44" s="41"/>
      <c r="Z44" s="62">
        <f>IF(X44=0,0,IF(X44=#REF!,Y44*21,IF(X44=#REF!,Y44*1.4,IF(X44=#REF!,Y44*15,IF(X44=#REF!,Y44*10/1000,IF(X44=#REF!,Y44*30/1000,IF(X44=#REF!,Y44*30/1000,IF(X44=#REF!,Y44*30/1000,IF(X44=#REF!,Y44*30/1000,IF(X44=#REF!,Y44*30/1000,IF(X44=#REF!,Y44*30/1000,IF(X44=#REF!,"autre vente",IF(X44=#REF!,"tarif special entreprise","")))))))))))))</f>
        <v>0</v>
      </c>
      <c r="AA44" s="78"/>
      <c r="AB44" s="80">
        <v>42</v>
      </c>
      <c r="AC44" s="83" t="s">
        <v>22</v>
      </c>
    </row>
    <row r="45" spans="1:29">
      <c r="A45" s="49">
        <v>43</v>
      </c>
      <c r="B45" s="53">
        <v>40267</v>
      </c>
      <c r="C45" s="51"/>
      <c r="D45" s="39"/>
      <c r="E45" s="39"/>
      <c r="F45" s="39"/>
      <c r="G45" s="39"/>
      <c r="H45" s="39"/>
      <c r="I45" s="39"/>
      <c r="J45" s="39"/>
      <c r="K45" s="42"/>
      <c r="L45" s="43" t="s">
        <v>12</v>
      </c>
      <c r="M45" s="41">
        <v>500</v>
      </c>
      <c r="N45" s="44" t="e">
        <f>IF(L45=#REF!,M45*21,IF(L45=#REF!,M45*1.4,IF(L45=#REF!,M45*15,IF(L45=#REF!,M45*10/1000,IF(L45=#REF!,M45*30/1000,IF(L45=#REF!,M45*30/1000,IF(L45=#REF!,M45*30/1000,IF(L45=#REF!,M45*30/1000,IF(L45=#REF!,M45*30/1000,IF(L45=#REF!,M45*30/1000,IF(L45=#REF!,"autre vente",IF(L45=#REF!,"tarif special entreprise",""))))))))))))</f>
        <v>#REF!</v>
      </c>
      <c r="O45" s="43">
        <v>0</v>
      </c>
      <c r="P45" s="41"/>
      <c r="Q45" s="62">
        <f>IF(O45=0,0,IF(O45=#REF!,P45*21,IF(O45=#REF!,P45*1.4,IF(O45=#REF!,P45*15,IF(O45=#REF!,P45*10/1000,IF(O45=#REF!,P45*30/1000,IF(O45=#REF!,P45*30/1000,IF(O45=#REF!,P45*30/1000,IF(O45=#REF!,P45*30/1000,IF(O45=#REF!,P45*30/1000,IF(O45=#REF!,P45*30/1000,IF(O45=#REF!,"autre vente",IF(O45=#REF!,"tarif special entreprise","")))))))))))))</f>
        <v>0</v>
      </c>
      <c r="R45" s="43">
        <v>0</v>
      </c>
      <c r="S45" s="41"/>
      <c r="T45" s="62">
        <f>IF(R45=0,0,IF(R45=#REF!,S45*21,IF(R45=#REF!,S45*1.4,IF(R45=#REF!,S45*15,IF(R45=#REF!,S45*10/1000,IF(R45=#REF!,S45*30/1000,IF(R45=#REF!,S45*30/1000,IF(R45=#REF!,S45*30/1000,IF(R45=#REF!,S45*30/1000,IF(R45=#REF!,S45*30/1000,IF(R45=#REF!,S45*30/1000,IF(R45=#REF!,"autre vente",IF(R45=#REF!,"tarif special entreprise","")))))))))))))</f>
        <v>0</v>
      </c>
      <c r="U45" s="43">
        <v>0</v>
      </c>
      <c r="V45" s="41"/>
      <c r="W45" s="62">
        <f>IF(U45=0,0,IF(U45=#REF!,V45*21,IF(U45=#REF!,V45*1.4,IF(U45=#REF!,V45*15,IF(U45=#REF!,V45*10/1000,IF(U45=#REF!,V45*30/1000,IF(U45=#REF!,V45*30/1000,IF(U45=#REF!,V45*30/1000,IF(U45=#REF!,V45*30/1000,IF(U45=#REF!,V45*30/1000,IF(U45=#REF!,V45*30/1000,IF(U45=#REF!,"autre vente",IF(U45=#REF!,"tarif special entreprise","")))))))))))))</f>
        <v>0</v>
      </c>
      <c r="X45" s="43">
        <v>0</v>
      </c>
      <c r="Y45" s="41"/>
      <c r="Z45" s="62">
        <f>IF(X45=0,0,IF(X45=#REF!,Y45*21,IF(X45=#REF!,Y45*1.4,IF(X45=#REF!,Y45*15,IF(X45=#REF!,Y45*10/1000,IF(X45=#REF!,Y45*30/1000,IF(X45=#REF!,Y45*30/1000,IF(X45=#REF!,Y45*30/1000,IF(X45=#REF!,Y45*30/1000,IF(X45=#REF!,Y45*30/1000,IF(X45=#REF!,Y45*30/1000,IF(X45=#REF!,"autre vente",IF(X45=#REF!,"tarif special entreprise","")))))))))))))</f>
        <v>0</v>
      </c>
      <c r="AA45" s="78"/>
      <c r="AB45" s="80">
        <v>43</v>
      </c>
      <c r="AC45" s="83" t="s">
        <v>22</v>
      </c>
    </row>
    <row r="46" spans="1:29" ht="30">
      <c r="A46" s="49">
        <v>44</v>
      </c>
      <c r="B46" s="53">
        <v>40269</v>
      </c>
      <c r="C46" s="51"/>
      <c r="D46" s="39"/>
      <c r="E46" s="39"/>
      <c r="F46" s="39"/>
      <c r="G46" s="39"/>
      <c r="H46" s="39"/>
      <c r="I46" s="39"/>
      <c r="J46" s="39"/>
      <c r="K46" s="42"/>
      <c r="L46" s="43" t="s">
        <v>0</v>
      </c>
      <c r="M46" s="41">
        <v>3</v>
      </c>
      <c r="N46" s="44" t="e">
        <f>IF(L46=#REF!,M46*21,IF(L46=#REF!,M46*1.4,IF(L46=#REF!,M46*15,IF(L46=#REF!,M46*10/1000,IF(L46=#REF!,M46*30/1000,IF(L46=#REF!,M46*30/1000,IF(L46=#REF!,M46*30/1000,IF(L46=#REF!,M46*30/1000,IF(L46=#REF!,M46*30/1000,IF(L46=#REF!,M46*30/1000,IF(L46=#REF!,"autre vente",IF(L46=#REF!,"tarif special entreprise",""))))))))))))</f>
        <v>#REF!</v>
      </c>
      <c r="O46" s="43" t="s">
        <v>28</v>
      </c>
      <c r="P46" s="41">
        <v>10</v>
      </c>
      <c r="Q46" s="62" t="e">
        <f>IF(O46=0,0,IF(O46=#REF!,P46*21,IF(O46=#REF!,P46*1.4,IF(O46=#REF!,P46*15,IF(O46=#REF!,P46*10/1000,IF(O46=#REF!,P46*30/1000,IF(O46=#REF!,P46*30/1000,IF(O46=#REF!,P46*30/1000,IF(O46=#REF!,P46*30/1000,IF(O46=#REF!,P46*30/1000,IF(O46=#REF!,P46*30/1000,IF(O46=#REF!,"autre vente",IF(O46=#REF!,"tarif special entreprise","")))))))))))))</f>
        <v>#REF!</v>
      </c>
      <c r="R46" s="43">
        <v>0</v>
      </c>
      <c r="S46" s="41"/>
      <c r="T46" s="62">
        <f>IF(R46=0,0,IF(R46=#REF!,S46*21,IF(R46=#REF!,S46*1.4,IF(R46=#REF!,S46*15,IF(R46=#REF!,S46*10/1000,IF(R46=#REF!,S46*30/1000,IF(R46=#REF!,S46*30/1000,IF(R46=#REF!,S46*30/1000,IF(R46=#REF!,S46*30/1000,IF(R46=#REF!,S46*30/1000,IF(R46=#REF!,S46*30/1000,IF(R46=#REF!,"autre vente",IF(R46=#REF!,"tarif special entreprise","")))))))))))))</f>
        <v>0</v>
      </c>
      <c r="U46" s="43">
        <v>0</v>
      </c>
      <c r="V46" s="41"/>
      <c r="W46" s="62">
        <f>IF(U46=0,0,IF(U46=#REF!,V46*21,IF(U46=#REF!,V46*1.4,IF(U46=#REF!,V46*15,IF(U46=#REF!,V46*10/1000,IF(U46=#REF!,V46*30/1000,IF(U46=#REF!,V46*30/1000,IF(U46=#REF!,V46*30/1000,IF(U46=#REF!,V46*30/1000,IF(U46=#REF!,V46*30/1000,IF(U46=#REF!,V46*30/1000,IF(U46=#REF!,"autre vente",IF(U46=#REF!,"tarif special entreprise","")))))))))))))</f>
        <v>0</v>
      </c>
      <c r="X46" s="43">
        <v>0</v>
      </c>
      <c r="Y46" s="41"/>
      <c r="Z46" s="62">
        <f>IF(X46=0,0,IF(X46=#REF!,Y46*21,IF(X46=#REF!,Y46*1.4,IF(X46=#REF!,Y46*15,IF(X46=#REF!,Y46*10/1000,IF(X46=#REF!,Y46*30/1000,IF(X46=#REF!,Y46*30/1000,IF(X46=#REF!,Y46*30/1000,IF(X46=#REF!,Y46*30/1000,IF(X46=#REF!,Y46*30/1000,IF(X46=#REF!,Y46*30/1000,IF(X46=#REF!,"autre vente",IF(X46=#REF!,"tarif special entreprise","")))))))))))))</f>
        <v>0</v>
      </c>
      <c r="AA46" s="78"/>
      <c r="AB46" s="80">
        <v>44</v>
      </c>
      <c r="AC46" s="83" t="s">
        <v>22</v>
      </c>
    </row>
    <row r="47" spans="1:29" ht="30">
      <c r="A47" s="49">
        <v>45</v>
      </c>
      <c r="B47" s="53">
        <v>40270</v>
      </c>
      <c r="C47" s="51"/>
      <c r="D47" s="39"/>
      <c r="E47" s="39"/>
      <c r="F47" s="39"/>
      <c r="G47" s="39"/>
      <c r="H47" s="39"/>
      <c r="I47" s="39"/>
      <c r="J47" s="39"/>
      <c r="K47" s="42"/>
      <c r="L47" s="43" t="s">
        <v>28</v>
      </c>
      <c r="M47" s="41">
        <v>10</v>
      </c>
      <c r="N47" s="44" t="e">
        <f>IF(L47=#REF!,M47*21,IF(L47=#REF!,M47*1.4,IF(L47=#REF!,M47*15,IF(L47=#REF!,M47*10/1000,IF(L47=#REF!,M47*30/1000,IF(L47=#REF!,M47*30/1000,IF(L47=#REF!,M47*30/1000,IF(L47=#REF!,M47*30/1000,IF(L47=#REF!,M47*30/1000,IF(L47=#REF!,M47*30/1000,IF(L47=#REF!,"autre vente",IF(L47=#REF!,"tarif special entreprise",""))))))))))))</f>
        <v>#REF!</v>
      </c>
      <c r="O47" s="43" t="s">
        <v>14</v>
      </c>
      <c r="P47" s="41">
        <v>1470</v>
      </c>
      <c r="Q47" s="62" t="e">
        <f>IF(O47=0,0,IF(O47=#REF!,P47*21,IF(O47=#REF!,P47*1.4,IF(O47=#REF!,P47*15,IF(O47=#REF!,P47*10/1000,IF(O47=#REF!,P47*30/1000,IF(O47=#REF!,P47*30/1000,IF(O47=#REF!,P47*30/1000,IF(O47=#REF!,P47*30/1000,IF(O47=#REF!,P47*30/1000,IF(O47=#REF!,P47*30/1000,IF(O47=#REF!,"autre vente",IF(O47=#REF!,"tarif special entreprise","")))))))))))))</f>
        <v>#REF!</v>
      </c>
      <c r="R47" s="43">
        <v>0</v>
      </c>
      <c r="S47" s="41"/>
      <c r="T47" s="62">
        <f>IF(R47=0,0,IF(R47=#REF!,S47*21,IF(R47=#REF!,S47*1.4,IF(R47=#REF!,S47*15,IF(R47=#REF!,S47*10/1000,IF(R47=#REF!,S47*30/1000,IF(R47=#REF!,S47*30/1000,IF(R47=#REF!,S47*30/1000,IF(R47=#REF!,S47*30/1000,IF(R47=#REF!,S47*30/1000,IF(R47=#REF!,S47*30/1000,IF(R47=#REF!,"autre vente",IF(R47=#REF!,"tarif special entreprise","")))))))))))))</f>
        <v>0</v>
      </c>
      <c r="U47" s="43">
        <v>0</v>
      </c>
      <c r="V47" s="41"/>
      <c r="W47" s="62">
        <f>IF(U47=0,0,IF(U47=#REF!,V47*21,IF(U47=#REF!,V47*1.4,IF(U47=#REF!,V47*15,IF(U47=#REF!,V47*10/1000,IF(U47=#REF!,V47*30/1000,IF(U47=#REF!,V47*30/1000,IF(U47=#REF!,V47*30/1000,IF(U47=#REF!,V47*30/1000,IF(U47=#REF!,V47*30/1000,IF(U47=#REF!,V47*30/1000,IF(U47=#REF!,"autre vente",IF(U47=#REF!,"tarif special entreprise","")))))))))))))</f>
        <v>0</v>
      </c>
      <c r="X47" s="43">
        <v>0</v>
      </c>
      <c r="Y47" s="41"/>
      <c r="Z47" s="62">
        <f>IF(X47=0,0,IF(X47=#REF!,Y47*21,IF(X47=#REF!,Y47*1.4,IF(X47=#REF!,Y47*15,IF(X47=#REF!,Y47*10/1000,IF(X47=#REF!,Y47*30/1000,IF(X47=#REF!,Y47*30/1000,IF(X47=#REF!,Y47*30/1000,IF(X47=#REF!,Y47*30/1000,IF(X47=#REF!,Y47*30/1000,IF(X47=#REF!,Y47*30/1000,IF(X47=#REF!,"autre vente",IF(X47=#REF!,"tarif special entreprise","")))))))))))))</f>
        <v>0</v>
      </c>
      <c r="AA47" s="78"/>
      <c r="AB47" s="80">
        <v>45</v>
      </c>
      <c r="AC47" s="83" t="s">
        <v>121</v>
      </c>
    </row>
    <row r="48" spans="1:29">
      <c r="A48" s="49">
        <v>46</v>
      </c>
      <c r="B48" s="53">
        <v>40270</v>
      </c>
      <c r="C48" s="51"/>
      <c r="D48" s="39"/>
      <c r="E48" s="39"/>
      <c r="F48" s="39"/>
      <c r="G48" s="39"/>
      <c r="H48" s="39"/>
      <c r="I48" s="39"/>
      <c r="J48" s="39"/>
      <c r="K48" s="42"/>
      <c r="L48" s="43" t="s">
        <v>14</v>
      </c>
      <c r="M48" s="41">
        <v>250</v>
      </c>
      <c r="N48" s="44" t="e">
        <f>IF(L48=#REF!,M48*21,IF(L48=#REF!,M48*1.4,IF(L48=#REF!,M48*15,IF(L48=#REF!,M48*10/1000,IF(L48=#REF!,M48*30/1000,IF(L48=#REF!,M48*30/1000,IF(L48=#REF!,M48*30/1000,IF(L48=#REF!,M48*30/1000,IF(L48=#REF!,M48*30/1000,IF(L48=#REF!,M48*30/1000,IF(L48=#REF!,"autre vente",IF(L48=#REF!,"tarif special entreprise",""))))))))))))</f>
        <v>#REF!</v>
      </c>
      <c r="O48" s="43" t="s">
        <v>12</v>
      </c>
      <c r="P48" s="41">
        <v>83</v>
      </c>
      <c r="Q48" s="62">
        <v>2.5</v>
      </c>
      <c r="R48" s="43">
        <v>0</v>
      </c>
      <c r="S48" s="41"/>
      <c r="T48" s="62">
        <f>IF(R48=0,0,IF(R48=#REF!,S48*21,IF(R48=#REF!,S48*1.4,IF(R48=#REF!,S48*15,IF(R48=#REF!,S48*10/1000,IF(R48=#REF!,S48*30/1000,IF(R48=#REF!,S48*30/1000,IF(R48=#REF!,S48*30/1000,IF(R48=#REF!,S48*30/1000,IF(R48=#REF!,S48*30/1000,IF(R48=#REF!,S48*30/1000,IF(R48=#REF!,"autre vente",IF(R48=#REF!,"tarif special entreprise","")))))))))))))</f>
        <v>0</v>
      </c>
      <c r="U48" s="43">
        <v>0</v>
      </c>
      <c r="V48" s="41"/>
      <c r="W48" s="62">
        <f>IF(U48=0,0,IF(U48=#REF!,V48*21,IF(U48=#REF!,V48*1.4,IF(U48=#REF!,V48*15,IF(U48=#REF!,V48*10/1000,IF(U48=#REF!,V48*30/1000,IF(U48=#REF!,V48*30/1000,IF(U48=#REF!,V48*30/1000,IF(U48=#REF!,V48*30/1000,IF(U48=#REF!,V48*30/1000,IF(U48=#REF!,V48*30/1000,IF(U48=#REF!,"autre vente",IF(U48=#REF!,"tarif special entreprise","")))))))))))))</f>
        <v>0</v>
      </c>
      <c r="X48" s="43">
        <v>0</v>
      </c>
      <c r="Y48" s="41"/>
      <c r="Z48" s="62">
        <f>IF(X48=0,0,IF(X48=#REF!,Y48*21,IF(X48=#REF!,Y48*1.4,IF(X48=#REF!,Y48*15,IF(X48=#REF!,Y48*10/1000,IF(X48=#REF!,Y48*30/1000,IF(X48=#REF!,Y48*30/1000,IF(X48=#REF!,Y48*30/1000,IF(X48=#REF!,Y48*30/1000,IF(X48=#REF!,Y48*30/1000,IF(X48=#REF!,Y48*30/1000,IF(X48=#REF!,"autre vente",IF(X48=#REF!,"tarif special entreprise","")))))))))))))</f>
        <v>0</v>
      </c>
      <c r="AA48" s="78"/>
      <c r="AB48" s="80">
        <v>46</v>
      </c>
      <c r="AC48" s="83" t="s">
        <v>121</v>
      </c>
    </row>
    <row r="49" spans="1:29">
      <c r="A49" s="49">
        <v>47</v>
      </c>
      <c r="B49" s="53">
        <v>40271</v>
      </c>
      <c r="C49" s="51"/>
      <c r="D49" s="39"/>
      <c r="E49" s="39"/>
      <c r="F49" s="39"/>
      <c r="G49" s="39"/>
      <c r="H49" s="39"/>
      <c r="I49" s="39"/>
      <c r="J49" s="39"/>
      <c r="K49" s="42"/>
      <c r="L49" s="43" t="s">
        <v>14</v>
      </c>
      <c r="M49" s="41">
        <v>125</v>
      </c>
      <c r="N49" s="44" t="e">
        <f>IF(L49=#REF!,M49*21,IF(L49=#REF!,M49*1.4,IF(L49=#REF!,M49*15,IF(L49=#REF!,M49*10/1000,IF(L49=#REF!,M49*30/1000,IF(L49=#REF!,M49*30/1000,IF(L49=#REF!,M49*30/1000,IF(L49=#REF!,M49*30/1000,IF(L49=#REF!,M49*30/1000,IF(L49=#REF!,M49*30/1000,IF(L49=#REF!,"autre vente",IF(L49=#REF!,"tarif special entreprise",""))))))))))))</f>
        <v>#REF!</v>
      </c>
      <c r="O49" s="43" t="s">
        <v>12</v>
      </c>
      <c r="P49" s="41">
        <v>125</v>
      </c>
      <c r="Q49" s="62" t="e">
        <f>IF(O49=0,0,IF(O49=#REF!,P49*21,IF(O49=#REF!,P49*1.4,IF(O49=#REF!,P49*15,IF(O49=#REF!,P49*10/1000,IF(O49=#REF!,P49*30/1000,IF(O49=#REF!,P49*30/1000,IF(O49=#REF!,P49*30/1000,IF(O49=#REF!,P49*30/1000,IF(O49=#REF!,P49*30/1000,IF(O49=#REF!,P49*30/1000,IF(O49=#REF!,"autre vente",IF(O49=#REF!,"tarif special entreprise","")))))))))))))</f>
        <v>#REF!</v>
      </c>
      <c r="R49" s="43">
        <v>0</v>
      </c>
      <c r="S49" s="41"/>
      <c r="T49" s="62">
        <f>IF(R49=0,0,IF(R49=#REF!,S49*21,IF(R49=#REF!,S49*1.4,IF(R49=#REF!,S49*15,IF(R49=#REF!,S49*10/1000,IF(R49=#REF!,S49*30/1000,IF(R49=#REF!,S49*30/1000,IF(R49=#REF!,S49*30/1000,IF(R49=#REF!,S49*30/1000,IF(R49=#REF!,S49*30/1000,IF(R49=#REF!,S49*30/1000,IF(R49=#REF!,"autre vente",IF(R49=#REF!,"tarif special entreprise","")))))))))))))</f>
        <v>0</v>
      </c>
      <c r="U49" s="43">
        <v>0</v>
      </c>
      <c r="V49" s="41"/>
      <c r="W49" s="62">
        <f>IF(U49=0,0,IF(U49=#REF!,V49*21,IF(U49=#REF!,V49*1.4,IF(U49=#REF!,V49*15,IF(U49=#REF!,V49*10/1000,IF(U49=#REF!,V49*30/1000,IF(U49=#REF!,V49*30/1000,IF(U49=#REF!,V49*30/1000,IF(U49=#REF!,V49*30/1000,IF(U49=#REF!,V49*30/1000,IF(U49=#REF!,V49*30/1000,IF(U49=#REF!,"autre vente",IF(U49=#REF!,"tarif special entreprise","")))))))))))))</f>
        <v>0</v>
      </c>
      <c r="X49" s="43">
        <v>0</v>
      </c>
      <c r="Y49" s="41"/>
      <c r="Z49" s="62">
        <f>IF(X49=0,0,IF(X49=#REF!,Y49*21,IF(X49=#REF!,Y49*1.4,IF(X49=#REF!,Y49*15,IF(X49=#REF!,Y49*10/1000,IF(X49=#REF!,Y49*30/1000,IF(X49=#REF!,Y49*30/1000,IF(X49=#REF!,Y49*30/1000,IF(X49=#REF!,Y49*30/1000,IF(X49=#REF!,Y49*30/1000,IF(X49=#REF!,Y49*30/1000,IF(X49=#REF!,"autre vente",IF(X49=#REF!,"tarif special entreprise","")))))))))))))</f>
        <v>0</v>
      </c>
      <c r="AA49" s="78"/>
      <c r="AB49" s="80">
        <v>47</v>
      </c>
      <c r="AC49" s="83" t="s">
        <v>121</v>
      </c>
    </row>
    <row r="50" spans="1:29" ht="30">
      <c r="A50" s="49">
        <v>48</v>
      </c>
      <c r="B50" s="53">
        <v>40271</v>
      </c>
      <c r="C50" s="51"/>
      <c r="D50" s="39"/>
      <c r="E50" s="39"/>
      <c r="F50" s="39"/>
      <c r="G50" s="39"/>
      <c r="H50" s="39"/>
      <c r="I50" s="39"/>
      <c r="J50" s="97"/>
      <c r="K50" s="42"/>
      <c r="L50" s="43" t="s">
        <v>24</v>
      </c>
      <c r="M50" s="41">
        <v>1</v>
      </c>
      <c r="N50" s="16">
        <v>24.645</v>
      </c>
      <c r="O50" s="43">
        <v>0</v>
      </c>
      <c r="P50" s="41"/>
      <c r="Q50" s="62">
        <f>IF(O50=0,0,IF(O50=#REF!,P50*21,IF(O50=#REF!,P50*1.4,IF(O50=#REF!,P50*15,IF(O50=#REF!,P50*10/1000,IF(O50=#REF!,P50*30/1000,IF(O50=#REF!,P50*30/1000,IF(O50=#REF!,P50*30/1000,IF(O50=#REF!,P50*30/1000,IF(O50=#REF!,P50*30/1000,IF(O50=#REF!,P50*30/1000,IF(O50=#REF!,"autre vente",IF(O50=#REF!,"tarif special entreprise","")))))))))))))</f>
        <v>0</v>
      </c>
      <c r="R50" s="43">
        <v>0</v>
      </c>
      <c r="S50" s="41"/>
      <c r="T50" s="62">
        <f>IF(R50=0,0,IF(R50=#REF!,S50*21,IF(R50=#REF!,S50*1.4,IF(R50=#REF!,S50*15,IF(R50=#REF!,S50*10/1000,IF(R50=#REF!,S50*30/1000,IF(R50=#REF!,S50*30/1000,IF(R50=#REF!,S50*30/1000,IF(R50=#REF!,S50*30/1000,IF(R50=#REF!,S50*30/1000,IF(R50=#REF!,S50*30/1000,IF(R50=#REF!,"autre vente",IF(R50=#REF!,"tarif special entreprise","")))))))))))))</f>
        <v>0</v>
      </c>
      <c r="U50" s="43">
        <v>0</v>
      </c>
      <c r="V50" s="41"/>
      <c r="W50" s="62">
        <f>IF(U50=0,0,IF(U50=#REF!,V50*21,IF(U50=#REF!,V50*1.4,IF(U50=#REF!,V50*15,IF(U50=#REF!,V50*10/1000,IF(U50=#REF!,V50*30/1000,IF(U50=#REF!,V50*30/1000,IF(U50=#REF!,V50*30/1000,IF(U50=#REF!,V50*30/1000,IF(U50=#REF!,V50*30/1000,IF(U50=#REF!,V50*30/1000,IF(U50=#REF!,"autre vente",IF(U50=#REF!,"tarif special entreprise","")))))))))))))</f>
        <v>0</v>
      </c>
      <c r="X50" s="43">
        <v>0</v>
      </c>
      <c r="Y50" s="41"/>
      <c r="Z50" s="62">
        <f>IF(X50=0,0,IF(X50=#REF!,Y50*21,IF(X50=#REF!,Y50*1.4,IF(X50=#REF!,Y50*15,IF(X50=#REF!,Y50*10/1000,IF(X50=#REF!,Y50*30/1000,IF(X50=#REF!,Y50*30/1000,IF(X50=#REF!,Y50*30/1000,IF(X50=#REF!,Y50*30/1000,IF(X50=#REF!,Y50*30/1000,IF(X50=#REF!,Y50*30/1000,IF(X50=#REF!,"autre vente",IF(X50=#REF!,"tarif special entreprise","")))))))))))))</f>
        <v>0</v>
      </c>
      <c r="AA50" s="78"/>
      <c r="AB50" s="80">
        <v>48</v>
      </c>
      <c r="AC50" s="83" t="s">
        <v>121</v>
      </c>
    </row>
    <row r="51" spans="1:29">
      <c r="A51" s="49">
        <v>49</v>
      </c>
      <c r="B51" s="53">
        <v>40275</v>
      </c>
      <c r="C51" s="51"/>
      <c r="D51" s="39"/>
      <c r="E51" s="39"/>
      <c r="F51" s="39"/>
      <c r="G51" s="39"/>
      <c r="H51" s="39"/>
      <c r="I51" s="39"/>
      <c r="J51" s="39"/>
      <c r="K51" s="42"/>
      <c r="L51" s="43" t="s">
        <v>0</v>
      </c>
      <c r="M51" s="41">
        <v>1</v>
      </c>
      <c r="N51" s="44" t="e">
        <f>IF(L51=#REF!,M51*21,IF(L51=#REF!,M51*1.4,IF(L51=#REF!,M51*15,IF(L51=#REF!,M51*10/1000,IF(L51=#REF!,M51*30/1000,IF(L51=#REF!,M51*30/1000,IF(L51=#REF!,M51*30/1000,IF(L51=#REF!,M51*30/1000,IF(L51=#REF!,M51*30/1000,IF(L51=#REF!,M51*30/1000,IF(L51=#REF!,"autre vente",IF(L51=#REF!,"tarif special entreprise",""))))))))))))</f>
        <v>#REF!</v>
      </c>
      <c r="O51" s="43">
        <v>0</v>
      </c>
      <c r="P51" s="41">
        <v>0</v>
      </c>
      <c r="Q51" s="62">
        <f>IF(O51=0,0,IF(O51=#REF!,P51*21,IF(O51=#REF!,P51*1.4,IF(O51=#REF!,P51*15,IF(O51=#REF!,P51*10/1000,IF(O51=#REF!,P51*30/1000,IF(O51=#REF!,P51*30/1000,IF(O51=#REF!,P51*30/1000,IF(O51=#REF!,P51*30/1000,IF(O51=#REF!,P51*30/1000,IF(O51=#REF!,P51*30/1000,IF(O51=#REF!,"autre vente",IF(O51=#REF!,"tarif special entreprise","")))))))))))))</f>
        <v>0</v>
      </c>
      <c r="R51" s="43">
        <v>0</v>
      </c>
      <c r="S51" s="41">
        <v>0</v>
      </c>
      <c r="T51" s="62">
        <v>0</v>
      </c>
      <c r="U51" s="43">
        <v>0</v>
      </c>
      <c r="V51" s="41">
        <v>0</v>
      </c>
      <c r="W51" s="62">
        <v>0</v>
      </c>
      <c r="X51" s="43">
        <v>0</v>
      </c>
      <c r="Y51" s="41">
        <v>0</v>
      </c>
      <c r="Z51" s="62">
        <f>IF(X51=0,0,IF(X51=#REF!,Y51*21,IF(X51=#REF!,Y51*1.4,IF(X51=#REF!,Y51*15,IF(X51=#REF!,Y51*10/1000,IF(X51=#REF!,Y51*30/1000,IF(X51=#REF!,Y51*30/1000,IF(X51=#REF!,Y51*30/1000,IF(X51=#REF!,Y51*30/1000,IF(X51=#REF!,Y51*30/1000,IF(X51=#REF!,Y51*30/1000,IF(X51=#REF!,"autre vente",IF(X51=#REF!,"tarif special entreprise","")))))))))))))</f>
        <v>0</v>
      </c>
      <c r="AA51" s="78"/>
      <c r="AB51" s="80">
        <v>49</v>
      </c>
      <c r="AC51" s="83" t="s">
        <v>121</v>
      </c>
    </row>
    <row r="52" spans="1:29">
      <c r="A52" s="49">
        <v>50</v>
      </c>
      <c r="B52" s="53">
        <v>40277</v>
      </c>
      <c r="C52" s="51"/>
      <c r="D52" s="39"/>
      <c r="E52" s="39"/>
      <c r="F52" s="39"/>
      <c r="G52" s="39"/>
      <c r="H52" s="39"/>
      <c r="I52" s="39"/>
      <c r="J52" s="39"/>
      <c r="K52" s="42"/>
      <c r="L52" s="43" t="s">
        <v>0</v>
      </c>
      <c r="M52" s="41">
        <v>1</v>
      </c>
      <c r="N52" s="44" t="e">
        <f>IF(L52=#REF!,M52*21,IF(L52=#REF!,M52*1.4,IF(L52=#REF!,M52*15,IF(L52=#REF!,M52*10/1000,IF(L52=#REF!,M52*30/1000,IF(L52=#REF!,M52*30/1000,IF(L52=#REF!,M52*30/1000,IF(L52=#REF!,M52*30/1000,IF(L52=#REF!,M52*30/1000,IF(L52=#REF!,M52*30/1000,IF(L52=#REF!,"autre vente",IF(L52=#REF!,"tarif special entreprise",""))))))))))))</f>
        <v>#REF!</v>
      </c>
      <c r="O52" s="43">
        <v>0</v>
      </c>
      <c r="P52" s="41">
        <v>0</v>
      </c>
      <c r="Q52" s="62">
        <f>IF(O52=0,0,IF(O52=#REF!,P52*21,IF(O52=#REF!,P52*1.4,IF(O52=#REF!,P52*15,IF(O52=#REF!,P52*10/1000,IF(O52=#REF!,P52*30/1000,IF(O52=#REF!,P52*30/1000,IF(O52=#REF!,P52*30/1000,IF(O52=#REF!,P52*30/1000,IF(O52=#REF!,P52*30/1000,IF(O52=#REF!,P52*30/1000,IF(O52=#REF!,"autre vente",IF(O52=#REF!,"tarif special entreprise","")))))))))))))</f>
        <v>0</v>
      </c>
      <c r="R52" s="43">
        <v>0</v>
      </c>
      <c r="S52" s="41">
        <v>0</v>
      </c>
      <c r="T52" s="62">
        <f>IF(R52=0,0,IF(R52=#REF!,S52*21,IF(R52=#REF!,S52*1.4,IF(R52=#REF!,S52*15,IF(R52=#REF!,S52*10/1000,IF(R52=#REF!,S52*30/1000,IF(R52=#REF!,S52*30/1000,IF(R52=#REF!,S52*30/1000,IF(R52=#REF!,S52*30/1000,IF(R52=#REF!,S52*30/1000,IF(R52=#REF!,S52*30/1000,IF(R52=#REF!,"autre vente",IF(R52=#REF!,"tarif special entreprise","")))))))))))))</f>
        <v>0</v>
      </c>
      <c r="U52" s="43">
        <v>0</v>
      </c>
      <c r="V52" s="41">
        <v>0</v>
      </c>
      <c r="W52" s="62">
        <f>IF(U52=0,0,IF(U52=#REF!,V52*21,IF(U52=#REF!,V52*1.4,IF(U52=#REF!,V52*15,IF(U52=#REF!,V52*10/1000,IF(U52=#REF!,V52*30/1000,IF(U52=#REF!,V52*30/1000,IF(U52=#REF!,V52*30/1000,IF(U52=#REF!,V52*30/1000,IF(U52=#REF!,V52*30/1000,IF(U52=#REF!,V52*30/1000,IF(U52=#REF!,"autre vente",IF(U52=#REF!,"tarif special entreprise","")))))))))))))</f>
        <v>0</v>
      </c>
      <c r="X52" s="43">
        <v>0</v>
      </c>
      <c r="Y52" s="41">
        <v>0</v>
      </c>
      <c r="Z52" s="62">
        <f>IF(X52=0,0,IF(X52=#REF!,Y52*21,IF(X52=#REF!,Y52*1.4,IF(X52=#REF!,Y52*15,IF(X52=#REF!,Y52*10/1000,IF(X52=#REF!,Y52*30/1000,IF(X52=#REF!,Y52*30/1000,IF(X52=#REF!,Y52*30/1000,IF(X52=#REF!,Y52*30/1000,IF(X52=#REF!,Y52*30/1000,IF(X52=#REF!,Y52*30/1000,IF(X52=#REF!,"autre vente",IF(X52=#REF!,"tarif special entreprise","")))))))))))))</f>
        <v>0</v>
      </c>
      <c r="AA52" s="78"/>
      <c r="AB52" s="80">
        <v>50</v>
      </c>
      <c r="AC52" s="83"/>
    </row>
    <row r="53" spans="1:29">
      <c r="A53" s="50">
        <v>1000</v>
      </c>
      <c r="N53" s="48" t="e">
        <f>SUM(N3:N52)</f>
        <v>#REF!</v>
      </c>
      <c r="Q53" s="48" t="e">
        <f>SUM(Q3:Q52)</f>
        <v>#REF!</v>
      </c>
      <c r="T53" s="48" t="e">
        <f>SUM(T3:T52)</f>
        <v>#REF!</v>
      </c>
      <c r="W53" s="48">
        <f>SUM(W3:W52)</f>
        <v>0</v>
      </c>
      <c r="Z53" s="48">
        <f>SUM(Z3:Z52)</f>
        <v>0</v>
      </c>
      <c r="AA53" s="4">
        <f>SUM(AA3:AA52)</f>
        <v>43.3</v>
      </c>
      <c r="AB53" s="81">
        <f>SUM(AB3:AB52)</f>
        <v>1275</v>
      </c>
    </row>
  </sheetData>
  <autoFilter ref="A2:AC53">
    <filterColumn colId="11"/>
  </autoFilter>
  <dataValidations count="4">
    <dataValidation type="list" allowBlank="1" showInputMessage="1" showErrorMessage="1" sqref="U3:U52 L3:L52 O3:O52 X3:X52 R3:R52">
      <formula1>PRODUITS</formula1>
    </dataValidation>
    <dataValidation type="list" allowBlank="1" showInputMessage="1" showErrorMessage="1" sqref="V3:V52 M27:M52 S3:S25 P3:P25 M3:M25 P27:P52 S27:S52 Y3:Y52">
      <formula1>NB</formula1>
    </dataValidation>
    <dataValidation type="list" allowBlank="1" showInputMessage="1" showErrorMessage="1" sqref="AC3:AC52">
      <formula1>REGLEMENT</formula1>
    </dataValidation>
    <dataValidation type="list" allowBlank="1" showInputMessage="1" showErrorMessage="1" sqref="K3:K52">
      <formula1>OUINON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N28"/>
  <sheetViews>
    <sheetView zoomScale="85" zoomScaleNormal="85" workbookViewId="0">
      <pane xSplit="3" ySplit="1" topLeftCell="D2" activePane="bottomRight" state="frozen"/>
      <selection pane="topRight" activeCell="B1" sqref="B1"/>
      <selection pane="bottomLeft" activeCell="A2" sqref="A2"/>
      <selection pane="bottomRight" activeCell="G1" sqref="G1:G1048576"/>
    </sheetView>
  </sheetViews>
  <sheetFormatPr baseColWidth="10" defaultRowHeight="15"/>
  <cols>
    <col min="1" max="1" width="10.85546875" style="7" bestFit="1" customWidth="1"/>
    <col min="2" max="2" width="18.5703125" style="7" customWidth="1"/>
    <col min="3" max="3" width="24.85546875" style="7" bestFit="1" customWidth="1"/>
    <col min="4" max="4" width="35.5703125" style="7" bestFit="1" customWidth="1"/>
    <col min="5" max="5" width="11" style="7" bestFit="1" customWidth="1"/>
    <col min="6" max="6" width="15.42578125" style="18" bestFit="1" customWidth="1"/>
    <col min="7" max="7" width="11" style="7" bestFit="1" customWidth="1"/>
    <col min="8" max="8" width="19.5703125" style="7" customWidth="1"/>
    <col min="9" max="9" width="14.140625" style="7" customWidth="1"/>
    <col min="10" max="10" width="62" style="7" bestFit="1" customWidth="1"/>
    <col min="13" max="13" width="16.42578125" style="7" bestFit="1" customWidth="1"/>
    <col min="14" max="14" width="13.28515625" style="7" bestFit="1" customWidth="1"/>
    <col min="15" max="16384" width="11.42578125" style="7"/>
  </cols>
  <sheetData>
    <row r="1" spans="1:14">
      <c r="A1" s="14" t="s">
        <v>47</v>
      </c>
      <c r="B1" s="14" t="s">
        <v>79</v>
      </c>
      <c r="C1" s="14" t="s">
        <v>45</v>
      </c>
      <c r="D1" s="14" t="s">
        <v>29</v>
      </c>
      <c r="E1" s="14" t="s">
        <v>51</v>
      </c>
      <c r="F1" s="98" t="s">
        <v>128</v>
      </c>
      <c r="G1" s="99" t="s">
        <v>129</v>
      </c>
      <c r="H1" s="14" t="s">
        <v>57</v>
      </c>
      <c r="I1" s="14" t="s">
        <v>46</v>
      </c>
      <c r="J1" s="14" t="s">
        <v>49</v>
      </c>
    </row>
    <row r="2" spans="1:14">
      <c r="A2" s="26">
        <v>40177</v>
      </c>
      <c r="B2" s="26">
        <v>40192</v>
      </c>
      <c r="C2" s="21" t="s">
        <v>85</v>
      </c>
      <c r="D2" s="21" t="s">
        <v>64</v>
      </c>
      <c r="E2" s="22">
        <v>-32.299999999999997</v>
      </c>
      <c r="F2" s="23">
        <v>-32.299999999999997</v>
      </c>
      <c r="G2" s="24"/>
      <c r="H2" s="25" t="s">
        <v>48</v>
      </c>
      <c r="I2" s="25" t="s">
        <v>22</v>
      </c>
      <c r="J2" s="21" t="s">
        <v>31</v>
      </c>
    </row>
    <row r="3" spans="1:14">
      <c r="A3" s="26">
        <v>40179</v>
      </c>
      <c r="B3" s="26">
        <v>40179</v>
      </c>
      <c r="C3" s="21" t="s">
        <v>30</v>
      </c>
      <c r="D3" s="21" t="s">
        <v>58</v>
      </c>
      <c r="E3" s="22">
        <v>-8.1999999999999993</v>
      </c>
      <c r="F3" s="27"/>
      <c r="G3" s="22">
        <v>-8.1999999999999993</v>
      </c>
      <c r="H3" s="25" t="s">
        <v>56</v>
      </c>
      <c r="I3" s="25" t="s">
        <v>83</v>
      </c>
      <c r="J3" s="21" t="s">
        <v>50</v>
      </c>
    </row>
    <row r="4" spans="1:14">
      <c r="A4" s="26">
        <v>40192</v>
      </c>
      <c r="B4" s="26">
        <v>40267</v>
      </c>
      <c r="C4" s="25" t="s">
        <v>67</v>
      </c>
      <c r="D4" s="25" t="s">
        <v>68</v>
      </c>
      <c r="E4" s="24">
        <v>-114.05</v>
      </c>
      <c r="F4" s="27">
        <v>-114.05</v>
      </c>
      <c r="G4" s="24"/>
      <c r="H4" s="25" t="s">
        <v>48</v>
      </c>
      <c r="I4" s="25" t="s">
        <v>22</v>
      </c>
      <c r="J4" s="25" t="s">
        <v>124</v>
      </c>
      <c r="N4" s="19"/>
    </row>
    <row r="5" spans="1:14">
      <c r="A5" s="26">
        <v>40193</v>
      </c>
      <c r="B5" s="26">
        <v>40267</v>
      </c>
      <c r="C5" s="25" t="s">
        <v>69</v>
      </c>
      <c r="D5" s="25" t="s">
        <v>61</v>
      </c>
      <c r="E5" s="24">
        <v>-301.3</v>
      </c>
      <c r="F5" s="27"/>
      <c r="G5" s="24">
        <v>-301.3</v>
      </c>
      <c r="H5" s="25" t="s">
        <v>48</v>
      </c>
      <c r="I5" s="25" t="s">
        <v>22</v>
      </c>
      <c r="J5" s="25" t="s">
        <v>124</v>
      </c>
    </row>
    <row r="6" spans="1:14">
      <c r="A6" s="26">
        <v>40201</v>
      </c>
      <c r="B6" s="26">
        <v>40204</v>
      </c>
      <c r="C6" s="21" t="s">
        <v>84</v>
      </c>
      <c r="D6" s="21" t="s">
        <v>61</v>
      </c>
      <c r="E6" s="22">
        <v>-49.03</v>
      </c>
      <c r="F6" s="23">
        <v>-49.03</v>
      </c>
      <c r="G6" s="24"/>
      <c r="H6" s="25" t="s">
        <v>48</v>
      </c>
      <c r="I6" s="25" t="s">
        <v>22</v>
      </c>
      <c r="J6" s="25" t="s">
        <v>65</v>
      </c>
    </row>
    <row r="7" spans="1:14">
      <c r="A7" s="26">
        <v>40201</v>
      </c>
      <c r="B7" s="26">
        <v>40207</v>
      </c>
      <c r="C7" s="21" t="s">
        <v>85</v>
      </c>
      <c r="D7" s="21" t="s">
        <v>62</v>
      </c>
      <c r="E7" s="22">
        <v>-342.56</v>
      </c>
      <c r="F7" s="27">
        <v>-264.07</v>
      </c>
      <c r="G7" s="24">
        <v>-78.489999999999995</v>
      </c>
      <c r="H7" s="25" t="s">
        <v>48</v>
      </c>
      <c r="I7" s="25" t="s">
        <v>22</v>
      </c>
      <c r="J7" s="25" t="s">
        <v>66</v>
      </c>
    </row>
    <row r="8" spans="1:14">
      <c r="A8" s="26">
        <v>40215</v>
      </c>
      <c r="B8" s="26">
        <v>40218</v>
      </c>
      <c r="C8" s="25" t="s">
        <v>52</v>
      </c>
      <c r="D8" s="25" t="s">
        <v>59</v>
      </c>
      <c r="E8" s="24">
        <v>-5.15</v>
      </c>
      <c r="F8" s="27"/>
      <c r="G8" s="24">
        <v>-5.15</v>
      </c>
      <c r="H8" s="25" t="s">
        <v>55</v>
      </c>
      <c r="I8" s="25" t="s">
        <v>22</v>
      </c>
      <c r="J8" s="25" t="s">
        <v>32</v>
      </c>
    </row>
    <row r="9" spans="1:14">
      <c r="A9" s="26">
        <v>40226</v>
      </c>
      <c r="B9" s="26">
        <v>40238</v>
      </c>
      <c r="C9" s="25" t="s">
        <v>85</v>
      </c>
      <c r="D9" s="25" t="s">
        <v>54</v>
      </c>
      <c r="E9" s="24">
        <v>-295.64</v>
      </c>
      <c r="F9" s="27">
        <v>-295.64</v>
      </c>
      <c r="G9" s="24"/>
      <c r="H9" s="25" t="s">
        <v>48</v>
      </c>
      <c r="I9" s="25" t="s">
        <v>22</v>
      </c>
      <c r="J9" s="25" t="s">
        <v>33</v>
      </c>
    </row>
    <row r="10" spans="1:14">
      <c r="A10" s="26">
        <v>40232</v>
      </c>
      <c r="B10" s="26">
        <v>40238</v>
      </c>
      <c r="C10" s="25" t="s">
        <v>53</v>
      </c>
      <c r="D10" s="25" t="s">
        <v>53</v>
      </c>
      <c r="E10" s="24">
        <v>-225</v>
      </c>
      <c r="F10" s="27"/>
      <c r="G10" s="24">
        <v>-225</v>
      </c>
      <c r="H10" s="25" t="s">
        <v>76</v>
      </c>
      <c r="I10" s="25" t="s">
        <v>22</v>
      </c>
      <c r="J10" s="25" t="s">
        <v>34</v>
      </c>
    </row>
    <row r="11" spans="1:14">
      <c r="A11" s="26">
        <v>40234</v>
      </c>
      <c r="B11" s="26">
        <v>40267</v>
      </c>
      <c r="C11" s="25" t="s">
        <v>70</v>
      </c>
      <c r="D11" s="25" t="s">
        <v>61</v>
      </c>
      <c r="E11" s="24">
        <v>-64.400000000000006</v>
      </c>
      <c r="F11" s="27"/>
      <c r="G11" s="24">
        <v>-64.400000000000006</v>
      </c>
      <c r="H11" s="25" t="s">
        <v>48</v>
      </c>
      <c r="I11" s="25" t="s">
        <v>22</v>
      </c>
      <c r="J11" s="25" t="s">
        <v>124</v>
      </c>
    </row>
    <row r="12" spans="1:14">
      <c r="A12" s="26">
        <v>40236</v>
      </c>
      <c r="B12" s="26">
        <v>40248</v>
      </c>
      <c r="C12" s="25" t="s">
        <v>85</v>
      </c>
      <c r="D12" s="25" t="s">
        <v>63</v>
      </c>
      <c r="E12" s="24">
        <v>-113.91</v>
      </c>
      <c r="F12" s="27">
        <v>-113.91</v>
      </c>
      <c r="G12" s="24"/>
      <c r="H12" s="25" t="s">
        <v>48</v>
      </c>
      <c r="I12" s="25" t="s">
        <v>22</v>
      </c>
      <c r="J12" s="25" t="s">
        <v>37</v>
      </c>
    </row>
    <row r="13" spans="1:14">
      <c r="A13" s="26">
        <v>40238</v>
      </c>
      <c r="B13" s="26">
        <v>40239</v>
      </c>
      <c r="C13" s="25" t="s">
        <v>30</v>
      </c>
      <c r="D13" s="25" t="s">
        <v>58</v>
      </c>
      <c r="E13" s="24">
        <v>-8.3800000000000008</v>
      </c>
      <c r="F13" s="27"/>
      <c r="G13" s="24">
        <v>-8.3800000000000008</v>
      </c>
      <c r="H13" s="25" t="s">
        <v>56</v>
      </c>
      <c r="I13" s="25" t="s">
        <v>83</v>
      </c>
      <c r="J13" s="25" t="s">
        <v>35</v>
      </c>
    </row>
    <row r="14" spans="1:14">
      <c r="A14" s="26">
        <v>40238</v>
      </c>
      <c r="B14" s="26">
        <v>40267</v>
      </c>
      <c r="C14" s="25" t="s">
        <v>71</v>
      </c>
      <c r="D14" s="25" t="s">
        <v>61</v>
      </c>
      <c r="E14" s="24">
        <v>-20</v>
      </c>
      <c r="F14" s="27"/>
      <c r="G14" s="24">
        <v>-20</v>
      </c>
      <c r="H14" s="25" t="s">
        <v>48</v>
      </c>
      <c r="I14" s="25" t="s">
        <v>22</v>
      </c>
      <c r="J14" s="25" t="s">
        <v>124</v>
      </c>
    </row>
    <row r="15" spans="1:14">
      <c r="A15" s="26">
        <v>40243</v>
      </c>
      <c r="B15" s="26">
        <v>40246</v>
      </c>
      <c r="C15" s="25" t="s">
        <v>86</v>
      </c>
      <c r="D15" s="25" t="s">
        <v>61</v>
      </c>
      <c r="E15" s="24">
        <v>-67.84</v>
      </c>
      <c r="F15" s="27"/>
      <c r="G15" s="24">
        <v>-67.84</v>
      </c>
      <c r="H15" s="25" t="s">
        <v>48</v>
      </c>
      <c r="I15" s="25" t="s">
        <v>22</v>
      </c>
      <c r="J15" s="25" t="s">
        <v>36</v>
      </c>
    </row>
    <row r="16" spans="1:14">
      <c r="A16" s="26">
        <v>40246</v>
      </c>
      <c r="B16" s="26">
        <v>40248</v>
      </c>
      <c r="C16" s="25" t="s">
        <v>85</v>
      </c>
      <c r="D16" s="25" t="s">
        <v>62</v>
      </c>
      <c r="E16" s="24">
        <v>-178.48</v>
      </c>
      <c r="F16" s="27">
        <v>-93.17</v>
      </c>
      <c r="G16" s="24">
        <v>-85.31</v>
      </c>
      <c r="H16" s="25" t="s">
        <v>48</v>
      </c>
      <c r="I16" s="25" t="s">
        <v>22</v>
      </c>
      <c r="J16" s="25" t="s">
        <v>38</v>
      </c>
    </row>
    <row r="17" spans="1:13">
      <c r="A17" s="26">
        <v>40250</v>
      </c>
      <c r="B17" s="26">
        <v>40253</v>
      </c>
      <c r="C17" s="25" t="s">
        <v>87</v>
      </c>
      <c r="D17" s="25" t="s">
        <v>60</v>
      </c>
      <c r="E17" s="24">
        <v>-44.64</v>
      </c>
      <c r="F17" s="27"/>
      <c r="G17" s="24">
        <v>-44.64</v>
      </c>
      <c r="H17" s="25" t="s">
        <v>74</v>
      </c>
      <c r="I17" s="25" t="s">
        <v>22</v>
      </c>
      <c r="J17" s="25" t="s">
        <v>39</v>
      </c>
    </row>
    <row r="18" spans="1:13">
      <c r="A18" s="26">
        <v>40250</v>
      </c>
      <c r="B18" s="26">
        <v>40253</v>
      </c>
      <c r="C18" s="25" t="s">
        <v>84</v>
      </c>
      <c r="D18" s="25" t="s">
        <v>61</v>
      </c>
      <c r="E18" s="24">
        <v>-120.98</v>
      </c>
      <c r="F18" s="27">
        <v>-120.98</v>
      </c>
      <c r="G18" s="24"/>
      <c r="H18" s="25" t="s">
        <v>48</v>
      </c>
      <c r="I18" s="25" t="s">
        <v>22</v>
      </c>
      <c r="J18" s="25" t="s">
        <v>40</v>
      </c>
    </row>
    <row r="19" spans="1:13">
      <c r="A19" s="26">
        <v>40250</v>
      </c>
      <c r="B19" s="26">
        <v>40260</v>
      </c>
      <c r="C19" s="25" t="s">
        <v>85</v>
      </c>
      <c r="D19" s="25" t="s">
        <v>61</v>
      </c>
      <c r="E19" s="24">
        <v>-118.2</v>
      </c>
      <c r="F19" s="27">
        <v>-118.2</v>
      </c>
      <c r="G19" s="24"/>
      <c r="H19" s="25" t="s">
        <v>48</v>
      </c>
      <c r="I19" s="25" t="s">
        <v>22</v>
      </c>
      <c r="J19" s="25" t="s">
        <v>42</v>
      </c>
    </row>
    <row r="20" spans="1:13">
      <c r="A20" s="31">
        <v>40251</v>
      </c>
      <c r="B20" s="31"/>
      <c r="C20" s="28" t="s">
        <v>20</v>
      </c>
      <c r="D20" s="28" t="s">
        <v>78</v>
      </c>
      <c r="E20" s="29">
        <v>-20</v>
      </c>
      <c r="F20" s="30"/>
      <c r="G20" s="29">
        <v>-20</v>
      </c>
      <c r="H20" s="28" t="s">
        <v>75</v>
      </c>
      <c r="I20" s="28" t="s">
        <v>22</v>
      </c>
      <c r="J20" s="28" t="s">
        <v>82</v>
      </c>
    </row>
    <row r="21" spans="1:13">
      <c r="A21" s="26">
        <v>40253</v>
      </c>
      <c r="B21" s="26">
        <v>40255</v>
      </c>
      <c r="C21" s="25" t="s">
        <v>87</v>
      </c>
      <c r="D21" s="25" t="s">
        <v>61</v>
      </c>
      <c r="E21" s="24">
        <v>-11.8</v>
      </c>
      <c r="F21" s="27"/>
      <c r="G21" s="24">
        <v>-11.8</v>
      </c>
      <c r="H21" s="25" t="s">
        <v>48</v>
      </c>
      <c r="I21" s="25" t="s">
        <v>22</v>
      </c>
      <c r="J21" s="25" t="s">
        <v>41</v>
      </c>
    </row>
    <row r="22" spans="1:13">
      <c r="A22" s="26">
        <v>40257</v>
      </c>
      <c r="B22" s="26">
        <v>40260</v>
      </c>
      <c r="C22" s="25" t="s">
        <v>88</v>
      </c>
      <c r="D22" s="25" t="s">
        <v>59</v>
      </c>
      <c r="E22" s="24">
        <v>-13.6</v>
      </c>
      <c r="F22" s="27"/>
      <c r="G22" s="24">
        <v>-13.6</v>
      </c>
      <c r="H22" s="25" t="s">
        <v>48</v>
      </c>
      <c r="I22" s="25" t="s">
        <v>22</v>
      </c>
      <c r="J22" s="25" t="s">
        <v>43</v>
      </c>
      <c r="M22" s="19"/>
    </row>
    <row r="23" spans="1:13">
      <c r="A23" s="26">
        <v>40266</v>
      </c>
      <c r="B23" s="26">
        <v>40269</v>
      </c>
      <c r="C23" s="25" t="s">
        <v>72</v>
      </c>
      <c r="D23" s="25" t="s">
        <v>73</v>
      </c>
      <c r="E23" s="24">
        <v>-73.92</v>
      </c>
      <c r="F23" s="27"/>
      <c r="G23" s="24">
        <v>-73.92</v>
      </c>
      <c r="H23" s="25" t="s">
        <v>48</v>
      </c>
      <c r="I23" s="25" t="s">
        <v>83</v>
      </c>
      <c r="J23" s="25" t="s">
        <v>125</v>
      </c>
    </row>
    <row r="24" spans="1:13">
      <c r="A24" s="37">
        <v>40267</v>
      </c>
      <c r="B24" s="34"/>
      <c r="C24" s="34" t="s">
        <v>110</v>
      </c>
      <c r="D24" s="34" t="s">
        <v>111</v>
      </c>
      <c r="E24" s="35">
        <v>-204.27</v>
      </c>
      <c r="F24" s="36"/>
      <c r="G24" s="35">
        <v>-204.27</v>
      </c>
      <c r="H24" s="34" t="s">
        <v>48</v>
      </c>
      <c r="I24" s="34" t="s">
        <v>22</v>
      </c>
      <c r="J24" s="34" t="s">
        <v>112</v>
      </c>
    </row>
    <row r="25" spans="1:13">
      <c r="A25" s="37">
        <v>40271</v>
      </c>
      <c r="B25" s="34"/>
      <c r="C25" s="34" t="s">
        <v>85</v>
      </c>
      <c r="D25" s="34" t="s">
        <v>126</v>
      </c>
      <c r="E25" s="35">
        <v>-214.01</v>
      </c>
      <c r="F25" s="3">
        <v>-70.260000000000005</v>
      </c>
      <c r="G25" s="3">
        <v>-143.75</v>
      </c>
      <c r="H25" s="34" t="s">
        <v>48</v>
      </c>
      <c r="I25" s="34" t="s">
        <v>22</v>
      </c>
      <c r="J25" s="34" t="s">
        <v>127</v>
      </c>
    </row>
    <row r="26" spans="1:13">
      <c r="A26" s="37">
        <v>40271</v>
      </c>
      <c r="B26" s="34"/>
      <c r="C26" s="34" t="s">
        <v>85</v>
      </c>
      <c r="D26" s="34" t="s">
        <v>89</v>
      </c>
      <c r="E26" s="35">
        <v>-246.98</v>
      </c>
      <c r="F26" s="35">
        <v>-246.98</v>
      </c>
      <c r="G26" s="35"/>
      <c r="H26" s="34" t="s">
        <v>48</v>
      </c>
      <c r="I26" s="34" t="s">
        <v>22</v>
      </c>
      <c r="J26" s="34" t="s">
        <v>127</v>
      </c>
    </row>
    <row r="27" spans="1:13">
      <c r="E27" s="19">
        <f>SUM(E2:E26)</f>
        <v>-2894.6400000000008</v>
      </c>
      <c r="F27" s="20">
        <f>SUM(F2:F23)</f>
        <v>-1201.3499999999999</v>
      </c>
      <c r="G27" s="19">
        <f>SUM(G2:G23)</f>
        <v>-1028.03</v>
      </c>
      <c r="M27" s="19">
        <f ca="1">'DONNEES GRAPH ANNUEL'!B369+DÉPENSES!F27</f>
        <v>73.650000000000091</v>
      </c>
    </row>
    <row r="28" spans="1:13">
      <c r="G28" s="19"/>
    </row>
  </sheetData>
  <sortState ref="C2:M27">
    <sortCondition ref="K1"/>
  </sortState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99"/>
  </sheetPr>
  <dimension ref="A1:AG375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X2" sqref="X2"/>
    </sheetView>
  </sheetViews>
  <sheetFormatPr baseColWidth="10" defaultRowHeight="15"/>
  <cols>
    <col min="1" max="1" width="27.140625" style="2" bestFit="1" customWidth="1"/>
    <col min="2" max="2" width="11.42578125" style="3"/>
    <col min="3" max="11" width="11.42578125" style="95"/>
    <col min="12" max="12" width="18.140625" style="95" bestFit="1" customWidth="1"/>
    <col min="13" max="17" width="13.7109375" style="95" bestFit="1" customWidth="1"/>
    <col min="18" max="18" width="13.7109375" style="95" customWidth="1"/>
    <col min="19" max="22" width="13.7109375" style="95" bestFit="1" customWidth="1"/>
    <col min="23" max="23" width="14.7109375" style="95" bestFit="1" customWidth="1"/>
    <col min="24" max="24" width="11.42578125" style="13"/>
    <col min="25" max="25" width="11.85546875" style="13" bestFit="1" customWidth="1"/>
    <col min="26" max="26" width="21.85546875" style="13" bestFit="1" customWidth="1"/>
    <col min="27" max="16384" width="11.42578125" style="13"/>
  </cols>
  <sheetData>
    <row r="1" spans="1:33" ht="15" customHeight="1" thickBot="1">
      <c r="A1" s="3"/>
      <c r="B1" s="87" t="s">
        <v>90</v>
      </c>
      <c r="C1" s="87" t="s">
        <v>91</v>
      </c>
      <c r="D1" s="87" t="s">
        <v>92</v>
      </c>
      <c r="E1" s="87" t="s">
        <v>93</v>
      </c>
      <c r="F1" s="87" t="s">
        <v>94</v>
      </c>
      <c r="G1" s="87" t="s">
        <v>95</v>
      </c>
      <c r="H1" s="87" t="s">
        <v>96</v>
      </c>
      <c r="I1" s="87" t="s">
        <v>97</v>
      </c>
      <c r="J1" s="87" t="s">
        <v>98</v>
      </c>
      <c r="K1" s="87" t="s">
        <v>99</v>
      </c>
      <c r="L1" s="88" t="s">
        <v>44</v>
      </c>
      <c r="M1" s="89" t="s">
        <v>100</v>
      </c>
      <c r="N1" s="89" t="s">
        <v>101</v>
      </c>
      <c r="O1" s="89" t="s">
        <v>102</v>
      </c>
      <c r="P1" s="89" t="s">
        <v>103</v>
      </c>
      <c r="Q1" s="89" t="s">
        <v>104</v>
      </c>
      <c r="R1" s="89" t="s">
        <v>81</v>
      </c>
      <c r="S1" s="90" t="s">
        <v>105</v>
      </c>
      <c r="T1" s="90" t="s">
        <v>106</v>
      </c>
      <c r="U1" s="90" t="s">
        <v>107</v>
      </c>
      <c r="V1" s="90" t="s">
        <v>108</v>
      </c>
      <c r="W1" s="90" t="s">
        <v>109</v>
      </c>
      <c r="X1" s="90" t="s">
        <v>26</v>
      </c>
      <c r="Y1" s="91" t="s">
        <v>80</v>
      </c>
      <c r="Z1" s="92" t="s">
        <v>77</v>
      </c>
      <c r="AA1" s="32"/>
      <c r="AB1" s="32"/>
      <c r="AC1" s="32"/>
      <c r="AD1" s="32"/>
      <c r="AE1" s="32"/>
      <c r="AF1" s="32"/>
      <c r="AG1" s="32"/>
    </row>
    <row r="2" spans="1:33" ht="15" customHeight="1">
      <c r="A2" s="2">
        <v>40177</v>
      </c>
      <c r="B2" s="100">
        <f t="array" aca="1" ref="B2" ca="1">IF(COUNTIF(Plage_Dates_Ventes,$A2)&lt;COLUMN()-1,0,INDEX(ColPrixVentes,SMALL(IF(Plage_Dates_Ventes=$A2,ROW(Plage_Dates_Ventes)),COLUMN()-1)))</f>
        <v>0</v>
      </c>
      <c r="C2" s="100">
        <f t="array" aca="1" ref="C2" ca="1">IF(COUNTIF(Plage_Dates_Ventes,$A2)&lt;COLUMN()-1,0,INDEX(ColPrixVentes,SMALL(IF(Plage_Dates_Ventes=$A2,ROW(Plage_Dates_Ventes)),COLUMN()-1)))</f>
        <v>0</v>
      </c>
      <c r="D2" s="100">
        <f t="array" aca="1" ref="D2" ca="1">IF(COUNTIF(Plage_Dates_Ventes,$A2)&lt;COLUMN()-1,0,INDEX(ColPrixVentes,SMALL(IF(Plage_Dates_Ventes=$A2,ROW(Plage_Dates_Ventes)),COLUMN()-1)))</f>
        <v>0</v>
      </c>
      <c r="E2" s="100">
        <f t="array" aca="1" ref="E2" ca="1">IF(COUNTIF(Plage_Dates_Ventes,$A2)&lt;COLUMN()-1,0,INDEX(ColPrixVentes,SMALL(IF(Plage_Dates_Ventes=$A2,ROW(Plage_Dates_Ventes)),COLUMN()-1)))</f>
        <v>0</v>
      </c>
      <c r="F2" s="100">
        <f t="array" aca="1" ref="F2" ca="1">IF(COUNTIF(Plage_Dates_Ventes,$A2)&lt;COLUMN()-1,0,INDEX(ColPrixVentes,SMALL(IF(Plage_Dates_Ventes=$A2,ROW(Plage_Dates_Ventes)),COLUMN()-1)))</f>
        <v>0</v>
      </c>
      <c r="G2" s="100">
        <f t="array" aca="1" ref="G2" ca="1">IF(COUNTIF(Plage_Dates_Ventes,$A2)&lt;COLUMN()-1,0,INDEX(ColPrixVentes,SMALL(IF(Plage_Dates_Ventes=$A2,ROW(Plage_Dates_Ventes)),COLUMN()-1)))</f>
        <v>0</v>
      </c>
      <c r="H2" s="100">
        <f t="array" aca="1" ref="H2" ca="1">IF(COUNTIF(Plage_Dates_Ventes,$A2)&lt;COLUMN()-1,0,INDEX(ColPrixVentes,SMALL(IF(Plage_Dates_Ventes=$A2,ROW(Plage_Dates_Ventes)),COLUMN()-1)))</f>
        <v>0</v>
      </c>
      <c r="I2" s="100">
        <f t="array" aca="1" ref="I2" ca="1">IF(COUNTIF(Plage_Dates_Ventes,$A2)&lt;COLUMN()-1,0,INDEX(ColPrixVentes,SMALL(IF(Plage_Dates_Ventes=$A2,ROW(Plage_Dates_Ventes)),COLUMN()-1)))</f>
        <v>0</v>
      </c>
      <c r="J2" s="100">
        <f t="array" aca="1" ref="J2" ca="1">IF(COUNTIF(Plage_Dates_Ventes,$A2)&lt;COLUMN()-1,0,INDEX(ColPrixVentes,SMALL(IF(Plage_Dates_Ventes=$A2,ROW(Plage_Dates_Ventes)),COLUMN()-1)))</f>
        <v>0</v>
      </c>
      <c r="K2" s="100">
        <f t="array" aca="1" ref="K2" ca="1">IF(COUNTIF(Plage_Dates_Ventes,$A2)&lt;COLUMN()-1,0,INDEX(ColPrixVentes,SMALL(IF(Plage_Dates_Ventes=$A2,ROW(Plage_Dates_Ventes)),COLUMN()-1)))</f>
        <v>0</v>
      </c>
      <c r="L2" s="33">
        <f ca="1">SUM(B2:K2)</f>
        <v>0</v>
      </c>
      <c r="M2" s="93">
        <f t="array" aca="1" ref="M2" ca="1">IF(COUNTIF(Plage_Dates_Depenses,$A2)&lt;COLUMN()-12,0,INDEX(ColPrixDPV,SMALL(IF(Plage_Dates_Depenses=$A2,ROW(Plage_Dates_Depenses)),COLUMN()-12)))</f>
        <v>-32.299999999999997</v>
      </c>
      <c r="N2" s="93">
        <f t="array" aca="1" ref="N2" ca="1">IF(COUNTIF(Plage_Dates_Depenses,$A2)&lt;COLUMN()-12,0,INDEX(ColPrixDPV,SMALL(IF(Plage_Dates_Depenses=$A2,ROW(Plage_Dates_Depenses)),COLUMN()-12)))</f>
        <v>0</v>
      </c>
      <c r="O2" s="93">
        <f t="array" aca="1" ref="O2" ca="1">IF(COUNTIF(Plage_Dates_Depenses,$A2)&lt;COLUMN()-12,0,INDEX(ColPrixDPV,SMALL(IF(Plage_Dates_Depenses=$A2,ROW(Plage_Dates_Depenses)),COLUMN()-12)))</f>
        <v>0</v>
      </c>
      <c r="P2" s="93">
        <f t="array" aca="1" ref="P2" ca="1">IF(COUNTIF(Plage_Dates_Depenses,$A2)&lt;COLUMN()-12,0,INDEX(ColPrixDPV,SMALL(IF(Plage_Dates_Depenses=$A2,ROW(Plage_Dates_Depenses)),COLUMN()-12)))</f>
        <v>0</v>
      </c>
      <c r="Q2" s="93">
        <f t="array" aca="1" ref="Q2" ca="1">IF(COUNTIF(Plage_Dates_Depenses,$A2)&lt;COLUMN()-12,0,INDEX(ColPrixDPV,SMALL(IF(Plage_Dates_Depenses=$A2,ROW(Plage_Dates_Depenses)),COLUMN()-12)))</f>
        <v>0</v>
      </c>
      <c r="R2" s="93">
        <f ca="1">SUM(M2:Q2)</f>
        <v>-32.299999999999997</v>
      </c>
      <c r="S2" s="93">
        <f t="array" aca="1" ref="S2" ca="1">IF(COUNTIF(Plage_Dates_Depenses,$A2)&lt;COLUMN()-18,0,INDEX(ColPrixDPNV,SMALL(IF(Plage_Dates_Depenses=$A2,ROW(Plage_Dates_Depenses)),COLUMN()-18)))</f>
        <v>0</v>
      </c>
      <c r="T2" s="93">
        <f t="array" aca="1" ref="T2" ca="1">IF(COUNTIF(Plage_Dates_Depenses,$A2)&lt;COLUMN()-18,0,INDEX(ColPrixDPNV,SMALL(IF(Plage_Dates_Depenses=$A2,ROW(Plage_Dates_Depenses)),COLUMN()-18)))</f>
        <v>0</v>
      </c>
      <c r="U2" s="93">
        <f t="array" aca="1" ref="U2" ca="1">IF(COUNTIF(Plage_Dates_Depenses,$A2)&lt;COLUMN()-18,0,INDEX(ColPrixDPNV,SMALL(IF(Plage_Dates_Depenses=$A2,ROW(Plage_Dates_Depenses)),COLUMN()-18)))</f>
        <v>0</v>
      </c>
      <c r="V2" s="93">
        <f t="array" aca="1" ref="V2" ca="1">IF(COUNTIF(Plage_Dates_Depenses,$A2)&lt;COLUMN()-18,0,INDEX(ColPrixDPNV,SMALL(IF(Plage_Dates_Depenses=$A2,ROW(Plage_Dates_Depenses)),COLUMN()-18)))</f>
        <v>0</v>
      </c>
      <c r="W2" s="93">
        <f t="array" aca="1" ref="W2" ca="1">IF(COUNTIF(Plage_Dates_Depenses,$A2)&lt;COLUMN()-18,0,INDEX(ColPrixDPNV,SMALL(IF(Plage_Dates_Depenses=$A2,ROW(Plage_Dates_Depenses)),COLUMN()-18)))</f>
        <v>0</v>
      </c>
      <c r="X2" s="94">
        <f ca="1">SUM(M2:Q2,S2:W2)</f>
        <v>-32.299999999999997</v>
      </c>
      <c r="Y2" s="32">
        <f ca="1">L2+R2</f>
        <v>-32.299999999999997</v>
      </c>
      <c r="Z2" s="32">
        <f ca="1">1458.06+L2+X2</f>
        <v>1425.76</v>
      </c>
      <c r="AA2" s="32"/>
      <c r="AB2" s="32"/>
      <c r="AC2" s="32"/>
      <c r="AD2" s="32"/>
      <c r="AE2" s="32"/>
      <c r="AF2" s="32"/>
      <c r="AG2" s="32"/>
    </row>
    <row r="3" spans="1:33" ht="15" customHeight="1">
      <c r="A3" s="2">
        <v>40178</v>
      </c>
      <c r="B3" s="100">
        <f t="array" aca="1" ref="B3" ca="1">IF(COUNTIF(Plage_Dates_Ventes,$A3)&lt;COLUMN()-1,0,INDEX(ColPrixVentes,SMALL(IF(Plage_Dates_Ventes=$A3,ROW(Plage_Dates_Ventes)),COLUMN()-1)))</f>
        <v>0</v>
      </c>
      <c r="C3" s="100">
        <f t="array" aca="1" ref="C3" ca="1">IF(COUNTIF(Plage_Dates_Ventes,$A3)&lt;COLUMN()-1,0,INDEX(ColPrixVentes,SMALL(IF(Plage_Dates_Ventes=$A3,ROW(Plage_Dates_Ventes)),COLUMN()-1)))</f>
        <v>0</v>
      </c>
      <c r="D3" s="100">
        <f t="array" aca="1" ref="D3" ca="1">IF(COUNTIF(Plage_Dates_Ventes,$A3)&lt;COLUMN()-1,0,INDEX(ColPrixVentes,SMALL(IF(Plage_Dates_Ventes=$A3,ROW(Plage_Dates_Ventes)),COLUMN()-1)))</f>
        <v>0</v>
      </c>
      <c r="E3" s="100">
        <f t="array" aca="1" ref="E3" ca="1">IF(COUNTIF(Plage_Dates_Ventes,$A3)&lt;COLUMN()-1,0,INDEX(ColPrixVentes,SMALL(IF(Plage_Dates_Ventes=$A3,ROW(Plage_Dates_Ventes)),COLUMN()-1)))</f>
        <v>0</v>
      </c>
      <c r="F3" s="100">
        <f t="array" aca="1" ref="F3" ca="1">IF(COUNTIF(Plage_Dates_Ventes,$A3)&lt;COLUMN()-1,0,INDEX(ColPrixVentes,SMALL(IF(Plage_Dates_Ventes=$A3,ROW(Plage_Dates_Ventes)),COLUMN()-1)))</f>
        <v>0</v>
      </c>
      <c r="G3" s="100">
        <f t="array" aca="1" ref="G3" ca="1">IF(COUNTIF(Plage_Dates_Ventes,$A3)&lt;COLUMN()-1,0,INDEX(ColPrixVentes,SMALL(IF(Plage_Dates_Ventes=$A3,ROW(Plage_Dates_Ventes)),COLUMN()-1)))</f>
        <v>0</v>
      </c>
      <c r="H3" s="100">
        <f t="array" aca="1" ref="H3" ca="1">IF(COUNTIF(Plage_Dates_Ventes,$A3)&lt;COLUMN()-1,0,INDEX(ColPrixVentes,SMALL(IF(Plage_Dates_Ventes=$A3,ROW(Plage_Dates_Ventes)),COLUMN()-1)))</f>
        <v>0</v>
      </c>
      <c r="I3" s="100">
        <f t="array" aca="1" ref="I3" ca="1">IF(COUNTIF(Plage_Dates_Ventes,$A3)&lt;COLUMN()-1,0,INDEX(ColPrixVentes,SMALL(IF(Plage_Dates_Ventes=$A3,ROW(Plage_Dates_Ventes)),COLUMN()-1)))</f>
        <v>0</v>
      </c>
      <c r="J3" s="100">
        <f t="array" aca="1" ref="J3" ca="1">IF(COUNTIF(Plage_Dates_Ventes,$A3)&lt;COLUMN()-1,0,INDEX(ColPrixVentes,SMALL(IF(Plage_Dates_Ventes=$A3,ROW(Plage_Dates_Ventes)),COLUMN()-1)))</f>
        <v>0</v>
      </c>
      <c r="K3" s="100">
        <f t="array" aca="1" ref="K3" ca="1">IF(COUNTIF(Plage_Dates_Ventes,$A3)&lt;COLUMN()-1,0,INDEX(ColPrixVentes,SMALL(IF(Plage_Dates_Ventes=$A3,ROW(Plage_Dates_Ventes)),COLUMN()-1)))</f>
        <v>0</v>
      </c>
      <c r="L3" s="33">
        <f ca="1">SUM(B3:K3)+L2</f>
        <v>0</v>
      </c>
      <c r="M3" s="93">
        <f t="array" aca="1" ref="M3" ca="1">IF(COUNTIF(Plage_Dates_Depenses,$A3)&lt;COLUMN()-12,0,INDEX(ColPrixDPV,SMALL(IF(Plage_Dates_Depenses=$A3,ROW(Plage_Dates_Depenses)),COLUMN()-12)))</f>
        <v>0</v>
      </c>
      <c r="N3" s="93">
        <f t="array" aca="1" ref="N3" ca="1">IF(COUNTIF(Plage_Dates_Depenses,$A3)&lt;COLUMN()-12,0,INDEX(ColPrixDPV,SMALL(IF(Plage_Dates_Depenses=$A3,ROW(Plage_Dates_Depenses)),COLUMN()-12)))</f>
        <v>0</v>
      </c>
      <c r="O3" s="93">
        <f t="array" aca="1" ref="O3" ca="1">IF(COUNTIF(Plage_Dates_Depenses,$A3)&lt;COLUMN()-12,0,INDEX(ColPrixDPV,SMALL(IF(Plage_Dates_Depenses=$A3,ROW(Plage_Dates_Depenses)),COLUMN()-12)))</f>
        <v>0</v>
      </c>
      <c r="P3" s="93">
        <f t="array" aca="1" ref="P3" ca="1">IF(COUNTIF(Plage_Dates_Depenses,$A3)&lt;COLUMN()-12,0,INDEX(ColPrixDPV,SMALL(IF(Plage_Dates_Depenses=$A3,ROW(Plage_Dates_Depenses)),COLUMN()-12)))</f>
        <v>0</v>
      </c>
      <c r="Q3" s="93">
        <f t="array" aca="1" ref="Q3" ca="1">IF(COUNTIF(Plage_Dates_Depenses,$A3)&lt;COLUMN()-12,0,INDEX(ColPrixDPV,SMALL(IF(Plage_Dates_Depenses=$A3,ROW(Plage_Dates_Depenses)),COLUMN()-12)))</f>
        <v>0</v>
      </c>
      <c r="R3" s="93">
        <f ca="1">SUM(M3:Q3)+R2</f>
        <v>-32.299999999999997</v>
      </c>
      <c r="S3" s="93">
        <f t="array" aca="1" ref="S3" ca="1">IF(COUNTIF(Plage_Dates_Depenses,$A3)&lt;COLUMN()-18,0,INDEX(ColPrixDPNV,SMALL(IF(Plage_Dates_Depenses=$A3,ROW(Plage_Dates_Depenses)),COLUMN()-18)))</f>
        <v>0</v>
      </c>
      <c r="T3" s="93">
        <f t="array" aca="1" ref="T3" ca="1">IF(COUNTIF(Plage_Dates_Depenses,$A3)&lt;COLUMN()-18,0,INDEX(ColPrixDPNV,SMALL(IF(Plage_Dates_Depenses=$A3,ROW(Plage_Dates_Depenses)),COLUMN()-18)))</f>
        <v>0</v>
      </c>
      <c r="U3" s="93">
        <f t="array" aca="1" ref="U3" ca="1">IF(COUNTIF(Plage_Dates_Depenses,$A3)&lt;COLUMN()-18,0,INDEX(ColPrixDPNV,SMALL(IF(Plage_Dates_Depenses=$A3,ROW(Plage_Dates_Depenses)),COLUMN()-18)))</f>
        <v>0</v>
      </c>
      <c r="V3" s="93">
        <f t="array" aca="1" ref="V3" ca="1">IF(COUNTIF(Plage_Dates_Depenses,$A3)&lt;COLUMN()-18,0,INDEX(ColPrixDPNV,SMALL(IF(Plage_Dates_Depenses=$A3,ROW(Plage_Dates_Depenses)),COLUMN()-18)))</f>
        <v>0</v>
      </c>
      <c r="W3" s="93">
        <f t="array" aca="1" ref="W3" ca="1">IF(COUNTIF(Plage_Dates_Depenses,$A3)&lt;COLUMN()-18,0,INDEX(ColPrixDPNV,SMALL(IF(Plage_Dates_Depenses=$A3,ROW(Plage_Dates_Depenses)),COLUMN()-18)))</f>
        <v>0</v>
      </c>
      <c r="X3" s="94">
        <f ca="1">SUM(M3:Q3,S3:W3)+X2</f>
        <v>-32.299999999999997</v>
      </c>
      <c r="Y3" s="32">
        <f t="shared" ref="Y3:Y66" ca="1" si="0">L3+R3</f>
        <v>-32.299999999999997</v>
      </c>
      <c r="Z3" s="32">
        <f ca="1">1458+L3+X3</f>
        <v>1425.7</v>
      </c>
      <c r="AA3" s="32"/>
      <c r="AB3" s="32"/>
      <c r="AC3" s="32"/>
      <c r="AD3" s="32"/>
      <c r="AE3" s="32"/>
      <c r="AF3" s="32"/>
      <c r="AG3" s="32"/>
    </row>
    <row r="4" spans="1:33">
      <c r="A4" s="2">
        <v>40179</v>
      </c>
      <c r="B4" s="100">
        <f t="array" aca="1" ref="B4" ca="1">IF(COUNTIF(Plage_Dates_Ventes,$A4)&lt;COLUMN()-1,0,INDEX(ColPrixVentes,SMALL(IF(Plage_Dates_Ventes=$A4,ROW(Plage_Dates_Ventes)),COLUMN()-1)))</f>
        <v>0</v>
      </c>
      <c r="C4" s="100">
        <f t="array" aca="1" ref="C4" ca="1">IF(COUNTIF(Plage_Dates_Ventes,$A4)&lt;COLUMN()-1,0,INDEX(ColPrixVentes,SMALL(IF(Plage_Dates_Ventes=$A4,ROW(Plage_Dates_Ventes)),COLUMN()-1)))</f>
        <v>0</v>
      </c>
      <c r="D4" s="100">
        <f t="array" aca="1" ref="D4" ca="1">IF(COUNTIF(Plage_Dates_Ventes,$A4)&lt;COLUMN()-1,0,INDEX(ColPrixVentes,SMALL(IF(Plage_Dates_Ventes=$A4,ROW(Plage_Dates_Ventes)),COLUMN()-1)))</f>
        <v>0</v>
      </c>
      <c r="E4" s="100">
        <f t="array" aca="1" ref="E4" ca="1">IF(COUNTIF(Plage_Dates_Ventes,$A4)&lt;COLUMN()-1,0,INDEX(ColPrixVentes,SMALL(IF(Plage_Dates_Ventes=$A4,ROW(Plage_Dates_Ventes)),COLUMN()-1)))</f>
        <v>0</v>
      </c>
      <c r="F4" s="100">
        <f t="array" aca="1" ref="F4" ca="1">IF(COUNTIF(Plage_Dates_Ventes,$A4)&lt;COLUMN()-1,0,INDEX(ColPrixVentes,SMALL(IF(Plage_Dates_Ventes=$A4,ROW(Plage_Dates_Ventes)),COLUMN()-1)))</f>
        <v>0</v>
      </c>
      <c r="G4" s="100">
        <f t="array" aca="1" ref="G4" ca="1">IF(COUNTIF(Plage_Dates_Ventes,$A4)&lt;COLUMN()-1,0,INDEX(ColPrixVentes,SMALL(IF(Plage_Dates_Ventes=$A4,ROW(Plage_Dates_Ventes)),COLUMN()-1)))</f>
        <v>0</v>
      </c>
      <c r="H4" s="100">
        <f t="array" aca="1" ref="H4" ca="1">IF(COUNTIF(Plage_Dates_Ventes,$A4)&lt;COLUMN()-1,0,INDEX(ColPrixVentes,SMALL(IF(Plage_Dates_Ventes=$A4,ROW(Plage_Dates_Ventes)),COLUMN()-1)))</f>
        <v>0</v>
      </c>
      <c r="I4" s="100">
        <f t="array" aca="1" ref="I4" ca="1">IF(COUNTIF(Plage_Dates_Ventes,$A4)&lt;COLUMN()-1,0,INDEX(ColPrixVentes,SMALL(IF(Plage_Dates_Ventes=$A4,ROW(Plage_Dates_Ventes)),COLUMN()-1)))</f>
        <v>0</v>
      </c>
      <c r="J4" s="100">
        <f t="array" aca="1" ref="J4" ca="1">IF(COUNTIF(Plage_Dates_Ventes,$A4)&lt;COLUMN()-1,0,INDEX(ColPrixVentes,SMALL(IF(Plage_Dates_Ventes=$A4,ROW(Plage_Dates_Ventes)),COLUMN()-1)))</f>
        <v>0</v>
      </c>
      <c r="K4" s="100">
        <f t="array" aca="1" ref="K4" ca="1">IF(COUNTIF(Plage_Dates_Ventes,$A4)&lt;COLUMN()-1,0,INDEX(ColPrixVentes,SMALL(IF(Plage_Dates_Ventes=$A4,ROW(Plage_Dates_Ventes)),COLUMN()-1)))</f>
        <v>0</v>
      </c>
      <c r="L4" s="33">
        <f t="shared" ref="L4:L67" ca="1" si="1">SUM(B4:K4)+L3</f>
        <v>0</v>
      </c>
      <c r="M4" s="93">
        <f t="array" aca="1" ref="M4" ca="1">IF(COUNTIF(Plage_Dates_Depenses,$A4)&lt;COLUMN()-12,0,INDEX(ColPrixDPV,SMALL(IF(Plage_Dates_Depenses=$A4,ROW(Plage_Dates_Depenses)),COLUMN()-12)))</f>
        <v>-8.1999999999999993</v>
      </c>
      <c r="N4" s="93">
        <f t="array" aca="1" ref="N4" ca="1">IF(COUNTIF(Plage_Dates_Depenses,$A4)&lt;COLUMN()-12,0,INDEX(ColPrixDPV,SMALL(IF(Plage_Dates_Depenses=$A4,ROW(Plage_Dates_Depenses)),COLUMN()-12)))</f>
        <v>0</v>
      </c>
      <c r="O4" s="93">
        <f t="array" aca="1" ref="O4" ca="1">IF(COUNTIF(Plage_Dates_Depenses,$A4)&lt;COLUMN()-12,0,INDEX(ColPrixDPV,SMALL(IF(Plage_Dates_Depenses=$A4,ROW(Plage_Dates_Depenses)),COLUMN()-12)))</f>
        <v>0</v>
      </c>
      <c r="P4" s="93">
        <f t="array" aca="1" ref="P4" ca="1">IF(COUNTIF(Plage_Dates_Depenses,$A4)&lt;COLUMN()-12,0,INDEX(ColPrixDPV,SMALL(IF(Plage_Dates_Depenses=$A4,ROW(Plage_Dates_Depenses)),COLUMN()-12)))</f>
        <v>0</v>
      </c>
      <c r="Q4" s="93">
        <f t="array" aca="1" ref="Q4" ca="1">IF(COUNTIF(Plage_Dates_Depenses,$A4)&lt;COLUMN()-12,0,INDEX(ColPrixDPV,SMALL(IF(Plage_Dates_Depenses=$A4,ROW(Plage_Dates_Depenses)),COLUMN()-12)))</f>
        <v>0</v>
      </c>
      <c r="R4" s="93">
        <f t="shared" ref="R4:R67" ca="1" si="2">SUM(M4:Q4)+R3</f>
        <v>-40.5</v>
      </c>
      <c r="S4" s="93">
        <f t="array" aca="1" ref="S4" ca="1">IF(COUNTIF(Plage_Dates_Depenses,$A4)&lt;COLUMN()-18,0,INDEX(ColPrixDPNV,SMALL(IF(Plage_Dates_Depenses=$A4,ROW(Plage_Dates_Depenses)),COLUMN()-18)))</f>
        <v>-8.1999999999999993</v>
      </c>
      <c r="T4" s="93">
        <f t="array" aca="1" ref="T4" ca="1">IF(COUNTIF(Plage_Dates_Depenses,$A4)&lt;COLUMN()-18,0,INDEX(ColPrixDPNV,SMALL(IF(Plage_Dates_Depenses=$A4,ROW(Plage_Dates_Depenses)),COLUMN()-18)))</f>
        <v>0</v>
      </c>
      <c r="U4" s="93">
        <f t="array" aca="1" ref="U4" ca="1">IF(COUNTIF(Plage_Dates_Depenses,$A4)&lt;COLUMN()-18,0,INDEX(ColPrixDPNV,SMALL(IF(Plage_Dates_Depenses=$A4,ROW(Plage_Dates_Depenses)),COLUMN()-18)))</f>
        <v>0</v>
      </c>
      <c r="V4" s="93">
        <f t="array" aca="1" ref="V4" ca="1">IF(COUNTIF(Plage_Dates_Depenses,$A4)&lt;COLUMN()-18,0,INDEX(ColPrixDPNV,SMALL(IF(Plage_Dates_Depenses=$A4,ROW(Plage_Dates_Depenses)),COLUMN()-18)))</f>
        <v>0</v>
      </c>
      <c r="W4" s="93">
        <f t="array" aca="1" ref="W4" ca="1">IF(COUNTIF(Plage_Dates_Depenses,$A4)&lt;COLUMN()-18,0,INDEX(ColPrixDPNV,SMALL(IF(Plage_Dates_Depenses=$A4,ROW(Plage_Dates_Depenses)),COLUMN()-18)))</f>
        <v>0</v>
      </c>
      <c r="X4" s="94">
        <f t="shared" ref="X4:X67" ca="1" si="3">SUM(M4:Q4,S4:W4)+X3</f>
        <v>-48.699999999999996</v>
      </c>
      <c r="Y4" s="32">
        <f t="shared" ca="1" si="0"/>
        <v>-40.5</v>
      </c>
      <c r="Z4" s="32">
        <f t="shared" ref="Z4:Z67" ca="1" si="4">1458.06+L4+X4</f>
        <v>1409.36</v>
      </c>
      <c r="AA4" s="2"/>
      <c r="AB4" s="6"/>
      <c r="AC4" s="9"/>
      <c r="AD4" s="10"/>
      <c r="AE4" s="11"/>
      <c r="AF4" s="12"/>
    </row>
    <row r="5" spans="1:33">
      <c r="A5" s="2">
        <v>40180</v>
      </c>
      <c r="B5" s="100">
        <f t="array" aca="1" ref="B5" ca="1">IF(COUNTIF(Plage_Dates_Ventes,$A5)&lt;COLUMN()-1,0,INDEX(ColPrixVentes,SMALL(IF(Plage_Dates_Ventes=$A5,ROW(Plage_Dates_Ventes)),COLUMN()-1)))</f>
        <v>0</v>
      </c>
      <c r="C5" s="100">
        <f t="array" aca="1" ref="C5" ca="1">IF(COUNTIF(Plage_Dates_Ventes,$A5)&lt;COLUMN()-1,0,INDEX(ColPrixVentes,SMALL(IF(Plage_Dates_Ventes=$A5,ROW(Plage_Dates_Ventes)),COLUMN()-1)))</f>
        <v>0</v>
      </c>
      <c r="D5" s="100">
        <f t="array" aca="1" ref="D5" ca="1">IF(COUNTIF(Plage_Dates_Ventes,$A5)&lt;COLUMN()-1,0,INDEX(ColPrixVentes,SMALL(IF(Plage_Dates_Ventes=$A5,ROW(Plage_Dates_Ventes)),COLUMN()-1)))</f>
        <v>0</v>
      </c>
      <c r="E5" s="100">
        <f t="array" aca="1" ref="E5" ca="1">IF(COUNTIF(Plage_Dates_Ventes,$A5)&lt;COLUMN()-1,0,INDEX(ColPrixVentes,SMALL(IF(Plage_Dates_Ventes=$A5,ROW(Plage_Dates_Ventes)),COLUMN()-1)))</f>
        <v>0</v>
      </c>
      <c r="F5" s="100">
        <f t="array" aca="1" ref="F5" ca="1">IF(COUNTIF(Plage_Dates_Ventes,$A5)&lt;COLUMN()-1,0,INDEX(ColPrixVentes,SMALL(IF(Plage_Dates_Ventes=$A5,ROW(Plage_Dates_Ventes)),COLUMN()-1)))</f>
        <v>0</v>
      </c>
      <c r="G5" s="100">
        <f t="array" aca="1" ref="G5" ca="1">IF(COUNTIF(Plage_Dates_Ventes,$A5)&lt;COLUMN()-1,0,INDEX(ColPrixVentes,SMALL(IF(Plage_Dates_Ventes=$A5,ROW(Plage_Dates_Ventes)),COLUMN()-1)))</f>
        <v>0</v>
      </c>
      <c r="H5" s="100">
        <f t="array" aca="1" ref="H5" ca="1">IF(COUNTIF(Plage_Dates_Ventes,$A5)&lt;COLUMN()-1,0,INDEX(ColPrixVentes,SMALL(IF(Plage_Dates_Ventes=$A5,ROW(Plage_Dates_Ventes)),COLUMN()-1)))</f>
        <v>0</v>
      </c>
      <c r="I5" s="100">
        <f t="array" aca="1" ref="I5" ca="1">IF(COUNTIF(Plage_Dates_Ventes,$A5)&lt;COLUMN()-1,0,INDEX(ColPrixVentes,SMALL(IF(Plage_Dates_Ventes=$A5,ROW(Plage_Dates_Ventes)),COLUMN()-1)))</f>
        <v>0</v>
      </c>
      <c r="J5" s="100">
        <f t="array" aca="1" ref="J5" ca="1">IF(COUNTIF(Plage_Dates_Ventes,$A5)&lt;COLUMN()-1,0,INDEX(ColPrixVentes,SMALL(IF(Plage_Dates_Ventes=$A5,ROW(Plage_Dates_Ventes)),COLUMN()-1)))</f>
        <v>0</v>
      </c>
      <c r="K5" s="100">
        <f t="array" aca="1" ref="K5" ca="1">IF(COUNTIF(Plage_Dates_Ventes,$A5)&lt;COLUMN()-1,0,INDEX(ColPrixVentes,SMALL(IF(Plage_Dates_Ventes=$A5,ROW(Plage_Dates_Ventes)),COLUMN()-1)))</f>
        <v>0</v>
      </c>
      <c r="L5" s="33">
        <f t="shared" ca="1" si="1"/>
        <v>0</v>
      </c>
      <c r="M5" s="93">
        <f t="array" aca="1" ref="M5" ca="1">IF(COUNTIF(Plage_Dates_Depenses,$A5)&lt;COLUMN()-12,0,INDEX(ColPrixDPV,SMALL(IF(Plage_Dates_Depenses=$A5,ROW(Plage_Dates_Depenses)),COLUMN()-12)))</f>
        <v>0</v>
      </c>
      <c r="N5" s="93">
        <f t="array" aca="1" ref="N5" ca="1">IF(COUNTIF(Plage_Dates_Depenses,$A5)&lt;COLUMN()-12,0,INDEX(ColPrixDPV,SMALL(IF(Plage_Dates_Depenses=$A5,ROW(Plage_Dates_Depenses)),COLUMN()-12)))</f>
        <v>0</v>
      </c>
      <c r="O5" s="93">
        <f t="array" aca="1" ref="O5" ca="1">IF(COUNTIF(Plage_Dates_Depenses,$A5)&lt;COLUMN()-12,0,INDEX(ColPrixDPV,SMALL(IF(Plage_Dates_Depenses=$A5,ROW(Plage_Dates_Depenses)),COLUMN()-12)))</f>
        <v>0</v>
      </c>
      <c r="P5" s="93">
        <f t="array" aca="1" ref="P5" ca="1">IF(COUNTIF(Plage_Dates_Depenses,$A5)&lt;COLUMN()-12,0,INDEX(ColPrixDPV,SMALL(IF(Plage_Dates_Depenses=$A5,ROW(Plage_Dates_Depenses)),COLUMN()-12)))</f>
        <v>0</v>
      </c>
      <c r="Q5" s="93">
        <f t="array" aca="1" ref="Q5" ca="1">IF(COUNTIF(Plage_Dates_Depenses,$A5)&lt;COLUMN()-12,0,INDEX(ColPrixDPV,SMALL(IF(Plage_Dates_Depenses=$A5,ROW(Plage_Dates_Depenses)),COLUMN()-12)))</f>
        <v>0</v>
      </c>
      <c r="R5" s="93">
        <f t="shared" ca="1" si="2"/>
        <v>-40.5</v>
      </c>
      <c r="S5" s="93">
        <f t="array" aca="1" ref="S5" ca="1">IF(COUNTIF(Plage_Dates_Depenses,$A5)&lt;COLUMN()-18,0,INDEX(ColPrixDPNV,SMALL(IF(Plage_Dates_Depenses=$A5,ROW(Plage_Dates_Depenses)),COLUMN()-18)))</f>
        <v>0</v>
      </c>
      <c r="T5" s="93">
        <f t="array" aca="1" ref="T5" ca="1">IF(COUNTIF(Plage_Dates_Depenses,$A5)&lt;COLUMN()-18,0,INDEX(ColPrixDPNV,SMALL(IF(Plage_Dates_Depenses=$A5,ROW(Plage_Dates_Depenses)),COLUMN()-18)))</f>
        <v>0</v>
      </c>
      <c r="U5" s="93">
        <f t="array" aca="1" ref="U5" ca="1">IF(COUNTIF(Plage_Dates_Depenses,$A5)&lt;COLUMN()-18,0,INDEX(ColPrixDPNV,SMALL(IF(Plage_Dates_Depenses=$A5,ROW(Plage_Dates_Depenses)),COLUMN()-18)))</f>
        <v>0</v>
      </c>
      <c r="V5" s="93">
        <f t="array" aca="1" ref="V5" ca="1">IF(COUNTIF(Plage_Dates_Depenses,$A5)&lt;COLUMN()-18,0,INDEX(ColPrixDPNV,SMALL(IF(Plage_Dates_Depenses=$A5,ROW(Plage_Dates_Depenses)),COLUMN()-18)))</f>
        <v>0</v>
      </c>
      <c r="W5" s="93">
        <f t="array" aca="1" ref="W5" ca="1">IF(COUNTIF(Plage_Dates_Depenses,$A5)&lt;COLUMN()-18,0,INDEX(ColPrixDPNV,SMALL(IF(Plage_Dates_Depenses=$A5,ROW(Plage_Dates_Depenses)),COLUMN()-18)))</f>
        <v>0</v>
      </c>
      <c r="X5" s="94">
        <f t="shared" ca="1" si="3"/>
        <v>-48.699999999999996</v>
      </c>
      <c r="Y5" s="32">
        <f t="shared" ca="1" si="0"/>
        <v>-40.5</v>
      </c>
      <c r="Z5" s="32">
        <f t="shared" ca="1" si="4"/>
        <v>1409.36</v>
      </c>
      <c r="AA5" s="2"/>
      <c r="AB5" s="6"/>
      <c r="AC5" s="9"/>
      <c r="AD5" s="10"/>
      <c r="AE5" s="11"/>
      <c r="AF5" s="12"/>
    </row>
    <row r="6" spans="1:33">
      <c r="A6" s="2">
        <v>40181</v>
      </c>
      <c r="B6" s="100">
        <f t="array" aca="1" ref="B6" ca="1">IF(COUNTIF(Plage_Dates_Ventes,$A6)&lt;COLUMN()-1,0,INDEX(ColPrixVentes,SMALL(IF(Plage_Dates_Ventes=$A6,ROW(Plage_Dates_Ventes)),COLUMN()-1)))</f>
        <v>0</v>
      </c>
      <c r="C6" s="100">
        <f t="array" aca="1" ref="C6" ca="1">IF(COUNTIF(Plage_Dates_Ventes,$A6)&lt;COLUMN()-1,0,INDEX(ColPrixVentes,SMALL(IF(Plage_Dates_Ventes=$A6,ROW(Plage_Dates_Ventes)),COLUMN()-1)))</f>
        <v>0</v>
      </c>
      <c r="D6" s="100">
        <f t="array" aca="1" ref="D6" ca="1">IF(COUNTIF(Plage_Dates_Ventes,$A6)&lt;COLUMN()-1,0,INDEX(ColPrixVentes,SMALL(IF(Plage_Dates_Ventes=$A6,ROW(Plage_Dates_Ventes)),COLUMN()-1)))</f>
        <v>0</v>
      </c>
      <c r="E6" s="100">
        <f t="array" aca="1" ref="E6" ca="1">IF(COUNTIF(Plage_Dates_Ventes,$A6)&lt;COLUMN()-1,0,INDEX(ColPrixVentes,SMALL(IF(Plage_Dates_Ventes=$A6,ROW(Plage_Dates_Ventes)),COLUMN()-1)))</f>
        <v>0</v>
      </c>
      <c r="F6" s="100">
        <f t="array" aca="1" ref="F6" ca="1">IF(COUNTIF(Plage_Dates_Ventes,$A6)&lt;COLUMN()-1,0,INDEX(ColPrixVentes,SMALL(IF(Plage_Dates_Ventes=$A6,ROW(Plage_Dates_Ventes)),COLUMN()-1)))</f>
        <v>0</v>
      </c>
      <c r="G6" s="100">
        <f t="array" aca="1" ref="G6" ca="1">IF(COUNTIF(Plage_Dates_Ventes,$A6)&lt;COLUMN()-1,0,INDEX(ColPrixVentes,SMALL(IF(Plage_Dates_Ventes=$A6,ROW(Plage_Dates_Ventes)),COLUMN()-1)))</f>
        <v>0</v>
      </c>
      <c r="H6" s="100">
        <f t="array" aca="1" ref="H6" ca="1">IF(COUNTIF(Plage_Dates_Ventes,$A6)&lt;COLUMN()-1,0,INDEX(ColPrixVentes,SMALL(IF(Plage_Dates_Ventes=$A6,ROW(Plage_Dates_Ventes)),COLUMN()-1)))</f>
        <v>0</v>
      </c>
      <c r="I6" s="100">
        <f t="array" aca="1" ref="I6" ca="1">IF(COUNTIF(Plage_Dates_Ventes,$A6)&lt;COLUMN()-1,0,INDEX(ColPrixVentes,SMALL(IF(Plage_Dates_Ventes=$A6,ROW(Plage_Dates_Ventes)),COLUMN()-1)))</f>
        <v>0</v>
      </c>
      <c r="J6" s="100">
        <f t="array" aca="1" ref="J6" ca="1">IF(COUNTIF(Plage_Dates_Ventes,$A6)&lt;COLUMN()-1,0,INDEX(ColPrixVentes,SMALL(IF(Plage_Dates_Ventes=$A6,ROW(Plage_Dates_Ventes)),COLUMN()-1)))</f>
        <v>0</v>
      </c>
      <c r="K6" s="100">
        <f t="array" aca="1" ref="K6" ca="1">IF(COUNTIF(Plage_Dates_Ventes,$A6)&lt;COLUMN()-1,0,INDEX(ColPrixVentes,SMALL(IF(Plage_Dates_Ventes=$A6,ROW(Plage_Dates_Ventes)),COLUMN()-1)))</f>
        <v>0</v>
      </c>
      <c r="L6" s="33">
        <f t="shared" ca="1" si="1"/>
        <v>0</v>
      </c>
      <c r="M6" s="93">
        <f t="array" aca="1" ref="M6" ca="1">IF(COUNTIF(Plage_Dates_Depenses,$A6)&lt;COLUMN()-12,0,INDEX(ColPrixDPV,SMALL(IF(Plage_Dates_Depenses=$A6,ROW(Plage_Dates_Depenses)),COLUMN()-12)))</f>
        <v>0</v>
      </c>
      <c r="N6" s="93">
        <f t="array" aca="1" ref="N6" ca="1">IF(COUNTIF(Plage_Dates_Depenses,$A6)&lt;COLUMN()-12,0,INDEX(ColPrixDPV,SMALL(IF(Plage_Dates_Depenses=$A6,ROW(Plage_Dates_Depenses)),COLUMN()-12)))</f>
        <v>0</v>
      </c>
      <c r="O6" s="93">
        <f t="array" aca="1" ref="O6" ca="1">IF(COUNTIF(Plage_Dates_Depenses,$A6)&lt;COLUMN()-12,0,INDEX(ColPrixDPV,SMALL(IF(Plage_Dates_Depenses=$A6,ROW(Plage_Dates_Depenses)),COLUMN()-12)))</f>
        <v>0</v>
      </c>
      <c r="P6" s="93">
        <f t="array" aca="1" ref="P6" ca="1">IF(COUNTIF(Plage_Dates_Depenses,$A6)&lt;COLUMN()-12,0,INDEX(ColPrixDPV,SMALL(IF(Plage_Dates_Depenses=$A6,ROW(Plage_Dates_Depenses)),COLUMN()-12)))</f>
        <v>0</v>
      </c>
      <c r="Q6" s="93">
        <f t="array" aca="1" ref="Q6" ca="1">IF(COUNTIF(Plage_Dates_Depenses,$A6)&lt;COLUMN()-12,0,INDEX(ColPrixDPV,SMALL(IF(Plage_Dates_Depenses=$A6,ROW(Plage_Dates_Depenses)),COLUMN()-12)))</f>
        <v>0</v>
      </c>
      <c r="R6" s="93">
        <f t="shared" ca="1" si="2"/>
        <v>-40.5</v>
      </c>
      <c r="S6" s="93">
        <f t="array" aca="1" ref="S6" ca="1">IF(COUNTIF(Plage_Dates_Depenses,$A6)&lt;COLUMN()-18,0,INDEX(ColPrixDPNV,SMALL(IF(Plage_Dates_Depenses=$A6,ROW(Plage_Dates_Depenses)),COLUMN()-18)))</f>
        <v>0</v>
      </c>
      <c r="T6" s="93">
        <f t="array" aca="1" ref="T6" ca="1">IF(COUNTIF(Plage_Dates_Depenses,$A6)&lt;COLUMN()-18,0,INDEX(ColPrixDPNV,SMALL(IF(Plage_Dates_Depenses=$A6,ROW(Plage_Dates_Depenses)),COLUMN()-18)))</f>
        <v>0</v>
      </c>
      <c r="U6" s="93">
        <f t="array" aca="1" ref="U6" ca="1">IF(COUNTIF(Plage_Dates_Depenses,$A6)&lt;COLUMN()-18,0,INDEX(ColPrixDPNV,SMALL(IF(Plage_Dates_Depenses=$A6,ROW(Plage_Dates_Depenses)),COLUMN()-18)))</f>
        <v>0</v>
      </c>
      <c r="V6" s="93">
        <f t="array" aca="1" ref="V6" ca="1">IF(COUNTIF(Plage_Dates_Depenses,$A6)&lt;COLUMN()-18,0,INDEX(ColPrixDPNV,SMALL(IF(Plage_Dates_Depenses=$A6,ROW(Plage_Dates_Depenses)),COLUMN()-18)))</f>
        <v>0</v>
      </c>
      <c r="W6" s="93">
        <f t="array" aca="1" ref="W6" ca="1">IF(COUNTIF(Plage_Dates_Depenses,$A6)&lt;COLUMN()-18,0,INDEX(ColPrixDPNV,SMALL(IF(Plage_Dates_Depenses=$A6,ROW(Plage_Dates_Depenses)),COLUMN()-18)))</f>
        <v>0</v>
      </c>
      <c r="X6" s="94">
        <f t="shared" ca="1" si="3"/>
        <v>-48.699999999999996</v>
      </c>
      <c r="Y6" s="32">
        <f t="shared" ca="1" si="0"/>
        <v>-40.5</v>
      </c>
      <c r="Z6" s="32">
        <f t="shared" ca="1" si="4"/>
        <v>1409.36</v>
      </c>
      <c r="AA6" s="2"/>
      <c r="AB6" s="6"/>
      <c r="AC6" s="9"/>
      <c r="AD6" s="10"/>
      <c r="AE6" s="11"/>
      <c r="AF6" s="12"/>
    </row>
    <row r="7" spans="1:33">
      <c r="A7" s="2">
        <v>40182</v>
      </c>
      <c r="B7" s="100">
        <f t="array" aca="1" ref="B7" ca="1">IF(COUNTIF(Plage_Dates_Ventes,$A7)&lt;COLUMN()-1,0,INDEX(ColPrixVentes,SMALL(IF(Plage_Dates_Ventes=$A7,ROW(Plage_Dates_Ventes)),COLUMN()-1)))</f>
        <v>0</v>
      </c>
      <c r="C7" s="100">
        <f t="array" aca="1" ref="C7" ca="1">IF(COUNTIF(Plage_Dates_Ventes,$A7)&lt;COLUMN()-1,0,INDEX(ColPrixVentes,SMALL(IF(Plage_Dates_Ventes=$A7,ROW(Plage_Dates_Ventes)),COLUMN()-1)))</f>
        <v>0</v>
      </c>
      <c r="D7" s="100">
        <f t="array" aca="1" ref="D7" ca="1">IF(COUNTIF(Plage_Dates_Ventes,$A7)&lt;COLUMN()-1,0,INDEX(ColPrixVentes,SMALL(IF(Plage_Dates_Ventes=$A7,ROW(Plage_Dates_Ventes)),COLUMN()-1)))</f>
        <v>0</v>
      </c>
      <c r="E7" s="100">
        <f t="array" aca="1" ref="E7" ca="1">IF(COUNTIF(Plage_Dates_Ventes,$A7)&lt;COLUMN()-1,0,INDEX(ColPrixVentes,SMALL(IF(Plage_Dates_Ventes=$A7,ROW(Plage_Dates_Ventes)),COLUMN()-1)))</f>
        <v>0</v>
      </c>
      <c r="F7" s="100">
        <f t="array" aca="1" ref="F7" ca="1">IF(COUNTIF(Plage_Dates_Ventes,$A7)&lt;COLUMN()-1,0,INDEX(ColPrixVentes,SMALL(IF(Plage_Dates_Ventes=$A7,ROW(Plage_Dates_Ventes)),COLUMN()-1)))</f>
        <v>0</v>
      </c>
      <c r="G7" s="100">
        <f t="array" aca="1" ref="G7" ca="1">IF(COUNTIF(Plage_Dates_Ventes,$A7)&lt;COLUMN()-1,0,INDEX(ColPrixVentes,SMALL(IF(Plage_Dates_Ventes=$A7,ROW(Plage_Dates_Ventes)),COLUMN()-1)))</f>
        <v>0</v>
      </c>
      <c r="H7" s="100">
        <f t="array" aca="1" ref="H7" ca="1">IF(COUNTIF(Plage_Dates_Ventes,$A7)&lt;COLUMN()-1,0,INDEX(ColPrixVentes,SMALL(IF(Plage_Dates_Ventes=$A7,ROW(Plage_Dates_Ventes)),COLUMN()-1)))</f>
        <v>0</v>
      </c>
      <c r="I7" s="100">
        <f t="array" aca="1" ref="I7" ca="1">IF(COUNTIF(Plage_Dates_Ventes,$A7)&lt;COLUMN()-1,0,INDEX(ColPrixVentes,SMALL(IF(Plage_Dates_Ventes=$A7,ROW(Plage_Dates_Ventes)),COLUMN()-1)))</f>
        <v>0</v>
      </c>
      <c r="J7" s="100">
        <f t="array" aca="1" ref="J7" ca="1">IF(COUNTIF(Plage_Dates_Ventes,$A7)&lt;COLUMN()-1,0,INDEX(ColPrixVentes,SMALL(IF(Plage_Dates_Ventes=$A7,ROW(Plage_Dates_Ventes)),COLUMN()-1)))</f>
        <v>0</v>
      </c>
      <c r="K7" s="100">
        <f t="array" aca="1" ref="K7" ca="1">IF(COUNTIF(Plage_Dates_Ventes,$A7)&lt;COLUMN()-1,0,INDEX(ColPrixVentes,SMALL(IF(Plage_Dates_Ventes=$A7,ROW(Plage_Dates_Ventes)),COLUMN()-1)))</f>
        <v>0</v>
      </c>
      <c r="L7" s="33">
        <f t="shared" ca="1" si="1"/>
        <v>0</v>
      </c>
      <c r="M7" s="93">
        <f t="array" aca="1" ref="M7" ca="1">IF(COUNTIF(Plage_Dates_Depenses,$A7)&lt;COLUMN()-12,0,INDEX(ColPrixDPV,SMALL(IF(Plage_Dates_Depenses=$A7,ROW(Plage_Dates_Depenses)),COLUMN()-12)))</f>
        <v>0</v>
      </c>
      <c r="N7" s="93">
        <f t="array" aca="1" ref="N7" ca="1">IF(COUNTIF(Plage_Dates_Depenses,$A7)&lt;COLUMN()-12,0,INDEX(ColPrixDPV,SMALL(IF(Plage_Dates_Depenses=$A7,ROW(Plage_Dates_Depenses)),COLUMN()-12)))</f>
        <v>0</v>
      </c>
      <c r="O7" s="93">
        <f t="array" aca="1" ref="O7" ca="1">IF(COUNTIF(Plage_Dates_Depenses,$A7)&lt;COLUMN()-12,0,INDEX(ColPrixDPV,SMALL(IF(Plage_Dates_Depenses=$A7,ROW(Plage_Dates_Depenses)),COLUMN()-12)))</f>
        <v>0</v>
      </c>
      <c r="P7" s="93">
        <f t="array" aca="1" ref="P7" ca="1">IF(COUNTIF(Plage_Dates_Depenses,$A7)&lt;COLUMN()-12,0,INDEX(ColPrixDPV,SMALL(IF(Plage_Dates_Depenses=$A7,ROW(Plage_Dates_Depenses)),COLUMN()-12)))</f>
        <v>0</v>
      </c>
      <c r="Q7" s="93">
        <f t="array" aca="1" ref="Q7" ca="1">IF(COUNTIF(Plage_Dates_Depenses,$A7)&lt;COLUMN()-12,0,INDEX(ColPrixDPV,SMALL(IF(Plage_Dates_Depenses=$A7,ROW(Plage_Dates_Depenses)),COLUMN()-12)))</f>
        <v>0</v>
      </c>
      <c r="R7" s="93">
        <f t="shared" ca="1" si="2"/>
        <v>-40.5</v>
      </c>
      <c r="S7" s="93">
        <f t="array" aca="1" ref="S7" ca="1">IF(COUNTIF(Plage_Dates_Depenses,$A7)&lt;COLUMN()-18,0,INDEX(ColPrixDPNV,SMALL(IF(Plage_Dates_Depenses=$A7,ROW(Plage_Dates_Depenses)),COLUMN()-18)))</f>
        <v>0</v>
      </c>
      <c r="T7" s="93">
        <f t="array" aca="1" ref="T7" ca="1">IF(COUNTIF(Plage_Dates_Depenses,$A7)&lt;COLUMN()-18,0,INDEX(ColPrixDPNV,SMALL(IF(Plage_Dates_Depenses=$A7,ROW(Plage_Dates_Depenses)),COLUMN()-18)))</f>
        <v>0</v>
      </c>
      <c r="U7" s="93">
        <f t="array" aca="1" ref="U7" ca="1">IF(COUNTIF(Plage_Dates_Depenses,$A7)&lt;COLUMN()-18,0,INDEX(ColPrixDPNV,SMALL(IF(Plage_Dates_Depenses=$A7,ROW(Plage_Dates_Depenses)),COLUMN()-18)))</f>
        <v>0</v>
      </c>
      <c r="V7" s="93">
        <f t="array" aca="1" ref="V7" ca="1">IF(COUNTIF(Plage_Dates_Depenses,$A7)&lt;COLUMN()-18,0,INDEX(ColPrixDPNV,SMALL(IF(Plage_Dates_Depenses=$A7,ROW(Plage_Dates_Depenses)),COLUMN()-18)))</f>
        <v>0</v>
      </c>
      <c r="W7" s="93">
        <f t="array" aca="1" ref="W7" ca="1">IF(COUNTIF(Plage_Dates_Depenses,$A7)&lt;COLUMN()-18,0,INDEX(ColPrixDPNV,SMALL(IF(Plage_Dates_Depenses=$A7,ROW(Plage_Dates_Depenses)),COLUMN()-18)))</f>
        <v>0</v>
      </c>
      <c r="X7" s="94">
        <f t="shared" ca="1" si="3"/>
        <v>-48.699999999999996</v>
      </c>
      <c r="Y7" s="32">
        <f t="shared" ca="1" si="0"/>
        <v>-40.5</v>
      </c>
      <c r="Z7" s="32">
        <f t="shared" ca="1" si="4"/>
        <v>1409.36</v>
      </c>
      <c r="AA7" s="2"/>
      <c r="AB7" s="6"/>
      <c r="AC7" s="9"/>
      <c r="AD7" s="10"/>
      <c r="AE7" s="11"/>
      <c r="AF7" s="12"/>
    </row>
    <row r="8" spans="1:33">
      <c r="A8" s="2">
        <v>40183</v>
      </c>
      <c r="B8" s="100">
        <f t="array" aca="1" ref="B8" ca="1">IF(COUNTIF(Plage_Dates_Ventes,$A8)&lt;COLUMN()-1,0,INDEX(ColPrixVentes,SMALL(IF(Plage_Dates_Ventes=$A8,ROW(Plage_Dates_Ventes)),COLUMN()-1)))</f>
        <v>0</v>
      </c>
      <c r="C8" s="100">
        <f t="array" aca="1" ref="C8" ca="1">IF(COUNTIF(Plage_Dates_Ventes,$A8)&lt;COLUMN()-1,0,INDEX(ColPrixVentes,SMALL(IF(Plage_Dates_Ventes=$A8,ROW(Plage_Dates_Ventes)),COLUMN()-1)))</f>
        <v>0</v>
      </c>
      <c r="D8" s="100">
        <f t="array" aca="1" ref="D8" ca="1">IF(COUNTIF(Plage_Dates_Ventes,$A8)&lt;COLUMN()-1,0,INDEX(ColPrixVentes,SMALL(IF(Plage_Dates_Ventes=$A8,ROW(Plage_Dates_Ventes)),COLUMN()-1)))</f>
        <v>0</v>
      </c>
      <c r="E8" s="100">
        <f t="array" aca="1" ref="E8" ca="1">IF(COUNTIF(Plage_Dates_Ventes,$A8)&lt;COLUMN()-1,0,INDEX(ColPrixVentes,SMALL(IF(Plage_Dates_Ventes=$A8,ROW(Plage_Dates_Ventes)),COLUMN()-1)))</f>
        <v>0</v>
      </c>
      <c r="F8" s="100">
        <f t="array" aca="1" ref="F8" ca="1">IF(COUNTIF(Plage_Dates_Ventes,$A8)&lt;COLUMN()-1,0,INDEX(ColPrixVentes,SMALL(IF(Plage_Dates_Ventes=$A8,ROW(Plage_Dates_Ventes)),COLUMN()-1)))</f>
        <v>0</v>
      </c>
      <c r="G8" s="100">
        <f t="array" aca="1" ref="G8" ca="1">IF(COUNTIF(Plage_Dates_Ventes,$A8)&lt;COLUMN()-1,0,INDEX(ColPrixVentes,SMALL(IF(Plage_Dates_Ventes=$A8,ROW(Plage_Dates_Ventes)),COLUMN()-1)))</f>
        <v>0</v>
      </c>
      <c r="H8" s="100">
        <f t="array" aca="1" ref="H8" ca="1">IF(COUNTIF(Plage_Dates_Ventes,$A8)&lt;COLUMN()-1,0,INDEX(ColPrixVentes,SMALL(IF(Plage_Dates_Ventes=$A8,ROW(Plage_Dates_Ventes)),COLUMN()-1)))</f>
        <v>0</v>
      </c>
      <c r="I8" s="100">
        <f t="array" aca="1" ref="I8" ca="1">IF(COUNTIF(Plage_Dates_Ventes,$A8)&lt;COLUMN()-1,0,INDEX(ColPrixVentes,SMALL(IF(Plage_Dates_Ventes=$A8,ROW(Plage_Dates_Ventes)),COLUMN()-1)))</f>
        <v>0</v>
      </c>
      <c r="J8" s="100">
        <f t="array" aca="1" ref="J8" ca="1">IF(COUNTIF(Plage_Dates_Ventes,$A8)&lt;COLUMN()-1,0,INDEX(ColPrixVentes,SMALL(IF(Plage_Dates_Ventes=$A8,ROW(Plage_Dates_Ventes)),COLUMN()-1)))</f>
        <v>0</v>
      </c>
      <c r="K8" s="100">
        <f t="array" aca="1" ref="K8" ca="1">IF(COUNTIF(Plage_Dates_Ventes,$A8)&lt;COLUMN()-1,0,INDEX(ColPrixVentes,SMALL(IF(Plage_Dates_Ventes=$A8,ROW(Plage_Dates_Ventes)),COLUMN()-1)))</f>
        <v>0</v>
      </c>
      <c r="L8" s="33">
        <f t="shared" ca="1" si="1"/>
        <v>0</v>
      </c>
      <c r="M8" s="93">
        <f t="array" aca="1" ref="M8" ca="1">IF(COUNTIF(Plage_Dates_Depenses,$A8)&lt;COLUMN()-12,0,INDEX(ColPrixDPV,SMALL(IF(Plage_Dates_Depenses=$A8,ROW(Plage_Dates_Depenses)),COLUMN()-12)))</f>
        <v>0</v>
      </c>
      <c r="N8" s="93">
        <f t="array" aca="1" ref="N8" ca="1">IF(COUNTIF(Plage_Dates_Depenses,$A8)&lt;COLUMN()-12,0,INDEX(ColPrixDPV,SMALL(IF(Plage_Dates_Depenses=$A8,ROW(Plage_Dates_Depenses)),COLUMN()-12)))</f>
        <v>0</v>
      </c>
      <c r="O8" s="93">
        <f t="array" aca="1" ref="O8" ca="1">IF(COUNTIF(Plage_Dates_Depenses,$A8)&lt;COLUMN()-12,0,INDEX(ColPrixDPV,SMALL(IF(Plage_Dates_Depenses=$A8,ROW(Plage_Dates_Depenses)),COLUMN()-12)))</f>
        <v>0</v>
      </c>
      <c r="P8" s="93">
        <f t="array" aca="1" ref="P8" ca="1">IF(COUNTIF(Plage_Dates_Depenses,$A8)&lt;COLUMN()-12,0,INDEX(ColPrixDPV,SMALL(IF(Plage_Dates_Depenses=$A8,ROW(Plage_Dates_Depenses)),COLUMN()-12)))</f>
        <v>0</v>
      </c>
      <c r="Q8" s="93">
        <f t="array" aca="1" ref="Q8" ca="1">IF(COUNTIF(Plage_Dates_Depenses,$A8)&lt;COLUMN()-12,0,INDEX(ColPrixDPV,SMALL(IF(Plage_Dates_Depenses=$A8,ROW(Plage_Dates_Depenses)),COLUMN()-12)))</f>
        <v>0</v>
      </c>
      <c r="R8" s="93">
        <f t="shared" ca="1" si="2"/>
        <v>-40.5</v>
      </c>
      <c r="S8" s="93">
        <f t="array" aca="1" ref="S8" ca="1">IF(COUNTIF(Plage_Dates_Depenses,$A8)&lt;COLUMN()-18,0,INDEX(ColPrixDPNV,SMALL(IF(Plage_Dates_Depenses=$A8,ROW(Plage_Dates_Depenses)),COLUMN()-18)))</f>
        <v>0</v>
      </c>
      <c r="T8" s="93">
        <f t="array" aca="1" ref="T8" ca="1">IF(COUNTIF(Plage_Dates_Depenses,$A8)&lt;COLUMN()-18,0,INDEX(ColPrixDPNV,SMALL(IF(Plage_Dates_Depenses=$A8,ROW(Plage_Dates_Depenses)),COLUMN()-18)))</f>
        <v>0</v>
      </c>
      <c r="U8" s="93">
        <f t="array" aca="1" ref="U8" ca="1">IF(COUNTIF(Plage_Dates_Depenses,$A8)&lt;COLUMN()-18,0,INDEX(ColPrixDPNV,SMALL(IF(Plage_Dates_Depenses=$A8,ROW(Plage_Dates_Depenses)),COLUMN()-18)))</f>
        <v>0</v>
      </c>
      <c r="V8" s="93">
        <f t="array" aca="1" ref="V8" ca="1">IF(COUNTIF(Plage_Dates_Depenses,$A8)&lt;COLUMN()-18,0,INDEX(ColPrixDPNV,SMALL(IF(Plage_Dates_Depenses=$A8,ROW(Plage_Dates_Depenses)),COLUMN()-18)))</f>
        <v>0</v>
      </c>
      <c r="W8" s="93">
        <f t="array" aca="1" ref="W8" ca="1">IF(COUNTIF(Plage_Dates_Depenses,$A8)&lt;COLUMN()-18,0,INDEX(ColPrixDPNV,SMALL(IF(Plage_Dates_Depenses=$A8,ROW(Plage_Dates_Depenses)),COLUMN()-18)))</f>
        <v>0</v>
      </c>
      <c r="X8" s="94">
        <f t="shared" ca="1" si="3"/>
        <v>-48.699999999999996</v>
      </c>
      <c r="Y8" s="32">
        <f t="shared" ca="1" si="0"/>
        <v>-40.5</v>
      </c>
      <c r="Z8" s="32">
        <f t="shared" ca="1" si="4"/>
        <v>1409.36</v>
      </c>
      <c r="AA8" s="2"/>
      <c r="AB8" s="6"/>
      <c r="AC8" s="9"/>
      <c r="AD8" s="10"/>
      <c r="AE8" s="11"/>
      <c r="AF8" s="12"/>
    </row>
    <row r="9" spans="1:33">
      <c r="A9" s="2">
        <v>40184</v>
      </c>
      <c r="B9" s="100">
        <f t="array" aca="1" ref="B9" ca="1">IF(COUNTIF(Plage_Dates_Ventes,$A9)&lt;COLUMN()-1,0,INDEX(ColPrixVentes,SMALL(IF(Plage_Dates_Ventes=$A9,ROW(Plage_Dates_Ventes)),COLUMN()-1)))</f>
        <v>0</v>
      </c>
      <c r="C9" s="100">
        <f t="array" aca="1" ref="C9" ca="1">IF(COUNTIF(Plage_Dates_Ventes,$A9)&lt;COLUMN()-1,0,INDEX(ColPrixVentes,SMALL(IF(Plage_Dates_Ventes=$A9,ROW(Plage_Dates_Ventes)),COLUMN()-1)))</f>
        <v>0</v>
      </c>
      <c r="D9" s="100">
        <f t="array" aca="1" ref="D9" ca="1">IF(COUNTIF(Plage_Dates_Ventes,$A9)&lt;COLUMN()-1,0,INDEX(ColPrixVentes,SMALL(IF(Plage_Dates_Ventes=$A9,ROW(Plage_Dates_Ventes)),COLUMN()-1)))</f>
        <v>0</v>
      </c>
      <c r="E9" s="100">
        <f t="array" aca="1" ref="E9" ca="1">IF(COUNTIF(Plage_Dates_Ventes,$A9)&lt;COLUMN()-1,0,INDEX(ColPrixVentes,SMALL(IF(Plage_Dates_Ventes=$A9,ROW(Plage_Dates_Ventes)),COLUMN()-1)))</f>
        <v>0</v>
      </c>
      <c r="F9" s="100">
        <f t="array" aca="1" ref="F9" ca="1">IF(COUNTIF(Plage_Dates_Ventes,$A9)&lt;COLUMN()-1,0,INDEX(ColPrixVentes,SMALL(IF(Plage_Dates_Ventes=$A9,ROW(Plage_Dates_Ventes)),COLUMN()-1)))</f>
        <v>0</v>
      </c>
      <c r="G9" s="100">
        <f t="array" aca="1" ref="G9" ca="1">IF(COUNTIF(Plage_Dates_Ventes,$A9)&lt;COLUMN()-1,0,INDEX(ColPrixVentes,SMALL(IF(Plage_Dates_Ventes=$A9,ROW(Plage_Dates_Ventes)),COLUMN()-1)))</f>
        <v>0</v>
      </c>
      <c r="H9" s="100">
        <f t="array" aca="1" ref="H9" ca="1">IF(COUNTIF(Plage_Dates_Ventes,$A9)&lt;COLUMN()-1,0,INDEX(ColPrixVentes,SMALL(IF(Plage_Dates_Ventes=$A9,ROW(Plage_Dates_Ventes)),COLUMN()-1)))</f>
        <v>0</v>
      </c>
      <c r="I9" s="100">
        <f t="array" aca="1" ref="I9" ca="1">IF(COUNTIF(Plage_Dates_Ventes,$A9)&lt;COLUMN()-1,0,INDEX(ColPrixVentes,SMALL(IF(Plage_Dates_Ventes=$A9,ROW(Plage_Dates_Ventes)),COLUMN()-1)))</f>
        <v>0</v>
      </c>
      <c r="J9" s="100">
        <f t="array" aca="1" ref="J9" ca="1">IF(COUNTIF(Plage_Dates_Ventes,$A9)&lt;COLUMN()-1,0,INDEX(ColPrixVentes,SMALL(IF(Plage_Dates_Ventes=$A9,ROW(Plage_Dates_Ventes)),COLUMN()-1)))</f>
        <v>0</v>
      </c>
      <c r="K9" s="100">
        <f t="array" aca="1" ref="K9" ca="1">IF(COUNTIF(Plage_Dates_Ventes,$A9)&lt;COLUMN()-1,0,INDEX(ColPrixVentes,SMALL(IF(Plage_Dates_Ventes=$A9,ROW(Plage_Dates_Ventes)),COLUMN()-1)))</f>
        <v>0</v>
      </c>
      <c r="L9" s="33">
        <f t="shared" ca="1" si="1"/>
        <v>0</v>
      </c>
      <c r="M9" s="93">
        <f t="array" aca="1" ref="M9" ca="1">IF(COUNTIF(Plage_Dates_Depenses,$A9)&lt;COLUMN()-12,0,INDEX(ColPrixDPV,SMALL(IF(Plage_Dates_Depenses=$A9,ROW(Plage_Dates_Depenses)),COLUMN()-12)))</f>
        <v>0</v>
      </c>
      <c r="N9" s="93">
        <f t="array" aca="1" ref="N9" ca="1">IF(COUNTIF(Plage_Dates_Depenses,$A9)&lt;COLUMN()-12,0,INDEX(ColPrixDPV,SMALL(IF(Plage_Dates_Depenses=$A9,ROW(Plage_Dates_Depenses)),COLUMN()-12)))</f>
        <v>0</v>
      </c>
      <c r="O9" s="93">
        <f t="array" aca="1" ref="O9" ca="1">IF(COUNTIF(Plage_Dates_Depenses,$A9)&lt;COLUMN()-12,0,INDEX(ColPrixDPV,SMALL(IF(Plage_Dates_Depenses=$A9,ROW(Plage_Dates_Depenses)),COLUMN()-12)))</f>
        <v>0</v>
      </c>
      <c r="P9" s="93">
        <f t="array" aca="1" ref="P9" ca="1">IF(COUNTIF(Plage_Dates_Depenses,$A9)&lt;COLUMN()-12,0,INDEX(ColPrixDPV,SMALL(IF(Plage_Dates_Depenses=$A9,ROW(Plage_Dates_Depenses)),COLUMN()-12)))</f>
        <v>0</v>
      </c>
      <c r="Q9" s="93">
        <f t="array" aca="1" ref="Q9" ca="1">IF(COUNTIF(Plage_Dates_Depenses,$A9)&lt;COLUMN()-12,0,INDEX(ColPrixDPV,SMALL(IF(Plage_Dates_Depenses=$A9,ROW(Plage_Dates_Depenses)),COLUMN()-12)))</f>
        <v>0</v>
      </c>
      <c r="R9" s="93">
        <f t="shared" ca="1" si="2"/>
        <v>-40.5</v>
      </c>
      <c r="S9" s="93">
        <f t="array" aca="1" ref="S9" ca="1">IF(COUNTIF(Plage_Dates_Depenses,$A9)&lt;COLUMN()-18,0,INDEX(ColPrixDPNV,SMALL(IF(Plage_Dates_Depenses=$A9,ROW(Plage_Dates_Depenses)),COLUMN()-18)))</f>
        <v>0</v>
      </c>
      <c r="T9" s="93">
        <f t="array" aca="1" ref="T9" ca="1">IF(COUNTIF(Plage_Dates_Depenses,$A9)&lt;COLUMN()-18,0,INDEX(ColPrixDPNV,SMALL(IF(Plage_Dates_Depenses=$A9,ROW(Plage_Dates_Depenses)),COLUMN()-18)))</f>
        <v>0</v>
      </c>
      <c r="U9" s="93">
        <f t="array" aca="1" ref="U9" ca="1">IF(COUNTIF(Plage_Dates_Depenses,$A9)&lt;COLUMN()-18,0,INDEX(ColPrixDPNV,SMALL(IF(Plage_Dates_Depenses=$A9,ROW(Plage_Dates_Depenses)),COLUMN()-18)))</f>
        <v>0</v>
      </c>
      <c r="V9" s="93">
        <f t="array" aca="1" ref="V9" ca="1">IF(COUNTIF(Plage_Dates_Depenses,$A9)&lt;COLUMN()-18,0,INDEX(ColPrixDPNV,SMALL(IF(Plage_Dates_Depenses=$A9,ROW(Plage_Dates_Depenses)),COLUMN()-18)))</f>
        <v>0</v>
      </c>
      <c r="W9" s="93">
        <f t="array" aca="1" ref="W9" ca="1">IF(COUNTIF(Plage_Dates_Depenses,$A9)&lt;COLUMN()-18,0,INDEX(ColPrixDPNV,SMALL(IF(Plage_Dates_Depenses=$A9,ROW(Plage_Dates_Depenses)),COLUMN()-18)))</f>
        <v>0</v>
      </c>
      <c r="X9" s="94">
        <f t="shared" ca="1" si="3"/>
        <v>-48.699999999999996</v>
      </c>
      <c r="Y9" s="32">
        <f t="shared" ca="1" si="0"/>
        <v>-40.5</v>
      </c>
      <c r="Z9" s="32">
        <f t="shared" ca="1" si="4"/>
        <v>1409.36</v>
      </c>
      <c r="AA9" s="2"/>
      <c r="AB9" s="6"/>
      <c r="AC9" s="9"/>
      <c r="AD9" s="10"/>
      <c r="AE9" s="11"/>
      <c r="AF9" s="12"/>
    </row>
    <row r="10" spans="1:33">
      <c r="A10" s="2">
        <v>40185</v>
      </c>
      <c r="B10" s="100">
        <f t="array" aca="1" ref="B10" ca="1">IF(COUNTIF(Plage_Dates_Ventes,$A10)&lt;COLUMN()-1,0,INDEX(ColPrixVentes,SMALL(IF(Plage_Dates_Ventes=$A10,ROW(Plage_Dates_Ventes)),COLUMN()-1)))</f>
        <v>1</v>
      </c>
      <c r="C10" s="100">
        <f t="array" aca="1" ref="C10" ca="1">IF(COUNTIF(Plage_Dates_Ventes,$A10)&lt;COLUMN()-1,0,INDEX(ColPrixVentes,SMALL(IF(Plage_Dates_Ventes=$A10,ROW(Plage_Dates_Ventes)),COLUMN()-1)))</f>
        <v>0</v>
      </c>
      <c r="D10" s="100">
        <f t="array" aca="1" ref="D10" ca="1">IF(COUNTIF(Plage_Dates_Ventes,$A10)&lt;COLUMN()-1,0,INDEX(ColPrixVentes,SMALL(IF(Plage_Dates_Ventes=$A10,ROW(Plage_Dates_Ventes)),COLUMN()-1)))</f>
        <v>0</v>
      </c>
      <c r="E10" s="100">
        <f t="array" aca="1" ref="E10" ca="1">IF(COUNTIF(Plage_Dates_Ventes,$A10)&lt;COLUMN()-1,0,INDEX(ColPrixVentes,SMALL(IF(Plage_Dates_Ventes=$A10,ROW(Plage_Dates_Ventes)),COLUMN()-1)))</f>
        <v>0</v>
      </c>
      <c r="F10" s="100">
        <f t="array" aca="1" ref="F10" ca="1">IF(COUNTIF(Plage_Dates_Ventes,$A10)&lt;COLUMN()-1,0,INDEX(ColPrixVentes,SMALL(IF(Plage_Dates_Ventes=$A10,ROW(Plage_Dates_Ventes)),COLUMN()-1)))</f>
        <v>0</v>
      </c>
      <c r="G10" s="100">
        <f t="array" aca="1" ref="G10" ca="1">IF(COUNTIF(Plage_Dates_Ventes,$A10)&lt;COLUMN()-1,0,INDEX(ColPrixVentes,SMALL(IF(Plage_Dates_Ventes=$A10,ROW(Plage_Dates_Ventes)),COLUMN()-1)))</f>
        <v>0</v>
      </c>
      <c r="H10" s="100">
        <f t="array" aca="1" ref="H10" ca="1">IF(COUNTIF(Plage_Dates_Ventes,$A10)&lt;COLUMN()-1,0,INDEX(ColPrixVentes,SMALL(IF(Plage_Dates_Ventes=$A10,ROW(Plage_Dates_Ventes)),COLUMN()-1)))</f>
        <v>0</v>
      </c>
      <c r="I10" s="100">
        <f t="array" aca="1" ref="I10" ca="1">IF(COUNTIF(Plage_Dates_Ventes,$A10)&lt;COLUMN()-1,0,INDEX(ColPrixVentes,SMALL(IF(Plage_Dates_Ventes=$A10,ROW(Plage_Dates_Ventes)),COLUMN()-1)))</f>
        <v>0</v>
      </c>
      <c r="J10" s="100">
        <f t="array" aca="1" ref="J10" ca="1">IF(COUNTIF(Plage_Dates_Ventes,$A10)&lt;COLUMN()-1,0,INDEX(ColPrixVentes,SMALL(IF(Plage_Dates_Ventes=$A10,ROW(Plage_Dates_Ventes)),COLUMN()-1)))</f>
        <v>0</v>
      </c>
      <c r="K10" s="100">
        <f t="array" aca="1" ref="K10" ca="1">IF(COUNTIF(Plage_Dates_Ventes,$A10)&lt;COLUMN()-1,0,INDEX(ColPrixVentes,SMALL(IF(Plage_Dates_Ventes=$A10,ROW(Plage_Dates_Ventes)),COLUMN()-1)))</f>
        <v>0</v>
      </c>
      <c r="L10" s="33">
        <f t="shared" ca="1" si="1"/>
        <v>1</v>
      </c>
      <c r="M10" s="93">
        <f t="array" aca="1" ref="M10" ca="1">IF(COUNTIF(Plage_Dates_Depenses,$A10)&lt;COLUMN()-12,0,INDEX(ColPrixDPV,SMALL(IF(Plage_Dates_Depenses=$A10,ROW(Plage_Dates_Depenses)),COLUMN()-12)))</f>
        <v>0</v>
      </c>
      <c r="N10" s="93">
        <f t="array" aca="1" ref="N10" ca="1">IF(COUNTIF(Plage_Dates_Depenses,$A10)&lt;COLUMN()-12,0,INDEX(ColPrixDPV,SMALL(IF(Plage_Dates_Depenses=$A10,ROW(Plage_Dates_Depenses)),COLUMN()-12)))</f>
        <v>0</v>
      </c>
      <c r="O10" s="93">
        <f t="array" aca="1" ref="O10" ca="1">IF(COUNTIF(Plage_Dates_Depenses,$A10)&lt;COLUMN()-12,0,INDEX(ColPrixDPV,SMALL(IF(Plage_Dates_Depenses=$A10,ROW(Plage_Dates_Depenses)),COLUMN()-12)))</f>
        <v>0</v>
      </c>
      <c r="P10" s="93">
        <f t="array" aca="1" ref="P10" ca="1">IF(COUNTIF(Plage_Dates_Depenses,$A10)&lt;COLUMN()-12,0,INDEX(ColPrixDPV,SMALL(IF(Plage_Dates_Depenses=$A10,ROW(Plage_Dates_Depenses)),COLUMN()-12)))</f>
        <v>0</v>
      </c>
      <c r="Q10" s="93">
        <f t="array" aca="1" ref="Q10" ca="1">IF(COUNTIF(Plage_Dates_Depenses,$A10)&lt;COLUMN()-12,0,INDEX(ColPrixDPV,SMALL(IF(Plage_Dates_Depenses=$A10,ROW(Plage_Dates_Depenses)),COLUMN()-12)))</f>
        <v>0</v>
      </c>
      <c r="R10" s="93">
        <f t="shared" ca="1" si="2"/>
        <v>-40.5</v>
      </c>
      <c r="S10" s="93">
        <f t="array" aca="1" ref="S10" ca="1">IF(COUNTIF(Plage_Dates_Depenses,$A10)&lt;COLUMN()-18,0,INDEX(ColPrixDPNV,SMALL(IF(Plage_Dates_Depenses=$A10,ROW(Plage_Dates_Depenses)),COLUMN()-18)))</f>
        <v>0</v>
      </c>
      <c r="T10" s="93">
        <f t="array" aca="1" ref="T10" ca="1">IF(COUNTIF(Plage_Dates_Depenses,$A10)&lt;COLUMN()-18,0,INDEX(ColPrixDPNV,SMALL(IF(Plage_Dates_Depenses=$A10,ROW(Plage_Dates_Depenses)),COLUMN()-18)))</f>
        <v>0</v>
      </c>
      <c r="U10" s="93">
        <f t="array" aca="1" ref="U10" ca="1">IF(COUNTIF(Plage_Dates_Depenses,$A10)&lt;COLUMN()-18,0,INDEX(ColPrixDPNV,SMALL(IF(Plage_Dates_Depenses=$A10,ROW(Plage_Dates_Depenses)),COLUMN()-18)))</f>
        <v>0</v>
      </c>
      <c r="V10" s="93">
        <f t="array" aca="1" ref="V10" ca="1">IF(COUNTIF(Plage_Dates_Depenses,$A10)&lt;COLUMN()-18,0,INDEX(ColPrixDPNV,SMALL(IF(Plage_Dates_Depenses=$A10,ROW(Plage_Dates_Depenses)),COLUMN()-18)))</f>
        <v>0</v>
      </c>
      <c r="W10" s="93">
        <f t="array" aca="1" ref="W10" ca="1">IF(COUNTIF(Plage_Dates_Depenses,$A10)&lt;COLUMN()-18,0,INDEX(ColPrixDPNV,SMALL(IF(Plage_Dates_Depenses=$A10,ROW(Plage_Dates_Depenses)),COLUMN()-18)))</f>
        <v>0</v>
      </c>
      <c r="X10" s="94">
        <f t="shared" ca="1" si="3"/>
        <v>-48.699999999999996</v>
      </c>
      <c r="Y10" s="32">
        <f t="shared" ca="1" si="0"/>
        <v>-39.5</v>
      </c>
      <c r="Z10" s="32">
        <f t="shared" ca="1" si="4"/>
        <v>1410.36</v>
      </c>
      <c r="AA10" s="2"/>
      <c r="AB10" s="6"/>
      <c r="AC10" s="9"/>
      <c r="AD10" s="10"/>
      <c r="AE10" s="11"/>
      <c r="AF10" s="12"/>
    </row>
    <row r="11" spans="1:33">
      <c r="A11" s="2">
        <v>40186</v>
      </c>
      <c r="B11" s="100">
        <f t="array" aca="1" ref="B11" ca="1">IF(COUNTIF(Plage_Dates_Ventes,$A11)&lt;COLUMN()-1,0,INDEX(ColPrixVentes,SMALL(IF(Plage_Dates_Ventes=$A11,ROW(Plage_Dates_Ventes)),COLUMN()-1)))</f>
        <v>2</v>
      </c>
      <c r="C11" s="100">
        <f t="array" aca="1" ref="C11" ca="1">IF(COUNTIF(Plage_Dates_Ventes,$A11)&lt;COLUMN()-1,0,INDEX(ColPrixVentes,SMALL(IF(Plage_Dates_Ventes=$A11,ROW(Plage_Dates_Ventes)),COLUMN()-1)))</f>
        <v>0</v>
      </c>
      <c r="D11" s="100">
        <f t="array" aca="1" ref="D11" ca="1">IF(COUNTIF(Plage_Dates_Ventes,$A11)&lt;COLUMN()-1,0,INDEX(ColPrixVentes,SMALL(IF(Plage_Dates_Ventes=$A11,ROW(Plage_Dates_Ventes)),COLUMN()-1)))</f>
        <v>0</v>
      </c>
      <c r="E11" s="100">
        <f t="array" aca="1" ref="E11" ca="1">IF(COUNTIF(Plage_Dates_Ventes,$A11)&lt;COLUMN()-1,0,INDEX(ColPrixVentes,SMALL(IF(Plage_Dates_Ventes=$A11,ROW(Plage_Dates_Ventes)),COLUMN()-1)))</f>
        <v>0</v>
      </c>
      <c r="F11" s="100">
        <f t="array" aca="1" ref="F11" ca="1">IF(COUNTIF(Plage_Dates_Ventes,$A11)&lt;COLUMN()-1,0,INDEX(ColPrixVentes,SMALL(IF(Plage_Dates_Ventes=$A11,ROW(Plage_Dates_Ventes)),COLUMN()-1)))</f>
        <v>0</v>
      </c>
      <c r="G11" s="100">
        <f t="array" aca="1" ref="G11" ca="1">IF(COUNTIF(Plage_Dates_Ventes,$A11)&lt;COLUMN()-1,0,INDEX(ColPrixVentes,SMALL(IF(Plage_Dates_Ventes=$A11,ROW(Plage_Dates_Ventes)),COLUMN()-1)))</f>
        <v>0</v>
      </c>
      <c r="H11" s="100">
        <f t="array" aca="1" ref="H11" ca="1">IF(COUNTIF(Plage_Dates_Ventes,$A11)&lt;COLUMN()-1,0,INDEX(ColPrixVentes,SMALL(IF(Plage_Dates_Ventes=$A11,ROW(Plage_Dates_Ventes)),COLUMN()-1)))</f>
        <v>0</v>
      </c>
      <c r="I11" s="100">
        <f t="array" aca="1" ref="I11" ca="1">IF(COUNTIF(Plage_Dates_Ventes,$A11)&lt;COLUMN()-1,0,INDEX(ColPrixVentes,SMALL(IF(Plage_Dates_Ventes=$A11,ROW(Plage_Dates_Ventes)),COLUMN()-1)))</f>
        <v>0</v>
      </c>
      <c r="J11" s="100">
        <f t="array" aca="1" ref="J11" ca="1">IF(COUNTIF(Plage_Dates_Ventes,$A11)&lt;COLUMN()-1,0,INDEX(ColPrixVentes,SMALL(IF(Plage_Dates_Ventes=$A11,ROW(Plage_Dates_Ventes)),COLUMN()-1)))</f>
        <v>0</v>
      </c>
      <c r="K11" s="100">
        <f t="array" aca="1" ref="K11" ca="1">IF(COUNTIF(Plage_Dates_Ventes,$A11)&lt;COLUMN()-1,0,INDEX(ColPrixVentes,SMALL(IF(Plage_Dates_Ventes=$A11,ROW(Plage_Dates_Ventes)),COLUMN()-1)))</f>
        <v>0</v>
      </c>
      <c r="L11" s="33">
        <f t="shared" ca="1" si="1"/>
        <v>3</v>
      </c>
      <c r="M11" s="93">
        <f t="array" aca="1" ref="M11" ca="1">IF(COUNTIF(Plage_Dates_Depenses,$A11)&lt;COLUMN()-12,0,INDEX(ColPrixDPV,SMALL(IF(Plage_Dates_Depenses=$A11,ROW(Plage_Dates_Depenses)),COLUMN()-12)))</f>
        <v>0</v>
      </c>
      <c r="N11" s="93">
        <f t="array" aca="1" ref="N11" ca="1">IF(COUNTIF(Plage_Dates_Depenses,$A11)&lt;COLUMN()-12,0,INDEX(ColPrixDPV,SMALL(IF(Plage_Dates_Depenses=$A11,ROW(Plage_Dates_Depenses)),COLUMN()-12)))</f>
        <v>0</v>
      </c>
      <c r="O11" s="93">
        <f t="array" aca="1" ref="O11" ca="1">IF(COUNTIF(Plage_Dates_Depenses,$A11)&lt;COLUMN()-12,0,INDEX(ColPrixDPV,SMALL(IF(Plage_Dates_Depenses=$A11,ROW(Plage_Dates_Depenses)),COLUMN()-12)))</f>
        <v>0</v>
      </c>
      <c r="P11" s="93">
        <f t="array" aca="1" ref="P11" ca="1">IF(COUNTIF(Plage_Dates_Depenses,$A11)&lt;COLUMN()-12,0,INDEX(ColPrixDPV,SMALL(IF(Plage_Dates_Depenses=$A11,ROW(Plage_Dates_Depenses)),COLUMN()-12)))</f>
        <v>0</v>
      </c>
      <c r="Q11" s="93">
        <f t="array" aca="1" ref="Q11" ca="1">IF(COUNTIF(Plage_Dates_Depenses,$A11)&lt;COLUMN()-12,0,INDEX(ColPrixDPV,SMALL(IF(Plage_Dates_Depenses=$A11,ROW(Plage_Dates_Depenses)),COLUMN()-12)))</f>
        <v>0</v>
      </c>
      <c r="R11" s="93">
        <f t="shared" ca="1" si="2"/>
        <v>-40.5</v>
      </c>
      <c r="S11" s="93">
        <f t="array" aca="1" ref="S11" ca="1">IF(COUNTIF(Plage_Dates_Depenses,$A11)&lt;COLUMN()-18,0,INDEX(ColPrixDPNV,SMALL(IF(Plage_Dates_Depenses=$A11,ROW(Plage_Dates_Depenses)),COLUMN()-18)))</f>
        <v>0</v>
      </c>
      <c r="T11" s="93">
        <f t="array" aca="1" ref="T11" ca="1">IF(COUNTIF(Plage_Dates_Depenses,$A11)&lt;COLUMN()-18,0,INDEX(ColPrixDPNV,SMALL(IF(Plage_Dates_Depenses=$A11,ROW(Plage_Dates_Depenses)),COLUMN()-18)))</f>
        <v>0</v>
      </c>
      <c r="U11" s="93">
        <f t="array" aca="1" ref="U11" ca="1">IF(COUNTIF(Plage_Dates_Depenses,$A11)&lt;COLUMN()-18,0,INDEX(ColPrixDPNV,SMALL(IF(Plage_Dates_Depenses=$A11,ROW(Plage_Dates_Depenses)),COLUMN()-18)))</f>
        <v>0</v>
      </c>
      <c r="V11" s="93">
        <f t="array" aca="1" ref="V11" ca="1">IF(COUNTIF(Plage_Dates_Depenses,$A11)&lt;COLUMN()-18,0,INDEX(ColPrixDPNV,SMALL(IF(Plage_Dates_Depenses=$A11,ROW(Plage_Dates_Depenses)),COLUMN()-18)))</f>
        <v>0</v>
      </c>
      <c r="W11" s="93">
        <f t="array" aca="1" ref="W11" ca="1">IF(COUNTIF(Plage_Dates_Depenses,$A11)&lt;COLUMN()-18,0,INDEX(ColPrixDPNV,SMALL(IF(Plage_Dates_Depenses=$A11,ROW(Plage_Dates_Depenses)),COLUMN()-18)))</f>
        <v>0</v>
      </c>
      <c r="X11" s="94">
        <f t="shared" ca="1" si="3"/>
        <v>-48.699999999999996</v>
      </c>
      <c r="Y11" s="32">
        <f t="shared" ca="1" si="0"/>
        <v>-37.5</v>
      </c>
      <c r="Z11" s="32">
        <f t="shared" ca="1" si="4"/>
        <v>1412.36</v>
      </c>
      <c r="AA11" s="2"/>
      <c r="AB11" s="6"/>
      <c r="AC11" s="9"/>
      <c r="AD11" s="10"/>
      <c r="AE11" s="11"/>
      <c r="AF11" s="12"/>
    </row>
    <row r="12" spans="1:33">
      <c r="A12" s="2">
        <v>40187</v>
      </c>
      <c r="B12" s="100">
        <f t="array" aca="1" ref="B12" ca="1">IF(COUNTIF(Plage_Dates_Ventes,$A12)&lt;COLUMN()-1,0,INDEX(ColPrixVentes,SMALL(IF(Plage_Dates_Ventes=$A12,ROW(Plage_Dates_Ventes)),COLUMN()-1)))</f>
        <v>0</v>
      </c>
      <c r="C12" s="100">
        <f t="array" aca="1" ref="C12" ca="1">IF(COUNTIF(Plage_Dates_Ventes,$A12)&lt;COLUMN()-1,0,INDEX(ColPrixVentes,SMALL(IF(Plage_Dates_Ventes=$A12,ROW(Plage_Dates_Ventes)),COLUMN()-1)))</f>
        <v>0</v>
      </c>
      <c r="D12" s="100">
        <f t="array" aca="1" ref="D12" ca="1">IF(COUNTIF(Plage_Dates_Ventes,$A12)&lt;COLUMN()-1,0,INDEX(ColPrixVentes,SMALL(IF(Plage_Dates_Ventes=$A12,ROW(Plage_Dates_Ventes)),COLUMN()-1)))</f>
        <v>0</v>
      </c>
      <c r="E12" s="100">
        <f t="array" aca="1" ref="E12" ca="1">IF(COUNTIF(Plage_Dates_Ventes,$A12)&lt;COLUMN()-1,0,INDEX(ColPrixVentes,SMALL(IF(Plage_Dates_Ventes=$A12,ROW(Plage_Dates_Ventes)),COLUMN()-1)))</f>
        <v>0</v>
      </c>
      <c r="F12" s="100">
        <f t="array" aca="1" ref="F12" ca="1">IF(COUNTIF(Plage_Dates_Ventes,$A12)&lt;COLUMN()-1,0,INDEX(ColPrixVentes,SMALL(IF(Plage_Dates_Ventes=$A12,ROW(Plage_Dates_Ventes)),COLUMN()-1)))</f>
        <v>0</v>
      </c>
      <c r="G12" s="100">
        <f t="array" aca="1" ref="G12" ca="1">IF(COUNTIF(Plage_Dates_Ventes,$A12)&lt;COLUMN()-1,0,INDEX(ColPrixVentes,SMALL(IF(Plage_Dates_Ventes=$A12,ROW(Plage_Dates_Ventes)),COLUMN()-1)))</f>
        <v>0</v>
      </c>
      <c r="H12" s="100">
        <f t="array" aca="1" ref="H12" ca="1">IF(COUNTIF(Plage_Dates_Ventes,$A12)&lt;COLUMN()-1,0,INDEX(ColPrixVentes,SMALL(IF(Plage_Dates_Ventes=$A12,ROW(Plage_Dates_Ventes)),COLUMN()-1)))</f>
        <v>0</v>
      </c>
      <c r="I12" s="100">
        <f t="array" aca="1" ref="I12" ca="1">IF(COUNTIF(Plage_Dates_Ventes,$A12)&lt;COLUMN()-1,0,INDEX(ColPrixVentes,SMALL(IF(Plage_Dates_Ventes=$A12,ROW(Plage_Dates_Ventes)),COLUMN()-1)))</f>
        <v>0</v>
      </c>
      <c r="J12" s="100">
        <f t="array" aca="1" ref="J12" ca="1">IF(COUNTIF(Plage_Dates_Ventes,$A12)&lt;COLUMN()-1,0,INDEX(ColPrixVentes,SMALL(IF(Plage_Dates_Ventes=$A12,ROW(Plage_Dates_Ventes)),COLUMN()-1)))</f>
        <v>0</v>
      </c>
      <c r="K12" s="100">
        <f t="array" aca="1" ref="K12" ca="1">IF(COUNTIF(Plage_Dates_Ventes,$A12)&lt;COLUMN()-1,0,INDEX(ColPrixVentes,SMALL(IF(Plage_Dates_Ventes=$A12,ROW(Plage_Dates_Ventes)),COLUMN()-1)))</f>
        <v>0</v>
      </c>
      <c r="L12" s="33">
        <f t="shared" ca="1" si="1"/>
        <v>3</v>
      </c>
      <c r="M12" s="93">
        <f t="array" aca="1" ref="M12" ca="1">IF(COUNTIF(Plage_Dates_Depenses,$A12)&lt;COLUMN()-12,0,INDEX(ColPrixDPV,SMALL(IF(Plage_Dates_Depenses=$A12,ROW(Plage_Dates_Depenses)),COLUMN()-12)))</f>
        <v>0</v>
      </c>
      <c r="N12" s="93">
        <f t="array" aca="1" ref="N12" ca="1">IF(COUNTIF(Plage_Dates_Depenses,$A12)&lt;COLUMN()-12,0,INDEX(ColPrixDPV,SMALL(IF(Plage_Dates_Depenses=$A12,ROW(Plage_Dates_Depenses)),COLUMN()-12)))</f>
        <v>0</v>
      </c>
      <c r="O12" s="93">
        <f t="array" aca="1" ref="O12" ca="1">IF(COUNTIF(Plage_Dates_Depenses,$A12)&lt;COLUMN()-12,0,INDEX(ColPrixDPV,SMALL(IF(Plage_Dates_Depenses=$A12,ROW(Plage_Dates_Depenses)),COLUMN()-12)))</f>
        <v>0</v>
      </c>
      <c r="P12" s="93">
        <f t="array" aca="1" ref="P12" ca="1">IF(COUNTIF(Plage_Dates_Depenses,$A12)&lt;COLUMN()-12,0,INDEX(ColPrixDPV,SMALL(IF(Plage_Dates_Depenses=$A12,ROW(Plage_Dates_Depenses)),COLUMN()-12)))</f>
        <v>0</v>
      </c>
      <c r="Q12" s="93">
        <f t="array" aca="1" ref="Q12" ca="1">IF(COUNTIF(Plage_Dates_Depenses,$A12)&lt;COLUMN()-12,0,INDEX(ColPrixDPV,SMALL(IF(Plage_Dates_Depenses=$A12,ROW(Plage_Dates_Depenses)),COLUMN()-12)))</f>
        <v>0</v>
      </c>
      <c r="R12" s="93">
        <f t="shared" ca="1" si="2"/>
        <v>-40.5</v>
      </c>
      <c r="S12" s="93">
        <f t="array" aca="1" ref="S12" ca="1">IF(COUNTIF(Plage_Dates_Depenses,$A12)&lt;COLUMN()-18,0,INDEX(ColPrixDPNV,SMALL(IF(Plage_Dates_Depenses=$A12,ROW(Plage_Dates_Depenses)),COLUMN()-18)))</f>
        <v>0</v>
      </c>
      <c r="T12" s="93">
        <f t="array" aca="1" ref="T12" ca="1">IF(COUNTIF(Plage_Dates_Depenses,$A12)&lt;COLUMN()-18,0,INDEX(ColPrixDPNV,SMALL(IF(Plage_Dates_Depenses=$A12,ROW(Plage_Dates_Depenses)),COLUMN()-18)))</f>
        <v>0</v>
      </c>
      <c r="U12" s="93">
        <f t="array" aca="1" ref="U12" ca="1">IF(COUNTIF(Plage_Dates_Depenses,$A12)&lt;COLUMN()-18,0,INDEX(ColPrixDPNV,SMALL(IF(Plage_Dates_Depenses=$A12,ROW(Plage_Dates_Depenses)),COLUMN()-18)))</f>
        <v>0</v>
      </c>
      <c r="V12" s="93">
        <f t="array" aca="1" ref="V12" ca="1">IF(COUNTIF(Plage_Dates_Depenses,$A12)&lt;COLUMN()-18,0,INDEX(ColPrixDPNV,SMALL(IF(Plage_Dates_Depenses=$A12,ROW(Plage_Dates_Depenses)),COLUMN()-18)))</f>
        <v>0</v>
      </c>
      <c r="W12" s="93">
        <f t="array" aca="1" ref="W12" ca="1">IF(COUNTIF(Plage_Dates_Depenses,$A12)&lt;COLUMN()-18,0,INDEX(ColPrixDPNV,SMALL(IF(Plage_Dates_Depenses=$A12,ROW(Plage_Dates_Depenses)),COLUMN()-18)))</f>
        <v>0</v>
      </c>
      <c r="X12" s="94">
        <f t="shared" ca="1" si="3"/>
        <v>-48.699999999999996</v>
      </c>
      <c r="Y12" s="32">
        <f t="shared" ca="1" si="0"/>
        <v>-37.5</v>
      </c>
      <c r="Z12" s="32">
        <f t="shared" ca="1" si="4"/>
        <v>1412.36</v>
      </c>
      <c r="AA12" s="2"/>
      <c r="AB12" s="6"/>
      <c r="AC12" s="9"/>
      <c r="AD12" s="10"/>
      <c r="AE12" s="11"/>
      <c r="AF12" s="12"/>
    </row>
    <row r="13" spans="1:33">
      <c r="A13" s="2">
        <v>40188</v>
      </c>
      <c r="B13" s="100">
        <f t="array" aca="1" ref="B13" ca="1">IF(COUNTIF(Plage_Dates_Ventes,$A13)&lt;COLUMN()-1,0,INDEX(ColPrixVentes,SMALL(IF(Plage_Dates_Ventes=$A13,ROW(Plage_Dates_Ventes)),COLUMN()-1)))</f>
        <v>0</v>
      </c>
      <c r="C13" s="100">
        <f t="array" aca="1" ref="C13" ca="1">IF(COUNTIF(Plage_Dates_Ventes,$A13)&lt;COLUMN()-1,0,INDEX(ColPrixVentes,SMALL(IF(Plage_Dates_Ventes=$A13,ROW(Plage_Dates_Ventes)),COLUMN()-1)))</f>
        <v>0</v>
      </c>
      <c r="D13" s="100">
        <f t="array" aca="1" ref="D13" ca="1">IF(COUNTIF(Plage_Dates_Ventes,$A13)&lt;COLUMN()-1,0,INDEX(ColPrixVentes,SMALL(IF(Plage_Dates_Ventes=$A13,ROW(Plage_Dates_Ventes)),COLUMN()-1)))</f>
        <v>0</v>
      </c>
      <c r="E13" s="100">
        <f t="array" aca="1" ref="E13" ca="1">IF(COUNTIF(Plage_Dates_Ventes,$A13)&lt;COLUMN()-1,0,INDEX(ColPrixVentes,SMALL(IF(Plage_Dates_Ventes=$A13,ROW(Plage_Dates_Ventes)),COLUMN()-1)))</f>
        <v>0</v>
      </c>
      <c r="F13" s="100">
        <f t="array" aca="1" ref="F13" ca="1">IF(COUNTIF(Plage_Dates_Ventes,$A13)&lt;COLUMN()-1,0,INDEX(ColPrixVentes,SMALL(IF(Plage_Dates_Ventes=$A13,ROW(Plage_Dates_Ventes)),COLUMN()-1)))</f>
        <v>0</v>
      </c>
      <c r="G13" s="100">
        <f t="array" aca="1" ref="G13" ca="1">IF(COUNTIF(Plage_Dates_Ventes,$A13)&lt;COLUMN()-1,0,INDEX(ColPrixVentes,SMALL(IF(Plage_Dates_Ventes=$A13,ROW(Plage_Dates_Ventes)),COLUMN()-1)))</f>
        <v>0</v>
      </c>
      <c r="H13" s="100">
        <f t="array" aca="1" ref="H13" ca="1">IF(COUNTIF(Plage_Dates_Ventes,$A13)&lt;COLUMN()-1,0,INDEX(ColPrixVentes,SMALL(IF(Plage_Dates_Ventes=$A13,ROW(Plage_Dates_Ventes)),COLUMN()-1)))</f>
        <v>0</v>
      </c>
      <c r="I13" s="100">
        <f t="array" aca="1" ref="I13" ca="1">IF(COUNTIF(Plage_Dates_Ventes,$A13)&lt;COLUMN()-1,0,INDEX(ColPrixVentes,SMALL(IF(Plage_Dates_Ventes=$A13,ROW(Plage_Dates_Ventes)),COLUMN()-1)))</f>
        <v>0</v>
      </c>
      <c r="J13" s="100">
        <f t="array" aca="1" ref="J13" ca="1">IF(COUNTIF(Plage_Dates_Ventes,$A13)&lt;COLUMN()-1,0,INDEX(ColPrixVentes,SMALL(IF(Plage_Dates_Ventes=$A13,ROW(Plage_Dates_Ventes)),COLUMN()-1)))</f>
        <v>0</v>
      </c>
      <c r="K13" s="100">
        <f t="array" aca="1" ref="K13" ca="1">IF(COUNTIF(Plage_Dates_Ventes,$A13)&lt;COLUMN()-1,0,INDEX(ColPrixVentes,SMALL(IF(Plage_Dates_Ventes=$A13,ROW(Plage_Dates_Ventes)),COLUMN()-1)))</f>
        <v>0</v>
      </c>
      <c r="L13" s="33">
        <f t="shared" ca="1" si="1"/>
        <v>3</v>
      </c>
      <c r="M13" s="93">
        <f t="array" aca="1" ref="M13" ca="1">IF(COUNTIF(Plage_Dates_Depenses,$A13)&lt;COLUMN()-12,0,INDEX(ColPrixDPV,SMALL(IF(Plage_Dates_Depenses=$A13,ROW(Plage_Dates_Depenses)),COLUMN()-12)))</f>
        <v>0</v>
      </c>
      <c r="N13" s="93">
        <f t="array" aca="1" ref="N13" ca="1">IF(COUNTIF(Plage_Dates_Depenses,$A13)&lt;COLUMN()-12,0,INDEX(ColPrixDPV,SMALL(IF(Plage_Dates_Depenses=$A13,ROW(Plage_Dates_Depenses)),COLUMN()-12)))</f>
        <v>0</v>
      </c>
      <c r="O13" s="93">
        <f t="array" aca="1" ref="O13" ca="1">IF(COUNTIF(Plage_Dates_Depenses,$A13)&lt;COLUMN()-12,0,INDEX(ColPrixDPV,SMALL(IF(Plage_Dates_Depenses=$A13,ROW(Plage_Dates_Depenses)),COLUMN()-12)))</f>
        <v>0</v>
      </c>
      <c r="P13" s="93">
        <f t="array" aca="1" ref="P13" ca="1">IF(COUNTIF(Plage_Dates_Depenses,$A13)&lt;COLUMN()-12,0,INDEX(ColPrixDPV,SMALL(IF(Plage_Dates_Depenses=$A13,ROW(Plage_Dates_Depenses)),COLUMN()-12)))</f>
        <v>0</v>
      </c>
      <c r="Q13" s="93">
        <f t="array" aca="1" ref="Q13" ca="1">IF(COUNTIF(Plage_Dates_Depenses,$A13)&lt;COLUMN()-12,0,INDEX(ColPrixDPV,SMALL(IF(Plage_Dates_Depenses=$A13,ROW(Plage_Dates_Depenses)),COLUMN()-12)))</f>
        <v>0</v>
      </c>
      <c r="R13" s="93">
        <f t="shared" ca="1" si="2"/>
        <v>-40.5</v>
      </c>
      <c r="S13" s="93">
        <f t="array" aca="1" ref="S13" ca="1">IF(COUNTIF(Plage_Dates_Depenses,$A13)&lt;COLUMN()-18,0,INDEX(ColPrixDPNV,SMALL(IF(Plage_Dates_Depenses=$A13,ROW(Plage_Dates_Depenses)),COLUMN()-18)))</f>
        <v>0</v>
      </c>
      <c r="T13" s="93">
        <f t="array" aca="1" ref="T13" ca="1">IF(COUNTIF(Plage_Dates_Depenses,$A13)&lt;COLUMN()-18,0,INDEX(ColPrixDPNV,SMALL(IF(Plage_Dates_Depenses=$A13,ROW(Plage_Dates_Depenses)),COLUMN()-18)))</f>
        <v>0</v>
      </c>
      <c r="U13" s="93">
        <f t="array" aca="1" ref="U13" ca="1">IF(COUNTIF(Plage_Dates_Depenses,$A13)&lt;COLUMN()-18,0,INDEX(ColPrixDPNV,SMALL(IF(Plage_Dates_Depenses=$A13,ROW(Plage_Dates_Depenses)),COLUMN()-18)))</f>
        <v>0</v>
      </c>
      <c r="V13" s="93">
        <f t="array" aca="1" ref="V13" ca="1">IF(COUNTIF(Plage_Dates_Depenses,$A13)&lt;COLUMN()-18,0,INDEX(ColPrixDPNV,SMALL(IF(Plage_Dates_Depenses=$A13,ROW(Plage_Dates_Depenses)),COLUMN()-18)))</f>
        <v>0</v>
      </c>
      <c r="W13" s="93">
        <f t="array" aca="1" ref="W13" ca="1">IF(COUNTIF(Plage_Dates_Depenses,$A13)&lt;COLUMN()-18,0,INDEX(ColPrixDPNV,SMALL(IF(Plage_Dates_Depenses=$A13,ROW(Plage_Dates_Depenses)),COLUMN()-18)))</f>
        <v>0</v>
      </c>
      <c r="X13" s="94">
        <f t="shared" ca="1" si="3"/>
        <v>-48.699999999999996</v>
      </c>
      <c r="Y13" s="32">
        <f t="shared" ca="1" si="0"/>
        <v>-37.5</v>
      </c>
      <c r="Z13" s="32">
        <f t="shared" ca="1" si="4"/>
        <v>1412.36</v>
      </c>
      <c r="AA13" s="2"/>
      <c r="AB13" s="6"/>
      <c r="AC13" s="9"/>
      <c r="AD13" s="10"/>
      <c r="AE13" s="11"/>
      <c r="AF13" s="12"/>
    </row>
    <row r="14" spans="1:33">
      <c r="A14" s="2">
        <v>40189</v>
      </c>
      <c r="B14" s="100">
        <f t="array" aca="1" ref="B14" ca="1">IF(COUNTIF(Plage_Dates_Ventes,$A14)&lt;COLUMN()-1,0,INDEX(ColPrixVentes,SMALL(IF(Plage_Dates_Ventes=$A14,ROW(Plage_Dates_Ventes)),COLUMN()-1)))</f>
        <v>0</v>
      </c>
      <c r="C14" s="100">
        <f t="array" aca="1" ref="C14" ca="1">IF(COUNTIF(Plage_Dates_Ventes,$A14)&lt;COLUMN()-1,0,INDEX(ColPrixVentes,SMALL(IF(Plage_Dates_Ventes=$A14,ROW(Plage_Dates_Ventes)),COLUMN()-1)))</f>
        <v>0</v>
      </c>
      <c r="D14" s="100">
        <f t="array" aca="1" ref="D14" ca="1">IF(COUNTIF(Plage_Dates_Ventes,$A14)&lt;COLUMN()-1,0,INDEX(ColPrixVentes,SMALL(IF(Plage_Dates_Ventes=$A14,ROW(Plage_Dates_Ventes)),COLUMN()-1)))</f>
        <v>0</v>
      </c>
      <c r="E14" s="100">
        <f t="array" aca="1" ref="E14" ca="1">IF(COUNTIF(Plage_Dates_Ventes,$A14)&lt;COLUMN()-1,0,INDEX(ColPrixVentes,SMALL(IF(Plage_Dates_Ventes=$A14,ROW(Plage_Dates_Ventes)),COLUMN()-1)))</f>
        <v>0</v>
      </c>
      <c r="F14" s="100">
        <f t="array" aca="1" ref="F14" ca="1">IF(COUNTIF(Plage_Dates_Ventes,$A14)&lt;COLUMN()-1,0,INDEX(ColPrixVentes,SMALL(IF(Plage_Dates_Ventes=$A14,ROW(Plage_Dates_Ventes)),COLUMN()-1)))</f>
        <v>0</v>
      </c>
      <c r="G14" s="100">
        <f t="array" aca="1" ref="G14" ca="1">IF(COUNTIF(Plage_Dates_Ventes,$A14)&lt;COLUMN()-1,0,INDEX(ColPrixVentes,SMALL(IF(Plage_Dates_Ventes=$A14,ROW(Plage_Dates_Ventes)),COLUMN()-1)))</f>
        <v>0</v>
      </c>
      <c r="H14" s="100">
        <f t="array" aca="1" ref="H14" ca="1">IF(COUNTIF(Plage_Dates_Ventes,$A14)&lt;COLUMN()-1,0,INDEX(ColPrixVentes,SMALL(IF(Plage_Dates_Ventes=$A14,ROW(Plage_Dates_Ventes)),COLUMN()-1)))</f>
        <v>0</v>
      </c>
      <c r="I14" s="100">
        <f t="array" aca="1" ref="I14" ca="1">IF(COUNTIF(Plage_Dates_Ventes,$A14)&lt;COLUMN()-1,0,INDEX(ColPrixVentes,SMALL(IF(Plage_Dates_Ventes=$A14,ROW(Plage_Dates_Ventes)),COLUMN()-1)))</f>
        <v>0</v>
      </c>
      <c r="J14" s="100">
        <f t="array" aca="1" ref="J14" ca="1">IF(COUNTIF(Plage_Dates_Ventes,$A14)&lt;COLUMN()-1,0,INDEX(ColPrixVentes,SMALL(IF(Plage_Dates_Ventes=$A14,ROW(Plage_Dates_Ventes)),COLUMN()-1)))</f>
        <v>0</v>
      </c>
      <c r="K14" s="100">
        <f t="array" aca="1" ref="K14" ca="1">IF(COUNTIF(Plage_Dates_Ventes,$A14)&lt;COLUMN()-1,0,INDEX(ColPrixVentes,SMALL(IF(Plage_Dates_Ventes=$A14,ROW(Plage_Dates_Ventes)),COLUMN()-1)))</f>
        <v>0</v>
      </c>
      <c r="L14" s="33">
        <f t="shared" ca="1" si="1"/>
        <v>3</v>
      </c>
      <c r="M14" s="93">
        <f t="array" aca="1" ref="M14" ca="1">IF(COUNTIF(Plage_Dates_Depenses,$A14)&lt;COLUMN()-12,0,INDEX(ColPrixDPV,SMALL(IF(Plage_Dates_Depenses=$A14,ROW(Plage_Dates_Depenses)),COLUMN()-12)))</f>
        <v>0</v>
      </c>
      <c r="N14" s="93">
        <f t="array" aca="1" ref="N14" ca="1">IF(COUNTIF(Plage_Dates_Depenses,$A14)&lt;COLUMN()-12,0,INDEX(ColPrixDPV,SMALL(IF(Plage_Dates_Depenses=$A14,ROW(Plage_Dates_Depenses)),COLUMN()-12)))</f>
        <v>0</v>
      </c>
      <c r="O14" s="93">
        <f t="array" aca="1" ref="O14" ca="1">IF(COUNTIF(Plage_Dates_Depenses,$A14)&lt;COLUMN()-12,0,INDEX(ColPrixDPV,SMALL(IF(Plage_Dates_Depenses=$A14,ROW(Plage_Dates_Depenses)),COLUMN()-12)))</f>
        <v>0</v>
      </c>
      <c r="P14" s="93">
        <f t="array" aca="1" ref="P14" ca="1">IF(COUNTIF(Plage_Dates_Depenses,$A14)&lt;COLUMN()-12,0,INDEX(ColPrixDPV,SMALL(IF(Plage_Dates_Depenses=$A14,ROW(Plage_Dates_Depenses)),COLUMN()-12)))</f>
        <v>0</v>
      </c>
      <c r="Q14" s="93">
        <f t="array" aca="1" ref="Q14" ca="1">IF(COUNTIF(Plage_Dates_Depenses,$A14)&lt;COLUMN()-12,0,INDEX(ColPrixDPV,SMALL(IF(Plage_Dates_Depenses=$A14,ROW(Plage_Dates_Depenses)),COLUMN()-12)))</f>
        <v>0</v>
      </c>
      <c r="R14" s="93">
        <f t="shared" ca="1" si="2"/>
        <v>-40.5</v>
      </c>
      <c r="S14" s="93">
        <f t="array" aca="1" ref="S14" ca="1">IF(COUNTIF(Plage_Dates_Depenses,$A14)&lt;COLUMN()-18,0,INDEX(ColPrixDPNV,SMALL(IF(Plage_Dates_Depenses=$A14,ROW(Plage_Dates_Depenses)),COLUMN()-18)))</f>
        <v>0</v>
      </c>
      <c r="T14" s="93">
        <f t="array" aca="1" ref="T14" ca="1">IF(COUNTIF(Plage_Dates_Depenses,$A14)&lt;COLUMN()-18,0,INDEX(ColPrixDPNV,SMALL(IF(Plage_Dates_Depenses=$A14,ROW(Plage_Dates_Depenses)),COLUMN()-18)))</f>
        <v>0</v>
      </c>
      <c r="U14" s="93">
        <f t="array" aca="1" ref="U14" ca="1">IF(COUNTIF(Plage_Dates_Depenses,$A14)&lt;COLUMN()-18,0,INDEX(ColPrixDPNV,SMALL(IF(Plage_Dates_Depenses=$A14,ROW(Plage_Dates_Depenses)),COLUMN()-18)))</f>
        <v>0</v>
      </c>
      <c r="V14" s="93">
        <f t="array" aca="1" ref="V14" ca="1">IF(COUNTIF(Plage_Dates_Depenses,$A14)&lt;COLUMN()-18,0,INDEX(ColPrixDPNV,SMALL(IF(Plage_Dates_Depenses=$A14,ROW(Plage_Dates_Depenses)),COLUMN()-18)))</f>
        <v>0</v>
      </c>
      <c r="W14" s="93">
        <f t="array" aca="1" ref="W14" ca="1">IF(COUNTIF(Plage_Dates_Depenses,$A14)&lt;COLUMN()-18,0,INDEX(ColPrixDPNV,SMALL(IF(Plage_Dates_Depenses=$A14,ROW(Plage_Dates_Depenses)),COLUMN()-18)))</f>
        <v>0</v>
      </c>
      <c r="X14" s="94">
        <f t="shared" ca="1" si="3"/>
        <v>-48.699999999999996</v>
      </c>
      <c r="Y14" s="32">
        <f t="shared" ca="1" si="0"/>
        <v>-37.5</v>
      </c>
      <c r="Z14" s="32">
        <f t="shared" ca="1" si="4"/>
        <v>1412.36</v>
      </c>
      <c r="AA14" s="2"/>
      <c r="AB14" s="6"/>
      <c r="AC14" s="9"/>
      <c r="AD14" s="10"/>
      <c r="AE14" s="11"/>
      <c r="AF14" s="12"/>
    </row>
    <row r="15" spans="1:33">
      <c r="A15" s="2">
        <v>40190</v>
      </c>
      <c r="B15" s="100">
        <f t="array" aca="1" ref="B15" ca="1">IF(COUNTIF(Plage_Dates_Ventes,$A15)&lt;COLUMN()-1,0,INDEX(ColPrixVentes,SMALL(IF(Plage_Dates_Ventes=$A15,ROW(Plage_Dates_Ventes)),COLUMN()-1)))</f>
        <v>3</v>
      </c>
      <c r="C15" s="100">
        <f t="array" aca="1" ref="C15" ca="1">IF(COUNTIF(Plage_Dates_Ventes,$A15)&lt;COLUMN()-1,0,INDEX(ColPrixVentes,SMALL(IF(Plage_Dates_Ventes=$A15,ROW(Plage_Dates_Ventes)),COLUMN()-1)))</f>
        <v>0</v>
      </c>
      <c r="D15" s="100">
        <f t="array" aca="1" ref="D15" ca="1">IF(COUNTIF(Plage_Dates_Ventes,$A15)&lt;COLUMN()-1,0,INDEX(ColPrixVentes,SMALL(IF(Plage_Dates_Ventes=$A15,ROW(Plage_Dates_Ventes)),COLUMN()-1)))</f>
        <v>0</v>
      </c>
      <c r="E15" s="100">
        <f t="array" aca="1" ref="E15" ca="1">IF(COUNTIF(Plage_Dates_Ventes,$A15)&lt;COLUMN()-1,0,INDEX(ColPrixVentes,SMALL(IF(Plage_Dates_Ventes=$A15,ROW(Plage_Dates_Ventes)),COLUMN()-1)))</f>
        <v>0</v>
      </c>
      <c r="F15" s="100">
        <f t="array" aca="1" ref="F15" ca="1">IF(COUNTIF(Plage_Dates_Ventes,$A15)&lt;COLUMN()-1,0,INDEX(ColPrixVentes,SMALL(IF(Plage_Dates_Ventes=$A15,ROW(Plage_Dates_Ventes)),COLUMN()-1)))</f>
        <v>0</v>
      </c>
      <c r="G15" s="100">
        <f t="array" aca="1" ref="G15" ca="1">IF(COUNTIF(Plage_Dates_Ventes,$A15)&lt;COLUMN()-1,0,INDEX(ColPrixVentes,SMALL(IF(Plage_Dates_Ventes=$A15,ROW(Plage_Dates_Ventes)),COLUMN()-1)))</f>
        <v>0</v>
      </c>
      <c r="H15" s="100">
        <f t="array" aca="1" ref="H15" ca="1">IF(COUNTIF(Plage_Dates_Ventes,$A15)&lt;COLUMN()-1,0,INDEX(ColPrixVentes,SMALL(IF(Plage_Dates_Ventes=$A15,ROW(Plage_Dates_Ventes)),COLUMN()-1)))</f>
        <v>0</v>
      </c>
      <c r="I15" s="100">
        <f t="array" aca="1" ref="I15" ca="1">IF(COUNTIF(Plage_Dates_Ventes,$A15)&lt;COLUMN()-1,0,INDEX(ColPrixVentes,SMALL(IF(Plage_Dates_Ventes=$A15,ROW(Plage_Dates_Ventes)),COLUMN()-1)))</f>
        <v>0</v>
      </c>
      <c r="J15" s="100">
        <f t="array" aca="1" ref="J15" ca="1">IF(COUNTIF(Plage_Dates_Ventes,$A15)&lt;COLUMN()-1,0,INDEX(ColPrixVentes,SMALL(IF(Plage_Dates_Ventes=$A15,ROW(Plage_Dates_Ventes)),COLUMN()-1)))</f>
        <v>0</v>
      </c>
      <c r="K15" s="100">
        <f t="array" aca="1" ref="K15" ca="1">IF(COUNTIF(Plage_Dates_Ventes,$A15)&lt;COLUMN()-1,0,INDEX(ColPrixVentes,SMALL(IF(Plage_Dates_Ventes=$A15,ROW(Plage_Dates_Ventes)),COLUMN()-1)))</f>
        <v>0</v>
      </c>
      <c r="L15" s="33">
        <f t="shared" ca="1" si="1"/>
        <v>6</v>
      </c>
      <c r="M15" s="93">
        <f t="array" aca="1" ref="M15" ca="1">IF(COUNTIF(Plage_Dates_Depenses,$A15)&lt;COLUMN()-12,0,INDEX(ColPrixDPV,SMALL(IF(Plage_Dates_Depenses=$A15,ROW(Plage_Dates_Depenses)),COLUMN()-12)))</f>
        <v>0</v>
      </c>
      <c r="N15" s="93">
        <f t="array" aca="1" ref="N15" ca="1">IF(COUNTIF(Plage_Dates_Depenses,$A15)&lt;COLUMN()-12,0,INDEX(ColPrixDPV,SMALL(IF(Plage_Dates_Depenses=$A15,ROW(Plage_Dates_Depenses)),COLUMN()-12)))</f>
        <v>0</v>
      </c>
      <c r="O15" s="93">
        <f t="array" aca="1" ref="O15" ca="1">IF(COUNTIF(Plage_Dates_Depenses,$A15)&lt;COLUMN()-12,0,INDEX(ColPrixDPV,SMALL(IF(Plage_Dates_Depenses=$A15,ROW(Plage_Dates_Depenses)),COLUMN()-12)))</f>
        <v>0</v>
      </c>
      <c r="P15" s="93">
        <f t="array" aca="1" ref="P15" ca="1">IF(COUNTIF(Plage_Dates_Depenses,$A15)&lt;COLUMN()-12,0,INDEX(ColPrixDPV,SMALL(IF(Plage_Dates_Depenses=$A15,ROW(Plage_Dates_Depenses)),COLUMN()-12)))</f>
        <v>0</v>
      </c>
      <c r="Q15" s="93">
        <f t="array" aca="1" ref="Q15" ca="1">IF(COUNTIF(Plage_Dates_Depenses,$A15)&lt;COLUMN()-12,0,INDEX(ColPrixDPV,SMALL(IF(Plage_Dates_Depenses=$A15,ROW(Plage_Dates_Depenses)),COLUMN()-12)))</f>
        <v>0</v>
      </c>
      <c r="R15" s="93">
        <f t="shared" ca="1" si="2"/>
        <v>-40.5</v>
      </c>
      <c r="S15" s="93">
        <f t="array" aca="1" ref="S15" ca="1">IF(COUNTIF(Plage_Dates_Depenses,$A15)&lt;COLUMN()-18,0,INDEX(ColPrixDPNV,SMALL(IF(Plage_Dates_Depenses=$A15,ROW(Plage_Dates_Depenses)),COLUMN()-18)))</f>
        <v>0</v>
      </c>
      <c r="T15" s="93">
        <f t="array" aca="1" ref="T15" ca="1">IF(COUNTIF(Plage_Dates_Depenses,$A15)&lt;COLUMN()-18,0,INDEX(ColPrixDPNV,SMALL(IF(Plage_Dates_Depenses=$A15,ROW(Plage_Dates_Depenses)),COLUMN()-18)))</f>
        <v>0</v>
      </c>
      <c r="U15" s="93">
        <f t="array" aca="1" ref="U15" ca="1">IF(COUNTIF(Plage_Dates_Depenses,$A15)&lt;COLUMN()-18,0,INDEX(ColPrixDPNV,SMALL(IF(Plage_Dates_Depenses=$A15,ROW(Plage_Dates_Depenses)),COLUMN()-18)))</f>
        <v>0</v>
      </c>
      <c r="V15" s="93">
        <f t="array" aca="1" ref="V15" ca="1">IF(COUNTIF(Plage_Dates_Depenses,$A15)&lt;COLUMN()-18,0,INDEX(ColPrixDPNV,SMALL(IF(Plage_Dates_Depenses=$A15,ROW(Plage_Dates_Depenses)),COLUMN()-18)))</f>
        <v>0</v>
      </c>
      <c r="W15" s="93">
        <f t="array" aca="1" ref="W15" ca="1">IF(COUNTIF(Plage_Dates_Depenses,$A15)&lt;COLUMN()-18,0,INDEX(ColPrixDPNV,SMALL(IF(Plage_Dates_Depenses=$A15,ROW(Plage_Dates_Depenses)),COLUMN()-18)))</f>
        <v>0</v>
      </c>
      <c r="X15" s="94">
        <f t="shared" ca="1" si="3"/>
        <v>-48.699999999999996</v>
      </c>
      <c r="Y15" s="32">
        <f t="shared" ca="1" si="0"/>
        <v>-34.5</v>
      </c>
      <c r="Z15" s="32">
        <f t="shared" ca="1" si="4"/>
        <v>1415.36</v>
      </c>
      <c r="AA15" s="2"/>
      <c r="AB15" s="6"/>
      <c r="AC15" s="9"/>
      <c r="AD15" s="10"/>
      <c r="AE15" s="11"/>
      <c r="AF15" s="12"/>
    </row>
    <row r="16" spans="1:33">
      <c r="A16" s="2">
        <v>40191</v>
      </c>
      <c r="B16" s="100">
        <f t="array" aca="1" ref="B16" ca="1">IF(COUNTIF(Plage_Dates_Ventes,$A16)&lt;COLUMN()-1,0,INDEX(ColPrixVentes,SMALL(IF(Plage_Dates_Ventes=$A16,ROW(Plage_Dates_Ventes)),COLUMN()-1)))</f>
        <v>0</v>
      </c>
      <c r="C16" s="100">
        <f t="array" aca="1" ref="C16" ca="1">IF(COUNTIF(Plage_Dates_Ventes,$A16)&lt;COLUMN()-1,0,INDEX(ColPrixVentes,SMALL(IF(Plage_Dates_Ventes=$A16,ROW(Plage_Dates_Ventes)),COLUMN()-1)))</f>
        <v>0</v>
      </c>
      <c r="D16" s="100">
        <f t="array" aca="1" ref="D16" ca="1">IF(COUNTIF(Plage_Dates_Ventes,$A16)&lt;COLUMN()-1,0,INDEX(ColPrixVentes,SMALL(IF(Plage_Dates_Ventes=$A16,ROW(Plage_Dates_Ventes)),COLUMN()-1)))</f>
        <v>0</v>
      </c>
      <c r="E16" s="100">
        <f t="array" aca="1" ref="E16" ca="1">IF(COUNTIF(Plage_Dates_Ventes,$A16)&lt;COLUMN()-1,0,INDEX(ColPrixVentes,SMALL(IF(Plage_Dates_Ventes=$A16,ROW(Plage_Dates_Ventes)),COLUMN()-1)))</f>
        <v>0</v>
      </c>
      <c r="F16" s="100">
        <f t="array" aca="1" ref="F16" ca="1">IF(COUNTIF(Plage_Dates_Ventes,$A16)&lt;COLUMN()-1,0,INDEX(ColPrixVentes,SMALL(IF(Plage_Dates_Ventes=$A16,ROW(Plage_Dates_Ventes)),COLUMN()-1)))</f>
        <v>0</v>
      </c>
      <c r="G16" s="100">
        <f t="array" aca="1" ref="G16" ca="1">IF(COUNTIF(Plage_Dates_Ventes,$A16)&lt;COLUMN()-1,0,INDEX(ColPrixVentes,SMALL(IF(Plage_Dates_Ventes=$A16,ROW(Plage_Dates_Ventes)),COLUMN()-1)))</f>
        <v>0</v>
      </c>
      <c r="H16" s="100">
        <f t="array" aca="1" ref="H16" ca="1">IF(COUNTIF(Plage_Dates_Ventes,$A16)&lt;COLUMN()-1,0,INDEX(ColPrixVentes,SMALL(IF(Plage_Dates_Ventes=$A16,ROW(Plage_Dates_Ventes)),COLUMN()-1)))</f>
        <v>0</v>
      </c>
      <c r="I16" s="100">
        <f t="array" aca="1" ref="I16" ca="1">IF(COUNTIF(Plage_Dates_Ventes,$A16)&lt;COLUMN()-1,0,INDEX(ColPrixVentes,SMALL(IF(Plage_Dates_Ventes=$A16,ROW(Plage_Dates_Ventes)),COLUMN()-1)))</f>
        <v>0</v>
      </c>
      <c r="J16" s="100">
        <f t="array" aca="1" ref="J16" ca="1">IF(COUNTIF(Plage_Dates_Ventes,$A16)&lt;COLUMN()-1,0,INDEX(ColPrixVentes,SMALL(IF(Plage_Dates_Ventes=$A16,ROW(Plage_Dates_Ventes)),COLUMN()-1)))</f>
        <v>0</v>
      </c>
      <c r="K16" s="100">
        <f t="array" aca="1" ref="K16" ca="1">IF(COUNTIF(Plage_Dates_Ventes,$A16)&lt;COLUMN()-1,0,INDEX(ColPrixVentes,SMALL(IF(Plage_Dates_Ventes=$A16,ROW(Plage_Dates_Ventes)),COLUMN()-1)))</f>
        <v>0</v>
      </c>
      <c r="L16" s="33">
        <f t="shared" ca="1" si="1"/>
        <v>6</v>
      </c>
      <c r="M16" s="93">
        <f t="array" aca="1" ref="M16" ca="1">IF(COUNTIF(Plage_Dates_Depenses,$A16)&lt;COLUMN()-12,0,INDEX(ColPrixDPV,SMALL(IF(Plage_Dates_Depenses=$A16,ROW(Plage_Dates_Depenses)),COLUMN()-12)))</f>
        <v>0</v>
      </c>
      <c r="N16" s="93">
        <f t="array" aca="1" ref="N16" ca="1">IF(COUNTIF(Plage_Dates_Depenses,$A16)&lt;COLUMN()-12,0,INDEX(ColPrixDPV,SMALL(IF(Plage_Dates_Depenses=$A16,ROW(Plage_Dates_Depenses)),COLUMN()-12)))</f>
        <v>0</v>
      </c>
      <c r="O16" s="93">
        <f t="array" aca="1" ref="O16" ca="1">IF(COUNTIF(Plage_Dates_Depenses,$A16)&lt;COLUMN()-12,0,INDEX(ColPrixDPV,SMALL(IF(Plage_Dates_Depenses=$A16,ROW(Plage_Dates_Depenses)),COLUMN()-12)))</f>
        <v>0</v>
      </c>
      <c r="P16" s="93">
        <f t="array" aca="1" ref="P16" ca="1">IF(COUNTIF(Plage_Dates_Depenses,$A16)&lt;COLUMN()-12,0,INDEX(ColPrixDPV,SMALL(IF(Plage_Dates_Depenses=$A16,ROW(Plage_Dates_Depenses)),COLUMN()-12)))</f>
        <v>0</v>
      </c>
      <c r="Q16" s="93">
        <f t="array" aca="1" ref="Q16" ca="1">IF(COUNTIF(Plage_Dates_Depenses,$A16)&lt;COLUMN()-12,0,INDEX(ColPrixDPV,SMALL(IF(Plage_Dates_Depenses=$A16,ROW(Plage_Dates_Depenses)),COLUMN()-12)))</f>
        <v>0</v>
      </c>
      <c r="R16" s="93">
        <f t="shared" ca="1" si="2"/>
        <v>-40.5</v>
      </c>
      <c r="S16" s="93">
        <f t="array" aca="1" ref="S16" ca="1">IF(COUNTIF(Plage_Dates_Depenses,$A16)&lt;COLUMN()-18,0,INDEX(ColPrixDPNV,SMALL(IF(Plage_Dates_Depenses=$A16,ROW(Plage_Dates_Depenses)),COLUMN()-18)))</f>
        <v>0</v>
      </c>
      <c r="T16" s="93">
        <f t="array" aca="1" ref="T16" ca="1">IF(COUNTIF(Plage_Dates_Depenses,$A16)&lt;COLUMN()-18,0,INDEX(ColPrixDPNV,SMALL(IF(Plage_Dates_Depenses=$A16,ROW(Plage_Dates_Depenses)),COLUMN()-18)))</f>
        <v>0</v>
      </c>
      <c r="U16" s="93">
        <f t="array" aca="1" ref="U16" ca="1">IF(COUNTIF(Plage_Dates_Depenses,$A16)&lt;COLUMN()-18,0,INDEX(ColPrixDPNV,SMALL(IF(Plage_Dates_Depenses=$A16,ROW(Plage_Dates_Depenses)),COLUMN()-18)))</f>
        <v>0</v>
      </c>
      <c r="V16" s="93">
        <f t="array" aca="1" ref="V16" ca="1">IF(COUNTIF(Plage_Dates_Depenses,$A16)&lt;COLUMN()-18,0,INDEX(ColPrixDPNV,SMALL(IF(Plage_Dates_Depenses=$A16,ROW(Plage_Dates_Depenses)),COLUMN()-18)))</f>
        <v>0</v>
      </c>
      <c r="W16" s="93">
        <f t="array" aca="1" ref="W16" ca="1">IF(COUNTIF(Plage_Dates_Depenses,$A16)&lt;COLUMN()-18,0,INDEX(ColPrixDPNV,SMALL(IF(Plage_Dates_Depenses=$A16,ROW(Plage_Dates_Depenses)),COLUMN()-18)))</f>
        <v>0</v>
      </c>
      <c r="X16" s="94">
        <f t="shared" ca="1" si="3"/>
        <v>-48.699999999999996</v>
      </c>
      <c r="Y16" s="32">
        <f t="shared" ca="1" si="0"/>
        <v>-34.5</v>
      </c>
      <c r="Z16" s="32">
        <f t="shared" ca="1" si="4"/>
        <v>1415.36</v>
      </c>
      <c r="AA16" s="2"/>
      <c r="AB16" s="6"/>
      <c r="AC16" s="9"/>
      <c r="AD16" s="10"/>
      <c r="AE16" s="11"/>
      <c r="AF16" s="12"/>
    </row>
    <row r="17" spans="1:32">
      <c r="A17" s="2">
        <v>40192</v>
      </c>
      <c r="B17" s="100">
        <f t="array" aca="1" ref="B17" ca="1">IF(COUNTIF(Plage_Dates_Ventes,$A17)&lt;COLUMN()-1,0,INDEX(ColPrixVentes,SMALL(IF(Plage_Dates_Ventes=$A17,ROW(Plage_Dates_Ventes)),COLUMN()-1)))</f>
        <v>0</v>
      </c>
      <c r="C17" s="100">
        <f t="array" aca="1" ref="C17" ca="1">IF(COUNTIF(Plage_Dates_Ventes,$A17)&lt;COLUMN()-1,0,INDEX(ColPrixVentes,SMALL(IF(Plage_Dates_Ventes=$A17,ROW(Plage_Dates_Ventes)),COLUMN()-1)))</f>
        <v>0</v>
      </c>
      <c r="D17" s="100">
        <f t="array" aca="1" ref="D17" ca="1">IF(COUNTIF(Plage_Dates_Ventes,$A17)&lt;COLUMN()-1,0,INDEX(ColPrixVentes,SMALL(IF(Plage_Dates_Ventes=$A17,ROW(Plage_Dates_Ventes)),COLUMN()-1)))</f>
        <v>0</v>
      </c>
      <c r="E17" s="100">
        <f t="array" aca="1" ref="E17" ca="1">IF(COUNTIF(Plage_Dates_Ventes,$A17)&lt;COLUMN()-1,0,INDEX(ColPrixVentes,SMALL(IF(Plage_Dates_Ventes=$A17,ROW(Plage_Dates_Ventes)),COLUMN()-1)))</f>
        <v>0</v>
      </c>
      <c r="F17" s="100">
        <f t="array" aca="1" ref="F17" ca="1">IF(COUNTIF(Plage_Dates_Ventes,$A17)&lt;COLUMN()-1,0,INDEX(ColPrixVentes,SMALL(IF(Plage_Dates_Ventes=$A17,ROW(Plage_Dates_Ventes)),COLUMN()-1)))</f>
        <v>0</v>
      </c>
      <c r="G17" s="100">
        <f t="array" aca="1" ref="G17" ca="1">IF(COUNTIF(Plage_Dates_Ventes,$A17)&lt;COLUMN()-1,0,INDEX(ColPrixVentes,SMALL(IF(Plage_Dates_Ventes=$A17,ROW(Plage_Dates_Ventes)),COLUMN()-1)))</f>
        <v>0</v>
      </c>
      <c r="H17" s="100">
        <f t="array" aca="1" ref="H17" ca="1">IF(COUNTIF(Plage_Dates_Ventes,$A17)&lt;COLUMN()-1,0,INDEX(ColPrixVentes,SMALL(IF(Plage_Dates_Ventes=$A17,ROW(Plage_Dates_Ventes)),COLUMN()-1)))</f>
        <v>0</v>
      </c>
      <c r="I17" s="100">
        <f t="array" aca="1" ref="I17" ca="1">IF(COUNTIF(Plage_Dates_Ventes,$A17)&lt;COLUMN()-1,0,INDEX(ColPrixVentes,SMALL(IF(Plage_Dates_Ventes=$A17,ROW(Plage_Dates_Ventes)),COLUMN()-1)))</f>
        <v>0</v>
      </c>
      <c r="J17" s="100">
        <f t="array" aca="1" ref="J17" ca="1">IF(COUNTIF(Plage_Dates_Ventes,$A17)&lt;COLUMN()-1,0,INDEX(ColPrixVentes,SMALL(IF(Plage_Dates_Ventes=$A17,ROW(Plage_Dates_Ventes)),COLUMN()-1)))</f>
        <v>0</v>
      </c>
      <c r="K17" s="100">
        <f t="array" aca="1" ref="K17" ca="1">IF(COUNTIF(Plage_Dates_Ventes,$A17)&lt;COLUMN()-1,0,INDEX(ColPrixVentes,SMALL(IF(Plage_Dates_Ventes=$A17,ROW(Plage_Dates_Ventes)),COLUMN()-1)))</f>
        <v>0</v>
      </c>
      <c r="L17" s="33">
        <f t="shared" ca="1" si="1"/>
        <v>6</v>
      </c>
      <c r="M17" s="93">
        <f t="array" aca="1" ref="M17" ca="1">IF(COUNTIF(Plage_Dates_Depenses,$A17)&lt;COLUMN()-12,0,INDEX(ColPrixDPV,SMALL(IF(Plage_Dates_Depenses=$A17,ROW(Plage_Dates_Depenses)),COLUMN()-12)))</f>
        <v>-114.05</v>
      </c>
      <c r="N17" s="93">
        <f t="array" aca="1" ref="N17" ca="1">IF(COUNTIF(Plage_Dates_Depenses,$A17)&lt;COLUMN()-12,0,INDEX(ColPrixDPV,SMALL(IF(Plage_Dates_Depenses=$A17,ROW(Plage_Dates_Depenses)),COLUMN()-12)))</f>
        <v>0</v>
      </c>
      <c r="O17" s="93">
        <f t="array" aca="1" ref="O17" ca="1">IF(COUNTIF(Plage_Dates_Depenses,$A17)&lt;COLUMN()-12,0,INDEX(ColPrixDPV,SMALL(IF(Plage_Dates_Depenses=$A17,ROW(Plage_Dates_Depenses)),COLUMN()-12)))</f>
        <v>0</v>
      </c>
      <c r="P17" s="93">
        <f t="array" aca="1" ref="P17" ca="1">IF(COUNTIF(Plage_Dates_Depenses,$A17)&lt;COLUMN()-12,0,INDEX(ColPrixDPV,SMALL(IF(Plage_Dates_Depenses=$A17,ROW(Plage_Dates_Depenses)),COLUMN()-12)))</f>
        <v>0</v>
      </c>
      <c r="Q17" s="93">
        <f t="array" aca="1" ref="Q17" ca="1">IF(COUNTIF(Plage_Dates_Depenses,$A17)&lt;COLUMN()-12,0,INDEX(ColPrixDPV,SMALL(IF(Plage_Dates_Depenses=$A17,ROW(Plage_Dates_Depenses)),COLUMN()-12)))</f>
        <v>0</v>
      </c>
      <c r="R17" s="93">
        <f t="shared" ca="1" si="2"/>
        <v>-154.55000000000001</v>
      </c>
      <c r="S17" s="93">
        <f t="array" aca="1" ref="S17" ca="1">IF(COUNTIF(Plage_Dates_Depenses,$A17)&lt;COLUMN()-18,0,INDEX(ColPrixDPNV,SMALL(IF(Plage_Dates_Depenses=$A17,ROW(Plage_Dates_Depenses)),COLUMN()-18)))</f>
        <v>0</v>
      </c>
      <c r="T17" s="93">
        <f t="array" aca="1" ref="T17" ca="1">IF(COUNTIF(Plage_Dates_Depenses,$A17)&lt;COLUMN()-18,0,INDEX(ColPrixDPNV,SMALL(IF(Plage_Dates_Depenses=$A17,ROW(Plage_Dates_Depenses)),COLUMN()-18)))</f>
        <v>0</v>
      </c>
      <c r="U17" s="93">
        <f t="array" aca="1" ref="U17" ca="1">IF(COUNTIF(Plage_Dates_Depenses,$A17)&lt;COLUMN()-18,0,INDEX(ColPrixDPNV,SMALL(IF(Plage_Dates_Depenses=$A17,ROW(Plage_Dates_Depenses)),COLUMN()-18)))</f>
        <v>0</v>
      </c>
      <c r="V17" s="93">
        <f t="array" aca="1" ref="V17" ca="1">IF(COUNTIF(Plage_Dates_Depenses,$A17)&lt;COLUMN()-18,0,INDEX(ColPrixDPNV,SMALL(IF(Plage_Dates_Depenses=$A17,ROW(Plage_Dates_Depenses)),COLUMN()-18)))</f>
        <v>0</v>
      </c>
      <c r="W17" s="93">
        <f t="array" aca="1" ref="W17" ca="1">IF(COUNTIF(Plage_Dates_Depenses,$A17)&lt;COLUMN()-18,0,INDEX(ColPrixDPNV,SMALL(IF(Plage_Dates_Depenses=$A17,ROW(Plage_Dates_Depenses)),COLUMN()-18)))</f>
        <v>0</v>
      </c>
      <c r="X17" s="94">
        <f t="shared" ca="1" si="3"/>
        <v>-162.75</v>
      </c>
      <c r="Y17" s="32">
        <f t="shared" ca="1" si="0"/>
        <v>-148.55000000000001</v>
      </c>
      <c r="Z17" s="32">
        <f t="shared" ca="1" si="4"/>
        <v>1301.31</v>
      </c>
      <c r="AA17" s="2"/>
      <c r="AB17" s="6"/>
      <c r="AC17" s="9"/>
      <c r="AD17" s="10"/>
      <c r="AE17" s="11"/>
      <c r="AF17" s="12"/>
    </row>
    <row r="18" spans="1:32">
      <c r="A18" s="2">
        <v>40193</v>
      </c>
      <c r="B18" s="100">
        <f t="array" aca="1" ref="B18" ca="1">IF(COUNTIF(Plage_Dates_Ventes,$A18)&lt;COLUMN()-1,0,INDEX(ColPrixVentes,SMALL(IF(Plage_Dates_Ventes=$A18,ROW(Plage_Dates_Ventes)),COLUMN()-1)))</f>
        <v>0</v>
      </c>
      <c r="C18" s="100">
        <f t="array" aca="1" ref="C18" ca="1">IF(COUNTIF(Plage_Dates_Ventes,$A18)&lt;COLUMN()-1,0,INDEX(ColPrixVentes,SMALL(IF(Plage_Dates_Ventes=$A18,ROW(Plage_Dates_Ventes)),COLUMN()-1)))</f>
        <v>0</v>
      </c>
      <c r="D18" s="100">
        <f t="array" aca="1" ref="D18" ca="1">IF(COUNTIF(Plage_Dates_Ventes,$A18)&lt;COLUMN()-1,0,INDEX(ColPrixVentes,SMALL(IF(Plage_Dates_Ventes=$A18,ROW(Plage_Dates_Ventes)),COLUMN()-1)))</f>
        <v>0</v>
      </c>
      <c r="E18" s="100">
        <f t="array" aca="1" ref="E18" ca="1">IF(COUNTIF(Plage_Dates_Ventes,$A18)&lt;COLUMN()-1,0,INDEX(ColPrixVentes,SMALL(IF(Plage_Dates_Ventes=$A18,ROW(Plage_Dates_Ventes)),COLUMN()-1)))</f>
        <v>0</v>
      </c>
      <c r="F18" s="100">
        <f t="array" aca="1" ref="F18" ca="1">IF(COUNTIF(Plage_Dates_Ventes,$A18)&lt;COLUMN()-1,0,INDEX(ColPrixVentes,SMALL(IF(Plage_Dates_Ventes=$A18,ROW(Plage_Dates_Ventes)),COLUMN()-1)))</f>
        <v>0</v>
      </c>
      <c r="G18" s="100">
        <f t="array" aca="1" ref="G18" ca="1">IF(COUNTIF(Plage_Dates_Ventes,$A18)&lt;COLUMN()-1,0,INDEX(ColPrixVentes,SMALL(IF(Plage_Dates_Ventes=$A18,ROW(Plage_Dates_Ventes)),COLUMN()-1)))</f>
        <v>0</v>
      </c>
      <c r="H18" s="100">
        <f t="array" aca="1" ref="H18" ca="1">IF(COUNTIF(Plage_Dates_Ventes,$A18)&lt;COLUMN()-1,0,INDEX(ColPrixVentes,SMALL(IF(Plage_Dates_Ventes=$A18,ROW(Plage_Dates_Ventes)),COLUMN()-1)))</f>
        <v>0</v>
      </c>
      <c r="I18" s="100">
        <f t="array" aca="1" ref="I18" ca="1">IF(COUNTIF(Plage_Dates_Ventes,$A18)&lt;COLUMN()-1,0,INDEX(ColPrixVentes,SMALL(IF(Plage_Dates_Ventes=$A18,ROW(Plage_Dates_Ventes)),COLUMN()-1)))</f>
        <v>0</v>
      </c>
      <c r="J18" s="100">
        <f t="array" aca="1" ref="J18" ca="1">IF(COUNTIF(Plage_Dates_Ventes,$A18)&lt;COLUMN()-1,0,INDEX(ColPrixVentes,SMALL(IF(Plage_Dates_Ventes=$A18,ROW(Plage_Dates_Ventes)),COLUMN()-1)))</f>
        <v>0</v>
      </c>
      <c r="K18" s="100">
        <f t="array" aca="1" ref="K18" ca="1">IF(COUNTIF(Plage_Dates_Ventes,$A18)&lt;COLUMN()-1,0,INDEX(ColPrixVentes,SMALL(IF(Plage_Dates_Ventes=$A18,ROW(Plage_Dates_Ventes)),COLUMN()-1)))</f>
        <v>0</v>
      </c>
      <c r="L18" s="33">
        <f t="shared" ca="1" si="1"/>
        <v>6</v>
      </c>
      <c r="M18" s="93">
        <f t="array" aca="1" ref="M18" ca="1">IF(COUNTIF(Plage_Dates_Depenses,$A18)&lt;COLUMN()-12,0,INDEX(ColPrixDPV,SMALL(IF(Plage_Dates_Depenses=$A18,ROW(Plage_Dates_Depenses)),COLUMN()-12)))</f>
        <v>-301.3</v>
      </c>
      <c r="N18" s="93">
        <f t="array" aca="1" ref="N18" ca="1">IF(COUNTIF(Plage_Dates_Depenses,$A18)&lt;COLUMN()-12,0,INDEX(ColPrixDPV,SMALL(IF(Plage_Dates_Depenses=$A18,ROW(Plage_Dates_Depenses)),COLUMN()-12)))</f>
        <v>0</v>
      </c>
      <c r="O18" s="93">
        <f t="array" aca="1" ref="O18" ca="1">IF(COUNTIF(Plage_Dates_Depenses,$A18)&lt;COLUMN()-12,0,INDEX(ColPrixDPV,SMALL(IF(Plage_Dates_Depenses=$A18,ROW(Plage_Dates_Depenses)),COLUMN()-12)))</f>
        <v>0</v>
      </c>
      <c r="P18" s="93">
        <f t="array" aca="1" ref="P18" ca="1">IF(COUNTIF(Plage_Dates_Depenses,$A18)&lt;COLUMN()-12,0,INDEX(ColPrixDPV,SMALL(IF(Plage_Dates_Depenses=$A18,ROW(Plage_Dates_Depenses)),COLUMN()-12)))</f>
        <v>0</v>
      </c>
      <c r="Q18" s="93">
        <f t="array" aca="1" ref="Q18" ca="1">IF(COUNTIF(Plage_Dates_Depenses,$A18)&lt;COLUMN()-12,0,INDEX(ColPrixDPV,SMALL(IF(Plage_Dates_Depenses=$A18,ROW(Plage_Dates_Depenses)),COLUMN()-12)))</f>
        <v>0</v>
      </c>
      <c r="R18" s="93">
        <f t="shared" ca="1" si="2"/>
        <v>-455.85</v>
      </c>
      <c r="S18" s="93">
        <f t="array" aca="1" ref="S18" ca="1">IF(COUNTIF(Plage_Dates_Depenses,$A18)&lt;COLUMN()-18,0,INDEX(ColPrixDPNV,SMALL(IF(Plage_Dates_Depenses=$A18,ROW(Plage_Dates_Depenses)),COLUMN()-18)))</f>
        <v>-301.3</v>
      </c>
      <c r="T18" s="93">
        <f t="array" aca="1" ref="T18" ca="1">IF(COUNTIF(Plage_Dates_Depenses,$A18)&lt;COLUMN()-18,0,INDEX(ColPrixDPNV,SMALL(IF(Plage_Dates_Depenses=$A18,ROW(Plage_Dates_Depenses)),COLUMN()-18)))</f>
        <v>0</v>
      </c>
      <c r="U18" s="93">
        <f t="array" aca="1" ref="U18" ca="1">IF(COUNTIF(Plage_Dates_Depenses,$A18)&lt;COLUMN()-18,0,INDEX(ColPrixDPNV,SMALL(IF(Plage_Dates_Depenses=$A18,ROW(Plage_Dates_Depenses)),COLUMN()-18)))</f>
        <v>0</v>
      </c>
      <c r="V18" s="93">
        <f t="array" aca="1" ref="V18" ca="1">IF(COUNTIF(Plage_Dates_Depenses,$A18)&lt;COLUMN()-18,0,INDEX(ColPrixDPNV,SMALL(IF(Plage_Dates_Depenses=$A18,ROW(Plage_Dates_Depenses)),COLUMN()-18)))</f>
        <v>0</v>
      </c>
      <c r="W18" s="93">
        <f t="array" aca="1" ref="W18" ca="1">IF(COUNTIF(Plage_Dates_Depenses,$A18)&lt;COLUMN()-18,0,INDEX(ColPrixDPNV,SMALL(IF(Plage_Dates_Depenses=$A18,ROW(Plage_Dates_Depenses)),COLUMN()-18)))</f>
        <v>0</v>
      </c>
      <c r="X18" s="94">
        <f t="shared" ca="1" si="3"/>
        <v>-765.35</v>
      </c>
      <c r="Y18" s="32">
        <f t="shared" ca="1" si="0"/>
        <v>-449.85</v>
      </c>
      <c r="Z18" s="32">
        <f t="shared" ca="1" si="4"/>
        <v>698.70999999999992</v>
      </c>
      <c r="AA18" s="2"/>
      <c r="AB18" s="6"/>
      <c r="AC18" s="9"/>
      <c r="AD18" s="10"/>
      <c r="AE18" s="11"/>
      <c r="AF18" s="12"/>
    </row>
    <row r="19" spans="1:32">
      <c r="A19" s="2">
        <v>40194</v>
      </c>
      <c r="B19" s="100">
        <f t="array" aca="1" ref="B19" ca="1">IF(COUNTIF(Plage_Dates_Ventes,$A19)&lt;COLUMN()-1,0,INDEX(ColPrixVentes,SMALL(IF(Plage_Dates_Ventes=$A19,ROW(Plage_Dates_Ventes)),COLUMN()-1)))</f>
        <v>0</v>
      </c>
      <c r="C19" s="100">
        <f t="array" aca="1" ref="C19" ca="1">IF(COUNTIF(Plage_Dates_Ventes,$A19)&lt;COLUMN()-1,0,INDEX(ColPrixVentes,SMALL(IF(Plage_Dates_Ventes=$A19,ROW(Plage_Dates_Ventes)),COLUMN()-1)))</f>
        <v>0</v>
      </c>
      <c r="D19" s="100">
        <f t="array" aca="1" ref="D19" ca="1">IF(COUNTIF(Plage_Dates_Ventes,$A19)&lt;COLUMN()-1,0,INDEX(ColPrixVentes,SMALL(IF(Plage_Dates_Ventes=$A19,ROW(Plage_Dates_Ventes)),COLUMN()-1)))</f>
        <v>0</v>
      </c>
      <c r="E19" s="100">
        <f t="array" aca="1" ref="E19" ca="1">IF(COUNTIF(Plage_Dates_Ventes,$A19)&lt;COLUMN()-1,0,INDEX(ColPrixVentes,SMALL(IF(Plage_Dates_Ventes=$A19,ROW(Plage_Dates_Ventes)),COLUMN()-1)))</f>
        <v>0</v>
      </c>
      <c r="F19" s="100">
        <f t="array" aca="1" ref="F19" ca="1">IF(COUNTIF(Plage_Dates_Ventes,$A19)&lt;COLUMN()-1,0,INDEX(ColPrixVentes,SMALL(IF(Plage_Dates_Ventes=$A19,ROW(Plage_Dates_Ventes)),COLUMN()-1)))</f>
        <v>0</v>
      </c>
      <c r="G19" s="100">
        <f t="array" aca="1" ref="G19" ca="1">IF(COUNTIF(Plage_Dates_Ventes,$A19)&lt;COLUMN()-1,0,INDEX(ColPrixVentes,SMALL(IF(Plage_Dates_Ventes=$A19,ROW(Plage_Dates_Ventes)),COLUMN()-1)))</f>
        <v>0</v>
      </c>
      <c r="H19" s="100">
        <f t="array" aca="1" ref="H19" ca="1">IF(COUNTIF(Plage_Dates_Ventes,$A19)&lt;COLUMN()-1,0,INDEX(ColPrixVentes,SMALL(IF(Plage_Dates_Ventes=$A19,ROW(Plage_Dates_Ventes)),COLUMN()-1)))</f>
        <v>0</v>
      </c>
      <c r="I19" s="100">
        <f t="array" aca="1" ref="I19" ca="1">IF(COUNTIF(Plage_Dates_Ventes,$A19)&lt;COLUMN()-1,0,INDEX(ColPrixVentes,SMALL(IF(Plage_Dates_Ventes=$A19,ROW(Plage_Dates_Ventes)),COLUMN()-1)))</f>
        <v>0</v>
      </c>
      <c r="J19" s="100">
        <f t="array" aca="1" ref="J19" ca="1">IF(COUNTIF(Plage_Dates_Ventes,$A19)&lt;COLUMN()-1,0,INDEX(ColPrixVentes,SMALL(IF(Plage_Dates_Ventes=$A19,ROW(Plage_Dates_Ventes)),COLUMN()-1)))</f>
        <v>0</v>
      </c>
      <c r="K19" s="100">
        <f t="array" aca="1" ref="K19" ca="1">IF(COUNTIF(Plage_Dates_Ventes,$A19)&lt;COLUMN()-1,0,INDEX(ColPrixVentes,SMALL(IF(Plage_Dates_Ventes=$A19,ROW(Plage_Dates_Ventes)),COLUMN()-1)))</f>
        <v>0</v>
      </c>
      <c r="L19" s="33">
        <f t="shared" ca="1" si="1"/>
        <v>6</v>
      </c>
      <c r="M19" s="93">
        <f t="array" aca="1" ref="M19" ca="1">IF(COUNTIF(Plage_Dates_Depenses,$A19)&lt;COLUMN()-12,0,INDEX(ColPrixDPV,SMALL(IF(Plage_Dates_Depenses=$A19,ROW(Plage_Dates_Depenses)),COLUMN()-12)))</f>
        <v>0</v>
      </c>
      <c r="N19" s="93">
        <f t="array" aca="1" ref="N19" ca="1">IF(COUNTIF(Plage_Dates_Depenses,$A19)&lt;COLUMN()-12,0,INDEX(ColPrixDPV,SMALL(IF(Plage_Dates_Depenses=$A19,ROW(Plage_Dates_Depenses)),COLUMN()-12)))</f>
        <v>0</v>
      </c>
      <c r="O19" s="93">
        <f t="array" aca="1" ref="O19" ca="1">IF(COUNTIF(Plage_Dates_Depenses,$A19)&lt;COLUMN()-12,0,INDEX(ColPrixDPV,SMALL(IF(Plage_Dates_Depenses=$A19,ROW(Plage_Dates_Depenses)),COLUMN()-12)))</f>
        <v>0</v>
      </c>
      <c r="P19" s="93">
        <f t="array" aca="1" ref="P19" ca="1">IF(COUNTIF(Plage_Dates_Depenses,$A19)&lt;COLUMN()-12,0,INDEX(ColPrixDPV,SMALL(IF(Plage_Dates_Depenses=$A19,ROW(Plage_Dates_Depenses)),COLUMN()-12)))</f>
        <v>0</v>
      </c>
      <c r="Q19" s="93">
        <f t="array" aca="1" ref="Q19" ca="1">IF(COUNTIF(Plage_Dates_Depenses,$A19)&lt;COLUMN()-12,0,INDEX(ColPrixDPV,SMALL(IF(Plage_Dates_Depenses=$A19,ROW(Plage_Dates_Depenses)),COLUMN()-12)))</f>
        <v>0</v>
      </c>
      <c r="R19" s="93">
        <f t="shared" ca="1" si="2"/>
        <v>-455.85</v>
      </c>
      <c r="S19" s="93">
        <f t="array" aca="1" ref="S19" ca="1">IF(COUNTIF(Plage_Dates_Depenses,$A19)&lt;COLUMN()-18,0,INDEX(ColPrixDPNV,SMALL(IF(Plage_Dates_Depenses=$A19,ROW(Plage_Dates_Depenses)),COLUMN()-18)))</f>
        <v>0</v>
      </c>
      <c r="T19" s="93">
        <f t="array" aca="1" ref="T19" ca="1">IF(COUNTIF(Plage_Dates_Depenses,$A19)&lt;COLUMN()-18,0,INDEX(ColPrixDPNV,SMALL(IF(Plage_Dates_Depenses=$A19,ROW(Plage_Dates_Depenses)),COLUMN()-18)))</f>
        <v>0</v>
      </c>
      <c r="U19" s="93">
        <f t="array" aca="1" ref="U19" ca="1">IF(COUNTIF(Plage_Dates_Depenses,$A19)&lt;COLUMN()-18,0,INDEX(ColPrixDPNV,SMALL(IF(Plage_Dates_Depenses=$A19,ROW(Plage_Dates_Depenses)),COLUMN()-18)))</f>
        <v>0</v>
      </c>
      <c r="V19" s="93">
        <f t="array" aca="1" ref="V19" ca="1">IF(COUNTIF(Plage_Dates_Depenses,$A19)&lt;COLUMN()-18,0,INDEX(ColPrixDPNV,SMALL(IF(Plage_Dates_Depenses=$A19,ROW(Plage_Dates_Depenses)),COLUMN()-18)))</f>
        <v>0</v>
      </c>
      <c r="W19" s="93">
        <f t="array" aca="1" ref="W19" ca="1">IF(COUNTIF(Plage_Dates_Depenses,$A19)&lt;COLUMN()-18,0,INDEX(ColPrixDPNV,SMALL(IF(Plage_Dates_Depenses=$A19,ROW(Plage_Dates_Depenses)),COLUMN()-18)))</f>
        <v>0</v>
      </c>
      <c r="X19" s="94">
        <f t="shared" ca="1" si="3"/>
        <v>-765.35</v>
      </c>
      <c r="Y19" s="32">
        <f t="shared" ca="1" si="0"/>
        <v>-449.85</v>
      </c>
      <c r="Z19" s="32">
        <f t="shared" ca="1" si="4"/>
        <v>698.70999999999992</v>
      </c>
      <c r="AA19" s="2"/>
      <c r="AB19" s="6"/>
      <c r="AC19" s="9"/>
      <c r="AD19" s="10"/>
      <c r="AE19" s="11"/>
      <c r="AF19" s="12"/>
    </row>
    <row r="20" spans="1:32">
      <c r="A20" s="2">
        <v>40195</v>
      </c>
      <c r="B20" s="100">
        <f t="array" aca="1" ref="B20" ca="1">IF(COUNTIF(Plage_Dates_Ventes,$A20)&lt;COLUMN()-1,0,INDEX(ColPrixVentes,SMALL(IF(Plage_Dates_Ventes=$A20,ROW(Plage_Dates_Ventes)),COLUMN()-1)))</f>
        <v>0</v>
      </c>
      <c r="C20" s="100">
        <f t="array" aca="1" ref="C20" ca="1">IF(COUNTIF(Plage_Dates_Ventes,$A20)&lt;COLUMN()-1,0,INDEX(ColPrixVentes,SMALL(IF(Plage_Dates_Ventes=$A20,ROW(Plage_Dates_Ventes)),COLUMN()-1)))</f>
        <v>0</v>
      </c>
      <c r="D20" s="100">
        <f t="array" aca="1" ref="D20" ca="1">IF(COUNTIF(Plage_Dates_Ventes,$A20)&lt;COLUMN()-1,0,INDEX(ColPrixVentes,SMALL(IF(Plage_Dates_Ventes=$A20,ROW(Plage_Dates_Ventes)),COLUMN()-1)))</f>
        <v>0</v>
      </c>
      <c r="E20" s="100">
        <f t="array" aca="1" ref="E20" ca="1">IF(COUNTIF(Plage_Dates_Ventes,$A20)&lt;COLUMN()-1,0,INDEX(ColPrixVentes,SMALL(IF(Plage_Dates_Ventes=$A20,ROW(Plage_Dates_Ventes)),COLUMN()-1)))</f>
        <v>0</v>
      </c>
      <c r="F20" s="100">
        <f t="array" aca="1" ref="F20" ca="1">IF(COUNTIF(Plage_Dates_Ventes,$A20)&lt;COLUMN()-1,0,INDEX(ColPrixVentes,SMALL(IF(Plage_Dates_Ventes=$A20,ROW(Plage_Dates_Ventes)),COLUMN()-1)))</f>
        <v>0</v>
      </c>
      <c r="G20" s="100">
        <f t="array" aca="1" ref="G20" ca="1">IF(COUNTIF(Plage_Dates_Ventes,$A20)&lt;COLUMN()-1,0,INDEX(ColPrixVentes,SMALL(IF(Plage_Dates_Ventes=$A20,ROW(Plage_Dates_Ventes)),COLUMN()-1)))</f>
        <v>0</v>
      </c>
      <c r="H20" s="100">
        <f t="array" aca="1" ref="H20" ca="1">IF(COUNTIF(Plage_Dates_Ventes,$A20)&lt;COLUMN()-1,0,INDEX(ColPrixVentes,SMALL(IF(Plage_Dates_Ventes=$A20,ROW(Plage_Dates_Ventes)),COLUMN()-1)))</f>
        <v>0</v>
      </c>
      <c r="I20" s="100">
        <f t="array" aca="1" ref="I20" ca="1">IF(COUNTIF(Plage_Dates_Ventes,$A20)&lt;COLUMN()-1,0,INDEX(ColPrixVentes,SMALL(IF(Plage_Dates_Ventes=$A20,ROW(Plage_Dates_Ventes)),COLUMN()-1)))</f>
        <v>0</v>
      </c>
      <c r="J20" s="100">
        <f t="array" aca="1" ref="J20" ca="1">IF(COUNTIF(Plage_Dates_Ventes,$A20)&lt;COLUMN()-1,0,INDEX(ColPrixVentes,SMALL(IF(Plage_Dates_Ventes=$A20,ROW(Plage_Dates_Ventes)),COLUMN()-1)))</f>
        <v>0</v>
      </c>
      <c r="K20" s="100">
        <f t="array" aca="1" ref="K20" ca="1">IF(COUNTIF(Plage_Dates_Ventes,$A20)&lt;COLUMN()-1,0,INDEX(ColPrixVentes,SMALL(IF(Plage_Dates_Ventes=$A20,ROW(Plage_Dates_Ventes)),COLUMN()-1)))</f>
        <v>0</v>
      </c>
      <c r="L20" s="33">
        <f t="shared" ca="1" si="1"/>
        <v>6</v>
      </c>
      <c r="M20" s="93">
        <f t="array" aca="1" ref="M20" ca="1">IF(COUNTIF(Plage_Dates_Depenses,$A20)&lt;COLUMN()-12,0,INDEX(ColPrixDPV,SMALL(IF(Plage_Dates_Depenses=$A20,ROW(Plage_Dates_Depenses)),COLUMN()-12)))</f>
        <v>0</v>
      </c>
      <c r="N20" s="93">
        <f t="array" aca="1" ref="N20" ca="1">IF(COUNTIF(Plage_Dates_Depenses,$A20)&lt;COLUMN()-12,0,INDEX(ColPrixDPV,SMALL(IF(Plage_Dates_Depenses=$A20,ROW(Plage_Dates_Depenses)),COLUMN()-12)))</f>
        <v>0</v>
      </c>
      <c r="O20" s="93">
        <f t="array" aca="1" ref="O20" ca="1">IF(COUNTIF(Plage_Dates_Depenses,$A20)&lt;COLUMN()-12,0,INDEX(ColPrixDPV,SMALL(IF(Plage_Dates_Depenses=$A20,ROW(Plage_Dates_Depenses)),COLUMN()-12)))</f>
        <v>0</v>
      </c>
      <c r="P20" s="93">
        <f t="array" aca="1" ref="P20" ca="1">IF(COUNTIF(Plage_Dates_Depenses,$A20)&lt;COLUMN()-12,0,INDEX(ColPrixDPV,SMALL(IF(Plage_Dates_Depenses=$A20,ROW(Plage_Dates_Depenses)),COLUMN()-12)))</f>
        <v>0</v>
      </c>
      <c r="Q20" s="93">
        <f t="array" aca="1" ref="Q20" ca="1">IF(COUNTIF(Plage_Dates_Depenses,$A20)&lt;COLUMN()-12,0,INDEX(ColPrixDPV,SMALL(IF(Plage_Dates_Depenses=$A20,ROW(Plage_Dates_Depenses)),COLUMN()-12)))</f>
        <v>0</v>
      </c>
      <c r="R20" s="93">
        <f t="shared" ca="1" si="2"/>
        <v>-455.85</v>
      </c>
      <c r="S20" s="93">
        <f t="array" aca="1" ref="S20" ca="1">IF(COUNTIF(Plage_Dates_Depenses,$A20)&lt;COLUMN()-18,0,INDEX(ColPrixDPNV,SMALL(IF(Plage_Dates_Depenses=$A20,ROW(Plage_Dates_Depenses)),COLUMN()-18)))</f>
        <v>0</v>
      </c>
      <c r="T20" s="93">
        <f t="array" aca="1" ref="T20" ca="1">IF(COUNTIF(Plage_Dates_Depenses,$A20)&lt;COLUMN()-18,0,INDEX(ColPrixDPNV,SMALL(IF(Plage_Dates_Depenses=$A20,ROW(Plage_Dates_Depenses)),COLUMN()-18)))</f>
        <v>0</v>
      </c>
      <c r="U20" s="93">
        <f t="array" aca="1" ref="U20" ca="1">IF(COUNTIF(Plage_Dates_Depenses,$A20)&lt;COLUMN()-18,0,INDEX(ColPrixDPNV,SMALL(IF(Plage_Dates_Depenses=$A20,ROW(Plage_Dates_Depenses)),COLUMN()-18)))</f>
        <v>0</v>
      </c>
      <c r="V20" s="93">
        <f t="array" aca="1" ref="V20" ca="1">IF(COUNTIF(Plage_Dates_Depenses,$A20)&lt;COLUMN()-18,0,INDEX(ColPrixDPNV,SMALL(IF(Plage_Dates_Depenses=$A20,ROW(Plage_Dates_Depenses)),COLUMN()-18)))</f>
        <v>0</v>
      </c>
      <c r="W20" s="93">
        <f t="array" aca="1" ref="W20" ca="1">IF(COUNTIF(Plage_Dates_Depenses,$A20)&lt;COLUMN()-18,0,INDEX(ColPrixDPNV,SMALL(IF(Plage_Dates_Depenses=$A20,ROW(Plage_Dates_Depenses)),COLUMN()-18)))</f>
        <v>0</v>
      </c>
      <c r="X20" s="94">
        <f t="shared" ca="1" si="3"/>
        <v>-765.35</v>
      </c>
      <c r="Y20" s="32">
        <f t="shared" ca="1" si="0"/>
        <v>-449.85</v>
      </c>
      <c r="Z20" s="32">
        <f t="shared" ca="1" si="4"/>
        <v>698.70999999999992</v>
      </c>
      <c r="AA20" s="2"/>
      <c r="AB20" s="6"/>
      <c r="AC20" s="9"/>
      <c r="AD20" s="10"/>
      <c r="AE20" s="11"/>
      <c r="AF20" s="12"/>
    </row>
    <row r="21" spans="1:32">
      <c r="A21" s="2">
        <v>40196</v>
      </c>
      <c r="B21" s="100">
        <f t="array" aca="1" ref="B21" ca="1">IF(COUNTIF(Plage_Dates_Ventes,$A21)&lt;COLUMN()-1,0,INDEX(ColPrixVentes,SMALL(IF(Plage_Dates_Ventes=$A21,ROW(Plage_Dates_Ventes)),COLUMN()-1)))</f>
        <v>0</v>
      </c>
      <c r="C21" s="100">
        <f t="array" aca="1" ref="C21" ca="1">IF(COUNTIF(Plage_Dates_Ventes,$A21)&lt;COLUMN()-1,0,INDEX(ColPrixVentes,SMALL(IF(Plage_Dates_Ventes=$A21,ROW(Plage_Dates_Ventes)),COLUMN()-1)))</f>
        <v>0</v>
      </c>
      <c r="D21" s="100">
        <f t="array" aca="1" ref="D21" ca="1">IF(COUNTIF(Plage_Dates_Ventes,$A21)&lt;COLUMN()-1,0,INDEX(ColPrixVentes,SMALL(IF(Plage_Dates_Ventes=$A21,ROW(Plage_Dates_Ventes)),COLUMN()-1)))</f>
        <v>0</v>
      </c>
      <c r="E21" s="100">
        <f t="array" aca="1" ref="E21" ca="1">IF(COUNTIF(Plage_Dates_Ventes,$A21)&lt;COLUMN()-1,0,INDEX(ColPrixVentes,SMALL(IF(Plage_Dates_Ventes=$A21,ROW(Plage_Dates_Ventes)),COLUMN()-1)))</f>
        <v>0</v>
      </c>
      <c r="F21" s="100">
        <f t="array" aca="1" ref="F21" ca="1">IF(COUNTIF(Plage_Dates_Ventes,$A21)&lt;COLUMN()-1,0,INDEX(ColPrixVentes,SMALL(IF(Plage_Dates_Ventes=$A21,ROW(Plage_Dates_Ventes)),COLUMN()-1)))</f>
        <v>0</v>
      </c>
      <c r="G21" s="100">
        <f t="array" aca="1" ref="G21" ca="1">IF(COUNTIF(Plage_Dates_Ventes,$A21)&lt;COLUMN()-1,0,INDEX(ColPrixVentes,SMALL(IF(Plage_Dates_Ventes=$A21,ROW(Plage_Dates_Ventes)),COLUMN()-1)))</f>
        <v>0</v>
      </c>
      <c r="H21" s="100">
        <f t="array" aca="1" ref="H21" ca="1">IF(COUNTIF(Plage_Dates_Ventes,$A21)&lt;COLUMN()-1,0,INDEX(ColPrixVentes,SMALL(IF(Plage_Dates_Ventes=$A21,ROW(Plage_Dates_Ventes)),COLUMN()-1)))</f>
        <v>0</v>
      </c>
      <c r="I21" s="100">
        <f t="array" aca="1" ref="I21" ca="1">IF(COUNTIF(Plage_Dates_Ventes,$A21)&lt;COLUMN()-1,0,INDEX(ColPrixVentes,SMALL(IF(Plage_Dates_Ventes=$A21,ROW(Plage_Dates_Ventes)),COLUMN()-1)))</f>
        <v>0</v>
      </c>
      <c r="J21" s="100">
        <f t="array" aca="1" ref="J21" ca="1">IF(COUNTIF(Plage_Dates_Ventes,$A21)&lt;COLUMN()-1,0,INDEX(ColPrixVentes,SMALL(IF(Plage_Dates_Ventes=$A21,ROW(Plage_Dates_Ventes)),COLUMN()-1)))</f>
        <v>0</v>
      </c>
      <c r="K21" s="100">
        <f t="array" aca="1" ref="K21" ca="1">IF(COUNTIF(Plage_Dates_Ventes,$A21)&lt;COLUMN()-1,0,INDEX(ColPrixVentes,SMALL(IF(Plage_Dates_Ventes=$A21,ROW(Plage_Dates_Ventes)),COLUMN()-1)))</f>
        <v>0</v>
      </c>
      <c r="L21" s="33">
        <f t="shared" ca="1" si="1"/>
        <v>6</v>
      </c>
      <c r="M21" s="93">
        <f t="array" aca="1" ref="M21" ca="1">IF(COUNTIF(Plage_Dates_Depenses,$A21)&lt;COLUMN()-12,0,INDEX(ColPrixDPV,SMALL(IF(Plage_Dates_Depenses=$A21,ROW(Plage_Dates_Depenses)),COLUMN()-12)))</f>
        <v>0</v>
      </c>
      <c r="N21" s="93">
        <f t="array" aca="1" ref="N21" ca="1">IF(COUNTIF(Plage_Dates_Depenses,$A21)&lt;COLUMN()-12,0,INDEX(ColPrixDPV,SMALL(IF(Plage_Dates_Depenses=$A21,ROW(Plage_Dates_Depenses)),COLUMN()-12)))</f>
        <v>0</v>
      </c>
      <c r="O21" s="93">
        <f t="array" aca="1" ref="O21" ca="1">IF(COUNTIF(Plage_Dates_Depenses,$A21)&lt;COLUMN()-12,0,INDEX(ColPrixDPV,SMALL(IF(Plage_Dates_Depenses=$A21,ROW(Plage_Dates_Depenses)),COLUMN()-12)))</f>
        <v>0</v>
      </c>
      <c r="P21" s="93">
        <f t="array" aca="1" ref="P21" ca="1">IF(COUNTIF(Plage_Dates_Depenses,$A21)&lt;COLUMN()-12,0,INDEX(ColPrixDPV,SMALL(IF(Plage_Dates_Depenses=$A21,ROW(Plage_Dates_Depenses)),COLUMN()-12)))</f>
        <v>0</v>
      </c>
      <c r="Q21" s="93">
        <f t="array" aca="1" ref="Q21" ca="1">IF(COUNTIF(Plage_Dates_Depenses,$A21)&lt;COLUMN()-12,0,INDEX(ColPrixDPV,SMALL(IF(Plage_Dates_Depenses=$A21,ROW(Plage_Dates_Depenses)),COLUMN()-12)))</f>
        <v>0</v>
      </c>
      <c r="R21" s="93">
        <f t="shared" ca="1" si="2"/>
        <v>-455.85</v>
      </c>
      <c r="S21" s="93">
        <f t="array" aca="1" ref="S21" ca="1">IF(COUNTIF(Plage_Dates_Depenses,$A21)&lt;COLUMN()-18,0,INDEX(ColPrixDPNV,SMALL(IF(Plage_Dates_Depenses=$A21,ROW(Plage_Dates_Depenses)),COLUMN()-18)))</f>
        <v>0</v>
      </c>
      <c r="T21" s="93">
        <f t="array" aca="1" ref="T21" ca="1">IF(COUNTIF(Plage_Dates_Depenses,$A21)&lt;COLUMN()-18,0,INDEX(ColPrixDPNV,SMALL(IF(Plage_Dates_Depenses=$A21,ROW(Plage_Dates_Depenses)),COLUMN()-18)))</f>
        <v>0</v>
      </c>
      <c r="U21" s="93">
        <f t="array" aca="1" ref="U21" ca="1">IF(COUNTIF(Plage_Dates_Depenses,$A21)&lt;COLUMN()-18,0,INDEX(ColPrixDPNV,SMALL(IF(Plage_Dates_Depenses=$A21,ROW(Plage_Dates_Depenses)),COLUMN()-18)))</f>
        <v>0</v>
      </c>
      <c r="V21" s="93">
        <f t="array" aca="1" ref="V21" ca="1">IF(COUNTIF(Plage_Dates_Depenses,$A21)&lt;COLUMN()-18,0,INDEX(ColPrixDPNV,SMALL(IF(Plage_Dates_Depenses=$A21,ROW(Plage_Dates_Depenses)),COLUMN()-18)))</f>
        <v>0</v>
      </c>
      <c r="W21" s="93">
        <f t="array" aca="1" ref="W21" ca="1">IF(COUNTIF(Plage_Dates_Depenses,$A21)&lt;COLUMN()-18,0,INDEX(ColPrixDPNV,SMALL(IF(Plage_Dates_Depenses=$A21,ROW(Plage_Dates_Depenses)),COLUMN()-18)))</f>
        <v>0</v>
      </c>
      <c r="X21" s="94">
        <f t="shared" ca="1" si="3"/>
        <v>-765.35</v>
      </c>
      <c r="Y21" s="32">
        <f t="shared" ca="1" si="0"/>
        <v>-449.85</v>
      </c>
      <c r="Z21" s="32">
        <f t="shared" ca="1" si="4"/>
        <v>698.70999999999992</v>
      </c>
      <c r="AA21" s="2"/>
      <c r="AB21" s="6"/>
      <c r="AC21" s="9"/>
      <c r="AD21" s="10"/>
      <c r="AE21" s="11"/>
      <c r="AF21" s="12"/>
    </row>
    <row r="22" spans="1:32">
      <c r="A22" s="2">
        <v>40197</v>
      </c>
      <c r="B22" s="100">
        <f t="array" aca="1" ref="B22" ca="1">IF(COUNTIF(Plage_Dates_Ventes,$A22)&lt;COLUMN()-1,0,INDEX(ColPrixVentes,SMALL(IF(Plage_Dates_Ventes=$A22,ROW(Plage_Dates_Ventes)),COLUMN()-1)))</f>
        <v>0</v>
      </c>
      <c r="C22" s="100">
        <f t="array" aca="1" ref="C22" ca="1">IF(COUNTIF(Plage_Dates_Ventes,$A22)&lt;COLUMN()-1,0,INDEX(ColPrixVentes,SMALL(IF(Plage_Dates_Ventes=$A22,ROW(Plage_Dates_Ventes)),COLUMN()-1)))</f>
        <v>0</v>
      </c>
      <c r="D22" s="100">
        <f t="array" aca="1" ref="D22" ca="1">IF(COUNTIF(Plage_Dates_Ventes,$A22)&lt;COLUMN()-1,0,INDEX(ColPrixVentes,SMALL(IF(Plage_Dates_Ventes=$A22,ROW(Plage_Dates_Ventes)),COLUMN()-1)))</f>
        <v>0</v>
      </c>
      <c r="E22" s="100">
        <f t="array" aca="1" ref="E22" ca="1">IF(COUNTIF(Plage_Dates_Ventes,$A22)&lt;COLUMN()-1,0,INDEX(ColPrixVentes,SMALL(IF(Plage_Dates_Ventes=$A22,ROW(Plage_Dates_Ventes)),COLUMN()-1)))</f>
        <v>0</v>
      </c>
      <c r="F22" s="100">
        <f t="array" aca="1" ref="F22" ca="1">IF(COUNTIF(Plage_Dates_Ventes,$A22)&lt;COLUMN()-1,0,INDEX(ColPrixVentes,SMALL(IF(Plage_Dates_Ventes=$A22,ROW(Plage_Dates_Ventes)),COLUMN()-1)))</f>
        <v>0</v>
      </c>
      <c r="G22" s="100">
        <f t="array" aca="1" ref="G22" ca="1">IF(COUNTIF(Plage_Dates_Ventes,$A22)&lt;COLUMN()-1,0,INDEX(ColPrixVentes,SMALL(IF(Plage_Dates_Ventes=$A22,ROW(Plage_Dates_Ventes)),COLUMN()-1)))</f>
        <v>0</v>
      </c>
      <c r="H22" s="100">
        <f t="array" aca="1" ref="H22" ca="1">IF(COUNTIF(Plage_Dates_Ventes,$A22)&lt;COLUMN()-1,0,INDEX(ColPrixVentes,SMALL(IF(Plage_Dates_Ventes=$A22,ROW(Plage_Dates_Ventes)),COLUMN()-1)))</f>
        <v>0</v>
      </c>
      <c r="I22" s="100">
        <f t="array" aca="1" ref="I22" ca="1">IF(COUNTIF(Plage_Dates_Ventes,$A22)&lt;COLUMN()-1,0,INDEX(ColPrixVentes,SMALL(IF(Plage_Dates_Ventes=$A22,ROW(Plage_Dates_Ventes)),COLUMN()-1)))</f>
        <v>0</v>
      </c>
      <c r="J22" s="100">
        <f t="array" aca="1" ref="J22" ca="1">IF(COUNTIF(Plage_Dates_Ventes,$A22)&lt;COLUMN()-1,0,INDEX(ColPrixVentes,SMALL(IF(Plage_Dates_Ventes=$A22,ROW(Plage_Dates_Ventes)),COLUMN()-1)))</f>
        <v>0</v>
      </c>
      <c r="K22" s="100">
        <f t="array" aca="1" ref="K22" ca="1">IF(COUNTIF(Plage_Dates_Ventes,$A22)&lt;COLUMN()-1,0,INDEX(ColPrixVentes,SMALL(IF(Plage_Dates_Ventes=$A22,ROW(Plage_Dates_Ventes)),COLUMN()-1)))</f>
        <v>0</v>
      </c>
      <c r="L22" s="33">
        <f t="shared" ca="1" si="1"/>
        <v>6</v>
      </c>
      <c r="M22" s="93">
        <f t="array" aca="1" ref="M22" ca="1">IF(COUNTIF(Plage_Dates_Depenses,$A22)&lt;COLUMN()-12,0,INDEX(ColPrixDPV,SMALL(IF(Plage_Dates_Depenses=$A22,ROW(Plage_Dates_Depenses)),COLUMN()-12)))</f>
        <v>0</v>
      </c>
      <c r="N22" s="93">
        <f t="array" aca="1" ref="N22" ca="1">IF(COUNTIF(Plage_Dates_Depenses,$A22)&lt;COLUMN()-12,0,INDEX(ColPrixDPV,SMALL(IF(Plage_Dates_Depenses=$A22,ROW(Plage_Dates_Depenses)),COLUMN()-12)))</f>
        <v>0</v>
      </c>
      <c r="O22" s="93">
        <f t="array" aca="1" ref="O22" ca="1">IF(COUNTIF(Plage_Dates_Depenses,$A22)&lt;COLUMN()-12,0,INDEX(ColPrixDPV,SMALL(IF(Plage_Dates_Depenses=$A22,ROW(Plage_Dates_Depenses)),COLUMN()-12)))</f>
        <v>0</v>
      </c>
      <c r="P22" s="93">
        <f t="array" aca="1" ref="P22" ca="1">IF(COUNTIF(Plage_Dates_Depenses,$A22)&lt;COLUMN()-12,0,INDEX(ColPrixDPV,SMALL(IF(Plage_Dates_Depenses=$A22,ROW(Plage_Dates_Depenses)),COLUMN()-12)))</f>
        <v>0</v>
      </c>
      <c r="Q22" s="93">
        <f t="array" aca="1" ref="Q22" ca="1">IF(COUNTIF(Plage_Dates_Depenses,$A22)&lt;COLUMN()-12,0,INDEX(ColPrixDPV,SMALL(IF(Plage_Dates_Depenses=$A22,ROW(Plage_Dates_Depenses)),COLUMN()-12)))</f>
        <v>0</v>
      </c>
      <c r="R22" s="93">
        <f t="shared" ca="1" si="2"/>
        <v>-455.85</v>
      </c>
      <c r="S22" s="93">
        <f t="array" aca="1" ref="S22" ca="1">IF(COUNTIF(Plage_Dates_Depenses,$A22)&lt;COLUMN()-18,0,INDEX(ColPrixDPNV,SMALL(IF(Plage_Dates_Depenses=$A22,ROW(Plage_Dates_Depenses)),COLUMN()-18)))</f>
        <v>0</v>
      </c>
      <c r="T22" s="93">
        <f t="array" aca="1" ref="T22" ca="1">IF(COUNTIF(Plage_Dates_Depenses,$A22)&lt;COLUMN()-18,0,INDEX(ColPrixDPNV,SMALL(IF(Plage_Dates_Depenses=$A22,ROW(Plage_Dates_Depenses)),COLUMN()-18)))</f>
        <v>0</v>
      </c>
      <c r="U22" s="93">
        <f t="array" aca="1" ref="U22" ca="1">IF(COUNTIF(Plage_Dates_Depenses,$A22)&lt;COLUMN()-18,0,INDEX(ColPrixDPNV,SMALL(IF(Plage_Dates_Depenses=$A22,ROW(Plage_Dates_Depenses)),COLUMN()-18)))</f>
        <v>0</v>
      </c>
      <c r="V22" s="93">
        <f t="array" aca="1" ref="V22" ca="1">IF(COUNTIF(Plage_Dates_Depenses,$A22)&lt;COLUMN()-18,0,INDEX(ColPrixDPNV,SMALL(IF(Plage_Dates_Depenses=$A22,ROW(Plage_Dates_Depenses)),COLUMN()-18)))</f>
        <v>0</v>
      </c>
      <c r="W22" s="93">
        <f t="array" aca="1" ref="W22" ca="1">IF(COUNTIF(Plage_Dates_Depenses,$A22)&lt;COLUMN()-18,0,INDEX(ColPrixDPNV,SMALL(IF(Plage_Dates_Depenses=$A22,ROW(Plage_Dates_Depenses)),COLUMN()-18)))</f>
        <v>0</v>
      </c>
      <c r="X22" s="94">
        <f t="shared" ca="1" si="3"/>
        <v>-765.35</v>
      </c>
      <c r="Y22" s="32">
        <f t="shared" ca="1" si="0"/>
        <v>-449.85</v>
      </c>
      <c r="Z22" s="32">
        <f t="shared" ca="1" si="4"/>
        <v>698.70999999999992</v>
      </c>
      <c r="AA22" s="2"/>
      <c r="AB22" s="6"/>
      <c r="AC22" s="9"/>
      <c r="AD22" s="10"/>
      <c r="AE22" s="11"/>
      <c r="AF22" s="12"/>
    </row>
    <row r="23" spans="1:32">
      <c r="A23" s="2">
        <v>40198</v>
      </c>
      <c r="B23" s="100">
        <f t="array" aca="1" ref="B23" ca="1">IF(COUNTIF(Plage_Dates_Ventes,$A23)&lt;COLUMN()-1,0,INDEX(ColPrixVentes,SMALL(IF(Plage_Dates_Ventes=$A23,ROW(Plage_Dates_Ventes)),COLUMN()-1)))</f>
        <v>4</v>
      </c>
      <c r="C23" s="100">
        <f t="array" aca="1" ref="C23" ca="1">IF(COUNTIF(Plage_Dates_Ventes,$A23)&lt;COLUMN()-1,0,INDEX(ColPrixVentes,SMALL(IF(Plage_Dates_Ventes=$A23,ROW(Plage_Dates_Ventes)),COLUMN()-1)))</f>
        <v>5</v>
      </c>
      <c r="D23" s="100">
        <f t="array" aca="1" ref="D23" ca="1">IF(COUNTIF(Plage_Dates_Ventes,$A23)&lt;COLUMN()-1,0,INDEX(ColPrixVentes,SMALL(IF(Plage_Dates_Ventes=$A23,ROW(Plage_Dates_Ventes)),COLUMN()-1)))</f>
        <v>0</v>
      </c>
      <c r="E23" s="100">
        <f t="array" aca="1" ref="E23" ca="1">IF(COUNTIF(Plage_Dates_Ventes,$A23)&lt;COLUMN()-1,0,INDEX(ColPrixVentes,SMALL(IF(Plage_Dates_Ventes=$A23,ROW(Plage_Dates_Ventes)),COLUMN()-1)))</f>
        <v>0</v>
      </c>
      <c r="F23" s="100">
        <f t="array" aca="1" ref="F23" ca="1">IF(COUNTIF(Plage_Dates_Ventes,$A23)&lt;COLUMN()-1,0,INDEX(ColPrixVentes,SMALL(IF(Plage_Dates_Ventes=$A23,ROW(Plage_Dates_Ventes)),COLUMN()-1)))</f>
        <v>0</v>
      </c>
      <c r="G23" s="100">
        <f t="array" aca="1" ref="G23" ca="1">IF(COUNTIF(Plage_Dates_Ventes,$A23)&lt;COLUMN()-1,0,INDEX(ColPrixVentes,SMALL(IF(Plage_Dates_Ventes=$A23,ROW(Plage_Dates_Ventes)),COLUMN()-1)))</f>
        <v>0</v>
      </c>
      <c r="H23" s="100">
        <f t="array" aca="1" ref="H23" ca="1">IF(COUNTIF(Plage_Dates_Ventes,$A23)&lt;COLUMN()-1,0,INDEX(ColPrixVentes,SMALL(IF(Plage_Dates_Ventes=$A23,ROW(Plage_Dates_Ventes)),COLUMN()-1)))</f>
        <v>0</v>
      </c>
      <c r="I23" s="100">
        <f t="array" aca="1" ref="I23" ca="1">IF(COUNTIF(Plage_Dates_Ventes,$A23)&lt;COLUMN()-1,0,INDEX(ColPrixVentes,SMALL(IF(Plage_Dates_Ventes=$A23,ROW(Plage_Dates_Ventes)),COLUMN()-1)))</f>
        <v>0</v>
      </c>
      <c r="J23" s="100">
        <f t="array" aca="1" ref="J23" ca="1">IF(COUNTIF(Plage_Dates_Ventes,$A23)&lt;COLUMN()-1,0,INDEX(ColPrixVentes,SMALL(IF(Plage_Dates_Ventes=$A23,ROW(Plage_Dates_Ventes)),COLUMN()-1)))</f>
        <v>0</v>
      </c>
      <c r="K23" s="100">
        <f t="array" aca="1" ref="K23" ca="1">IF(COUNTIF(Plage_Dates_Ventes,$A23)&lt;COLUMN()-1,0,INDEX(ColPrixVentes,SMALL(IF(Plage_Dates_Ventes=$A23,ROW(Plage_Dates_Ventes)),COLUMN()-1)))</f>
        <v>0</v>
      </c>
      <c r="L23" s="33">
        <f t="shared" ca="1" si="1"/>
        <v>15</v>
      </c>
      <c r="M23" s="93">
        <f t="array" aca="1" ref="M23" ca="1">IF(COUNTIF(Plage_Dates_Depenses,$A23)&lt;COLUMN()-12,0,INDEX(ColPrixDPV,SMALL(IF(Plage_Dates_Depenses=$A23,ROW(Plage_Dates_Depenses)),COLUMN()-12)))</f>
        <v>0</v>
      </c>
      <c r="N23" s="93">
        <f t="array" aca="1" ref="N23" ca="1">IF(COUNTIF(Plage_Dates_Depenses,$A23)&lt;COLUMN()-12,0,INDEX(ColPrixDPV,SMALL(IF(Plage_Dates_Depenses=$A23,ROW(Plage_Dates_Depenses)),COLUMN()-12)))</f>
        <v>0</v>
      </c>
      <c r="O23" s="93">
        <f t="array" aca="1" ref="O23" ca="1">IF(COUNTIF(Plage_Dates_Depenses,$A23)&lt;COLUMN()-12,0,INDEX(ColPrixDPV,SMALL(IF(Plage_Dates_Depenses=$A23,ROW(Plage_Dates_Depenses)),COLUMN()-12)))</f>
        <v>0</v>
      </c>
      <c r="P23" s="93">
        <f t="array" aca="1" ref="P23" ca="1">IF(COUNTIF(Plage_Dates_Depenses,$A23)&lt;COLUMN()-12,0,INDEX(ColPrixDPV,SMALL(IF(Plage_Dates_Depenses=$A23,ROW(Plage_Dates_Depenses)),COLUMN()-12)))</f>
        <v>0</v>
      </c>
      <c r="Q23" s="93">
        <f t="array" aca="1" ref="Q23" ca="1">IF(COUNTIF(Plage_Dates_Depenses,$A23)&lt;COLUMN()-12,0,INDEX(ColPrixDPV,SMALL(IF(Plage_Dates_Depenses=$A23,ROW(Plage_Dates_Depenses)),COLUMN()-12)))</f>
        <v>0</v>
      </c>
      <c r="R23" s="93">
        <f t="shared" ca="1" si="2"/>
        <v>-455.85</v>
      </c>
      <c r="S23" s="93">
        <f t="array" aca="1" ref="S23" ca="1">IF(COUNTIF(Plage_Dates_Depenses,$A23)&lt;COLUMN()-18,0,INDEX(ColPrixDPNV,SMALL(IF(Plage_Dates_Depenses=$A23,ROW(Plage_Dates_Depenses)),COLUMN()-18)))</f>
        <v>0</v>
      </c>
      <c r="T23" s="93">
        <f t="array" aca="1" ref="T23" ca="1">IF(COUNTIF(Plage_Dates_Depenses,$A23)&lt;COLUMN()-18,0,INDEX(ColPrixDPNV,SMALL(IF(Plage_Dates_Depenses=$A23,ROW(Plage_Dates_Depenses)),COLUMN()-18)))</f>
        <v>0</v>
      </c>
      <c r="U23" s="93">
        <f t="array" aca="1" ref="U23" ca="1">IF(COUNTIF(Plage_Dates_Depenses,$A23)&lt;COLUMN()-18,0,INDEX(ColPrixDPNV,SMALL(IF(Plage_Dates_Depenses=$A23,ROW(Plage_Dates_Depenses)),COLUMN()-18)))</f>
        <v>0</v>
      </c>
      <c r="V23" s="93">
        <f t="array" aca="1" ref="V23" ca="1">IF(COUNTIF(Plage_Dates_Depenses,$A23)&lt;COLUMN()-18,0,INDEX(ColPrixDPNV,SMALL(IF(Plage_Dates_Depenses=$A23,ROW(Plage_Dates_Depenses)),COLUMN()-18)))</f>
        <v>0</v>
      </c>
      <c r="W23" s="93">
        <f t="array" aca="1" ref="W23" ca="1">IF(COUNTIF(Plage_Dates_Depenses,$A23)&lt;COLUMN()-18,0,INDEX(ColPrixDPNV,SMALL(IF(Plage_Dates_Depenses=$A23,ROW(Plage_Dates_Depenses)),COLUMN()-18)))</f>
        <v>0</v>
      </c>
      <c r="X23" s="94">
        <f t="shared" ca="1" si="3"/>
        <v>-765.35</v>
      </c>
      <c r="Y23" s="32">
        <f t="shared" ca="1" si="0"/>
        <v>-440.85</v>
      </c>
      <c r="Z23" s="32">
        <f t="shared" ca="1" si="4"/>
        <v>707.70999999999992</v>
      </c>
      <c r="AA23" s="2"/>
      <c r="AB23" s="6"/>
      <c r="AC23" s="9"/>
      <c r="AD23" s="10"/>
      <c r="AE23" s="11"/>
      <c r="AF23" s="12"/>
    </row>
    <row r="24" spans="1:32">
      <c r="A24" s="2">
        <v>40199</v>
      </c>
      <c r="B24" s="100">
        <f t="array" aca="1" ref="B24" ca="1">IF(COUNTIF(Plage_Dates_Ventes,$A24)&lt;COLUMN()-1,0,INDEX(ColPrixVentes,SMALL(IF(Plage_Dates_Ventes=$A24,ROW(Plage_Dates_Ventes)),COLUMN()-1)))</f>
        <v>0</v>
      </c>
      <c r="C24" s="100">
        <f t="array" aca="1" ref="C24" ca="1">IF(COUNTIF(Plage_Dates_Ventes,$A24)&lt;COLUMN()-1,0,INDEX(ColPrixVentes,SMALL(IF(Plage_Dates_Ventes=$A24,ROW(Plage_Dates_Ventes)),COLUMN()-1)))</f>
        <v>0</v>
      </c>
      <c r="D24" s="100">
        <f t="array" aca="1" ref="D24" ca="1">IF(COUNTIF(Plage_Dates_Ventes,$A24)&lt;COLUMN()-1,0,INDEX(ColPrixVentes,SMALL(IF(Plage_Dates_Ventes=$A24,ROW(Plage_Dates_Ventes)),COLUMN()-1)))</f>
        <v>0</v>
      </c>
      <c r="E24" s="100">
        <f t="array" aca="1" ref="E24" ca="1">IF(COUNTIF(Plage_Dates_Ventes,$A24)&lt;COLUMN()-1,0,INDEX(ColPrixVentes,SMALL(IF(Plage_Dates_Ventes=$A24,ROW(Plage_Dates_Ventes)),COLUMN()-1)))</f>
        <v>0</v>
      </c>
      <c r="F24" s="100">
        <f t="array" aca="1" ref="F24" ca="1">IF(COUNTIF(Plage_Dates_Ventes,$A24)&lt;COLUMN()-1,0,INDEX(ColPrixVentes,SMALL(IF(Plage_Dates_Ventes=$A24,ROW(Plage_Dates_Ventes)),COLUMN()-1)))</f>
        <v>0</v>
      </c>
      <c r="G24" s="100">
        <f t="array" aca="1" ref="G24" ca="1">IF(COUNTIF(Plage_Dates_Ventes,$A24)&lt;COLUMN()-1,0,INDEX(ColPrixVentes,SMALL(IF(Plage_Dates_Ventes=$A24,ROW(Plage_Dates_Ventes)),COLUMN()-1)))</f>
        <v>0</v>
      </c>
      <c r="H24" s="100">
        <f t="array" aca="1" ref="H24" ca="1">IF(COUNTIF(Plage_Dates_Ventes,$A24)&lt;COLUMN()-1,0,INDEX(ColPrixVentes,SMALL(IF(Plage_Dates_Ventes=$A24,ROW(Plage_Dates_Ventes)),COLUMN()-1)))</f>
        <v>0</v>
      </c>
      <c r="I24" s="100">
        <f t="array" aca="1" ref="I24" ca="1">IF(COUNTIF(Plage_Dates_Ventes,$A24)&lt;COLUMN()-1,0,INDEX(ColPrixVentes,SMALL(IF(Plage_Dates_Ventes=$A24,ROW(Plage_Dates_Ventes)),COLUMN()-1)))</f>
        <v>0</v>
      </c>
      <c r="J24" s="100">
        <f t="array" aca="1" ref="J24" ca="1">IF(COUNTIF(Plage_Dates_Ventes,$A24)&lt;COLUMN()-1,0,INDEX(ColPrixVentes,SMALL(IF(Plage_Dates_Ventes=$A24,ROW(Plage_Dates_Ventes)),COLUMN()-1)))</f>
        <v>0</v>
      </c>
      <c r="K24" s="100">
        <f t="array" aca="1" ref="K24" ca="1">IF(COUNTIF(Plage_Dates_Ventes,$A24)&lt;COLUMN()-1,0,INDEX(ColPrixVentes,SMALL(IF(Plage_Dates_Ventes=$A24,ROW(Plage_Dates_Ventes)),COLUMN()-1)))</f>
        <v>0</v>
      </c>
      <c r="L24" s="33">
        <f t="shared" ca="1" si="1"/>
        <v>15</v>
      </c>
      <c r="M24" s="93">
        <f t="array" aca="1" ref="M24" ca="1">IF(COUNTIF(Plage_Dates_Depenses,$A24)&lt;COLUMN()-12,0,INDEX(ColPrixDPV,SMALL(IF(Plage_Dates_Depenses=$A24,ROW(Plage_Dates_Depenses)),COLUMN()-12)))</f>
        <v>0</v>
      </c>
      <c r="N24" s="93">
        <f t="array" aca="1" ref="N24" ca="1">IF(COUNTIF(Plage_Dates_Depenses,$A24)&lt;COLUMN()-12,0,INDEX(ColPrixDPV,SMALL(IF(Plage_Dates_Depenses=$A24,ROW(Plage_Dates_Depenses)),COLUMN()-12)))</f>
        <v>0</v>
      </c>
      <c r="O24" s="93">
        <f t="array" aca="1" ref="O24" ca="1">IF(COUNTIF(Plage_Dates_Depenses,$A24)&lt;COLUMN()-12,0,INDEX(ColPrixDPV,SMALL(IF(Plage_Dates_Depenses=$A24,ROW(Plage_Dates_Depenses)),COLUMN()-12)))</f>
        <v>0</v>
      </c>
      <c r="P24" s="93">
        <f t="array" aca="1" ref="P24" ca="1">IF(COUNTIF(Plage_Dates_Depenses,$A24)&lt;COLUMN()-12,0,INDEX(ColPrixDPV,SMALL(IF(Plage_Dates_Depenses=$A24,ROW(Plage_Dates_Depenses)),COLUMN()-12)))</f>
        <v>0</v>
      </c>
      <c r="Q24" s="93">
        <f t="array" aca="1" ref="Q24" ca="1">IF(COUNTIF(Plage_Dates_Depenses,$A24)&lt;COLUMN()-12,0,INDEX(ColPrixDPV,SMALL(IF(Plage_Dates_Depenses=$A24,ROW(Plage_Dates_Depenses)),COLUMN()-12)))</f>
        <v>0</v>
      </c>
      <c r="R24" s="93">
        <f t="shared" ca="1" si="2"/>
        <v>-455.85</v>
      </c>
      <c r="S24" s="93">
        <f t="array" aca="1" ref="S24" ca="1">IF(COUNTIF(Plage_Dates_Depenses,$A24)&lt;COLUMN()-18,0,INDEX(ColPrixDPNV,SMALL(IF(Plage_Dates_Depenses=$A24,ROW(Plage_Dates_Depenses)),COLUMN()-18)))</f>
        <v>0</v>
      </c>
      <c r="T24" s="93">
        <f t="array" aca="1" ref="T24" ca="1">IF(COUNTIF(Plage_Dates_Depenses,$A24)&lt;COLUMN()-18,0,INDEX(ColPrixDPNV,SMALL(IF(Plage_Dates_Depenses=$A24,ROW(Plage_Dates_Depenses)),COLUMN()-18)))</f>
        <v>0</v>
      </c>
      <c r="U24" s="93">
        <f t="array" aca="1" ref="U24" ca="1">IF(COUNTIF(Plage_Dates_Depenses,$A24)&lt;COLUMN()-18,0,INDEX(ColPrixDPNV,SMALL(IF(Plage_Dates_Depenses=$A24,ROW(Plage_Dates_Depenses)),COLUMN()-18)))</f>
        <v>0</v>
      </c>
      <c r="V24" s="93">
        <f t="array" aca="1" ref="V24" ca="1">IF(COUNTIF(Plage_Dates_Depenses,$A24)&lt;COLUMN()-18,0,INDEX(ColPrixDPNV,SMALL(IF(Plage_Dates_Depenses=$A24,ROW(Plage_Dates_Depenses)),COLUMN()-18)))</f>
        <v>0</v>
      </c>
      <c r="W24" s="93">
        <f t="array" aca="1" ref="W24" ca="1">IF(COUNTIF(Plage_Dates_Depenses,$A24)&lt;COLUMN()-18,0,INDEX(ColPrixDPNV,SMALL(IF(Plage_Dates_Depenses=$A24,ROW(Plage_Dates_Depenses)),COLUMN()-18)))</f>
        <v>0</v>
      </c>
      <c r="X24" s="94">
        <f t="shared" ca="1" si="3"/>
        <v>-765.35</v>
      </c>
      <c r="Y24" s="32">
        <f t="shared" ca="1" si="0"/>
        <v>-440.85</v>
      </c>
      <c r="Z24" s="32">
        <f t="shared" ca="1" si="4"/>
        <v>707.70999999999992</v>
      </c>
      <c r="AA24" s="2"/>
      <c r="AB24" s="6"/>
      <c r="AC24" s="9"/>
      <c r="AD24" s="10"/>
      <c r="AE24" s="11"/>
      <c r="AF24" s="12"/>
    </row>
    <row r="25" spans="1:32">
      <c r="A25" s="2">
        <v>40200</v>
      </c>
      <c r="B25" s="100">
        <f t="array" aca="1" ref="B25" ca="1">IF(COUNTIF(Plage_Dates_Ventes,$A25)&lt;COLUMN()-1,0,INDEX(ColPrixVentes,SMALL(IF(Plage_Dates_Ventes=$A25,ROW(Plage_Dates_Ventes)),COLUMN()-1)))</f>
        <v>0</v>
      </c>
      <c r="C25" s="100">
        <f t="array" aca="1" ref="C25" ca="1">IF(COUNTIF(Plage_Dates_Ventes,$A25)&lt;COLUMN()-1,0,INDEX(ColPrixVentes,SMALL(IF(Plage_Dates_Ventes=$A25,ROW(Plage_Dates_Ventes)),COLUMN()-1)))</f>
        <v>0</v>
      </c>
      <c r="D25" s="100">
        <f t="array" aca="1" ref="D25" ca="1">IF(COUNTIF(Plage_Dates_Ventes,$A25)&lt;COLUMN()-1,0,INDEX(ColPrixVentes,SMALL(IF(Plage_Dates_Ventes=$A25,ROW(Plage_Dates_Ventes)),COLUMN()-1)))</f>
        <v>0</v>
      </c>
      <c r="E25" s="100">
        <f t="array" aca="1" ref="E25" ca="1">IF(COUNTIF(Plage_Dates_Ventes,$A25)&lt;COLUMN()-1,0,INDEX(ColPrixVentes,SMALL(IF(Plage_Dates_Ventes=$A25,ROW(Plage_Dates_Ventes)),COLUMN()-1)))</f>
        <v>0</v>
      </c>
      <c r="F25" s="100">
        <f t="array" aca="1" ref="F25" ca="1">IF(COUNTIF(Plage_Dates_Ventes,$A25)&lt;COLUMN()-1,0,INDEX(ColPrixVentes,SMALL(IF(Plage_Dates_Ventes=$A25,ROW(Plage_Dates_Ventes)),COLUMN()-1)))</f>
        <v>0</v>
      </c>
      <c r="G25" s="100">
        <f t="array" aca="1" ref="G25" ca="1">IF(COUNTIF(Plage_Dates_Ventes,$A25)&lt;COLUMN()-1,0,INDEX(ColPrixVentes,SMALL(IF(Plage_Dates_Ventes=$A25,ROW(Plage_Dates_Ventes)),COLUMN()-1)))</f>
        <v>0</v>
      </c>
      <c r="H25" s="100">
        <f t="array" aca="1" ref="H25" ca="1">IF(COUNTIF(Plage_Dates_Ventes,$A25)&lt;COLUMN()-1,0,INDEX(ColPrixVentes,SMALL(IF(Plage_Dates_Ventes=$A25,ROW(Plage_Dates_Ventes)),COLUMN()-1)))</f>
        <v>0</v>
      </c>
      <c r="I25" s="100">
        <f t="array" aca="1" ref="I25" ca="1">IF(COUNTIF(Plage_Dates_Ventes,$A25)&lt;COLUMN()-1,0,INDEX(ColPrixVentes,SMALL(IF(Plage_Dates_Ventes=$A25,ROW(Plage_Dates_Ventes)),COLUMN()-1)))</f>
        <v>0</v>
      </c>
      <c r="J25" s="100">
        <f t="array" aca="1" ref="J25" ca="1">IF(COUNTIF(Plage_Dates_Ventes,$A25)&lt;COLUMN()-1,0,INDEX(ColPrixVentes,SMALL(IF(Plage_Dates_Ventes=$A25,ROW(Plage_Dates_Ventes)),COLUMN()-1)))</f>
        <v>0</v>
      </c>
      <c r="K25" s="100">
        <f t="array" aca="1" ref="K25" ca="1">IF(COUNTIF(Plage_Dates_Ventes,$A25)&lt;COLUMN()-1,0,INDEX(ColPrixVentes,SMALL(IF(Plage_Dates_Ventes=$A25,ROW(Plage_Dates_Ventes)),COLUMN()-1)))</f>
        <v>0</v>
      </c>
      <c r="L25" s="33">
        <f t="shared" ca="1" si="1"/>
        <v>15</v>
      </c>
      <c r="M25" s="93">
        <f t="array" aca="1" ref="M25" ca="1">IF(COUNTIF(Plage_Dates_Depenses,$A25)&lt;COLUMN()-12,0,INDEX(ColPrixDPV,SMALL(IF(Plage_Dates_Depenses=$A25,ROW(Plage_Dates_Depenses)),COLUMN()-12)))</f>
        <v>0</v>
      </c>
      <c r="N25" s="93">
        <f t="array" aca="1" ref="N25" ca="1">IF(COUNTIF(Plage_Dates_Depenses,$A25)&lt;COLUMN()-12,0,INDEX(ColPrixDPV,SMALL(IF(Plage_Dates_Depenses=$A25,ROW(Plage_Dates_Depenses)),COLUMN()-12)))</f>
        <v>0</v>
      </c>
      <c r="O25" s="93">
        <f t="array" aca="1" ref="O25" ca="1">IF(COUNTIF(Plage_Dates_Depenses,$A25)&lt;COLUMN()-12,0,INDEX(ColPrixDPV,SMALL(IF(Plage_Dates_Depenses=$A25,ROW(Plage_Dates_Depenses)),COLUMN()-12)))</f>
        <v>0</v>
      </c>
      <c r="P25" s="93">
        <f t="array" aca="1" ref="P25" ca="1">IF(COUNTIF(Plage_Dates_Depenses,$A25)&lt;COLUMN()-12,0,INDEX(ColPrixDPV,SMALL(IF(Plage_Dates_Depenses=$A25,ROW(Plage_Dates_Depenses)),COLUMN()-12)))</f>
        <v>0</v>
      </c>
      <c r="Q25" s="93">
        <f t="array" aca="1" ref="Q25" ca="1">IF(COUNTIF(Plage_Dates_Depenses,$A25)&lt;COLUMN()-12,0,INDEX(ColPrixDPV,SMALL(IF(Plage_Dates_Depenses=$A25,ROW(Plage_Dates_Depenses)),COLUMN()-12)))</f>
        <v>0</v>
      </c>
      <c r="R25" s="93">
        <f t="shared" ca="1" si="2"/>
        <v>-455.85</v>
      </c>
      <c r="S25" s="93">
        <f t="array" aca="1" ref="S25" ca="1">IF(COUNTIF(Plage_Dates_Depenses,$A25)&lt;COLUMN()-18,0,INDEX(ColPrixDPNV,SMALL(IF(Plage_Dates_Depenses=$A25,ROW(Plage_Dates_Depenses)),COLUMN()-18)))</f>
        <v>0</v>
      </c>
      <c r="T25" s="93">
        <f t="array" aca="1" ref="T25" ca="1">IF(COUNTIF(Plage_Dates_Depenses,$A25)&lt;COLUMN()-18,0,INDEX(ColPrixDPNV,SMALL(IF(Plage_Dates_Depenses=$A25,ROW(Plage_Dates_Depenses)),COLUMN()-18)))</f>
        <v>0</v>
      </c>
      <c r="U25" s="93">
        <f t="array" aca="1" ref="U25" ca="1">IF(COUNTIF(Plage_Dates_Depenses,$A25)&lt;COLUMN()-18,0,INDEX(ColPrixDPNV,SMALL(IF(Plage_Dates_Depenses=$A25,ROW(Plage_Dates_Depenses)),COLUMN()-18)))</f>
        <v>0</v>
      </c>
      <c r="V25" s="93">
        <f t="array" aca="1" ref="V25" ca="1">IF(COUNTIF(Plage_Dates_Depenses,$A25)&lt;COLUMN()-18,0,INDEX(ColPrixDPNV,SMALL(IF(Plage_Dates_Depenses=$A25,ROW(Plage_Dates_Depenses)),COLUMN()-18)))</f>
        <v>0</v>
      </c>
      <c r="W25" s="93">
        <f t="array" aca="1" ref="W25" ca="1">IF(COUNTIF(Plage_Dates_Depenses,$A25)&lt;COLUMN()-18,0,INDEX(ColPrixDPNV,SMALL(IF(Plage_Dates_Depenses=$A25,ROW(Plage_Dates_Depenses)),COLUMN()-18)))</f>
        <v>0</v>
      </c>
      <c r="X25" s="94">
        <f t="shared" ca="1" si="3"/>
        <v>-765.35</v>
      </c>
      <c r="Y25" s="32">
        <f t="shared" ca="1" si="0"/>
        <v>-440.85</v>
      </c>
      <c r="Z25" s="32">
        <f t="shared" ca="1" si="4"/>
        <v>707.70999999999992</v>
      </c>
      <c r="AA25" s="2"/>
      <c r="AB25" s="6"/>
      <c r="AC25" s="9"/>
      <c r="AD25" s="10"/>
      <c r="AE25" s="11"/>
      <c r="AF25" s="12"/>
    </row>
    <row r="26" spans="1:32">
      <c r="A26" s="2">
        <v>40201</v>
      </c>
      <c r="B26" s="100">
        <f t="array" aca="1" ref="B26" ca="1">IF(COUNTIF(Plage_Dates_Ventes,$A26)&lt;COLUMN()-1,0,INDEX(ColPrixVentes,SMALL(IF(Plage_Dates_Ventes=$A26,ROW(Plage_Dates_Ventes)),COLUMN()-1)))</f>
        <v>0</v>
      </c>
      <c r="C26" s="100">
        <f t="array" aca="1" ref="C26" ca="1">IF(COUNTIF(Plage_Dates_Ventes,$A26)&lt;COLUMN()-1,0,INDEX(ColPrixVentes,SMALL(IF(Plage_Dates_Ventes=$A26,ROW(Plage_Dates_Ventes)),COLUMN()-1)))</f>
        <v>0</v>
      </c>
      <c r="D26" s="100">
        <f t="array" aca="1" ref="D26" ca="1">IF(COUNTIF(Plage_Dates_Ventes,$A26)&lt;COLUMN()-1,0,INDEX(ColPrixVentes,SMALL(IF(Plage_Dates_Ventes=$A26,ROW(Plage_Dates_Ventes)),COLUMN()-1)))</f>
        <v>0</v>
      </c>
      <c r="E26" s="100">
        <f t="array" aca="1" ref="E26" ca="1">IF(COUNTIF(Plage_Dates_Ventes,$A26)&lt;COLUMN()-1,0,INDEX(ColPrixVentes,SMALL(IF(Plage_Dates_Ventes=$A26,ROW(Plage_Dates_Ventes)),COLUMN()-1)))</f>
        <v>0</v>
      </c>
      <c r="F26" s="100">
        <f t="array" aca="1" ref="F26" ca="1">IF(COUNTIF(Plage_Dates_Ventes,$A26)&lt;COLUMN()-1,0,INDEX(ColPrixVentes,SMALL(IF(Plage_Dates_Ventes=$A26,ROW(Plage_Dates_Ventes)),COLUMN()-1)))</f>
        <v>0</v>
      </c>
      <c r="G26" s="100">
        <f t="array" aca="1" ref="G26" ca="1">IF(COUNTIF(Plage_Dates_Ventes,$A26)&lt;COLUMN()-1,0,INDEX(ColPrixVentes,SMALL(IF(Plage_Dates_Ventes=$A26,ROW(Plage_Dates_Ventes)),COLUMN()-1)))</f>
        <v>0</v>
      </c>
      <c r="H26" s="100">
        <f t="array" aca="1" ref="H26" ca="1">IF(COUNTIF(Plage_Dates_Ventes,$A26)&lt;COLUMN()-1,0,INDEX(ColPrixVentes,SMALL(IF(Plage_Dates_Ventes=$A26,ROW(Plage_Dates_Ventes)),COLUMN()-1)))</f>
        <v>0</v>
      </c>
      <c r="I26" s="100">
        <f t="array" aca="1" ref="I26" ca="1">IF(COUNTIF(Plage_Dates_Ventes,$A26)&lt;COLUMN()-1,0,INDEX(ColPrixVentes,SMALL(IF(Plage_Dates_Ventes=$A26,ROW(Plage_Dates_Ventes)),COLUMN()-1)))</f>
        <v>0</v>
      </c>
      <c r="J26" s="100">
        <f t="array" aca="1" ref="J26" ca="1">IF(COUNTIF(Plage_Dates_Ventes,$A26)&lt;COLUMN()-1,0,INDEX(ColPrixVentes,SMALL(IF(Plage_Dates_Ventes=$A26,ROW(Plage_Dates_Ventes)),COLUMN()-1)))</f>
        <v>0</v>
      </c>
      <c r="K26" s="100">
        <f t="array" aca="1" ref="K26" ca="1">IF(COUNTIF(Plage_Dates_Ventes,$A26)&lt;COLUMN()-1,0,INDEX(ColPrixVentes,SMALL(IF(Plage_Dates_Ventes=$A26,ROW(Plage_Dates_Ventes)),COLUMN()-1)))</f>
        <v>0</v>
      </c>
      <c r="L26" s="33">
        <f t="shared" ca="1" si="1"/>
        <v>15</v>
      </c>
      <c r="M26" s="93">
        <f t="array" aca="1" ref="M26" ca="1">IF(COUNTIF(Plage_Dates_Depenses,$A26)&lt;COLUMN()-12,0,INDEX(ColPrixDPV,SMALL(IF(Plage_Dates_Depenses=$A26,ROW(Plage_Dates_Depenses)),COLUMN()-12)))</f>
        <v>-49.03</v>
      </c>
      <c r="N26" s="93">
        <f t="array" aca="1" ref="N26" ca="1">IF(COUNTIF(Plage_Dates_Depenses,$A26)&lt;COLUMN()-12,0,INDEX(ColPrixDPV,SMALL(IF(Plage_Dates_Depenses=$A26,ROW(Plage_Dates_Depenses)),COLUMN()-12)))</f>
        <v>-342.56</v>
      </c>
      <c r="O26" s="93">
        <f t="array" aca="1" ref="O26" ca="1">IF(COUNTIF(Plage_Dates_Depenses,$A26)&lt;COLUMN()-12,0,INDEX(ColPrixDPV,SMALL(IF(Plage_Dates_Depenses=$A26,ROW(Plage_Dates_Depenses)),COLUMN()-12)))</f>
        <v>0</v>
      </c>
      <c r="P26" s="93">
        <f t="array" aca="1" ref="P26" ca="1">IF(COUNTIF(Plage_Dates_Depenses,$A26)&lt;COLUMN()-12,0,INDEX(ColPrixDPV,SMALL(IF(Plage_Dates_Depenses=$A26,ROW(Plage_Dates_Depenses)),COLUMN()-12)))</f>
        <v>0</v>
      </c>
      <c r="Q26" s="93">
        <f t="array" aca="1" ref="Q26" ca="1">IF(COUNTIF(Plage_Dates_Depenses,$A26)&lt;COLUMN()-12,0,INDEX(ColPrixDPV,SMALL(IF(Plage_Dates_Depenses=$A26,ROW(Plage_Dates_Depenses)),COLUMN()-12)))</f>
        <v>0</v>
      </c>
      <c r="R26" s="93">
        <f t="shared" ca="1" si="2"/>
        <v>-847.44</v>
      </c>
      <c r="S26" s="93">
        <f t="array" aca="1" ref="S26" ca="1">IF(COUNTIF(Plage_Dates_Depenses,$A26)&lt;COLUMN()-18,0,INDEX(ColPrixDPNV,SMALL(IF(Plage_Dates_Depenses=$A26,ROW(Plage_Dates_Depenses)),COLUMN()-18)))</f>
        <v>0</v>
      </c>
      <c r="T26" s="93">
        <f t="array" aca="1" ref="T26" ca="1">IF(COUNTIF(Plage_Dates_Depenses,$A26)&lt;COLUMN()-18,0,INDEX(ColPrixDPNV,SMALL(IF(Plage_Dates_Depenses=$A26,ROW(Plage_Dates_Depenses)),COLUMN()-18)))</f>
        <v>-78.489999999999995</v>
      </c>
      <c r="U26" s="93">
        <f t="array" aca="1" ref="U26" ca="1">IF(COUNTIF(Plage_Dates_Depenses,$A26)&lt;COLUMN()-18,0,INDEX(ColPrixDPNV,SMALL(IF(Plage_Dates_Depenses=$A26,ROW(Plage_Dates_Depenses)),COLUMN()-18)))</f>
        <v>0</v>
      </c>
      <c r="V26" s="93">
        <f t="array" aca="1" ref="V26" ca="1">IF(COUNTIF(Plage_Dates_Depenses,$A26)&lt;COLUMN()-18,0,INDEX(ColPrixDPNV,SMALL(IF(Plage_Dates_Depenses=$A26,ROW(Plage_Dates_Depenses)),COLUMN()-18)))</f>
        <v>0</v>
      </c>
      <c r="W26" s="93">
        <f t="array" aca="1" ref="W26" ca="1">IF(COUNTIF(Plage_Dates_Depenses,$A26)&lt;COLUMN()-18,0,INDEX(ColPrixDPNV,SMALL(IF(Plage_Dates_Depenses=$A26,ROW(Plage_Dates_Depenses)),COLUMN()-18)))</f>
        <v>0</v>
      </c>
      <c r="X26" s="94">
        <f t="shared" ca="1" si="3"/>
        <v>-1235.43</v>
      </c>
      <c r="Y26" s="32">
        <f t="shared" ca="1" si="0"/>
        <v>-832.44</v>
      </c>
      <c r="Z26" s="32">
        <f t="shared" ca="1" si="4"/>
        <v>237.62999999999988</v>
      </c>
      <c r="AA26" s="2"/>
      <c r="AB26" s="6"/>
      <c r="AC26" s="9"/>
      <c r="AD26" s="10"/>
      <c r="AE26" s="11"/>
      <c r="AF26" s="12"/>
    </row>
    <row r="27" spans="1:32">
      <c r="A27" s="2">
        <v>40202</v>
      </c>
      <c r="B27" s="100">
        <f t="array" aca="1" ref="B27" ca="1">IF(COUNTIF(Plage_Dates_Ventes,$A27)&lt;COLUMN()-1,0,INDEX(ColPrixVentes,SMALL(IF(Plage_Dates_Ventes=$A27,ROW(Plage_Dates_Ventes)),COLUMN()-1)))</f>
        <v>0</v>
      </c>
      <c r="C27" s="100">
        <f t="array" aca="1" ref="C27" ca="1">IF(COUNTIF(Plage_Dates_Ventes,$A27)&lt;COLUMN()-1,0,INDEX(ColPrixVentes,SMALL(IF(Plage_Dates_Ventes=$A27,ROW(Plage_Dates_Ventes)),COLUMN()-1)))</f>
        <v>0</v>
      </c>
      <c r="D27" s="100">
        <f t="array" aca="1" ref="D27" ca="1">IF(COUNTIF(Plage_Dates_Ventes,$A27)&lt;COLUMN()-1,0,INDEX(ColPrixVentes,SMALL(IF(Plage_Dates_Ventes=$A27,ROW(Plage_Dates_Ventes)),COLUMN()-1)))</f>
        <v>0</v>
      </c>
      <c r="E27" s="100">
        <f t="array" aca="1" ref="E27" ca="1">IF(COUNTIF(Plage_Dates_Ventes,$A27)&lt;COLUMN()-1,0,INDEX(ColPrixVentes,SMALL(IF(Plage_Dates_Ventes=$A27,ROW(Plage_Dates_Ventes)),COLUMN()-1)))</f>
        <v>0</v>
      </c>
      <c r="F27" s="100">
        <f t="array" aca="1" ref="F27" ca="1">IF(COUNTIF(Plage_Dates_Ventes,$A27)&lt;COLUMN()-1,0,INDEX(ColPrixVentes,SMALL(IF(Plage_Dates_Ventes=$A27,ROW(Plage_Dates_Ventes)),COLUMN()-1)))</f>
        <v>0</v>
      </c>
      <c r="G27" s="100">
        <f t="array" aca="1" ref="G27" ca="1">IF(COUNTIF(Plage_Dates_Ventes,$A27)&lt;COLUMN()-1,0,INDEX(ColPrixVentes,SMALL(IF(Plage_Dates_Ventes=$A27,ROW(Plage_Dates_Ventes)),COLUMN()-1)))</f>
        <v>0</v>
      </c>
      <c r="H27" s="100">
        <f t="array" aca="1" ref="H27" ca="1">IF(COUNTIF(Plage_Dates_Ventes,$A27)&lt;COLUMN()-1,0,INDEX(ColPrixVentes,SMALL(IF(Plage_Dates_Ventes=$A27,ROW(Plage_Dates_Ventes)),COLUMN()-1)))</f>
        <v>0</v>
      </c>
      <c r="I27" s="100">
        <f t="array" aca="1" ref="I27" ca="1">IF(COUNTIF(Plage_Dates_Ventes,$A27)&lt;COLUMN()-1,0,INDEX(ColPrixVentes,SMALL(IF(Plage_Dates_Ventes=$A27,ROW(Plage_Dates_Ventes)),COLUMN()-1)))</f>
        <v>0</v>
      </c>
      <c r="J27" s="100">
        <f t="array" aca="1" ref="J27" ca="1">IF(COUNTIF(Plage_Dates_Ventes,$A27)&lt;COLUMN()-1,0,INDEX(ColPrixVentes,SMALL(IF(Plage_Dates_Ventes=$A27,ROW(Plage_Dates_Ventes)),COLUMN()-1)))</f>
        <v>0</v>
      </c>
      <c r="K27" s="100">
        <f t="array" aca="1" ref="K27" ca="1">IF(COUNTIF(Plage_Dates_Ventes,$A27)&lt;COLUMN()-1,0,INDEX(ColPrixVentes,SMALL(IF(Plage_Dates_Ventes=$A27,ROW(Plage_Dates_Ventes)),COLUMN()-1)))</f>
        <v>0</v>
      </c>
      <c r="L27" s="33">
        <f t="shared" ca="1" si="1"/>
        <v>15</v>
      </c>
      <c r="M27" s="93">
        <f t="array" aca="1" ref="M27" ca="1">IF(COUNTIF(Plage_Dates_Depenses,$A27)&lt;COLUMN()-12,0,INDEX(ColPrixDPV,SMALL(IF(Plage_Dates_Depenses=$A27,ROW(Plage_Dates_Depenses)),COLUMN()-12)))</f>
        <v>0</v>
      </c>
      <c r="N27" s="93">
        <f t="array" aca="1" ref="N27" ca="1">IF(COUNTIF(Plage_Dates_Depenses,$A27)&lt;COLUMN()-12,0,INDEX(ColPrixDPV,SMALL(IF(Plage_Dates_Depenses=$A27,ROW(Plage_Dates_Depenses)),COLUMN()-12)))</f>
        <v>0</v>
      </c>
      <c r="O27" s="93">
        <f t="array" aca="1" ref="O27" ca="1">IF(COUNTIF(Plage_Dates_Depenses,$A27)&lt;COLUMN()-12,0,INDEX(ColPrixDPV,SMALL(IF(Plage_Dates_Depenses=$A27,ROW(Plage_Dates_Depenses)),COLUMN()-12)))</f>
        <v>0</v>
      </c>
      <c r="P27" s="93">
        <f t="array" aca="1" ref="P27" ca="1">IF(COUNTIF(Plage_Dates_Depenses,$A27)&lt;COLUMN()-12,0,INDEX(ColPrixDPV,SMALL(IF(Plage_Dates_Depenses=$A27,ROW(Plage_Dates_Depenses)),COLUMN()-12)))</f>
        <v>0</v>
      </c>
      <c r="Q27" s="93">
        <f t="array" aca="1" ref="Q27" ca="1">IF(COUNTIF(Plage_Dates_Depenses,$A27)&lt;COLUMN()-12,0,INDEX(ColPrixDPV,SMALL(IF(Plage_Dates_Depenses=$A27,ROW(Plage_Dates_Depenses)),COLUMN()-12)))</f>
        <v>0</v>
      </c>
      <c r="R27" s="93">
        <f t="shared" ca="1" si="2"/>
        <v>-847.44</v>
      </c>
      <c r="S27" s="93">
        <f t="array" aca="1" ref="S27" ca="1">IF(COUNTIF(Plage_Dates_Depenses,$A27)&lt;COLUMN()-18,0,INDEX(ColPrixDPNV,SMALL(IF(Plage_Dates_Depenses=$A27,ROW(Plage_Dates_Depenses)),COLUMN()-18)))</f>
        <v>0</v>
      </c>
      <c r="T27" s="93">
        <f t="array" aca="1" ref="T27" ca="1">IF(COUNTIF(Plage_Dates_Depenses,$A27)&lt;COLUMN()-18,0,INDEX(ColPrixDPNV,SMALL(IF(Plage_Dates_Depenses=$A27,ROW(Plage_Dates_Depenses)),COLUMN()-18)))</f>
        <v>0</v>
      </c>
      <c r="U27" s="93">
        <f t="array" aca="1" ref="U27" ca="1">IF(COUNTIF(Plage_Dates_Depenses,$A27)&lt;COLUMN()-18,0,INDEX(ColPrixDPNV,SMALL(IF(Plage_Dates_Depenses=$A27,ROW(Plage_Dates_Depenses)),COLUMN()-18)))</f>
        <v>0</v>
      </c>
      <c r="V27" s="93">
        <f t="array" aca="1" ref="V27" ca="1">IF(COUNTIF(Plage_Dates_Depenses,$A27)&lt;COLUMN()-18,0,INDEX(ColPrixDPNV,SMALL(IF(Plage_Dates_Depenses=$A27,ROW(Plage_Dates_Depenses)),COLUMN()-18)))</f>
        <v>0</v>
      </c>
      <c r="W27" s="93">
        <f t="array" aca="1" ref="W27" ca="1">IF(COUNTIF(Plage_Dates_Depenses,$A27)&lt;COLUMN()-18,0,INDEX(ColPrixDPNV,SMALL(IF(Plage_Dates_Depenses=$A27,ROW(Plage_Dates_Depenses)),COLUMN()-18)))</f>
        <v>0</v>
      </c>
      <c r="X27" s="94">
        <f t="shared" ca="1" si="3"/>
        <v>-1235.43</v>
      </c>
      <c r="Y27" s="32">
        <f t="shared" ca="1" si="0"/>
        <v>-832.44</v>
      </c>
      <c r="Z27" s="32">
        <f t="shared" ca="1" si="4"/>
        <v>237.62999999999988</v>
      </c>
      <c r="AA27" s="2"/>
      <c r="AB27" s="6"/>
      <c r="AC27" s="9"/>
      <c r="AD27" s="10"/>
      <c r="AE27" s="11"/>
      <c r="AF27" s="12"/>
    </row>
    <row r="28" spans="1:32">
      <c r="A28" s="2">
        <v>40203</v>
      </c>
      <c r="B28" s="100">
        <f t="array" aca="1" ref="B28" ca="1">IF(COUNTIF(Plage_Dates_Ventes,$A28)&lt;COLUMN()-1,0,INDEX(ColPrixVentes,SMALL(IF(Plage_Dates_Ventes=$A28,ROW(Plage_Dates_Ventes)),COLUMN()-1)))</f>
        <v>0</v>
      </c>
      <c r="C28" s="100">
        <f t="array" aca="1" ref="C28" ca="1">IF(COUNTIF(Plage_Dates_Ventes,$A28)&lt;COLUMN()-1,0,INDEX(ColPrixVentes,SMALL(IF(Plage_Dates_Ventes=$A28,ROW(Plage_Dates_Ventes)),COLUMN()-1)))</f>
        <v>0</v>
      </c>
      <c r="D28" s="100">
        <f t="array" aca="1" ref="D28" ca="1">IF(COUNTIF(Plage_Dates_Ventes,$A28)&lt;COLUMN()-1,0,INDEX(ColPrixVentes,SMALL(IF(Plage_Dates_Ventes=$A28,ROW(Plage_Dates_Ventes)),COLUMN()-1)))</f>
        <v>0</v>
      </c>
      <c r="E28" s="100">
        <f t="array" aca="1" ref="E28" ca="1">IF(COUNTIF(Plage_Dates_Ventes,$A28)&lt;COLUMN()-1,0,INDEX(ColPrixVentes,SMALL(IF(Plage_Dates_Ventes=$A28,ROW(Plage_Dates_Ventes)),COLUMN()-1)))</f>
        <v>0</v>
      </c>
      <c r="F28" s="100">
        <f t="array" aca="1" ref="F28" ca="1">IF(COUNTIF(Plage_Dates_Ventes,$A28)&lt;COLUMN()-1,0,INDEX(ColPrixVentes,SMALL(IF(Plage_Dates_Ventes=$A28,ROW(Plage_Dates_Ventes)),COLUMN()-1)))</f>
        <v>0</v>
      </c>
      <c r="G28" s="100">
        <f t="array" aca="1" ref="G28" ca="1">IF(COUNTIF(Plage_Dates_Ventes,$A28)&lt;COLUMN()-1,0,INDEX(ColPrixVentes,SMALL(IF(Plage_Dates_Ventes=$A28,ROW(Plage_Dates_Ventes)),COLUMN()-1)))</f>
        <v>0</v>
      </c>
      <c r="H28" s="100">
        <f t="array" aca="1" ref="H28" ca="1">IF(COUNTIF(Plage_Dates_Ventes,$A28)&lt;COLUMN()-1,0,INDEX(ColPrixVentes,SMALL(IF(Plage_Dates_Ventes=$A28,ROW(Plage_Dates_Ventes)),COLUMN()-1)))</f>
        <v>0</v>
      </c>
      <c r="I28" s="100">
        <f t="array" aca="1" ref="I28" ca="1">IF(COUNTIF(Plage_Dates_Ventes,$A28)&lt;COLUMN()-1,0,INDEX(ColPrixVentes,SMALL(IF(Plage_Dates_Ventes=$A28,ROW(Plage_Dates_Ventes)),COLUMN()-1)))</f>
        <v>0</v>
      </c>
      <c r="J28" s="100">
        <f t="array" aca="1" ref="J28" ca="1">IF(COUNTIF(Plage_Dates_Ventes,$A28)&lt;COLUMN()-1,0,INDEX(ColPrixVentes,SMALL(IF(Plage_Dates_Ventes=$A28,ROW(Plage_Dates_Ventes)),COLUMN()-1)))</f>
        <v>0</v>
      </c>
      <c r="K28" s="100">
        <f t="array" aca="1" ref="K28" ca="1">IF(COUNTIF(Plage_Dates_Ventes,$A28)&lt;COLUMN()-1,0,INDEX(ColPrixVentes,SMALL(IF(Plage_Dates_Ventes=$A28,ROW(Plage_Dates_Ventes)),COLUMN()-1)))</f>
        <v>0</v>
      </c>
      <c r="L28" s="33">
        <f t="shared" ca="1" si="1"/>
        <v>15</v>
      </c>
      <c r="M28" s="93">
        <f t="array" aca="1" ref="M28" ca="1">IF(COUNTIF(Plage_Dates_Depenses,$A28)&lt;COLUMN()-12,0,INDEX(ColPrixDPV,SMALL(IF(Plage_Dates_Depenses=$A28,ROW(Plage_Dates_Depenses)),COLUMN()-12)))</f>
        <v>0</v>
      </c>
      <c r="N28" s="93">
        <f t="array" aca="1" ref="N28" ca="1">IF(COUNTIF(Plage_Dates_Depenses,$A28)&lt;COLUMN()-12,0,INDEX(ColPrixDPV,SMALL(IF(Plage_Dates_Depenses=$A28,ROW(Plage_Dates_Depenses)),COLUMN()-12)))</f>
        <v>0</v>
      </c>
      <c r="O28" s="93">
        <f t="array" aca="1" ref="O28" ca="1">IF(COUNTIF(Plage_Dates_Depenses,$A28)&lt;COLUMN()-12,0,INDEX(ColPrixDPV,SMALL(IF(Plage_Dates_Depenses=$A28,ROW(Plage_Dates_Depenses)),COLUMN()-12)))</f>
        <v>0</v>
      </c>
      <c r="P28" s="93">
        <f t="array" aca="1" ref="P28" ca="1">IF(COUNTIF(Plage_Dates_Depenses,$A28)&lt;COLUMN()-12,0,INDEX(ColPrixDPV,SMALL(IF(Plage_Dates_Depenses=$A28,ROW(Plage_Dates_Depenses)),COLUMN()-12)))</f>
        <v>0</v>
      </c>
      <c r="Q28" s="93">
        <f t="array" aca="1" ref="Q28" ca="1">IF(COUNTIF(Plage_Dates_Depenses,$A28)&lt;COLUMN()-12,0,INDEX(ColPrixDPV,SMALL(IF(Plage_Dates_Depenses=$A28,ROW(Plage_Dates_Depenses)),COLUMN()-12)))</f>
        <v>0</v>
      </c>
      <c r="R28" s="93">
        <f t="shared" ca="1" si="2"/>
        <v>-847.44</v>
      </c>
      <c r="S28" s="93">
        <f t="array" aca="1" ref="S28" ca="1">IF(COUNTIF(Plage_Dates_Depenses,$A28)&lt;COLUMN()-18,0,INDEX(ColPrixDPNV,SMALL(IF(Plage_Dates_Depenses=$A28,ROW(Plage_Dates_Depenses)),COLUMN()-18)))</f>
        <v>0</v>
      </c>
      <c r="T28" s="93">
        <f t="array" aca="1" ref="T28" ca="1">IF(COUNTIF(Plage_Dates_Depenses,$A28)&lt;COLUMN()-18,0,INDEX(ColPrixDPNV,SMALL(IF(Plage_Dates_Depenses=$A28,ROW(Plage_Dates_Depenses)),COLUMN()-18)))</f>
        <v>0</v>
      </c>
      <c r="U28" s="93">
        <f t="array" aca="1" ref="U28" ca="1">IF(COUNTIF(Plage_Dates_Depenses,$A28)&lt;COLUMN()-18,0,INDEX(ColPrixDPNV,SMALL(IF(Plage_Dates_Depenses=$A28,ROW(Plage_Dates_Depenses)),COLUMN()-18)))</f>
        <v>0</v>
      </c>
      <c r="V28" s="93">
        <f t="array" aca="1" ref="V28" ca="1">IF(COUNTIF(Plage_Dates_Depenses,$A28)&lt;COLUMN()-18,0,INDEX(ColPrixDPNV,SMALL(IF(Plage_Dates_Depenses=$A28,ROW(Plage_Dates_Depenses)),COLUMN()-18)))</f>
        <v>0</v>
      </c>
      <c r="W28" s="93">
        <f t="array" aca="1" ref="W28" ca="1">IF(COUNTIF(Plage_Dates_Depenses,$A28)&lt;COLUMN()-18,0,INDEX(ColPrixDPNV,SMALL(IF(Plage_Dates_Depenses=$A28,ROW(Plage_Dates_Depenses)),COLUMN()-18)))</f>
        <v>0</v>
      </c>
      <c r="X28" s="94">
        <f t="shared" ca="1" si="3"/>
        <v>-1235.43</v>
      </c>
      <c r="Y28" s="32">
        <f t="shared" ca="1" si="0"/>
        <v>-832.44</v>
      </c>
      <c r="Z28" s="32">
        <f t="shared" ca="1" si="4"/>
        <v>237.62999999999988</v>
      </c>
      <c r="AA28" s="2"/>
      <c r="AB28" s="6"/>
      <c r="AC28" s="9"/>
      <c r="AD28" s="10"/>
      <c r="AE28" s="11"/>
      <c r="AF28" s="12"/>
    </row>
    <row r="29" spans="1:32">
      <c r="A29" s="2">
        <v>40204</v>
      </c>
      <c r="B29" s="100">
        <f t="array" aca="1" ref="B29" ca="1">IF(COUNTIF(Plage_Dates_Ventes,$A29)&lt;COLUMN()-1,0,INDEX(ColPrixVentes,SMALL(IF(Plage_Dates_Ventes=$A29,ROW(Plage_Dates_Ventes)),COLUMN()-1)))</f>
        <v>0</v>
      </c>
      <c r="C29" s="100">
        <f t="array" aca="1" ref="C29" ca="1">IF(COUNTIF(Plage_Dates_Ventes,$A29)&lt;COLUMN()-1,0,INDEX(ColPrixVentes,SMALL(IF(Plage_Dates_Ventes=$A29,ROW(Plage_Dates_Ventes)),COLUMN()-1)))</f>
        <v>0</v>
      </c>
      <c r="D29" s="100">
        <f t="array" aca="1" ref="D29" ca="1">IF(COUNTIF(Plage_Dates_Ventes,$A29)&lt;COLUMN()-1,0,INDEX(ColPrixVentes,SMALL(IF(Plage_Dates_Ventes=$A29,ROW(Plage_Dates_Ventes)),COLUMN()-1)))</f>
        <v>0</v>
      </c>
      <c r="E29" s="100">
        <f t="array" aca="1" ref="E29" ca="1">IF(COUNTIF(Plage_Dates_Ventes,$A29)&lt;COLUMN()-1,0,INDEX(ColPrixVentes,SMALL(IF(Plage_Dates_Ventes=$A29,ROW(Plage_Dates_Ventes)),COLUMN()-1)))</f>
        <v>0</v>
      </c>
      <c r="F29" s="100">
        <f t="array" aca="1" ref="F29" ca="1">IF(COUNTIF(Plage_Dates_Ventes,$A29)&lt;COLUMN()-1,0,INDEX(ColPrixVentes,SMALL(IF(Plage_Dates_Ventes=$A29,ROW(Plage_Dates_Ventes)),COLUMN()-1)))</f>
        <v>0</v>
      </c>
      <c r="G29" s="100">
        <f t="array" aca="1" ref="G29" ca="1">IF(COUNTIF(Plage_Dates_Ventes,$A29)&lt;COLUMN()-1,0,INDEX(ColPrixVentes,SMALL(IF(Plage_Dates_Ventes=$A29,ROW(Plage_Dates_Ventes)),COLUMN()-1)))</f>
        <v>0</v>
      </c>
      <c r="H29" s="100">
        <f t="array" aca="1" ref="H29" ca="1">IF(COUNTIF(Plage_Dates_Ventes,$A29)&lt;COLUMN()-1,0,INDEX(ColPrixVentes,SMALL(IF(Plage_Dates_Ventes=$A29,ROW(Plage_Dates_Ventes)),COLUMN()-1)))</f>
        <v>0</v>
      </c>
      <c r="I29" s="100">
        <f t="array" aca="1" ref="I29" ca="1">IF(COUNTIF(Plage_Dates_Ventes,$A29)&lt;COLUMN()-1,0,INDEX(ColPrixVentes,SMALL(IF(Plage_Dates_Ventes=$A29,ROW(Plage_Dates_Ventes)),COLUMN()-1)))</f>
        <v>0</v>
      </c>
      <c r="J29" s="100">
        <f t="array" aca="1" ref="J29" ca="1">IF(COUNTIF(Plage_Dates_Ventes,$A29)&lt;COLUMN()-1,0,INDEX(ColPrixVentes,SMALL(IF(Plage_Dates_Ventes=$A29,ROW(Plage_Dates_Ventes)),COLUMN()-1)))</f>
        <v>0</v>
      </c>
      <c r="K29" s="100">
        <f t="array" aca="1" ref="K29" ca="1">IF(COUNTIF(Plage_Dates_Ventes,$A29)&lt;COLUMN()-1,0,INDEX(ColPrixVentes,SMALL(IF(Plage_Dates_Ventes=$A29,ROW(Plage_Dates_Ventes)),COLUMN()-1)))</f>
        <v>0</v>
      </c>
      <c r="L29" s="33">
        <f t="shared" ca="1" si="1"/>
        <v>15</v>
      </c>
      <c r="M29" s="93">
        <f t="array" aca="1" ref="M29" ca="1">IF(COUNTIF(Plage_Dates_Depenses,$A29)&lt;COLUMN()-12,0,INDEX(ColPrixDPV,SMALL(IF(Plage_Dates_Depenses=$A29,ROW(Plage_Dates_Depenses)),COLUMN()-12)))</f>
        <v>0</v>
      </c>
      <c r="N29" s="93">
        <f t="array" aca="1" ref="N29" ca="1">IF(COUNTIF(Plage_Dates_Depenses,$A29)&lt;COLUMN()-12,0,INDEX(ColPrixDPV,SMALL(IF(Plage_Dates_Depenses=$A29,ROW(Plage_Dates_Depenses)),COLUMN()-12)))</f>
        <v>0</v>
      </c>
      <c r="O29" s="93">
        <f t="array" aca="1" ref="O29" ca="1">IF(COUNTIF(Plage_Dates_Depenses,$A29)&lt;COLUMN()-12,0,INDEX(ColPrixDPV,SMALL(IF(Plage_Dates_Depenses=$A29,ROW(Plage_Dates_Depenses)),COLUMN()-12)))</f>
        <v>0</v>
      </c>
      <c r="P29" s="93">
        <f t="array" aca="1" ref="P29" ca="1">IF(COUNTIF(Plage_Dates_Depenses,$A29)&lt;COLUMN()-12,0,INDEX(ColPrixDPV,SMALL(IF(Plage_Dates_Depenses=$A29,ROW(Plage_Dates_Depenses)),COLUMN()-12)))</f>
        <v>0</v>
      </c>
      <c r="Q29" s="93">
        <f t="array" aca="1" ref="Q29" ca="1">IF(COUNTIF(Plage_Dates_Depenses,$A29)&lt;COLUMN()-12,0,INDEX(ColPrixDPV,SMALL(IF(Plage_Dates_Depenses=$A29,ROW(Plage_Dates_Depenses)),COLUMN()-12)))</f>
        <v>0</v>
      </c>
      <c r="R29" s="93">
        <f t="shared" ca="1" si="2"/>
        <v>-847.44</v>
      </c>
      <c r="S29" s="93">
        <f t="array" aca="1" ref="S29" ca="1">IF(COUNTIF(Plage_Dates_Depenses,$A29)&lt;COLUMN()-18,0,INDEX(ColPrixDPNV,SMALL(IF(Plage_Dates_Depenses=$A29,ROW(Plage_Dates_Depenses)),COLUMN()-18)))</f>
        <v>0</v>
      </c>
      <c r="T29" s="93">
        <f t="array" aca="1" ref="T29" ca="1">IF(COUNTIF(Plage_Dates_Depenses,$A29)&lt;COLUMN()-18,0,INDEX(ColPrixDPNV,SMALL(IF(Plage_Dates_Depenses=$A29,ROW(Plage_Dates_Depenses)),COLUMN()-18)))</f>
        <v>0</v>
      </c>
      <c r="U29" s="93">
        <f t="array" aca="1" ref="U29" ca="1">IF(COUNTIF(Plage_Dates_Depenses,$A29)&lt;COLUMN()-18,0,INDEX(ColPrixDPNV,SMALL(IF(Plage_Dates_Depenses=$A29,ROW(Plage_Dates_Depenses)),COLUMN()-18)))</f>
        <v>0</v>
      </c>
      <c r="V29" s="93">
        <f t="array" aca="1" ref="V29" ca="1">IF(COUNTIF(Plage_Dates_Depenses,$A29)&lt;COLUMN()-18,0,INDEX(ColPrixDPNV,SMALL(IF(Plage_Dates_Depenses=$A29,ROW(Plage_Dates_Depenses)),COLUMN()-18)))</f>
        <v>0</v>
      </c>
      <c r="W29" s="93">
        <f t="array" aca="1" ref="W29" ca="1">IF(COUNTIF(Plage_Dates_Depenses,$A29)&lt;COLUMN()-18,0,INDEX(ColPrixDPNV,SMALL(IF(Plage_Dates_Depenses=$A29,ROW(Plage_Dates_Depenses)),COLUMN()-18)))</f>
        <v>0</v>
      </c>
      <c r="X29" s="94">
        <f t="shared" ca="1" si="3"/>
        <v>-1235.43</v>
      </c>
      <c r="Y29" s="32">
        <f t="shared" ca="1" si="0"/>
        <v>-832.44</v>
      </c>
      <c r="Z29" s="32">
        <f t="shared" ca="1" si="4"/>
        <v>237.62999999999988</v>
      </c>
      <c r="AA29" s="2"/>
      <c r="AB29" s="6"/>
      <c r="AC29" s="9"/>
      <c r="AD29" s="10"/>
      <c r="AE29" s="11"/>
      <c r="AF29" s="12"/>
    </row>
    <row r="30" spans="1:32">
      <c r="A30" s="2">
        <v>40205</v>
      </c>
      <c r="B30" s="100">
        <f t="array" aca="1" ref="B30" ca="1">IF(COUNTIF(Plage_Dates_Ventes,$A30)&lt;COLUMN()-1,0,INDEX(ColPrixVentes,SMALL(IF(Plage_Dates_Ventes=$A30,ROW(Plage_Dates_Ventes)),COLUMN()-1)))</f>
        <v>0</v>
      </c>
      <c r="C30" s="100">
        <f t="array" aca="1" ref="C30" ca="1">IF(COUNTIF(Plage_Dates_Ventes,$A30)&lt;COLUMN()-1,0,INDEX(ColPrixVentes,SMALL(IF(Plage_Dates_Ventes=$A30,ROW(Plage_Dates_Ventes)),COLUMN()-1)))</f>
        <v>0</v>
      </c>
      <c r="D30" s="100">
        <f t="array" aca="1" ref="D30" ca="1">IF(COUNTIF(Plage_Dates_Ventes,$A30)&lt;COLUMN()-1,0,INDEX(ColPrixVentes,SMALL(IF(Plage_Dates_Ventes=$A30,ROW(Plage_Dates_Ventes)),COLUMN()-1)))</f>
        <v>0</v>
      </c>
      <c r="E30" s="100">
        <f t="array" aca="1" ref="E30" ca="1">IF(COUNTIF(Plage_Dates_Ventes,$A30)&lt;COLUMN()-1,0,INDEX(ColPrixVentes,SMALL(IF(Plage_Dates_Ventes=$A30,ROW(Plage_Dates_Ventes)),COLUMN()-1)))</f>
        <v>0</v>
      </c>
      <c r="F30" s="100">
        <f t="array" aca="1" ref="F30" ca="1">IF(COUNTIF(Plage_Dates_Ventes,$A30)&lt;COLUMN()-1,0,INDEX(ColPrixVentes,SMALL(IF(Plage_Dates_Ventes=$A30,ROW(Plage_Dates_Ventes)),COLUMN()-1)))</f>
        <v>0</v>
      </c>
      <c r="G30" s="100">
        <f t="array" aca="1" ref="G30" ca="1">IF(COUNTIF(Plage_Dates_Ventes,$A30)&lt;COLUMN()-1,0,INDEX(ColPrixVentes,SMALL(IF(Plage_Dates_Ventes=$A30,ROW(Plage_Dates_Ventes)),COLUMN()-1)))</f>
        <v>0</v>
      </c>
      <c r="H30" s="100">
        <f t="array" aca="1" ref="H30" ca="1">IF(COUNTIF(Plage_Dates_Ventes,$A30)&lt;COLUMN()-1,0,INDEX(ColPrixVentes,SMALL(IF(Plage_Dates_Ventes=$A30,ROW(Plage_Dates_Ventes)),COLUMN()-1)))</f>
        <v>0</v>
      </c>
      <c r="I30" s="100">
        <f t="array" aca="1" ref="I30" ca="1">IF(COUNTIF(Plage_Dates_Ventes,$A30)&lt;COLUMN()-1,0,INDEX(ColPrixVentes,SMALL(IF(Plage_Dates_Ventes=$A30,ROW(Plage_Dates_Ventes)),COLUMN()-1)))</f>
        <v>0</v>
      </c>
      <c r="J30" s="100">
        <f t="array" aca="1" ref="J30" ca="1">IF(COUNTIF(Plage_Dates_Ventes,$A30)&lt;COLUMN()-1,0,INDEX(ColPrixVentes,SMALL(IF(Plage_Dates_Ventes=$A30,ROW(Plage_Dates_Ventes)),COLUMN()-1)))</f>
        <v>0</v>
      </c>
      <c r="K30" s="100">
        <f t="array" aca="1" ref="K30" ca="1">IF(COUNTIF(Plage_Dates_Ventes,$A30)&lt;COLUMN()-1,0,INDEX(ColPrixVentes,SMALL(IF(Plage_Dates_Ventes=$A30,ROW(Plage_Dates_Ventes)),COLUMN()-1)))</f>
        <v>0</v>
      </c>
      <c r="L30" s="33">
        <f t="shared" ca="1" si="1"/>
        <v>15</v>
      </c>
      <c r="M30" s="93">
        <f t="array" aca="1" ref="M30" ca="1">IF(COUNTIF(Plage_Dates_Depenses,$A30)&lt;COLUMN()-12,0,INDEX(ColPrixDPV,SMALL(IF(Plage_Dates_Depenses=$A30,ROW(Plage_Dates_Depenses)),COLUMN()-12)))</f>
        <v>0</v>
      </c>
      <c r="N30" s="93">
        <f t="array" aca="1" ref="N30" ca="1">IF(COUNTIF(Plage_Dates_Depenses,$A30)&lt;COLUMN()-12,0,INDEX(ColPrixDPV,SMALL(IF(Plage_Dates_Depenses=$A30,ROW(Plage_Dates_Depenses)),COLUMN()-12)))</f>
        <v>0</v>
      </c>
      <c r="O30" s="93">
        <f t="array" aca="1" ref="O30" ca="1">IF(COUNTIF(Plage_Dates_Depenses,$A30)&lt;COLUMN()-12,0,INDEX(ColPrixDPV,SMALL(IF(Plage_Dates_Depenses=$A30,ROW(Plage_Dates_Depenses)),COLUMN()-12)))</f>
        <v>0</v>
      </c>
      <c r="P30" s="93">
        <f t="array" aca="1" ref="P30" ca="1">IF(COUNTIF(Plage_Dates_Depenses,$A30)&lt;COLUMN()-12,0,INDEX(ColPrixDPV,SMALL(IF(Plage_Dates_Depenses=$A30,ROW(Plage_Dates_Depenses)),COLUMN()-12)))</f>
        <v>0</v>
      </c>
      <c r="Q30" s="93">
        <f t="array" aca="1" ref="Q30" ca="1">IF(COUNTIF(Plage_Dates_Depenses,$A30)&lt;COLUMN()-12,0,INDEX(ColPrixDPV,SMALL(IF(Plage_Dates_Depenses=$A30,ROW(Plage_Dates_Depenses)),COLUMN()-12)))</f>
        <v>0</v>
      </c>
      <c r="R30" s="93">
        <f t="shared" ca="1" si="2"/>
        <v>-847.44</v>
      </c>
      <c r="S30" s="93">
        <f t="array" aca="1" ref="S30" ca="1">IF(COUNTIF(Plage_Dates_Depenses,$A30)&lt;COLUMN()-18,0,INDEX(ColPrixDPNV,SMALL(IF(Plage_Dates_Depenses=$A30,ROW(Plage_Dates_Depenses)),COLUMN()-18)))</f>
        <v>0</v>
      </c>
      <c r="T30" s="93">
        <f t="array" aca="1" ref="T30" ca="1">IF(COUNTIF(Plage_Dates_Depenses,$A30)&lt;COLUMN()-18,0,INDEX(ColPrixDPNV,SMALL(IF(Plage_Dates_Depenses=$A30,ROW(Plage_Dates_Depenses)),COLUMN()-18)))</f>
        <v>0</v>
      </c>
      <c r="U30" s="93">
        <f t="array" aca="1" ref="U30" ca="1">IF(COUNTIF(Plage_Dates_Depenses,$A30)&lt;COLUMN()-18,0,INDEX(ColPrixDPNV,SMALL(IF(Plage_Dates_Depenses=$A30,ROW(Plage_Dates_Depenses)),COLUMN()-18)))</f>
        <v>0</v>
      </c>
      <c r="V30" s="93">
        <f t="array" aca="1" ref="V30" ca="1">IF(COUNTIF(Plage_Dates_Depenses,$A30)&lt;COLUMN()-18,0,INDEX(ColPrixDPNV,SMALL(IF(Plage_Dates_Depenses=$A30,ROW(Plage_Dates_Depenses)),COLUMN()-18)))</f>
        <v>0</v>
      </c>
      <c r="W30" s="93">
        <f t="array" aca="1" ref="W30" ca="1">IF(COUNTIF(Plage_Dates_Depenses,$A30)&lt;COLUMN()-18,0,INDEX(ColPrixDPNV,SMALL(IF(Plage_Dates_Depenses=$A30,ROW(Plage_Dates_Depenses)),COLUMN()-18)))</f>
        <v>0</v>
      </c>
      <c r="X30" s="94">
        <f t="shared" ca="1" si="3"/>
        <v>-1235.43</v>
      </c>
      <c r="Y30" s="32">
        <f t="shared" ca="1" si="0"/>
        <v>-832.44</v>
      </c>
      <c r="Z30" s="32">
        <f t="shared" ca="1" si="4"/>
        <v>237.62999999999988</v>
      </c>
      <c r="AA30" s="2"/>
      <c r="AB30" s="6"/>
      <c r="AC30" s="9"/>
      <c r="AD30" s="10"/>
      <c r="AE30" s="11"/>
      <c r="AF30" s="12"/>
    </row>
    <row r="31" spans="1:32">
      <c r="A31" s="2">
        <v>40206</v>
      </c>
      <c r="B31" s="100">
        <f t="array" aca="1" ref="B31" ca="1">IF(COUNTIF(Plage_Dates_Ventes,$A31)&lt;COLUMN()-1,0,INDEX(ColPrixVentes,SMALL(IF(Plage_Dates_Ventes=$A31,ROW(Plage_Dates_Ventes)),COLUMN()-1)))</f>
        <v>0</v>
      </c>
      <c r="C31" s="100">
        <f t="array" aca="1" ref="C31" ca="1">IF(COUNTIF(Plage_Dates_Ventes,$A31)&lt;COLUMN()-1,0,INDEX(ColPrixVentes,SMALL(IF(Plage_Dates_Ventes=$A31,ROW(Plage_Dates_Ventes)),COLUMN()-1)))</f>
        <v>0</v>
      </c>
      <c r="D31" s="100">
        <f t="array" aca="1" ref="D31" ca="1">IF(COUNTIF(Plage_Dates_Ventes,$A31)&lt;COLUMN()-1,0,INDEX(ColPrixVentes,SMALL(IF(Plage_Dates_Ventes=$A31,ROW(Plage_Dates_Ventes)),COLUMN()-1)))</f>
        <v>0</v>
      </c>
      <c r="E31" s="100">
        <f t="array" aca="1" ref="E31" ca="1">IF(COUNTIF(Plage_Dates_Ventes,$A31)&lt;COLUMN()-1,0,INDEX(ColPrixVentes,SMALL(IF(Plage_Dates_Ventes=$A31,ROW(Plage_Dates_Ventes)),COLUMN()-1)))</f>
        <v>0</v>
      </c>
      <c r="F31" s="100">
        <f t="array" aca="1" ref="F31" ca="1">IF(COUNTIF(Plage_Dates_Ventes,$A31)&lt;COLUMN()-1,0,INDEX(ColPrixVentes,SMALL(IF(Plage_Dates_Ventes=$A31,ROW(Plage_Dates_Ventes)),COLUMN()-1)))</f>
        <v>0</v>
      </c>
      <c r="G31" s="100">
        <f t="array" aca="1" ref="G31" ca="1">IF(COUNTIF(Plage_Dates_Ventes,$A31)&lt;COLUMN()-1,0,INDEX(ColPrixVentes,SMALL(IF(Plage_Dates_Ventes=$A31,ROW(Plage_Dates_Ventes)),COLUMN()-1)))</f>
        <v>0</v>
      </c>
      <c r="H31" s="100">
        <f t="array" aca="1" ref="H31" ca="1">IF(COUNTIF(Plage_Dates_Ventes,$A31)&lt;COLUMN()-1,0,INDEX(ColPrixVentes,SMALL(IF(Plage_Dates_Ventes=$A31,ROW(Plage_Dates_Ventes)),COLUMN()-1)))</f>
        <v>0</v>
      </c>
      <c r="I31" s="100">
        <f t="array" aca="1" ref="I31" ca="1">IF(COUNTIF(Plage_Dates_Ventes,$A31)&lt;COLUMN()-1,0,INDEX(ColPrixVentes,SMALL(IF(Plage_Dates_Ventes=$A31,ROW(Plage_Dates_Ventes)),COLUMN()-1)))</f>
        <v>0</v>
      </c>
      <c r="J31" s="100">
        <f t="array" aca="1" ref="J31" ca="1">IF(COUNTIF(Plage_Dates_Ventes,$A31)&lt;COLUMN()-1,0,INDEX(ColPrixVentes,SMALL(IF(Plage_Dates_Ventes=$A31,ROW(Plage_Dates_Ventes)),COLUMN()-1)))</f>
        <v>0</v>
      </c>
      <c r="K31" s="100">
        <f t="array" aca="1" ref="K31" ca="1">IF(COUNTIF(Plage_Dates_Ventes,$A31)&lt;COLUMN()-1,0,INDEX(ColPrixVentes,SMALL(IF(Plage_Dates_Ventes=$A31,ROW(Plage_Dates_Ventes)),COLUMN()-1)))</f>
        <v>0</v>
      </c>
      <c r="L31" s="33">
        <f t="shared" ca="1" si="1"/>
        <v>15</v>
      </c>
      <c r="M31" s="93">
        <f t="array" aca="1" ref="M31" ca="1">IF(COUNTIF(Plage_Dates_Depenses,$A31)&lt;COLUMN()-12,0,INDEX(ColPrixDPV,SMALL(IF(Plage_Dates_Depenses=$A31,ROW(Plage_Dates_Depenses)),COLUMN()-12)))</f>
        <v>0</v>
      </c>
      <c r="N31" s="93">
        <f t="array" aca="1" ref="N31" ca="1">IF(COUNTIF(Plage_Dates_Depenses,$A31)&lt;COLUMN()-12,0,INDEX(ColPrixDPV,SMALL(IF(Plage_Dates_Depenses=$A31,ROW(Plage_Dates_Depenses)),COLUMN()-12)))</f>
        <v>0</v>
      </c>
      <c r="O31" s="93">
        <f t="array" aca="1" ref="O31" ca="1">IF(COUNTIF(Plage_Dates_Depenses,$A31)&lt;COLUMN()-12,0,INDEX(ColPrixDPV,SMALL(IF(Plage_Dates_Depenses=$A31,ROW(Plage_Dates_Depenses)),COLUMN()-12)))</f>
        <v>0</v>
      </c>
      <c r="P31" s="93">
        <f t="array" aca="1" ref="P31" ca="1">IF(COUNTIF(Plage_Dates_Depenses,$A31)&lt;COLUMN()-12,0,INDEX(ColPrixDPV,SMALL(IF(Plage_Dates_Depenses=$A31,ROW(Plage_Dates_Depenses)),COLUMN()-12)))</f>
        <v>0</v>
      </c>
      <c r="Q31" s="93">
        <f t="array" aca="1" ref="Q31" ca="1">IF(COUNTIF(Plage_Dates_Depenses,$A31)&lt;COLUMN()-12,0,INDEX(ColPrixDPV,SMALL(IF(Plage_Dates_Depenses=$A31,ROW(Plage_Dates_Depenses)),COLUMN()-12)))</f>
        <v>0</v>
      </c>
      <c r="R31" s="93">
        <f t="shared" ca="1" si="2"/>
        <v>-847.44</v>
      </c>
      <c r="S31" s="93">
        <f t="array" aca="1" ref="S31" ca="1">IF(COUNTIF(Plage_Dates_Depenses,$A31)&lt;COLUMN()-18,0,INDEX(ColPrixDPNV,SMALL(IF(Plage_Dates_Depenses=$A31,ROW(Plage_Dates_Depenses)),COLUMN()-18)))</f>
        <v>0</v>
      </c>
      <c r="T31" s="93">
        <f t="array" aca="1" ref="T31" ca="1">IF(COUNTIF(Plage_Dates_Depenses,$A31)&lt;COLUMN()-18,0,INDEX(ColPrixDPNV,SMALL(IF(Plage_Dates_Depenses=$A31,ROW(Plage_Dates_Depenses)),COLUMN()-18)))</f>
        <v>0</v>
      </c>
      <c r="U31" s="93">
        <f t="array" aca="1" ref="U31" ca="1">IF(COUNTIF(Plage_Dates_Depenses,$A31)&lt;COLUMN()-18,0,INDEX(ColPrixDPNV,SMALL(IF(Plage_Dates_Depenses=$A31,ROW(Plage_Dates_Depenses)),COLUMN()-18)))</f>
        <v>0</v>
      </c>
      <c r="V31" s="93">
        <f t="array" aca="1" ref="V31" ca="1">IF(COUNTIF(Plage_Dates_Depenses,$A31)&lt;COLUMN()-18,0,INDEX(ColPrixDPNV,SMALL(IF(Plage_Dates_Depenses=$A31,ROW(Plage_Dates_Depenses)),COLUMN()-18)))</f>
        <v>0</v>
      </c>
      <c r="W31" s="93">
        <f t="array" aca="1" ref="W31" ca="1">IF(COUNTIF(Plage_Dates_Depenses,$A31)&lt;COLUMN()-18,0,INDEX(ColPrixDPNV,SMALL(IF(Plage_Dates_Depenses=$A31,ROW(Plage_Dates_Depenses)),COLUMN()-18)))</f>
        <v>0</v>
      </c>
      <c r="X31" s="94">
        <f t="shared" ca="1" si="3"/>
        <v>-1235.43</v>
      </c>
      <c r="Y31" s="32">
        <f t="shared" ca="1" si="0"/>
        <v>-832.44</v>
      </c>
      <c r="Z31" s="32">
        <f t="shared" ca="1" si="4"/>
        <v>237.62999999999988</v>
      </c>
      <c r="AA31" s="2"/>
      <c r="AB31" s="6"/>
      <c r="AC31" s="9"/>
      <c r="AD31" s="10"/>
      <c r="AE31" s="11"/>
      <c r="AF31" s="12"/>
    </row>
    <row r="32" spans="1:32">
      <c r="A32" s="2">
        <v>40207</v>
      </c>
      <c r="B32" s="100">
        <f t="array" aca="1" ref="B32" ca="1">IF(COUNTIF(Plage_Dates_Ventes,$A32)&lt;COLUMN()-1,0,INDEX(ColPrixVentes,SMALL(IF(Plage_Dates_Ventes=$A32,ROW(Plage_Dates_Ventes)),COLUMN()-1)))</f>
        <v>0</v>
      </c>
      <c r="C32" s="100">
        <f t="array" aca="1" ref="C32" ca="1">IF(COUNTIF(Plage_Dates_Ventes,$A32)&lt;COLUMN()-1,0,INDEX(ColPrixVentes,SMALL(IF(Plage_Dates_Ventes=$A32,ROW(Plage_Dates_Ventes)),COLUMN()-1)))</f>
        <v>0</v>
      </c>
      <c r="D32" s="100">
        <f t="array" aca="1" ref="D32" ca="1">IF(COUNTIF(Plage_Dates_Ventes,$A32)&lt;COLUMN()-1,0,INDEX(ColPrixVentes,SMALL(IF(Plage_Dates_Ventes=$A32,ROW(Plage_Dates_Ventes)),COLUMN()-1)))</f>
        <v>0</v>
      </c>
      <c r="E32" s="100">
        <f t="array" aca="1" ref="E32" ca="1">IF(COUNTIF(Plage_Dates_Ventes,$A32)&lt;COLUMN()-1,0,INDEX(ColPrixVentes,SMALL(IF(Plage_Dates_Ventes=$A32,ROW(Plage_Dates_Ventes)),COLUMN()-1)))</f>
        <v>0</v>
      </c>
      <c r="F32" s="100">
        <f t="array" aca="1" ref="F32" ca="1">IF(COUNTIF(Plage_Dates_Ventes,$A32)&lt;COLUMN()-1,0,INDEX(ColPrixVentes,SMALL(IF(Plage_Dates_Ventes=$A32,ROW(Plage_Dates_Ventes)),COLUMN()-1)))</f>
        <v>0</v>
      </c>
      <c r="G32" s="100">
        <f t="array" aca="1" ref="G32" ca="1">IF(COUNTIF(Plage_Dates_Ventes,$A32)&lt;COLUMN()-1,0,INDEX(ColPrixVentes,SMALL(IF(Plage_Dates_Ventes=$A32,ROW(Plage_Dates_Ventes)),COLUMN()-1)))</f>
        <v>0</v>
      </c>
      <c r="H32" s="100">
        <f t="array" aca="1" ref="H32" ca="1">IF(COUNTIF(Plage_Dates_Ventes,$A32)&lt;COLUMN()-1,0,INDEX(ColPrixVentes,SMALL(IF(Plage_Dates_Ventes=$A32,ROW(Plage_Dates_Ventes)),COLUMN()-1)))</f>
        <v>0</v>
      </c>
      <c r="I32" s="100">
        <f t="array" aca="1" ref="I32" ca="1">IF(COUNTIF(Plage_Dates_Ventes,$A32)&lt;COLUMN()-1,0,INDEX(ColPrixVentes,SMALL(IF(Plage_Dates_Ventes=$A32,ROW(Plage_Dates_Ventes)),COLUMN()-1)))</f>
        <v>0</v>
      </c>
      <c r="J32" s="100">
        <f t="array" aca="1" ref="J32" ca="1">IF(COUNTIF(Plage_Dates_Ventes,$A32)&lt;COLUMN()-1,0,INDEX(ColPrixVentes,SMALL(IF(Plage_Dates_Ventes=$A32,ROW(Plage_Dates_Ventes)),COLUMN()-1)))</f>
        <v>0</v>
      </c>
      <c r="K32" s="100">
        <f t="array" aca="1" ref="K32" ca="1">IF(COUNTIF(Plage_Dates_Ventes,$A32)&lt;COLUMN()-1,0,INDEX(ColPrixVentes,SMALL(IF(Plage_Dates_Ventes=$A32,ROW(Plage_Dates_Ventes)),COLUMN()-1)))</f>
        <v>0</v>
      </c>
      <c r="L32" s="33">
        <f t="shared" ca="1" si="1"/>
        <v>15</v>
      </c>
      <c r="M32" s="93">
        <f t="array" aca="1" ref="M32" ca="1">IF(COUNTIF(Plage_Dates_Depenses,$A32)&lt;COLUMN()-12,0,INDEX(ColPrixDPV,SMALL(IF(Plage_Dates_Depenses=$A32,ROW(Plage_Dates_Depenses)),COLUMN()-12)))</f>
        <v>0</v>
      </c>
      <c r="N32" s="93">
        <f t="array" aca="1" ref="N32" ca="1">IF(COUNTIF(Plage_Dates_Depenses,$A32)&lt;COLUMN()-12,0,INDEX(ColPrixDPV,SMALL(IF(Plage_Dates_Depenses=$A32,ROW(Plage_Dates_Depenses)),COLUMN()-12)))</f>
        <v>0</v>
      </c>
      <c r="O32" s="93">
        <f t="array" aca="1" ref="O32" ca="1">IF(COUNTIF(Plage_Dates_Depenses,$A32)&lt;COLUMN()-12,0,INDEX(ColPrixDPV,SMALL(IF(Plage_Dates_Depenses=$A32,ROW(Plage_Dates_Depenses)),COLUMN()-12)))</f>
        <v>0</v>
      </c>
      <c r="P32" s="93">
        <f t="array" aca="1" ref="P32" ca="1">IF(COUNTIF(Plage_Dates_Depenses,$A32)&lt;COLUMN()-12,0,INDEX(ColPrixDPV,SMALL(IF(Plage_Dates_Depenses=$A32,ROW(Plage_Dates_Depenses)),COLUMN()-12)))</f>
        <v>0</v>
      </c>
      <c r="Q32" s="93">
        <f t="array" aca="1" ref="Q32" ca="1">IF(COUNTIF(Plage_Dates_Depenses,$A32)&lt;COLUMN()-12,0,INDEX(ColPrixDPV,SMALL(IF(Plage_Dates_Depenses=$A32,ROW(Plage_Dates_Depenses)),COLUMN()-12)))</f>
        <v>0</v>
      </c>
      <c r="R32" s="93">
        <f t="shared" ca="1" si="2"/>
        <v>-847.44</v>
      </c>
      <c r="S32" s="93">
        <f t="array" aca="1" ref="S32" ca="1">IF(COUNTIF(Plage_Dates_Depenses,$A32)&lt;COLUMN()-18,0,INDEX(ColPrixDPNV,SMALL(IF(Plage_Dates_Depenses=$A32,ROW(Plage_Dates_Depenses)),COLUMN()-18)))</f>
        <v>0</v>
      </c>
      <c r="T32" s="93">
        <f t="array" aca="1" ref="T32" ca="1">IF(COUNTIF(Plage_Dates_Depenses,$A32)&lt;COLUMN()-18,0,INDEX(ColPrixDPNV,SMALL(IF(Plage_Dates_Depenses=$A32,ROW(Plage_Dates_Depenses)),COLUMN()-18)))</f>
        <v>0</v>
      </c>
      <c r="U32" s="93">
        <f t="array" aca="1" ref="U32" ca="1">IF(COUNTIF(Plage_Dates_Depenses,$A32)&lt;COLUMN()-18,0,INDEX(ColPrixDPNV,SMALL(IF(Plage_Dates_Depenses=$A32,ROW(Plage_Dates_Depenses)),COLUMN()-18)))</f>
        <v>0</v>
      </c>
      <c r="V32" s="93">
        <f t="array" aca="1" ref="V32" ca="1">IF(COUNTIF(Plage_Dates_Depenses,$A32)&lt;COLUMN()-18,0,INDEX(ColPrixDPNV,SMALL(IF(Plage_Dates_Depenses=$A32,ROW(Plage_Dates_Depenses)),COLUMN()-18)))</f>
        <v>0</v>
      </c>
      <c r="W32" s="93">
        <f t="array" aca="1" ref="W32" ca="1">IF(COUNTIF(Plage_Dates_Depenses,$A32)&lt;COLUMN()-18,0,INDEX(ColPrixDPNV,SMALL(IF(Plage_Dates_Depenses=$A32,ROW(Plage_Dates_Depenses)),COLUMN()-18)))</f>
        <v>0</v>
      </c>
      <c r="X32" s="94">
        <f t="shared" ca="1" si="3"/>
        <v>-1235.43</v>
      </c>
      <c r="Y32" s="32">
        <f t="shared" ca="1" si="0"/>
        <v>-832.44</v>
      </c>
      <c r="Z32" s="32">
        <f t="shared" ca="1" si="4"/>
        <v>237.62999999999988</v>
      </c>
      <c r="AA32" s="2"/>
      <c r="AB32" s="6"/>
      <c r="AC32" s="9"/>
      <c r="AD32" s="10"/>
      <c r="AE32" s="11"/>
      <c r="AF32" s="12"/>
    </row>
    <row r="33" spans="1:32">
      <c r="A33" s="2">
        <v>40208</v>
      </c>
      <c r="B33" s="100">
        <f t="array" aca="1" ref="B33" ca="1">IF(COUNTIF(Plage_Dates_Ventes,$A33)&lt;COLUMN()-1,0,INDEX(ColPrixVentes,SMALL(IF(Plage_Dates_Ventes=$A33,ROW(Plage_Dates_Ventes)),COLUMN()-1)))</f>
        <v>0</v>
      </c>
      <c r="C33" s="100">
        <f t="array" aca="1" ref="C33" ca="1">IF(COUNTIF(Plage_Dates_Ventes,$A33)&lt;COLUMN()-1,0,INDEX(ColPrixVentes,SMALL(IF(Plage_Dates_Ventes=$A33,ROW(Plage_Dates_Ventes)),COLUMN()-1)))</f>
        <v>0</v>
      </c>
      <c r="D33" s="100">
        <f t="array" aca="1" ref="D33" ca="1">IF(COUNTIF(Plage_Dates_Ventes,$A33)&lt;COLUMN()-1,0,INDEX(ColPrixVentes,SMALL(IF(Plage_Dates_Ventes=$A33,ROW(Plage_Dates_Ventes)),COLUMN()-1)))</f>
        <v>0</v>
      </c>
      <c r="E33" s="100">
        <f t="array" aca="1" ref="E33" ca="1">IF(COUNTIF(Plage_Dates_Ventes,$A33)&lt;COLUMN()-1,0,INDEX(ColPrixVentes,SMALL(IF(Plage_Dates_Ventes=$A33,ROW(Plage_Dates_Ventes)),COLUMN()-1)))</f>
        <v>0</v>
      </c>
      <c r="F33" s="100">
        <f t="array" aca="1" ref="F33" ca="1">IF(COUNTIF(Plage_Dates_Ventes,$A33)&lt;COLUMN()-1,0,INDEX(ColPrixVentes,SMALL(IF(Plage_Dates_Ventes=$A33,ROW(Plage_Dates_Ventes)),COLUMN()-1)))</f>
        <v>0</v>
      </c>
      <c r="G33" s="100">
        <f t="array" aca="1" ref="G33" ca="1">IF(COUNTIF(Plage_Dates_Ventes,$A33)&lt;COLUMN()-1,0,INDEX(ColPrixVentes,SMALL(IF(Plage_Dates_Ventes=$A33,ROW(Plage_Dates_Ventes)),COLUMN()-1)))</f>
        <v>0</v>
      </c>
      <c r="H33" s="100">
        <f t="array" aca="1" ref="H33" ca="1">IF(COUNTIF(Plage_Dates_Ventes,$A33)&lt;COLUMN()-1,0,INDEX(ColPrixVentes,SMALL(IF(Plage_Dates_Ventes=$A33,ROW(Plage_Dates_Ventes)),COLUMN()-1)))</f>
        <v>0</v>
      </c>
      <c r="I33" s="100">
        <f t="array" aca="1" ref="I33" ca="1">IF(COUNTIF(Plage_Dates_Ventes,$A33)&lt;COLUMN()-1,0,INDEX(ColPrixVentes,SMALL(IF(Plage_Dates_Ventes=$A33,ROW(Plage_Dates_Ventes)),COLUMN()-1)))</f>
        <v>0</v>
      </c>
      <c r="J33" s="100">
        <f t="array" aca="1" ref="J33" ca="1">IF(COUNTIF(Plage_Dates_Ventes,$A33)&lt;COLUMN()-1,0,INDEX(ColPrixVentes,SMALL(IF(Plage_Dates_Ventes=$A33,ROW(Plage_Dates_Ventes)),COLUMN()-1)))</f>
        <v>0</v>
      </c>
      <c r="K33" s="100">
        <f t="array" aca="1" ref="K33" ca="1">IF(COUNTIF(Plage_Dates_Ventes,$A33)&lt;COLUMN()-1,0,INDEX(ColPrixVentes,SMALL(IF(Plage_Dates_Ventes=$A33,ROW(Plage_Dates_Ventes)),COLUMN()-1)))</f>
        <v>0</v>
      </c>
      <c r="L33" s="33">
        <f t="shared" ca="1" si="1"/>
        <v>15</v>
      </c>
      <c r="M33" s="93">
        <f t="array" aca="1" ref="M33" ca="1">IF(COUNTIF(Plage_Dates_Depenses,$A33)&lt;COLUMN()-12,0,INDEX(ColPrixDPV,SMALL(IF(Plage_Dates_Depenses=$A33,ROW(Plage_Dates_Depenses)),COLUMN()-12)))</f>
        <v>0</v>
      </c>
      <c r="N33" s="93">
        <f t="array" aca="1" ref="N33" ca="1">IF(COUNTIF(Plage_Dates_Depenses,$A33)&lt;COLUMN()-12,0,INDEX(ColPrixDPV,SMALL(IF(Plage_Dates_Depenses=$A33,ROW(Plage_Dates_Depenses)),COLUMN()-12)))</f>
        <v>0</v>
      </c>
      <c r="O33" s="93">
        <f t="array" aca="1" ref="O33" ca="1">IF(COUNTIF(Plage_Dates_Depenses,$A33)&lt;COLUMN()-12,0,INDEX(ColPrixDPV,SMALL(IF(Plage_Dates_Depenses=$A33,ROW(Plage_Dates_Depenses)),COLUMN()-12)))</f>
        <v>0</v>
      </c>
      <c r="P33" s="93">
        <f t="array" aca="1" ref="P33" ca="1">IF(COUNTIF(Plage_Dates_Depenses,$A33)&lt;COLUMN()-12,0,INDEX(ColPrixDPV,SMALL(IF(Plage_Dates_Depenses=$A33,ROW(Plage_Dates_Depenses)),COLUMN()-12)))</f>
        <v>0</v>
      </c>
      <c r="Q33" s="93">
        <f t="array" aca="1" ref="Q33" ca="1">IF(COUNTIF(Plage_Dates_Depenses,$A33)&lt;COLUMN()-12,0,INDEX(ColPrixDPV,SMALL(IF(Plage_Dates_Depenses=$A33,ROW(Plage_Dates_Depenses)),COLUMN()-12)))</f>
        <v>0</v>
      </c>
      <c r="R33" s="93">
        <f t="shared" ca="1" si="2"/>
        <v>-847.44</v>
      </c>
      <c r="S33" s="93">
        <f t="array" aca="1" ref="S33" ca="1">IF(COUNTIF(Plage_Dates_Depenses,$A33)&lt;COLUMN()-18,0,INDEX(ColPrixDPNV,SMALL(IF(Plage_Dates_Depenses=$A33,ROW(Plage_Dates_Depenses)),COLUMN()-18)))</f>
        <v>0</v>
      </c>
      <c r="T33" s="93">
        <f t="array" aca="1" ref="T33" ca="1">IF(COUNTIF(Plage_Dates_Depenses,$A33)&lt;COLUMN()-18,0,INDEX(ColPrixDPNV,SMALL(IF(Plage_Dates_Depenses=$A33,ROW(Plage_Dates_Depenses)),COLUMN()-18)))</f>
        <v>0</v>
      </c>
      <c r="U33" s="93">
        <f t="array" aca="1" ref="U33" ca="1">IF(COUNTIF(Plage_Dates_Depenses,$A33)&lt;COLUMN()-18,0,INDEX(ColPrixDPNV,SMALL(IF(Plage_Dates_Depenses=$A33,ROW(Plage_Dates_Depenses)),COLUMN()-18)))</f>
        <v>0</v>
      </c>
      <c r="V33" s="93">
        <f t="array" aca="1" ref="V33" ca="1">IF(COUNTIF(Plage_Dates_Depenses,$A33)&lt;COLUMN()-18,0,INDEX(ColPrixDPNV,SMALL(IF(Plage_Dates_Depenses=$A33,ROW(Plage_Dates_Depenses)),COLUMN()-18)))</f>
        <v>0</v>
      </c>
      <c r="W33" s="93">
        <f t="array" aca="1" ref="W33" ca="1">IF(COUNTIF(Plage_Dates_Depenses,$A33)&lt;COLUMN()-18,0,INDEX(ColPrixDPNV,SMALL(IF(Plage_Dates_Depenses=$A33,ROW(Plage_Dates_Depenses)),COLUMN()-18)))</f>
        <v>0</v>
      </c>
      <c r="X33" s="94">
        <f t="shared" ca="1" si="3"/>
        <v>-1235.43</v>
      </c>
      <c r="Y33" s="32">
        <f t="shared" ca="1" si="0"/>
        <v>-832.44</v>
      </c>
      <c r="Z33" s="32">
        <f t="shared" ca="1" si="4"/>
        <v>237.62999999999988</v>
      </c>
      <c r="AA33" s="2"/>
      <c r="AB33" s="6"/>
      <c r="AC33" s="9"/>
      <c r="AD33" s="10"/>
      <c r="AE33" s="11"/>
      <c r="AF33" s="12"/>
    </row>
    <row r="34" spans="1:32">
      <c r="A34" s="2">
        <v>40209</v>
      </c>
      <c r="B34" s="100">
        <f t="array" aca="1" ref="B34" ca="1">IF(COUNTIF(Plage_Dates_Ventes,$A34)&lt;COLUMN()-1,0,INDEX(ColPrixVentes,SMALL(IF(Plage_Dates_Ventes=$A34,ROW(Plage_Dates_Ventes)),COLUMN()-1)))</f>
        <v>0</v>
      </c>
      <c r="C34" s="100">
        <f t="array" aca="1" ref="C34" ca="1">IF(COUNTIF(Plage_Dates_Ventes,$A34)&lt;COLUMN()-1,0,INDEX(ColPrixVentes,SMALL(IF(Plage_Dates_Ventes=$A34,ROW(Plage_Dates_Ventes)),COLUMN()-1)))</f>
        <v>0</v>
      </c>
      <c r="D34" s="100">
        <f t="array" aca="1" ref="D34" ca="1">IF(COUNTIF(Plage_Dates_Ventes,$A34)&lt;COLUMN()-1,0,INDEX(ColPrixVentes,SMALL(IF(Plage_Dates_Ventes=$A34,ROW(Plage_Dates_Ventes)),COLUMN()-1)))</f>
        <v>0</v>
      </c>
      <c r="E34" s="100">
        <f t="array" aca="1" ref="E34" ca="1">IF(COUNTIF(Plage_Dates_Ventes,$A34)&lt;COLUMN()-1,0,INDEX(ColPrixVentes,SMALL(IF(Plage_Dates_Ventes=$A34,ROW(Plage_Dates_Ventes)),COLUMN()-1)))</f>
        <v>0</v>
      </c>
      <c r="F34" s="100">
        <f t="array" aca="1" ref="F34" ca="1">IF(COUNTIF(Plage_Dates_Ventes,$A34)&lt;COLUMN()-1,0,INDEX(ColPrixVentes,SMALL(IF(Plage_Dates_Ventes=$A34,ROW(Plage_Dates_Ventes)),COLUMN()-1)))</f>
        <v>0</v>
      </c>
      <c r="G34" s="100">
        <f t="array" aca="1" ref="G34" ca="1">IF(COUNTIF(Plage_Dates_Ventes,$A34)&lt;COLUMN()-1,0,INDEX(ColPrixVentes,SMALL(IF(Plage_Dates_Ventes=$A34,ROW(Plage_Dates_Ventes)),COLUMN()-1)))</f>
        <v>0</v>
      </c>
      <c r="H34" s="100">
        <f t="array" aca="1" ref="H34" ca="1">IF(COUNTIF(Plage_Dates_Ventes,$A34)&lt;COLUMN()-1,0,INDEX(ColPrixVentes,SMALL(IF(Plage_Dates_Ventes=$A34,ROW(Plage_Dates_Ventes)),COLUMN()-1)))</f>
        <v>0</v>
      </c>
      <c r="I34" s="100">
        <f t="array" aca="1" ref="I34" ca="1">IF(COUNTIF(Plage_Dates_Ventes,$A34)&lt;COLUMN()-1,0,INDEX(ColPrixVentes,SMALL(IF(Plage_Dates_Ventes=$A34,ROW(Plage_Dates_Ventes)),COLUMN()-1)))</f>
        <v>0</v>
      </c>
      <c r="J34" s="100">
        <f t="array" aca="1" ref="J34" ca="1">IF(COUNTIF(Plage_Dates_Ventes,$A34)&lt;COLUMN()-1,0,INDEX(ColPrixVentes,SMALL(IF(Plage_Dates_Ventes=$A34,ROW(Plage_Dates_Ventes)),COLUMN()-1)))</f>
        <v>0</v>
      </c>
      <c r="K34" s="100">
        <f t="array" aca="1" ref="K34" ca="1">IF(COUNTIF(Plage_Dates_Ventes,$A34)&lt;COLUMN()-1,0,INDEX(ColPrixVentes,SMALL(IF(Plage_Dates_Ventes=$A34,ROW(Plage_Dates_Ventes)),COLUMN()-1)))</f>
        <v>0</v>
      </c>
      <c r="L34" s="33">
        <f t="shared" ca="1" si="1"/>
        <v>15</v>
      </c>
      <c r="M34" s="93">
        <f t="array" aca="1" ref="M34" ca="1">IF(COUNTIF(Plage_Dates_Depenses,$A34)&lt;COLUMN()-12,0,INDEX(ColPrixDPV,SMALL(IF(Plage_Dates_Depenses=$A34,ROW(Plage_Dates_Depenses)),COLUMN()-12)))</f>
        <v>0</v>
      </c>
      <c r="N34" s="93">
        <f t="array" aca="1" ref="N34" ca="1">IF(COUNTIF(Plage_Dates_Depenses,$A34)&lt;COLUMN()-12,0,INDEX(ColPrixDPV,SMALL(IF(Plage_Dates_Depenses=$A34,ROW(Plage_Dates_Depenses)),COLUMN()-12)))</f>
        <v>0</v>
      </c>
      <c r="O34" s="93">
        <f t="array" aca="1" ref="O34" ca="1">IF(COUNTIF(Plage_Dates_Depenses,$A34)&lt;COLUMN()-12,0,INDEX(ColPrixDPV,SMALL(IF(Plage_Dates_Depenses=$A34,ROW(Plage_Dates_Depenses)),COLUMN()-12)))</f>
        <v>0</v>
      </c>
      <c r="P34" s="93">
        <f t="array" aca="1" ref="P34" ca="1">IF(COUNTIF(Plage_Dates_Depenses,$A34)&lt;COLUMN()-12,0,INDEX(ColPrixDPV,SMALL(IF(Plage_Dates_Depenses=$A34,ROW(Plage_Dates_Depenses)),COLUMN()-12)))</f>
        <v>0</v>
      </c>
      <c r="Q34" s="93">
        <f t="array" aca="1" ref="Q34" ca="1">IF(COUNTIF(Plage_Dates_Depenses,$A34)&lt;COLUMN()-12,0,INDEX(ColPrixDPV,SMALL(IF(Plage_Dates_Depenses=$A34,ROW(Plage_Dates_Depenses)),COLUMN()-12)))</f>
        <v>0</v>
      </c>
      <c r="R34" s="93">
        <f t="shared" ca="1" si="2"/>
        <v>-847.44</v>
      </c>
      <c r="S34" s="93">
        <f t="array" aca="1" ref="S34" ca="1">IF(COUNTIF(Plage_Dates_Depenses,$A34)&lt;COLUMN()-18,0,INDEX(ColPrixDPNV,SMALL(IF(Plage_Dates_Depenses=$A34,ROW(Plage_Dates_Depenses)),COLUMN()-18)))</f>
        <v>0</v>
      </c>
      <c r="T34" s="93">
        <f t="array" aca="1" ref="T34" ca="1">IF(COUNTIF(Plage_Dates_Depenses,$A34)&lt;COLUMN()-18,0,INDEX(ColPrixDPNV,SMALL(IF(Plage_Dates_Depenses=$A34,ROW(Plage_Dates_Depenses)),COLUMN()-18)))</f>
        <v>0</v>
      </c>
      <c r="U34" s="93">
        <f t="array" aca="1" ref="U34" ca="1">IF(COUNTIF(Plage_Dates_Depenses,$A34)&lt;COLUMN()-18,0,INDEX(ColPrixDPNV,SMALL(IF(Plage_Dates_Depenses=$A34,ROW(Plage_Dates_Depenses)),COLUMN()-18)))</f>
        <v>0</v>
      </c>
      <c r="V34" s="93">
        <f t="array" aca="1" ref="V34" ca="1">IF(COUNTIF(Plage_Dates_Depenses,$A34)&lt;COLUMN()-18,0,INDEX(ColPrixDPNV,SMALL(IF(Plage_Dates_Depenses=$A34,ROW(Plage_Dates_Depenses)),COLUMN()-18)))</f>
        <v>0</v>
      </c>
      <c r="W34" s="93">
        <f t="array" aca="1" ref="W34" ca="1">IF(COUNTIF(Plage_Dates_Depenses,$A34)&lt;COLUMN()-18,0,INDEX(ColPrixDPNV,SMALL(IF(Plage_Dates_Depenses=$A34,ROW(Plage_Dates_Depenses)),COLUMN()-18)))</f>
        <v>0</v>
      </c>
      <c r="X34" s="94">
        <f t="shared" ca="1" si="3"/>
        <v>-1235.43</v>
      </c>
      <c r="Y34" s="32">
        <f t="shared" ca="1" si="0"/>
        <v>-832.44</v>
      </c>
      <c r="Z34" s="32">
        <f t="shared" ca="1" si="4"/>
        <v>237.62999999999988</v>
      </c>
      <c r="AA34" s="2"/>
      <c r="AB34" s="6"/>
      <c r="AC34" s="9"/>
      <c r="AD34" s="10"/>
      <c r="AE34" s="11"/>
      <c r="AF34" s="12"/>
    </row>
    <row r="35" spans="1:32">
      <c r="A35" s="2">
        <v>40210</v>
      </c>
      <c r="B35" s="100">
        <f t="array" aca="1" ref="B35" ca="1">IF(COUNTIF(Plage_Dates_Ventes,$A35)&lt;COLUMN()-1,0,INDEX(ColPrixVentes,SMALL(IF(Plage_Dates_Ventes=$A35,ROW(Plage_Dates_Ventes)),COLUMN()-1)))</f>
        <v>0</v>
      </c>
      <c r="C35" s="100">
        <f t="array" aca="1" ref="C35" ca="1">IF(COUNTIF(Plage_Dates_Ventes,$A35)&lt;COLUMN()-1,0,INDEX(ColPrixVentes,SMALL(IF(Plage_Dates_Ventes=$A35,ROW(Plage_Dates_Ventes)),COLUMN()-1)))</f>
        <v>0</v>
      </c>
      <c r="D35" s="100">
        <f t="array" aca="1" ref="D35" ca="1">IF(COUNTIF(Plage_Dates_Ventes,$A35)&lt;COLUMN()-1,0,INDEX(ColPrixVentes,SMALL(IF(Plage_Dates_Ventes=$A35,ROW(Plage_Dates_Ventes)),COLUMN()-1)))</f>
        <v>0</v>
      </c>
      <c r="E35" s="100">
        <f t="array" aca="1" ref="E35" ca="1">IF(COUNTIF(Plage_Dates_Ventes,$A35)&lt;COLUMN()-1,0,INDEX(ColPrixVentes,SMALL(IF(Plage_Dates_Ventes=$A35,ROW(Plage_Dates_Ventes)),COLUMN()-1)))</f>
        <v>0</v>
      </c>
      <c r="F35" s="100">
        <f t="array" aca="1" ref="F35" ca="1">IF(COUNTIF(Plage_Dates_Ventes,$A35)&lt;COLUMN()-1,0,INDEX(ColPrixVentes,SMALL(IF(Plage_Dates_Ventes=$A35,ROW(Plage_Dates_Ventes)),COLUMN()-1)))</f>
        <v>0</v>
      </c>
      <c r="G35" s="100">
        <f t="array" aca="1" ref="G35" ca="1">IF(COUNTIF(Plage_Dates_Ventes,$A35)&lt;COLUMN()-1,0,INDEX(ColPrixVentes,SMALL(IF(Plage_Dates_Ventes=$A35,ROW(Plage_Dates_Ventes)),COLUMN()-1)))</f>
        <v>0</v>
      </c>
      <c r="H35" s="100">
        <f t="array" aca="1" ref="H35" ca="1">IF(COUNTIF(Plage_Dates_Ventes,$A35)&lt;COLUMN()-1,0,INDEX(ColPrixVentes,SMALL(IF(Plage_Dates_Ventes=$A35,ROW(Plage_Dates_Ventes)),COLUMN()-1)))</f>
        <v>0</v>
      </c>
      <c r="I35" s="100">
        <f t="array" aca="1" ref="I35" ca="1">IF(COUNTIF(Plage_Dates_Ventes,$A35)&lt;COLUMN()-1,0,INDEX(ColPrixVentes,SMALL(IF(Plage_Dates_Ventes=$A35,ROW(Plage_Dates_Ventes)),COLUMN()-1)))</f>
        <v>0</v>
      </c>
      <c r="J35" s="100">
        <f t="array" aca="1" ref="J35" ca="1">IF(COUNTIF(Plage_Dates_Ventes,$A35)&lt;COLUMN()-1,0,INDEX(ColPrixVentes,SMALL(IF(Plage_Dates_Ventes=$A35,ROW(Plage_Dates_Ventes)),COLUMN()-1)))</f>
        <v>0</v>
      </c>
      <c r="K35" s="100">
        <f t="array" aca="1" ref="K35" ca="1">IF(COUNTIF(Plage_Dates_Ventes,$A35)&lt;COLUMN()-1,0,INDEX(ColPrixVentes,SMALL(IF(Plage_Dates_Ventes=$A35,ROW(Plage_Dates_Ventes)),COLUMN()-1)))</f>
        <v>0</v>
      </c>
      <c r="L35" s="33">
        <f t="shared" ca="1" si="1"/>
        <v>15</v>
      </c>
      <c r="M35" s="93">
        <f t="array" aca="1" ref="M35" ca="1">IF(COUNTIF(Plage_Dates_Depenses,$A35)&lt;COLUMN()-12,0,INDEX(ColPrixDPV,SMALL(IF(Plage_Dates_Depenses=$A35,ROW(Plage_Dates_Depenses)),COLUMN()-12)))</f>
        <v>0</v>
      </c>
      <c r="N35" s="93">
        <f t="array" aca="1" ref="N35" ca="1">IF(COUNTIF(Plage_Dates_Depenses,$A35)&lt;COLUMN()-12,0,INDEX(ColPrixDPV,SMALL(IF(Plage_Dates_Depenses=$A35,ROW(Plage_Dates_Depenses)),COLUMN()-12)))</f>
        <v>0</v>
      </c>
      <c r="O35" s="93">
        <f t="array" aca="1" ref="O35" ca="1">IF(COUNTIF(Plage_Dates_Depenses,$A35)&lt;COLUMN()-12,0,INDEX(ColPrixDPV,SMALL(IF(Plage_Dates_Depenses=$A35,ROW(Plage_Dates_Depenses)),COLUMN()-12)))</f>
        <v>0</v>
      </c>
      <c r="P35" s="93">
        <f t="array" aca="1" ref="P35" ca="1">IF(COUNTIF(Plage_Dates_Depenses,$A35)&lt;COLUMN()-12,0,INDEX(ColPrixDPV,SMALL(IF(Plage_Dates_Depenses=$A35,ROW(Plage_Dates_Depenses)),COLUMN()-12)))</f>
        <v>0</v>
      </c>
      <c r="Q35" s="93">
        <f t="array" aca="1" ref="Q35" ca="1">IF(COUNTIF(Plage_Dates_Depenses,$A35)&lt;COLUMN()-12,0,INDEX(ColPrixDPV,SMALL(IF(Plage_Dates_Depenses=$A35,ROW(Plage_Dates_Depenses)),COLUMN()-12)))</f>
        <v>0</v>
      </c>
      <c r="R35" s="93">
        <f t="shared" ca="1" si="2"/>
        <v>-847.44</v>
      </c>
      <c r="S35" s="93">
        <f t="array" aca="1" ref="S35" ca="1">IF(COUNTIF(Plage_Dates_Depenses,$A35)&lt;COLUMN()-18,0,INDEX(ColPrixDPNV,SMALL(IF(Plage_Dates_Depenses=$A35,ROW(Plage_Dates_Depenses)),COLUMN()-18)))</f>
        <v>0</v>
      </c>
      <c r="T35" s="93">
        <f t="array" aca="1" ref="T35" ca="1">IF(COUNTIF(Plage_Dates_Depenses,$A35)&lt;COLUMN()-18,0,INDEX(ColPrixDPNV,SMALL(IF(Plage_Dates_Depenses=$A35,ROW(Plage_Dates_Depenses)),COLUMN()-18)))</f>
        <v>0</v>
      </c>
      <c r="U35" s="93">
        <f t="array" aca="1" ref="U35" ca="1">IF(COUNTIF(Plage_Dates_Depenses,$A35)&lt;COLUMN()-18,0,INDEX(ColPrixDPNV,SMALL(IF(Plage_Dates_Depenses=$A35,ROW(Plage_Dates_Depenses)),COLUMN()-18)))</f>
        <v>0</v>
      </c>
      <c r="V35" s="93">
        <f t="array" aca="1" ref="V35" ca="1">IF(COUNTIF(Plage_Dates_Depenses,$A35)&lt;COLUMN()-18,0,INDEX(ColPrixDPNV,SMALL(IF(Plage_Dates_Depenses=$A35,ROW(Plage_Dates_Depenses)),COLUMN()-18)))</f>
        <v>0</v>
      </c>
      <c r="W35" s="93">
        <f t="array" aca="1" ref="W35" ca="1">IF(COUNTIF(Plage_Dates_Depenses,$A35)&lt;COLUMN()-18,0,INDEX(ColPrixDPNV,SMALL(IF(Plage_Dates_Depenses=$A35,ROW(Plage_Dates_Depenses)),COLUMN()-18)))</f>
        <v>0</v>
      </c>
      <c r="X35" s="94">
        <f t="shared" ca="1" si="3"/>
        <v>-1235.43</v>
      </c>
      <c r="Y35" s="32">
        <f t="shared" ca="1" si="0"/>
        <v>-832.44</v>
      </c>
      <c r="Z35" s="32">
        <f t="shared" ca="1" si="4"/>
        <v>237.62999999999988</v>
      </c>
      <c r="AA35" s="2"/>
      <c r="AB35" s="6"/>
      <c r="AC35" s="9"/>
      <c r="AD35" s="10"/>
      <c r="AE35" s="11"/>
      <c r="AF35" s="12"/>
    </row>
    <row r="36" spans="1:32">
      <c r="A36" s="2">
        <v>40211</v>
      </c>
      <c r="B36" s="100">
        <f t="array" aca="1" ref="B36" ca="1">IF(COUNTIF(Plage_Dates_Ventes,$A36)&lt;COLUMN()-1,0,INDEX(ColPrixVentes,SMALL(IF(Plage_Dates_Ventes=$A36,ROW(Plage_Dates_Ventes)),COLUMN()-1)))</f>
        <v>0</v>
      </c>
      <c r="C36" s="100">
        <f t="array" aca="1" ref="C36" ca="1">IF(COUNTIF(Plage_Dates_Ventes,$A36)&lt;COLUMN()-1,0,INDEX(ColPrixVentes,SMALL(IF(Plage_Dates_Ventes=$A36,ROW(Plage_Dates_Ventes)),COLUMN()-1)))</f>
        <v>0</v>
      </c>
      <c r="D36" s="100">
        <f t="array" aca="1" ref="D36" ca="1">IF(COUNTIF(Plage_Dates_Ventes,$A36)&lt;COLUMN()-1,0,INDEX(ColPrixVentes,SMALL(IF(Plage_Dates_Ventes=$A36,ROW(Plage_Dates_Ventes)),COLUMN()-1)))</f>
        <v>0</v>
      </c>
      <c r="E36" s="100">
        <f t="array" aca="1" ref="E36" ca="1">IF(COUNTIF(Plage_Dates_Ventes,$A36)&lt;COLUMN()-1,0,INDEX(ColPrixVentes,SMALL(IF(Plage_Dates_Ventes=$A36,ROW(Plage_Dates_Ventes)),COLUMN()-1)))</f>
        <v>0</v>
      </c>
      <c r="F36" s="100">
        <f t="array" aca="1" ref="F36" ca="1">IF(COUNTIF(Plage_Dates_Ventes,$A36)&lt;COLUMN()-1,0,INDEX(ColPrixVentes,SMALL(IF(Plage_Dates_Ventes=$A36,ROW(Plage_Dates_Ventes)),COLUMN()-1)))</f>
        <v>0</v>
      </c>
      <c r="G36" s="100">
        <f t="array" aca="1" ref="G36" ca="1">IF(COUNTIF(Plage_Dates_Ventes,$A36)&lt;COLUMN()-1,0,INDEX(ColPrixVentes,SMALL(IF(Plage_Dates_Ventes=$A36,ROW(Plage_Dates_Ventes)),COLUMN()-1)))</f>
        <v>0</v>
      </c>
      <c r="H36" s="100">
        <f t="array" aca="1" ref="H36" ca="1">IF(COUNTIF(Plage_Dates_Ventes,$A36)&lt;COLUMN()-1,0,INDEX(ColPrixVentes,SMALL(IF(Plage_Dates_Ventes=$A36,ROW(Plage_Dates_Ventes)),COLUMN()-1)))</f>
        <v>0</v>
      </c>
      <c r="I36" s="100">
        <f t="array" aca="1" ref="I36" ca="1">IF(COUNTIF(Plage_Dates_Ventes,$A36)&lt;COLUMN()-1,0,INDEX(ColPrixVentes,SMALL(IF(Plage_Dates_Ventes=$A36,ROW(Plage_Dates_Ventes)),COLUMN()-1)))</f>
        <v>0</v>
      </c>
      <c r="J36" s="100">
        <f t="array" aca="1" ref="J36" ca="1">IF(COUNTIF(Plage_Dates_Ventes,$A36)&lt;COLUMN()-1,0,INDEX(ColPrixVentes,SMALL(IF(Plage_Dates_Ventes=$A36,ROW(Plage_Dates_Ventes)),COLUMN()-1)))</f>
        <v>0</v>
      </c>
      <c r="K36" s="100">
        <f t="array" aca="1" ref="K36" ca="1">IF(COUNTIF(Plage_Dates_Ventes,$A36)&lt;COLUMN()-1,0,INDEX(ColPrixVentes,SMALL(IF(Plage_Dates_Ventes=$A36,ROW(Plage_Dates_Ventes)),COLUMN()-1)))</f>
        <v>0</v>
      </c>
      <c r="L36" s="33">
        <f t="shared" ca="1" si="1"/>
        <v>15</v>
      </c>
      <c r="M36" s="93">
        <f t="array" aca="1" ref="M36" ca="1">IF(COUNTIF(Plage_Dates_Depenses,$A36)&lt;COLUMN()-12,0,INDEX(ColPrixDPV,SMALL(IF(Plage_Dates_Depenses=$A36,ROW(Plage_Dates_Depenses)),COLUMN()-12)))</f>
        <v>0</v>
      </c>
      <c r="N36" s="93">
        <f t="array" aca="1" ref="N36" ca="1">IF(COUNTIF(Plage_Dates_Depenses,$A36)&lt;COLUMN()-12,0,INDEX(ColPrixDPV,SMALL(IF(Plage_Dates_Depenses=$A36,ROW(Plage_Dates_Depenses)),COLUMN()-12)))</f>
        <v>0</v>
      </c>
      <c r="O36" s="93">
        <f t="array" aca="1" ref="O36" ca="1">IF(COUNTIF(Plage_Dates_Depenses,$A36)&lt;COLUMN()-12,0,INDEX(ColPrixDPV,SMALL(IF(Plage_Dates_Depenses=$A36,ROW(Plage_Dates_Depenses)),COLUMN()-12)))</f>
        <v>0</v>
      </c>
      <c r="P36" s="93">
        <f t="array" aca="1" ref="P36" ca="1">IF(COUNTIF(Plage_Dates_Depenses,$A36)&lt;COLUMN()-12,0,INDEX(ColPrixDPV,SMALL(IF(Plage_Dates_Depenses=$A36,ROW(Plage_Dates_Depenses)),COLUMN()-12)))</f>
        <v>0</v>
      </c>
      <c r="Q36" s="93">
        <f t="array" aca="1" ref="Q36" ca="1">IF(COUNTIF(Plage_Dates_Depenses,$A36)&lt;COLUMN()-12,0,INDEX(ColPrixDPV,SMALL(IF(Plage_Dates_Depenses=$A36,ROW(Plage_Dates_Depenses)),COLUMN()-12)))</f>
        <v>0</v>
      </c>
      <c r="R36" s="93">
        <f t="shared" ca="1" si="2"/>
        <v>-847.44</v>
      </c>
      <c r="S36" s="93">
        <f t="array" aca="1" ref="S36" ca="1">IF(COUNTIF(Plage_Dates_Depenses,$A36)&lt;COLUMN()-18,0,INDEX(ColPrixDPNV,SMALL(IF(Plage_Dates_Depenses=$A36,ROW(Plage_Dates_Depenses)),COLUMN()-18)))</f>
        <v>0</v>
      </c>
      <c r="T36" s="93">
        <f t="array" aca="1" ref="T36" ca="1">IF(COUNTIF(Plage_Dates_Depenses,$A36)&lt;COLUMN()-18,0,INDEX(ColPrixDPNV,SMALL(IF(Plage_Dates_Depenses=$A36,ROW(Plage_Dates_Depenses)),COLUMN()-18)))</f>
        <v>0</v>
      </c>
      <c r="U36" s="93">
        <f t="array" aca="1" ref="U36" ca="1">IF(COUNTIF(Plage_Dates_Depenses,$A36)&lt;COLUMN()-18,0,INDEX(ColPrixDPNV,SMALL(IF(Plage_Dates_Depenses=$A36,ROW(Plage_Dates_Depenses)),COLUMN()-18)))</f>
        <v>0</v>
      </c>
      <c r="V36" s="93">
        <f t="array" aca="1" ref="V36" ca="1">IF(COUNTIF(Plage_Dates_Depenses,$A36)&lt;COLUMN()-18,0,INDEX(ColPrixDPNV,SMALL(IF(Plage_Dates_Depenses=$A36,ROW(Plage_Dates_Depenses)),COLUMN()-18)))</f>
        <v>0</v>
      </c>
      <c r="W36" s="93">
        <f t="array" aca="1" ref="W36" ca="1">IF(COUNTIF(Plage_Dates_Depenses,$A36)&lt;COLUMN()-18,0,INDEX(ColPrixDPNV,SMALL(IF(Plage_Dates_Depenses=$A36,ROW(Plage_Dates_Depenses)),COLUMN()-18)))</f>
        <v>0</v>
      </c>
      <c r="X36" s="94">
        <f t="shared" ca="1" si="3"/>
        <v>-1235.43</v>
      </c>
      <c r="Y36" s="32">
        <f t="shared" ca="1" si="0"/>
        <v>-832.44</v>
      </c>
      <c r="Z36" s="32">
        <f t="shared" ca="1" si="4"/>
        <v>237.62999999999988</v>
      </c>
      <c r="AA36" s="2"/>
      <c r="AB36" s="6"/>
      <c r="AC36" s="9"/>
      <c r="AD36" s="10"/>
      <c r="AE36" s="11"/>
      <c r="AF36" s="12"/>
    </row>
    <row r="37" spans="1:32">
      <c r="A37" s="2">
        <v>40212</v>
      </c>
      <c r="B37" s="100">
        <f t="array" aca="1" ref="B37" ca="1">IF(COUNTIF(Plage_Dates_Ventes,$A37)&lt;COLUMN()-1,0,INDEX(ColPrixVentes,SMALL(IF(Plage_Dates_Ventes=$A37,ROW(Plage_Dates_Ventes)),COLUMN()-1)))</f>
        <v>0</v>
      </c>
      <c r="C37" s="100">
        <f t="array" aca="1" ref="C37" ca="1">IF(COUNTIF(Plage_Dates_Ventes,$A37)&lt;COLUMN()-1,0,INDEX(ColPrixVentes,SMALL(IF(Plage_Dates_Ventes=$A37,ROW(Plage_Dates_Ventes)),COLUMN()-1)))</f>
        <v>0</v>
      </c>
      <c r="D37" s="100">
        <f t="array" aca="1" ref="D37" ca="1">IF(COUNTIF(Plage_Dates_Ventes,$A37)&lt;COLUMN()-1,0,INDEX(ColPrixVentes,SMALL(IF(Plage_Dates_Ventes=$A37,ROW(Plage_Dates_Ventes)),COLUMN()-1)))</f>
        <v>0</v>
      </c>
      <c r="E37" s="100">
        <f t="array" aca="1" ref="E37" ca="1">IF(COUNTIF(Plage_Dates_Ventes,$A37)&lt;COLUMN()-1,0,INDEX(ColPrixVentes,SMALL(IF(Plage_Dates_Ventes=$A37,ROW(Plage_Dates_Ventes)),COLUMN()-1)))</f>
        <v>0</v>
      </c>
      <c r="F37" s="100">
        <f t="array" aca="1" ref="F37" ca="1">IF(COUNTIF(Plage_Dates_Ventes,$A37)&lt;COLUMN()-1,0,INDEX(ColPrixVentes,SMALL(IF(Plage_Dates_Ventes=$A37,ROW(Plage_Dates_Ventes)),COLUMN()-1)))</f>
        <v>0</v>
      </c>
      <c r="G37" s="100">
        <f t="array" aca="1" ref="G37" ca="1">IF(COUNTIF(Plage_Dates_Ventes,$A37)&lt;COLUMN()-1,0,INDEX(ColPrixVentes,SMALL(IF(Plage_Dates_Ventes=$A37,ROW(Plage_Dates_Ventes)),COLUMN()-1)))</f>
        <v>0</v>
      </c>
      <c r="H37" s="100">
        <f t="array" aca="1" ref="H37" ca="1">IF(COUNTIF(Plage_Dates_Ventes,$A37)&lt;COLUMN()-1,0,INDEX(ColPrixVentes,SMALL(IF(Plage_Dates_Ventes=$A37,ROW(Plage_Dates_Ventes)),COLUMN()-1)))</f>
        <v>0</v>
      </c>
      <c r="I37" s="100">
        <f t="array" aca="1" ref="I37" ca="1">IF(COUNTIF(Plage_Dates_Ventes,$A37)&lt;COLUMN()-1,0,INDEX(ColPrixVentes,SMALL(IF(Plage_Dates_Ventes=$A37,ROW(Plage_Dates_Ventes)),COLUMN()-1)))</f>
        <v>0</v>
      </c>
      <c r="J37" s="100">
        <f t="array" aca="1" ref="J37" ca="1">IF(COUNTIF(Plage_Dates_Ventes,$A37)&lt;COLUMN()-1,0,INDEX(ColPrixVentes,SMALL(IF(Plage_Dates_Ventes=$A37,ROW(Plage_Dates_Ventes)),COLUMN()-1)))</f>
        <v>0</v>
      </c>
      <c r="K37" s="100">
        <f t="array" aca="1" ref="K37" ca="1">IF(COUNTIF(Plage_Dates_Ventes,$A37)&lt;COLUMN()-1,0,INDEX(ColPrixVentes,SMALL(IF(Plage_Dates_Ventes=$A37,ROW(Plage_Dates_Ventes)),COLUMN()-1)))</f>
        <v>0</v>
      </c>
      <c r="L37" s="33">
        <f t="shared" ca="1" si="1"/>
        <v>15</v>
      </c>
      <c r="M37" s="93">
        <f t="array" aca="1" ref="M37" ca="1">IF(COUNTIF(Plage_Dates_Depenses,$A37)&lt;COLUMN()-12,0,INDEX(ColPrixDPV,SMALL(IF(Plage_Dates_Depenses=$A37,ROW(Plage_Dates_Depenses)),COLUMN()-12)))</f>
        <v>0</v>
      </c>
      <c r="N37" s="93">
        <f t="array" aca="1" ref="N37" ca="1">IF(COUNTIF(Plage_Dates_Depenses,$A37)&lt;COLUMN()-12,0,INDEX(ColPrixDPV,SMALL(IF(Plage_Dates_Depenses=$A37,ROW(Plage_Dates_Depenses)),COLUMN()-12)))</f>
        <v>0</v>
      </c>
      <c r="O37" s="93">
        <f t="array" aca="1" ref="O37" ca="1">IF(COUNTIF(Plage_Dates_Depenses,$A37)&lt;COLUMN()-12,0,INDEX(ColPrixDPV,SMALL(IF(Plage_Dates_Depenses=$A37,ROW(Plage_Dates_Depenses)),COLUMN()-12)))</f>
        <v>0</v>
      </c>
      <c r="P37" s="93">
        <f t="array" aca="1" ref="P37" ca="1">IF(COUNTIF(Plage_Dates_Depenses,$A37)&lt;COLUMN()-12,0,INDEX(ColPrixDPV,SMALL(IF(Plage_Dates_Depenses=$A37,ROW(Plage_Dates_Depenses)),COLUMN()-12)))</f>
        <v>0</v>
      </c>
      <c r="Q37" s="93">
        <f t="array" aca="1" ref="Q37" ca="1">IF(COUNTIF(Plage_Dates_Depenses,$A37)&lt;COLUMN()-12,0,INDEX(ColPrixDPV,SMALL(IF(Plage_Dates_Depenses=$A37,ROW(Plage_Dates_Depenses)),COLUMN()-12)))</f>
        <v>0</v>
      </c>
      <c r="R37" s="93">
        <f t="shared" ca="1" si="2"/>
        <v>-847.44</v>
      </c>
      <c r="S37" s="93">
        <f t="array" aca="1" ref="S37" ca="1">IF(COUNTIF(Plage_Dates_Depenses,$A37)&lt;COLUMN()-18,0,INDEX(ColPrixDPNV,SMALL(IF(Plage_Dates_Depenses=$A37,ROW(Plage_Dates_Depenses)),COLUMN()-18)))</f>
        <v>0</v>
      </c>
      <c r="T37" s="93">
        <f t="array" aca="1" ref="T37" ca="1">IF(COUNTIF(Plage_Dates_Depenses,$A37)&lt;COLUMN()-18,0,INDEX(ColPrixDPNV,SMALL(IF(Plage_Dates_Depenses=$A37,ROW(Plage_Dates_Depenses)),COLUMN()-18)))</f>
        <v>0</v>
      </c>
      <c r="U37" s="93">
        <f t="array" aca="1" ref="U37" ca="1">IF(COUNTIF(Plage_Dates_Depenses,$A37)&lt;COLUMN()-18,0,INDEX(ColPrixDPNV,SMALL(IF(Plage_Dates_Depenses=$A37,ROW(Plage_Dates_Depenses)),COLUMN()-18)))</f>
        <v>0</v>
      </c>
      <c r="V37" s="93">
        <f t="array" aca="1" ref="V37" ca="1">IF(COUNTIF(Plage_Dates_Depenses,$A37)&lt;COLUMN()-18,0,INDEX(ColPrixDPNV,SMALL(IF(Plage_Dates_Depenses=$A37,ROW(Plage_Dates_Depenses)),COLUMN()-18)))</f>
        <v>0</v>
      </c>
      <c r="W37" s="93">
        <f t="array" aca="1" ref="W37" ca="1">IF(COUNTIF(Plage_Dates_Depenses,$A37)&lt;COLUMN()-18,0,INDEX(ColPrixDPNV,SMALL(IF(Plage_Dates_Depenses=$A37,ROW(Plage_Dates_Depenses)),COLUMN()-18)))</f>
        <v>0</v>
      </c>
      <c r="X37" s="94">
        <f t="shared" ca="1" si="3"/>
        <v>-1235.43</v>
      </c>
      <c r="Y37" s="32">
        <f t="shared" ca="1" si="0"/>
        <v>-832.44</v>
      </c>
      <c r="Z37" s="32">
        <f t="shared" ca="1" si="4"/>
        <v>237.62999999999988</v>
      </c>
      <c r="AA37" s="2"/>
      <c r="AB37" s="6"/>
      <c r="AC37" s="9"/>
      <c r="AD37" s="10"/>
      <c r="AE37" s="11"/>
      <c r="AF37" s="12"/>
    </row>
    <row r="38" spans="1:32">
      <c r="A38" s="2">
        <v>40213</v>
      </c>
      <c r="B38" s="100">
        <f t="array" aca="1" ref="B38" ca="1">IF(COUNTIF(Plage_Dates_Ventes,$A38)&lt;COLUMN()-1,0,INDEX(ColPrixVentes,SMALL(IF(Plage_Dates_Ventes=$A38,ROW(Plage_Dates_Ventes)),COLUMN()-1)))</f>
        <v>0</v>
      </c>
      <c r="C38" s="100">
        <f t="array" aca="1" ref="C38" ca="1">IF(COUNTIF(Plage_Dates_Ventes,$A38)&lt;COLUMN()-1,0,INDEX(ColPrixVentes,SMALL(IF(Plage_Dates_Ventes=$A38,ROW(Plage_Dates_Ventes)),COLUMN()-1)))</f>
        <v>0</v>
      </c>
      <c r="D38" s="100">
        <f t="array" aca="1" ref="D38" ca="1">IF(COUNTIF(Plage_Dates_Ventes,$A38)&lt;COLUMN()-1,0,INDEX(ColPrixVentes,SMALL(IF(Plage_Dates_Ventes=$A38,ROW(Plage_Dates_Ventes)),COLUMN()-1)))</f>
        <v>0</v>
      </c>
      <c r="E38" s="100">
        <f t="array" aca="1" ref="E38" ca="1">IF(COUNTIF(Plage_Dates_Ventes,$A38)&lt;COLUMN()-1,0,INDEX(ColPrixVentes,SMALL(IF(Plage_Dates_Ventes=$A38,ROW(Plage_Dates_Ventes)),COLUMN()-1)))</f>
        <v>0</v>
      </c>
      <c r="F38" s="100">
        <f t="array" aca="1" ref="F38" ca="1">IF(COUNTIF(Plage_Dates_Ventes,$A38)&lt;COLUMN()-1,0,INDEX(ColPrixVentes,SMALL(IF(Plage_Dates_Ventes=$A38,ROW(Plage_Dates_Ventes)),COLUMN()-1)))</f>
        <v>0</v>
      </c>
      <c r="G38" s="100">
        <f t="array" aca="1" ref="G38" ca="1">IF(COUNTIF(Plage_Dates_Ventes,$A38)&lt;COLUMN()-1,0,INDEX(ColPrixVentes,SMALL(IF(Plage_Dates_Ventes=$A38,ROW(Plage_Dates_Ventes)),COLUMN()-1)))</f>
        <v>0</v>
      </c>
      <c r="H38" s="100">
        <f t="array" aca="1" ref="H38" ca="1">IF(COUNTIF(Plage_Dates_Ventes,$A38)&lt;COLUMN()-1,0,INDEX(ColPrixVentes,SMALL(IF(Plage_Dates_Ventes=$A38,ROW(Plage_Dates_Ventes)),COLUMN()-1)))</f>
        <v>0</v>
      </c>
      <c r="I38" s="100">
        <f t="array" aca="1" ref="I38" ca="1">IF(COUNTIF(Plage_Dates_Ventes,$A38)&lt;COLUMN()-1,0,INDEX(ColPrixVentes,SMALL(IF(Plage_Dates_Ventes=$A38,ROW(Plage_Dates_Ventes)),COLUMN()-1)))</f>
        <v>0</v>
      </c>
      <c r="J38" s="100">
        <f t="array" aca="1" ref="J38" ca="1">IF(COUNTIF(Plage_Dates_Ventes,$A38)&lt;COLUMN()-1,0,INDEX(ColPrixVentes,SMALL(IF(Plage_Dates_Ventes=$A38,ROW(Plage_Dates_Ventes)),COLUMN()-1)))</f>
        <v>0</v>
      </c>
      <c r="K38" s="100">
        <f t="array" aca="1" ref="K38" ca="1">IF(COUNTIF(Plage_Dates_Ventes,$A38)&lt;COLUMN()-1,0,INDEX(ColPrixVentes,SMALL(IF(Plage_Dates_Ventes=$A38,ROW(Plage_Dates_Ventes)),COLUMN()-1)))</f>
        <v>0</v>
      </c>
      <c r="L38" s="33">
        <f t="shared" ca="1" si="1"/>
        <v>15</v>
      </c>
      <c r="M38" s="93">
        <f t="array" aca="1" ref="M38" ca="1">IF(COUNTIF(Plage_Dates_Depenses,$A38)&lt;COLUMN()-12,0,INDEX(ColPrixDPV,SMALL(IF(Plage_Dates_Depenses=$A38,ROW(Plage_Dates_Depenses)),COLUMN()-12)))</f>
        <v>0</v>
      </c>
      <c r="N38" s="93">
        <f t="array" aca="1" ref="N38" ca="1">IF(COUNTIF(Plage_Dates_Depenses,$A38)&lt;COLUMN()-12,0,INDEX(ColPrixDPV,SMALL(IF(Plage_Dates_Depenses=$A38,ROW(Plage_Dates_Depenses)),COLUMN()-12)))</f>
        <v>0</v>
      </c>
      <c r="O38" s="93">
        <f t="array" aca="1" ref="O38" ca="1">IF(COUNTIF(Plage_Dates_Depenses,$A38)&lt;COLUMN()-12,0,INDEX(ColPrixDPV,SMALL(IF(Plage_Dates_Depenses=$A38,ROW(Plage_Dates_Depenses)),COLUMN()-12)))</f>
        <v>0</v>
      </c>
      <c r="P38" s="93">
        <f t="array" aca="1" ref="P38" ca="1">IF(COUNTIF(Plage_Dates_Depenses,$A38)&lt;COLUMN()-12,0,INDEX(ColPrixDPV,SMALL(IF(Plage_Dates_Depenses=$A38,ROW(Plage_Dates_Depenses)),COLUMN()-12)))</f>
        <v>0</v>
      </c>
      <c r="Q38" s="93">
        <f t="array" aca="1" ref="Q38" ca="1">IF(COUNTIF(Plage_Dates_Depenses,$A38)&lt;COLUMN()-12,0,INDEX(ColPrixDPV,SMALL(IF(Plage_Dates_Depenses=$A38,ROW(Plage_Dates_Depenses)),COLUMN()-12)))</f>
        <v>0</v>
      </c>
      <c r="R38" s="93">
        <f t="shared" ca="1" si="2"/>
        <v>-847.44</v>
      </c>
      <c r="S38" s="93">
        <f t="array" aca="1" ref="S38" ca="1">IF(COUNTIF(Plage_Dates_Depenses,$A38)&lt;COLUMN()-18,0,INDEX(ColPrixDPNV,SMALL(IF(Plage_Dates_Depenses=$A38,ROW(Plage_Dates_Depenses)),COLUMN()-18)))</f>
        <v>0</v>
      </c>
      <c r="T38" s="93">
        <f t="array" aca="1" ref="T38" ca="1">IF(COUNTIF(Plage_Dates_Depenses,$A38)&lt;COLUMN()-18,0,INDEX(ColPrixDPNV,SMALL(IF(Plage_Dates_Depenses=$A38,ROW(Plage_Dates_Depenses)),COLUMN()-18)))</f>
        <v>0</v>
      </c>
      <c r="U38" s="93">
        <f t="array" aca="1" ref="U38" ca="1">IF(COUNTIF(Plage_Dates_Depenses,$A38)&lt;COLUMN()-18,0,INDEX(ColPrixDPNV,SMALL(IF(Plage_Dates_Depenses=$A38,ROW(Plage_Dates_Depenses)),COLUMN()-18)))</f>
        <v>0</v>
      </c>
      <c r="V38" s="93">
        <f t="array" aca="1" ref="V38" ca="1">IF(COUNTIF(Plage_Dates_Depenses,$A38)&lt;COLUMN()-18,0,INDEX(ColPrixDPNV,SMALL(IF(Plage_Dates_Depenses=$A38,ROW(Plage_Dates_Depenses)),COLUMN()-18)))</f>
        <v>0</v>
      </c>
      <c r="W38" s="93">
        <f t="array" aca="1" ref="W38" ca="1">IF(COUNTIF(Plage_Dates_Depenses,$A38)&lt;COLUMN()-18,0,INDEX(ColPrixDPNV,SMALL(IF(Plage_Dates_Depenses=$A38,ROW(Plage_Dates_Depenses)),COLUMN()-18)))</f>
        <v>0</v>
      </c>
      <c r="X38" s="94">
        <f t="shared" ca="1" si="3"/>
        <v>-1235.43</v>
      </c>
      <c r="Y38" s="32">
        <f t="shared" ca="1" si="0"/>
        <v>-832.44</v>
      </c>
      <c r="Z38" s="32">
        <f t="shared" ca="1" si="4"/>
        <v>237.62999999999988</v>
      </c>
      <c r="AA38" s="2"/>
      <c r="AB38" s="6"/>
      <c r="AC38" s="9"/>
      <c r="AD38" s="10"/>
      <c r="AE38" s="11"/>
      <c r="AF38" s="12"/>
    </row>
    <row r="39" spans="1:32">
      <c r="A39" s="2">
        <v>40214</v>
      </c>
      <c r="B39" s="100">
        <f t="array" aca="1" ref="B39" ca="1">IF(COUNTIF(Plage_Dates_Ventes,$A39)&lt;COLUMN()-1,0,INDEX(ColPrixVentes,SMALL(IF(Plage_Dates_Ventes=$A39,ROW(Plage_Dates_Ventes)),COLUMN()-1)))</f>
        <v>0</v>
      </c>
      <c r="C39" s="100">
        <f t="array" aca="1" ref="C39" ca="1">IF(COUNTIF(Plage_Dates_Ventes,$A39)&lt;COLUMN()-1,0,INDEX(ColPrixVentes,SMALL(IF(Plage_Dates_Ventes=$A39,ROW(Plage_Dates_Ventes)),COLUMN()-1)))</f>
        <v>0</v>
      </c>
      <c r="D39" s="100">
        <f t="array" aca="1" ref="D39" ca="1">IF(COUNTIF(Plage_Dates_Ventes,$A39)&lt;COLUMN()-1,0,INDEX(ColPrixVentes,SMALL(IF(Plage_Dates_Ventes=$A39,ROW(Plage_Dates_Ventes)),COLUMN()-1)))</f>
        <v>0</v>
      </c>
      <c r="E39" s="100">
        <f t="array" aca="1" ref="E39" ca="1">IF(COUNTIF(Plage_Dates_Ventes,$A39)&lt;COLUMN()-1,0,INDEX(ColPrixVentes,SMALL(IF(Plage_Dates_Ventes=$A39,ROW(Plage_Dates_Ventes)),COLUMN()-1)))</f>
        <v>0</v>
      </c>
      <c r="F39" s="100">
        <f t="array" aca="1" ref="F39" ca="1">IF(COUNTIF(Plage_Dates_Ventes,$A39)&lt;COLUMN()-1,0,INDEX(ColPrixVentes,SMALL(IF(Plage_Dates_Ventes=$A39,ROW(Plage_Dates_Ventes)),COLUMN()-1)))</f>
        <v>0</v>
      </c>
      <c r="G39" s="100">
        <f t="array" aca="1" ref="G39" ca="1">IF(COUNTIF(Plage_Dates_Ventes,$A39)&lt;COLUMN()-1,0,INDEX(ColPrixVentes,SMALL(IF(Plage_Dates_Ventes=$A39,ROW(Plage_Dates_Ventes)),COLUMN()-1)))</f>
        <v>0</v>
      </c>
      <c r="H39" s="100">
        <f t="array" aca="1" ref="H39" ca="1">IF(COUNTIF(Plage_Dates_Ventes,$A39)&lt;COLUMN()-1,0,INDEX(ColPrixVentes,SMALL(IF(Plage_Dates_Ventes=$A39,ROW(Plage_Dates_Ventes)),COLUMN()-1)))</f>
        <v>0</v>
      </c>
      <c r="I39" s="100">
        <f t="array" aca="1" ref="I39" ca="1">IF(COUNTIF(Plage_Dates_Ventes,$A39)&lt;COLUMN()-1,0,INDEX(ColPrixVentes,SMALL(IF(Plage_Dates_Ventes=$A39,ROW(Plage_Dates_Ventes)),COLUMN()-1)))</f>
        <v>0</v>
      </c>
      <c r="J39" s="100">
        <f t="array" aca="1" ref="J39" ca="1">IF(COUNTIF(Plage_Dates_Ventes,$A39)&lt;COLUMN()-1,0,INDEX(ColPrixVentes,SMALL(IF(Plage_Dates_Ventes=$A39,ROW(Plage_Dates_Ventes)),COLUMN()-1)))</f>
        <v>0</v>
      </c>
      <c r="K39" s="100">
        <f t="array" aca="1" ref="K39" ca="1">IF(COUNTIF(Plage_Dates_Ventes,$A39)&lt;COLUMN()-1,0,INDEX(ColPrixVentes,SMALL(IF(Plage_Dates_Ventes=$A39,ROW(Plage_Dates_Ventes)),COLUMN()-1)))</f>
        <v>0</v>
      </c>
      <c r="L39" s="33">
        <f t="shared" ca="1" si="1"/>
        <v>15</v>
      </c>
      <c r="M39" s="93">
        <f t="array" aca="1" ref="M39" ca="1">IF(COUNTIF(Plage_Dates_Depenses,$A39)&lt;COLUMN()-12,0,INDEX(ColPrixDPV,SMALL(IF(Plage_Dates_Depenses=$A39,ROW(Plage_Dates_Depenses)),COLUMN()-12)))</f>
        <v>0</v>
      </c>
      <c r="N39" s="93">
        <f t="array" aca="1" ref="N39" ca="1">IF(COUNTIF(Plage_Dates_Depenses,$A39)&lt;COLUMN()-12,0,INDEX(ColPrixDPV,SMALL(IF(Plage_Dates_Depenses=$A39,ROW(Plage_Dates_Depenses)),COLUMN()-12)))</f>
        <v>0</v>
      </c>
      <c r="O39" s="93">
        <f t="array" aca="1" ref="O39" ca="1">IF(COUNTIF(Plage_Dates_Depenses,$A39)&lt;COLUMN()-12,0,INDEX(ColPrixDPV,SMALL(IF(Plage_Dates_Depenses=$A39,ROW(Plage_Dates_Depenses)),COLUMN()-12)))</f>
        <v>0</v>
      </c>
      <c r="P39" s="93">
        <f t="array" aca="1" ref="P39" ca="1">IF(COUNTIF(Plage_Dates_Depenses,$A39)&lt;COLUMN()-12,0,INDEX(ColPrixDPV,SMALL(IF(Plage_Dates_Depenses=$A39,ROW(Plage_Dates_Depenses)),COLUMN()-12)))</f>
        <v>0</v>
      </c>
      <c r="Q39" s="93">
        <f t="array" aca="1" ref="Q39" ca="1">IF(COUNTIF(Plage_Dates_Depenses,$A39)&lt;COLUMN()-12,0,INDEX(ColPrixDPV,SMALL(IF(Plage_Dates_Depenses=$A39,ROW(Plage_Dates_Depenses)),COLUMN()-12)))</f>
        <v>0</v>
      </c>
      <c r="R39" s="93">
        <f t="shared" ca="1" si="2"/>
        <v>-847.44</v>
      </c>
      <c r="S39" s="93">
        <f t="array" aca="1" ref="S39" ca="1">IF(COUNTIF(Plage_Dates_Depenses,$A39)&lt;COLUMN()-18,0,INDEX(ColPrixDPNV,SMALL(IF(Plage_Dates_Depenses=$A39,ROW(Plage_Dates_Depenses)),COLUMN()-18)))</f>
        <v>0</v>
      </c>
      <c r="T39" s="93">
        <f t="array" aca="1" ref="T39" ca="1">IF(COUNTIF(Plage_Dates_Depenses,$A39)&lt;COLUMN()-18,0,INDEX(ColPrixDPNV,SMALL(IF(Plage_Dates_Depenses=$A39,ROW(Plage_Dates_Depenses)),COLUMN()-18)))</f>
        <v>0</v>
      </c>
      <c r="U39" s="93">
        <f t="array" aca="1" ref="U39" ca="1">IF(COUNTIF(Plage_Dates_Depenses,$A39)&lt;COLUMN()-18,0,INDEX(ColPrixDPNV,SMALL(IF(Plage_Dates_Depenses=$A39,ROW(Plage_Dates_Depenses)),COLUMN()-18)))</f>
        <v>0</v>
      </c>
      <c r="V39" s="93">
        <f t="array" aca="1" ref="V39" ca="1">IF(COUNTIF(Plage_Dates_Depenses,$A39)&lt;COLUMN()-18,0,INDEX(ColPrixDPNV,SMALL(IF(Plage_Dates_Depenses=$A39,ROW(Plage_Dates_Depenses)),COLUMN()-18)))</f>
        <v>0</v>
      </c>
      <c r="W39" s="93">
        <f t="array" aca="1" ref="W39" ca="1">IF(COUNTIF(Plage_Dates_Depenses,$A39)&lt;COLUMN()-18,0,INDEX(ColPrixDPNV,SMALL(IF(Plage_Dates_Depenses=$A39,ROW(Plage_Dates_Depenses)),COLUMN()-18)))</f>
        <v>0</v>
      </c>
      <c r="X39" s="94">
        <f t="shared" ca="1" si="3"/>
        <v>-1235.43</v>
      </c>
      <c r="Y39" s="32">
        <f t="shared" ca="1" si="0"/>
        <v>-832.44</v>
      </c>
      <c r="Z39" s="32">
        <f t="shared" ca="1" si="4"/>
        <v>237.62999999999988</v>
      </c>
      <c r="AA39" s="2"/>
      <c r="AB39" s="6"/>
      <c r="AC39" s="9"/>
      <c r="AD39" s="10"/>
      <c r="AE39" s="11"/>
      <c r="AF39" s="12"/>
    </row>
    <row r="40" spans="1:32">
      <c r="A40" s="2">
        <v>40215</v>
      </c>
      <c r="B40" s="100">
        <f t="array" aca="1" ref="B40" ca="1">IF(COUNTIF(Plage_Dates_Ventes,$A40)&lt;COLUMN()-1,0,INDEX(ColPrixVentes,SMALL(IF(Plage_Dates_Ventes=$A40,ROW(Plage_Dates_Ventes)),COLUMN()-1)))</f>
        <v>0</v>
      </c>
      <c r="C40" s="100">
        <f t="array" aca="1" ref="C40" ca="1">IF(COUNTIF(Plage_Dates_Ventes,$A40)&lt;COLUMN()-1,0,INDEX(ColPrixVentes,SMALL(IF(Plage_Dates_Ventes=$A40,ROW(Plage_Dates_Ventes)),COLUMN()-1)))</f>
        <v>0</v>
      </c>
      <c r="D40" s="100">
        <f t="array" aca="1" ref="D40" ca="1">IF(COUNTIF(Plage_Dates_Ventes,$A40)&lt;COLUMN()-1,0,INDEX(ColPrixVentes,SMALL(IF(Plage_Dates_Ventes=$A40,ROW(Plage_Dates_Ventes)),COLUMN()-1)))</f>
        <v>0</v>
      </c>
      <c r="E40" s="100">
        <f t="array" aca="1" ref="E40" ca="1">IF(COUNTIF(Plage_Dates_Ventes,$A40)&lt;COLUMN()-1,0,INDEX(ColPrixVentes,SMALL(IF(Plage_Dates_Ventes=$A40,ROW(Plage_Dates_Ventes)),COLUMN()-1)))</f>
        <v>0</v>
      </c>
      <c r="F40" s="100">
        <f t="array" aca="1" ref="F40" ca="1">IF(COUNTIF(Plage_Dates_Ventes,$A40)&lt;COLUMN()-1,0,INDEX(ColPrixVentes,SMALL(IF(Plage_Dates_Ventes=$A40,ROW(Plage_Dates_Ventes)),COLUMN()-1)))</f>
        <v>0</v>
      </c>
      <c r="G40" s="100">
        <f t="array" aca="1" ref="G40" ca="1">IF(COUNTIF(Plage_Dates_Ventes,$A40)&lt;COLUMN()-1,0,INDEX(ColPrixVentes,SMALL(IF(Plage_Dates_Ventes=$A40,ROW(Plage_Dates_Ventes)),COLUMN()-1)))</f>
        <v>0</v>
      </c>
      <c r="H40" s="100">
        <f t="array" aca="1" ref="H40" ca="1">IF(COUNTIF(Plage_Dates_Ventes,$A40)&lt;COLUMN()-1,0,INDEX(ColPrixVentes,SMALL(IF(Plage_Dates_Ventes=$A40,ROW(Plage_Dates_Ventes)),COLUMN()-1)))</f>
        <v>0</v>
      </c>
      <c r="I40" s="100">
        <f t="array" aca="1" ref="I40" ca="1">IF(COUNTIF(Plage_Dates_Ventes,$A40)&lt;COLUMN()-1,0,INDEX(ColPrixVentes,SMALL(IF(Plage_Dates_Ventes=$A40,ROW(Plage_Dates_Ventes)),COLUMN()-1)))</f>
        <v>0</v>
      </c>
      <c r="J40" s="100">
        <f t="array" aca="1" ref="J40" ca="1">IF(COUNTIF(Plage_Dates_Ventes,$A40)&lt;COLUMN()-1,0,INDEX(ColPrixVentes,SMALL(IF(Plage_Dates_Ventes=$A40,ROW(Plage_Dates_Ventes)),COLUMN()-1)))</f>
        <v>0</v>
      </c>
      <c r="K40" s="100">
        <f t="array" aca="1" ref="K40" ca="1">IF(COUNTIF(Plage_Dates_Ventes,$A40)&lt;COLUMN()-1,0,INDEX(ColPrixVentes,SMALL(IF(Plage_Dates_Ventes=$A40,ROW(Plage_Dates_Ventes)),COLUMN()-1)))</f>
        <v>0</v>
      </c>
      <c r="L40" s="33">
        <f t="shared" ca="1" si="1"/>
        <v>15</v>
      </c>
      <c r="M40" s="93">
        <f t="array" aca="1" ref="M40" ca="1">IF(COUNTIF(Plage_Dates_Depenses,$A40)&lt;COLUMN()-12,0,INDEX(ColPrixDPV,SMALL(IF(Plage_Dates_Depenses=$A40,ROW(Plage_Dates_Depenses)),COLUMN()-12)))</f>
        <v>-5.15</v>
      </c>
      <c r="N40" s="93">
        <f t="array" aca="1" ref="N40" ca="1">IF(COUNTIF(Plage_Dates_Depenses,$A40)&lt;COLUMN()-12,0,INDEX(ColPrixDPV,SMALL(IF(Plage_Dates_Depenses=$A40,ROW(Plage_Dates_Depenses)),COLUMN()-12)))</f>
        <v>0</v>
      </c>
      <c r="O40" s="93">
        <f t="array" aca="1" ref="O40" ca="1">IF(COUNTIF(Plage_Dates_Depenses,$A40)&lt;COLUMN()-12,0,INDEX(ColPrixDPV,SMALL(IF(Plage_Dates_Depenses=$A40,ROW(Plage_Dates_Depenses)),COLUMN()-12)))</f>
        <v>0</v>
      </c>
      <c r="P40" s="93">
        <f t="array" aca="1" ref="P40" ca="1">IF(COUNTIF(Plage_Dates_Depenses,$A40)&lt;COLUMN()-12,0,INDEX(ColPrixDPV,SMALL(IF(Plage_Dates_Depenses=$A40,ROW(Plage_Dates_Depenses)),COLUMN()-12)))</f>
        <v>0</v>
      </c>
      <c r="Q40" s="93">
        <f t="array" aca="1" ref="Q40" ca="1">IF(COUNTIF(Plage_Dates_Depenses,$A40)&lt;COLUMN()-12,0,INDEX(ColPrixDPV,SMALL(IF(Plage_Dates_Depenses=$A40,ROW(Plage_Dates_Depenses)),COLUMN()-12)))</f>
        <v>0</v>
      </c>
      <c r="R40" s="93">
        <f t="shared" ca="1" si="2"/>
        <v>-852.59</v>
      </c>
      <c r="S40" s="93">
        <f t="array" aca="1" ref="S40" ca="1">IF(COUNTIF(Plage_Dates_Depenses,$A40)&lt;COLUMN()-18,0,INDEX(ColPrixDPNV,SMALL(IF(Plage_Dates_Depenses=$A40,ROW(Plage_Dates_Depenses)),COLUMN()-18)))</f>
        <v>-5.15</v>
      </c>
      <c r="T40" s="93">
        <f t="array" aca="1" ref="T40" ca="1">IF(COUNTIF(Plage_Dates_Depenses,$A40)&lt;COLUMN()-18,0,INDEX(ColPrixDPNV,SMALL(IF(Plage_Dates_Depenses=$A40,ROW(Plage_Dates_Depenses)),COLUMN()-18)))</f>
        <v>0</v>
      </c>
      <c r="U40" s="93">
        <f t="array" aca="1" ref="U40" ca="1">IF(COUNTIF(Plage_Dates_Depenses,$A40)&lt;COLUMN()-18,0,INDEX(ColPrixDPNV,SMALL(IF(Plage_Dates_Depenses=$A40,ROW(Plage_Dates_Depenses)),COLUMN()-18)))</f>
        <v>0</v>
      </c>
      <c r="V40" s="93">
        <f t="array" aca="1" ref="V40" ca="1">IF(COUNTIF(Plage_Dates_Depenses,$A40)&lt;COLUMN()-18,0,INDEX(ColPrixDPNV,SMALL(IF(Plage_Dates_Depenses=$A40,ROW(Plage_Dates_Depenses)),COLUMN()-18)))</f>
        <v>0</v>
      </c>
      <c r="W40" s="93">
        <f t="array" aca="1" ref="W40" ca="1">IF(COUNTIF(Plage_Dates_Depenses,$A40)&lt;COLUMN()-18,0,INDEX(ColPrixDPNV,SMALL(IF(Plage_Dates_Depenses=$A40,ROW(Plage_Dates_Depenses)),COLUMN()-18)))</f>
        <v>0</v>
      </c>
      <c r="X40" s="94">
        <f t="shared" ca="1" si="3"/>
        <v>-1245.73</v>
      </c>
      <c r="Y40" s="32">
        <f t="shared" ca="1" si="0"/>
        <v>-837.59</v>
      </c>
      <c r="Z40" s="32">
        <f t="shared" ca="1" si="4"/>
        <v>227.32999999999993</v>
      </c>
      <c r="AA40" s="2"/>
      <c r="AB40" s="6"/>
      <c r="AC40" s="9"/>
      <c r="AD40" s="10"/>
      <c r="AE40" s="11"/>
      <c r="AF40" s="12"/>
    </row>
    <row r="41" spans="1:32">
      <c r="A41" s="2">
        <v>40216</v>
      </c>
      <c r="B41" s="100">
        <f t="array" aca="1" ref="B41" ca="1">IF(COUNTIF(Plage_Dates_Ventes,$A41)&lt;COLUMN()-1,0,INDEX(ColPrixVentes,SMALL(IF(Plage_Dates_Ventes=$A41,ROW(Plage_Dates_Ventes)),COLUMN()-1)))</f>
        <v>0</v>
      </c>
      <c r="C41" s="100">
        <f t="array" aca="1" ref="C41" ca="1">IF(COUNTIF(Plage_Dates_Ventes,$A41)&lt;COLUMN()-1,0,INDEX(ColPrixVentes,SMALL(IF(Plage_Dates_Ventes=$A41,ROW(Plage_Dates_Ventes)),COLUMN()-1)))</f>
        <v>0</v>
      </c>
      <c r="D41" s="100">
        <f t="array" aca="1" ref="D41" ca="1">IF(COUNTIF(Plage_Dates_Ventes,$A41)&lt;COLUMN()-1,0,INDEX(ColPrixVentes,SMALL(IF(Plage_Dates_Ventes=$A41,ROW(Plage_Dates_Ventes)),COLUMN()-1)))</f>
        <v>0</v>
      </c>
      <c r="E41" s="100">
        <f t="array" aca="1" ref="E41" ca="1">IF(COUNTIF(Plage_Dates_Ventes,$A41)&lt;COLUMN()-1,0,INDEX(ColPrixVentes,SMALL(IF(Plage_Dates_Ventes=$A41,ROW(Plage_Dates_Ventes)),COLUMN()-1)))</f>
        <v>0</v>
      </c>
      <c r="F41" s="100">
        <f t="array" aca="1" ref="F41" ca="1">IF(COUNTIF(Plage_Dates_Ventes,$A41)&lt;COLUMN()-1,0,INDEX(ColPrixVentes,SMALL(IF(Plage_Dates_Ventes=$A41,ROW(Plage_Dates_Ventes)),COLUMN()-1)))</f>
        <v>0</v>
      </c>
      <c r="G41" s="100">
        <f t="array" aca="1" ref="G41" ca="1">IF(COUNTIF(Plage_Dates_Ventes,$A41)&lt;COLUMN()-1,0,INDEX(ColPrixVentes,SMALL(IF(Plage_Dates_Ventes=$A41,ROW(Plage_Dates_Ventes)),COLUMN()-1)))</f>
        <v>0</v>
      </c>
      <c r="H41" s="100">
        <f t="array" aca="1" ref="H41" ca="1">IF(COUNTIF(Plage_Dates_Ventes,$A41)&lt;COLUMN()-1,0,INDEX(ColPrixVentes,SMALL(IF(Plage_Dates_Ventes=$A41,ROW(Plage_Dates_Ventes)),COLUMN()-1)))</f>
        <v>0</v>
      </c>
      <c r="I41" s="100">
        <f t="array" aca="1" ref="I41" ca="1">IF(COUNTIF(Plage_Dates_Ventes,$A41)&lt;COLUMN()-1,0,INDEX(ColPrixVentes,SMALL(IF(Plage_Dates_Ventes=$A41,ROW(Plage_Dates_Ventes)),COLUMN()-1)))</f>
        <v>0</v>
      </c>
      <c r="J41" s="100">
        <f t="array" aca="1" ref="J41" ca="1">IF(COUNTIF(Plage_Dates_Ventes,$A41)&lt;COLUMN()-1,0,INDEX(ColPrixVentes,SMALL(IF(Plage_Dates_Ventes=$A41,ROW(Plage_Dates_Ventes)),COLUMN()-1)))</f>
        <v>0</v>
      </c>
      <c r="K41" s="100">
        <f t="array" aca="1" ref="K41" ca="1">IF(COUNTIF(Plage_Dates_Ventes,$A41)&lt;COLUMN()-1,0,INDEX(ColPrixVentes,SMALL(IF(Plage_Dates_Ventes=$A41,ROW(Plage_Dates_Ventes)),COLUMN()-1)))</f>
        <v>0</v>
      </c>
      <c r="L41" s="33">
        <f t="shared" ca="1" si="1"/>
        <v>15</v>
      </c>
      <c r="M41" s="93">
        <f t="array" aca="1" ref="M41" ca="1">IF(COUNTIF(Plage_Dates_Depenses,$A41)&lt;COLUMN()-12,0,INDEX(ColPrixDPV,SMALL(IF(Plage_Dates_Depenses=$A41,ROW(Plage_Dates_Depenses)),COLUMN()-12)))</f>
        <v>0</v>
      </c>
      <c r="N41" s="93">
        <f t="array" aca="1" ref="N41" ca="1">IF(COUNTIF(Plage_Dates_Depenses,$A41)&lt;COLUMN()-12,0,INDEX(ColPrixDPV,SMALL(IF(Plage_Dates_Depenses=$A41,ROW(Plage_Dates_Depenses)),COLUMN()-12)))</f>
        <v>0</v>
      </c>
      <c r="O41" s="93">
        <f t="array" aca="1" ref="O41" ca="1">IF(COUNTIF(Plage_Dates_Depenses,$A41)&lt;COLUMN()-12,0,INDEX(ColPrixDPV,SMALL(IF(Plage_Dates_Depenses=$A41,ROW(Plage_Dates_Depenses)),COLUMN()-12)))</f>
        <v>0</v>
      </c>
      <c r="P41" s="93">
        <f t="array" aca="1" ref="P41" ca="1">IF(COUNTIF(Plage_Dates_Depenses,$A41)&lt;COLUMN()-12,0,INDEX(ColPrixDPV,SMALL(IF(Plage_Dates_Depenses=$A41,ROW(Plage_Dates_Depenses)),COLUMN()-12)))</f>
        <v>0</v>
      </c>
      <c r="Q41" s="93">
        <f t="array" aca="1" ref="Q41" ca="1">IF(COUNTIF(Plage_Dates_Depenses,$A41)&lt;COLUMN()-12,0,INDEX(ColPrixDPV,SMALL(IF(Plage_Dates_Depenses=$A41,ROW(Plage_Dates_Depenses)),COLUMN()-12)))</f>
        <v>0</v>
      </c>
      <c r="R41" s="93">
        <f t="shared" ca="1" si="2"/>
        <v>-852.59</v>
      </c>
      <c r="S41" s="93">
        <f t="array" aca="1" ref="S41" ca="1">IF(COUNTIF(Plage_Dates_Depenses,$A41)&lt;COLUMN()-18,0,INDEX(ColPrixDPNV,SMALL(IF(Plage_Dates_Depenses=$A41,ROW(Plage_Dates_Depenses)),COLUMN()-18)))</f>
        <v>0</v>
      </c>
      <c r="T41" s="93">
        <f t="array" aca="1" ref="T41" ca="1">IF(COUNTIF(Plage_Dates_Depenses,$A41)&lt;COLUMN()-18,0,INDEX(ColPrixDPNV,SMALL(IF(Plage_Dates_Depenses=$A41,ROW(Plage_Dates_Depenses)),COLUMN()-18)))</f>
        <v>0</v>
      </c>
      <c r="U41" s="93">
        <f t="array" aca="1" ref="U41" ca="1">IF(COUNTIF(Plage_Dates_Depenses,$A41)&lt;COLUMN()-18,0,INDEX(ColPrixDPNV,SMALL(IF(Plage_Dates_Depenses=$A41,ROW(Plage_Dates_Depenses)),COLUMN()-18)))</f>
        <v>0</v>
      </c>
      <c r="V41" s="93">
        <f t="array" aca="1" ref="V41" ca="1">IF(COUNTIF(Plage_Dates_Depenses,$A41)&lt;COLUMN()-18,0,INDEX(ColPrixDPNV,SMALL(IF(Plage_Dates_Depenses=$A41,ROW(Plage_Dates_Depenses)),COLUMN()-18)))</f>
        <v>0</v>
      </c>
      <c r="W41" s="93">
        <f t="array" aca="1" ref="W41" ca="1">IF(COUNTIF(Plage_Dates_Depenses,$A41)&lt;COLUMN()-18,0,INDEX(ColPrixDPNV,SMALL(IF(Plage_Dates_Depenses=$A41,ROW(Plage_Dates_Depenses)),COLUMN()-18)))</f>
        <v>0</v>
      </c>
      <c r="X41" s="94">
        <f t="shared" ca="1" si="3"/>
        <v>-1245.73</v>
      </c>
      <c r="Y41" s="32">
        <f t="shared" ca="1" si="0"/>
        <v>-837.59</v>
      </c>
      <c r="Z41" s="32">
        <f t="shared" ca="1" si="4"/>
        <v>227.32999999999993</v>
      </c>
      <c r="AA41" s="2"/>
      <c r="AB41" s="6"/>
      <c r="AC41" s="9"/>
      <c r="AD41" s="10"/>
      <c r="AE41" s="11"/>
      <c r="AF41" s="12"/>
    </row>
    <row r="42" spans="1:32">
      <c r="A42" s="2">
        <v>40217</v>
      </c>
      <c r="B42" s="100">
        <f t="array" aca="1" ref="B42" ca="1">IF(COUNTIF(Plage_Dates_Ventes,$A42)&lt;COLUMN()-1,0,INDEX(ColPrixVentes,SMALL(IF(Plage_Dates_Ventes=$A42,ROW(Plage_Dates_Ventes)),COLUMN()-1)))</f>
        <v>0</v>
      </c>
      <c r="C42" s="100">
        <f t="array" aca="1" ref="C42" ca="1">IF(COUNTIF(Plage_Dates_Ventes,$A42)&lt;COLUMN()-1,0,INDEX(ColPrixVentes,SMALL(IF(Plage_Dates_Ventes=$A42,ROW(Plage_Dates_Ventes)),COLUMN()-1)))</f>
        <v>0</v>
      </c>
      <c r="D42" s="100">
        <f t="array" aca="1" ref="D42" ca="1">IF(COUNTIF(Plage_Dates_Ventes,$A42)&lt;COLUMN()-1,0,INDEX(ColPrixVentes,SMALL(IF(Plage_Dates_Ventes=$A42,ROW(Plage_Dates_Ventes)),COLUMN()-1)))</f>
        <v>0</v>
      </c>
      <c r="E42" s="100">
        <f t="array" aca="1" ref="E42" ca="1">IF(COUNTIF(Plage_Dates_Ventes,$A42)&lt;COLUMN()-1,0,INDEX(ColPrixVentes,SMALL(IF(Plage_Dates_Ventes=$A42,ROW(Plage_Dates_Ventes)),COLUMN()-1)))</f>
        <v>0</v>
      </c>
      <c r="F42" s="100">
        <f t="array" aca="1" ref="F42" ca="1">IF(COUNTIF(Plage_Dates_Ventes,$A42)&lt;COLUMN()-1,0,INDEX(ColPrixVentes,SMALL(IF(Plage_Dates_Ventes=$A42,ROW(Plage_Dates_Ventes)),COLUMN()-1)))</f>
        <v>0</v>
      </c>
      <c r="G42" s="100">
        <f t="array" aca="1" ref="G42" ca="1">IF(COUNTIF(Plage_Dates_Ventes,$A42)&lt;COLUMN()-1,0,INDEX(ColPrixVentes,SMALL(IF(Plage_Dates_Ventes=$A42,ROW(Plage_Dates_Ventes)),COLUMN()-1)))</f>
        <v>0</v>
      </c>
      <c r="H42" s="100">
        <f t="array" aca="1" ref="H42" ca="1">IF(COUNTIF(Plage_Dates_Ventes,$A42)&lt;COLUMN()-1,0,INDEX(ColPrixVentes,SMALL(IF(Plage_Dates_Ventes=$A42,ROW(Plage_Dates_Ventes)),COLUMN()-1)))</f>
        <v>0</v>
      </c>
      <c r="I42" s="100">
        <f t="array" aca="1" ref="I42" ca="1">IF(COUNTIF(Plage_Dates_Ventes,$A42)&lt;COLUMN()-1,0,INDEX(ColPrixVentes,SMALL(IF(Plage_Dates_Ventes=$A42,ROW(Plage_Dates_Ventes)),COLUMN()-1)))</f>
        <v>0</v>
      </c>
      <c r="J42" s="100">
        <f t="array" aca="1" ref="J42" ca="1">IF(COUNTIF(Plage_Dates_Ventes,$A42)&lt;COLUMN()-1,0,INDEX(ColPrixVentes,SMALL(IF(Plage_Dates_Ventes=$A42,ROW(Plage_Dates_Ventes)),COLUMN()-1)))</f>
        <v>0</v>
      </c>
      <c r="K42" s="100">
        <f t="array" aca="1" ref="K42" ca="1">IF(COUNTIF(Plage_Dates_Ventes,$A42)&lt;COLUMN()-1,0,INDEX(ColPrixVentes,SMALL(IF(Plage_Dates_Ventes=$A42,ROW(Plage_Dates_Ventes)),COLUMN()-1)))</f>
        <v>0</v>
      </c>
      <c r="L42" s="33">
        <f t="shared" ca="1" si="1"/>
        <v>15</v>
      </c>
      <c r="M42" s="93">
        <f t="array" aca="1" ref="M42" ca="1">IF(COUNTIF(Plage_Dates_Depenses,$A42)&lt;COLUMN()-12,0,INDEX(ColPrixDPV,SMALL(IF(Plage_Dates_Depenses=$A42,ROW(Plage_Dates_Depenses)),COLUMN()-12)))</f>
        <v>0</v>
      </c>
      <c r="N42" s="93">
        <f t="array" aca="1" ref="N42" ca="1">IF(COUNTIF(Plage_Dates_Depenses,$A42)&lt;COLUMN()-12,0,INDEX(ColPrixDPV,SMALL(IF(Plage_Dates_Depenses=$A42,ROW(Plage_Dates_Depenses)),COLUMN()-12)))</f>
        <v>0</v>
      </c>
      <c r="O42" s="93">
        <f t="array" aca="1" ref="O42" ca="1">IF(COUNTIF(Plage_Dates_Depenses,$A42)&lt;COLUMN()-12,0,INDEX(ColPrixDPV,SMALL(IF(Plage_Dates_Depenses=$A42,ROW(Plage_Dates_Depenses)),COLUMN()-12)))</f>
        <v>0</v>
      </c>
      <c r="P42" s="93">
        <f t="array" aca="1" ref="P42" ca="1">IF(COUNTIF(Plage_Dates_Depenses,$A42)&lt;COLUMN()-12,0,INDEX(ColPrixDPV,SMALL(IF(Plage_Dates_Depenses=$A42,ROW(Plage_Dates_Depenses)),COLUMN()-12)))</f>
        <v>0</v>
      </c>
      <c r="Q42" s="93">
        <f t="array" aca="1" ref="Q42" ca="1">IF(COUNTIF(Plage_Dates_Depenses,$A42)&lt;COLUMN()-12,0,INDEX(ColPrixDPV,SMALL(IF(Plage_Dates_Depenses=$A42,ROW(Plage_Dates_Depenses)),COLUMN()-12)))</f>
        <v>0</v>
      </c>
      <c r="R42" s="93">
        <f t="shared" ca="1" si="2"/>
        <v>-852.59</v>
      </c>
      <c r="S42" s="93">
        <f t="array" aca="1" ref="S42" ca="1">IF(COUNTIF(Plage_Dates_Depenses,$A42)&lt;COLUMN()-18,0,INDEX(ColPrixDPNV,SMALL(IF(Plage_Dates_Depenses=$A42,ROW(Plage_Dates_Depenses)),COLUMN()-18)))</f>
        <v>0</v>
      </c>
      <c r="T42" s="93">
        <f t="array" aca="1" ref="T42" ca="1">IF(COUNTIF(Plage_Dates_Depenses,$A42)&lt;COLUMN()-18,0,INDEX(ColPrixDPNV,SMALL(IF(Plage_Dates_Depenses=$A42,ROW(Plage_Dates_Depenses)),COLUMN()-18)))</f>
        <v>0</v>
      </c>
      <c r="U42" s="93">
        <f t="array" aca="1" ref="U42" ca="1">IF(COUNTIF(Plage_Dates_Depenses,$A42)&lt;COLUMN()-18,0,INDEX(ColPrixDPNV,SMALL(IF(Plage_Dates_Depenses=$A42,ROW(Plage_Dates_Depenses)),COLUMN()-18)))</f>
        <v>0</v>
      </c>
      <c r="V42" s="93">
        <f t="array" aca="1" ref="V42" ca="1">IF(COUNTIF(Plage_Dates_Depenses,$A42)&lt;COLUMN()-18,0,INDEX(ColPrixDPNV,SMALL(IF(Plage_Dates_Depenses=$A42,ROW(Plage_Dates_Depenses)),COLUMN()-18)))</f>
        <v>0</v>
      </c>
      <c r="W42" s="93">
        <f t="array" aca="1" ref="W42" ca="1">IF(COUNTIF(Plage_Dates_Depenses,$A42)&lt;COLUMN()-18,0,INDEX(ColPrixDPNV,SMALL(IF(Plage_Dates_Depenses=$A42,ROW(Plage_Dates_Depenses)),COLUMN()-18)))</f>
        <v>0</v>
      </c>
      <c r="X42" s="94">
        <f t="shared" ca="1" si="3"/>
        <v>-1245.73</v>
      </c>
      <c r="Y42" s="32">
        <f t="shared" ca="1" si="0"/>
        <v>-837.59</v>
      </c>
      <c r="Z42" s="32">
        <f t="shared" ca="1" si="4"/>
        <v>227.32999999999993</v>
      </c>
      <c r="AA42" s="2"/>
      <c r="AB42" s="6"/>
      <c r="AC42" s="9"/>
      <c r="AD42" s="10"/>
      <c r="AE42" s="11"/>
      <c r="AF42" s="12"/>
    </row>
    <row r="43" spans="1:32">
      <c r="A43" s="2">
        <v>40218</v>
      </c>
      <c r="B43" s="100">
        <f t="array" aca="1" ref="B43" ca="1">IF(COUNTIF(Plage_Dates_Ventes,$A43)&lt;COLUMN()-1,0,INDEX(ColPrixVentes,SMALL(IF(Plage_Dates_Ventes=$A43,ROW(Plage_Dates_Ventes)),COLUMN()-1)))</f>
        <v>0</v>
      </c>
      <c r="C43" s="100">
        <f t="array" aca="1" ref="C43" ca="1">IF(COUNTIF(Plage_Dates_Ventes,$A43)&lt;COLUMN()-1,0,INDEX(ColPrixVentes,SMALL(IF(Plage_Dates_Ventes=$A43,ROW(Plage_Dates_Ventes)),COLUMN()-1)))</f>
        <v>0</v>
      </c>
      <c r="D43" s="100">
        <f t="array" aca="1" ref="D43" ca="1">IF(COUNTIF(Plage_Dates_Ventes,$A43)&lt;COLUMN()-1,0,INDEX(ColPrixVentes,SMALL(IF(Plage_Dates_Ventes=$A43,ROW(Plage_Dates_Ventes)),COLUMN()-1)))</f>
        <v>0</v>
      </c>
      <c r="E43" s="100">
        <f t="array" aca="1" ref="E43" ca="1">IF(COUNTIF(Plage_Dates_Ventes,$A43)&lt;COLUMN()-1,0,INDEX(ColPrixVentes,SMALL(IF(Plage_Dates_Ventes=$A43,ROW(Plage_Dates_Ventes)),COLUMN()-1)))</f>
        <v>0</v>
      </c>
      <c r="F43" s="100">
        <f t="array" aca="1" ref="F43" ca="1">IF(COUNTIF(Plage_Dates_Ventes,$A43)&lt;COLUMN()-1,0,INDEX(ColPrixVentes,SMALL(IF(Plage_Dates_Ventes=$A43,ROW(Plage_Dates_Ventes)),COLUMN()-1)))</f>
        <v>0</v>
      </c>
      <c r="G43" s="100">
        <f t="array" aca="1" ref="G43" ca="1">IF(COUNTIF(Plage_Dates_Ventes,$A43)&lt;COLUMN()-1,0,INDEX(ColPrixVentes,SMALL(IF(Plage_Dates_Ventes=$A43,ROW(Plage_Dates_Ventes)),COLUMN()-1)))</f>
        <v>0</v>
      </c>
      <c r="H43" s="100">
        <f t="array" aca="1" ref="H43" ca="1">IF(COUNTIF(Plage_Dates_Ventes,$A43)&lt;COLUMN()-1,0,INDEX(ColPrixVentes,SMALL(IF(Plage_Dates_Ventes=$A43,ROW(Plage_Dates_Ventes)),COLUMN()-1)))</f>
        <v>0</v>
      </c>
      <c r="I43" s="100">
        <f t="array" aca="1" ref="I43" ca="1">IF(COUNTIF(Plage_Dates_Ventes,$A43)&lt;COLUMN()-1,0,INDEX(ColPrixVentes,SMALL(IF(Plage_Dates_Ventes=$A43,ROW(Plage_Dates_Ventes)),COLUMN()-1)))</f>
        <v>0</v>
      </c>
      <c r="J43" s="100">
        <f t="array" aca="1" ref="J43" ca="1">IF(COUNTIF(Plage_Dates_Ventes,$A43)&lt;COLUMN()-1,0,INDEX(ColPrixVentes,SMALL(IF(Plage_Dates_Ventes=$A43,ROW(Plage_Dates_Ventes)),COLUMN()-1)))</f>
        <v>0</v>
      </c>
      <c r="K43" s="100">
        <f t="array" aca="1" ref="K43" ca="1">IF(COUNTIF(Plage_Dates_Ventes,$A43)&lt;COLUMN()-1,0,INDEX(ColPrixVentes,SMALL(IF(Plage_Dates_Ventes=$A43,ROW(Plage_Dates_Ventes)),COLUMN()-1)))</f>
        <v>0</v>
      </c>
      <c r="L43" s="33">
        <f t="shared" ca="1" si="1"/>
        <v>15</v>
      </c>
      <c r="M43" s="93">
        <f t="array" aca="1" ref="M43" ca="1">IF(COUNTIF(Plage_Dates_Depenses,$A43)&lt;COLUMN()-12,0,INDEX(ColPrixDPV,SMALL(IF(Plage_Dates_Depenses=$A43,ROW(Plage_Dates_Depenses)),COLUMN()-12)))</f>
        <v>0</v>
      </c>
      <c r="N43" s="93">
        <f t="array" aca="1" ref="N43" ca="1">IF(COUNTIF(Plage_Dates_Depenses,$A43)&lt;COLUMN()-12,0,INDEX(ColPrixDPV,SMALL(IF(Plage_Dates_Depenses=$A43,ROW(Plage_Dates_Depenses)),COLUMN()-12)))</f>
        <v>0</v>
      </c>
      <c r="O43" s="93">
        <f t="array" aca="1" ref="O43" ca="1">IF(COUNTIF(Plage_Dates_Depenses,$A43)&lt;COLUMN()-12,0,INDEX(ColPrixDPV,SMALL(IF(Plage_Dates_Depenses=$A43,ROW(Plage_Dates_Depenses)),COLUMN()-12)))</f>
        <v>0</v>
      </c>
      <c r="P43" s="93">
        <f t="array" aca="1" ref="P43" ca="1">IF(COUNTIF(Plage_Dates_Depenses,$A43)&lt;COLUMN()-12,0,INDEX(ColPrixDPV,SMALL(IF(Plage_Dates_Depenses=$A43,ROW(Plage_Dates_Depenses)),COLUMN()-12)))</f>
        <v>0</v>
      </c>
      <c r="Q43" s="93">
        <f t="array" aca="1" ref="Q43" ca="1">IF(COUNTIF(Plage_Dates_Depenses,$A43)&lt;COLUMN()-12,0,INDEX(ColPrixDPV,SMALL(IF(Plage_Dates_Depenses=$A43,ROW(Plage_Dates_Depenses)),COLUMN()-12)))</f>
        <v>0</v>
      </c>
      <c r="R43" s="93">
        <f t="shared" ca="1" si="2"/>
        <v>-852.59</v>
      </c>
      <c r="S43" s="93">
        <f t="array" aca="1" ref="S43" ca="1">IF(COUNTIF(Plage_Dates_Depenses,$A43)&lt;COLUMN()-18,0,INDEX(ColPrixDPNV,SMALL(IF(Plage_Dates_Depenses=$A43,ROW(Plage_Dates_Depenses)),COLUMN()-18)))</f>
        <v>0</v>
      </c>
      <c r="T43" s="93">
        <f t="array" aca="1" ref="T43" ca="1">IF(COUNTIF(Plage_Dates_Depenses,$A43)&lt;COLUMN()-18,0,INDEX(ColPrixDPNV,SMALL(IF(Plage_Dates_Depenses=$A43,ROW(Plage_Dates_Depenses)),COLUMN()-18)))</f>
        <v>0</v>
      </c>
      <c r="U43" s="93">
        <f t="array" aca="1" ref="U43" ca="1">IF(COUNTIF(Plage_Dates_Depenses,$A43)&lt;COLUMN()-18,0,INDEX(ColPrixDPNV,SMALL(IF(Plage_Dates_Depenses=$A43,ROW(Plage_Dates_Depenses)),COLUMN()-18)))</f>
        <v>0</v>
      </c>
      <c r="V43" s="93">
        <f t="array" aca="1" ref="V43" ca="1">IF(COUNTIF(Plage_Dates_Depenses,$A43)&lt;COLUMN()-18,0,INDEX(ColPrixDPNV,SMALL(IF(Plage_Dates_Depenses=$A43,ROW(Plage_Dates_Depenses)),COLUMN()-18)))</f>
        <v>0</v>
      </c>
      <c r="W43" s="93">
        <f t="array" aca="1" ref="W43" ca="1">IF(COUNTIF(Plage_Dates_Depenses,$A43)&lt;COLUMN()-18,0,INDEX(ColPrixDPNV,SMALL(IF(Plage_Dates_Depenses=$A43,ROW(Plage_Dates_Depenses)),COLUMN()-18)))</f>
        <v>0</v>
      </c>
      <c r="X43" s="94">
        <f t="shared" ca="1" si="3"/>
        <v>-1245.73</v>
      </c>
      <c r="Y43" s="32">
        <f t="shared" ca="1" si="0"/>
        <v>-837.59</v>
      </c>
      <c r="Z43" s="32">
        <f t="shared" ca="1" si="4"/>
        <v>227.32999999999993</v>
      </c>
      <c r="AA43" s="2"/>
      <c r="AB43" s="6"/>
      <c r="AC43" s="9"/>
      <c r="AD43" s="10"/>
      <c r="AE43" s="11"/>
      <c r="AF43" s="12"/>
    </row>
    <row r="44" spans="1:32">
      <c r="A44" s="2">
        <v>40219</v>
      </c>
      <c r="B44" s="100">
        <f t="array" aca="1" ref="B44" ca="1">IF(COUNTIF(Plage_Dates_Ventes,$A44)&lt;COLUMN()-1,0,INDEX(ColPrixVentes,SMALL(IF(Plage_Dates_Ventes=$A44,ROW(Plage_Dates_Ventes)),COLUMN()-1)))</f>
        <v>6</v>
      </c>
      <c r="C44" s="100">
        <f t="array" aca="1" ref="C44" ca="1">IF(COUNTIF(Plage_Dates_Ventes,$A44)&lt;COLUMN()-1,0,INDEX(ColPrixVentes,SMALL(IF(Plage_Dates_Ventes=$A44,ROW(Plage_Dates_Ventes)),COLUMN()-1)))</f>
        <v>7</v>
      </c>
      <c r="D44" s="100">
        <f t="array" aca="1" ref="D44" ca="1">IF(COUNTIF(Plage_Dates_Ventes,$A44)&lt;COLUMN()-1,0,INDEX(ColPrixVentes,SMALL(IF(Plage_Dates_Ventes=$A44,ROW(Plage_Dates_Ventes)),COLUMN()-1)))</f>
        <v>0</v>
      </c>
      <c r="E44" s="100">
        <f t="array" aca="1" ref="E44" ca="1">IF(COUNTIF(Plage_Dates_Ventes,$A44)&lt;COLUMN()-1,0,INDEX(ColPrixVentes,SMALL(IF(Plage_Dates_Ventes=$A44,ROW(Plage_Dates_Ventes)),COLUMN()-1)))</f>
        <v>0</v>
      </c>
      <c r="F44" s="100">
        <f t="array" aca="1" ref="F44" ca="1">IF(COUNTIF(Plage_Dates_Ventes,$A44)&lt;COLUMN()-1,0,INDEX(ColPrixVentes,SMALL(IF(Plage_Dates_Ventes=$A44,ROW(Plage_Dates_Ventes)),COLUMN()-1)))</f>
        <v>0</v>
      </c>
      <c r="G44" s="100">
        <f t="array" aca="1" ref="G44" ca="1">IF(COUNTIF(Plage_Dates_Ventes,$A44)&lt;COLUMN()-1,0,INDEX(ColPrixVentes,SMALL(IF(Plage_Dates_Ventes=$A44,ROW(Plage_Dates_Ventes)),COLUMN()-1)))</f>
        <v>0</v>
      </c>
      <c r="H44" s="100">
        <f t="array" aca="1" ref="H44" ca="1">IF(COUNTIF(Plage_Dates_Ventes,$A44)&lt;COLUMN()-1,0,INDEX(ColPrixVentes,SMALL(IF(Plage_Dates_Ventes=$A44,ROW(Plage_Dates_Ventes)),COLUMN()-1)))</f>
        <v>0</v>
      </c>
      <c r="I44" s="100">
        <f t="array" aca="1" ref="I44" ca="1">IF(COUNTIF(Plage_Dates_Ventes,$A44)&lt;COLUMN()-1,0,INDEX(ColPrixVentes,SMALL(IF(Plage_Dates_Ventes=$A44,ROW(Plage_Dates_Ventes)),COLUMN()-1)))</f>
        <v>0</v>
      </c>
      <c r="J44" s="100">
        <f t="array" aca="1" ref="J44" ca="1">IF(COUNTIF(Plage_Dates_Ventes,$A44)&lt;COLUMN()-1,0,INDEX(ColPrixVentes,SMALL(IF(Plage_Dates_Ventes=$A44,ROW(Plage_Dates_Ventes)),COLUMN()-1)))</f>
        <v>0</v>
      </c>
      <c r="K44" s="100">
        <f t="array" aca="1" ref="K44" ca="1">IF(COUNTIF(Plage_Dates_Ventes,$A44)&lt;COLUMN()-1,0,INDEX(ColPrixVentes,SMALL(IF(Plage_Dates_Ventes=$A44,ROW(Plage_Dates_Ventes)),COLUMN()-1)))</f>
        <v>0</v>
      </c>
      <c r="L44" s="33">
        <f t="shared" ca="1" si="1"/>
        <v>28</v>
      </c>
      <c r="M44" s="93">
        <f t="array" aca="1" ref="M44" ca="1">IF(COUNTIF(Plage_Dates_Depenses,$A44)&lt;COLUMN()-12,0,INDEX(ColPrixDPV,SMALL(IF(Plage_Dates_Depenses=$A44,ROW(Plage_Dates_Depenses)),COLUMN()-12)))</f>
        <v>0</v>
      </c>
      <c r="N44" s="93">
        <f t="array" aca="1" ref="N44" ca="1">IF(COUNTIF(Plage_Dates_Depenses,$A44)&lt;COLUMN()-12,0,INDEX(ColPrixDPV,SMALL(IF(Plage_Dates_Depenses=$A44,ROW(Plage_Dates_Depenses)),COLUMN()-12)))</f>
        <v>0</v>
      </c>
      <c r="O44" s="93">
        <f t="array" aca="1" ref="O44" ca="1">IF(COUNTIF(Plage_Dates_Depenses,$A44)&lt;COLUMN()-12,0,INDEX(ColPrixDPV,SMALL(IF(Plage_Dates_Depenses=$A44,ROW(Plage_Dates_Depenses)),COLUMN()-12)))</f>
        <v>0</v>
      </c>
      <c r="P44" s="93">
        <f t="array" aca="1" ref="P44" ca="1">IF(COUNTIF(Plage_Dates_Depenses,$A44)&lt;COLUMN()-12,0,INDEX(ColPrixDPV,SMALL(IF(Plage_Dates_Depenses=$A44,ROW(Plage_Dates_Depenses)),COLUMN()-12)))</f>
        <v>0</v>
      </c>
      <c r="Q44" s="93">
        <f t="array" aca="1" ref="Q44" ca="1">IF(COUNTIF(Plage_Dates_Depenses,$A44)&lt;COLUMN()-12,0,INDEX(ColPrixDPV,SMALL(IF(Plage_Dates_Depenses=$A44,ROW(Plage_Dates_Depenses)),COLUMN()-12)))</f>
        <v>0</v>
      </c>
      <c r="R44" s="93">
        <f t="shared" ca="1" si="2"/>
        <v>-852.59</v>
      </c>
      <c r="S44" s="93">
        <f t="array" aca="1" ref="S44" ca="1">IF(COUNTIF(Plage_Dates_Depenses,$A44)&lt;COLUMN()-18,0,INDEX(ColPrixDPNV,SMALL(IF(Plage_Dates_Depenses=$A44,ROW(Plage_Dates_Depenses)),COLUMN()-18)))</f>
        <v>0</v>
      </c>
      <c r="T44" s="93">
        <f t="array" aca="1" ref="T44" ca="1">IF(COUNTIF(Plage_Dates_Depenses,$A44)&lt;COLUMN()-18,0,INDEX(ColPrixDPNV,SMALL(IF(Plage_Dates_Depenses=$A44,ROW(Plage_Dates_Depenses)),COLUMN()-18)))</f>
        <v>0</v>
      </c>
      <c r="U44" s="93">
        <f t="array" aca="1" ref="U44" ca="1">IF(COUNTIF(Plage_Dates_Depenses,$A44)&lt;COLUMN()-18,0,INDEX(ColPrixDPNV,SMALL(IF(Plage_Dates_Depenses=$A44,ROW(Plage_Dates_Depenses)),COLUMN()-18)))</f>
        <v>0</v>
      </c>
      <c r="V44" s="93">
        <f t="array" aca="1" ref="V44" ca="1">IF(COUNTIF(Plage_Dates_Depenses,$A44)&lt;COLUMN()-18,0,INDEX(ColPrixDPNV,SMALL(IF(Plage_Dates_Depenses=$A44,ROW(Plage_Dates_Depenses)),COLUMN()-18)))</f>
        <v>0</v>
      </c>
      <c r="W44" s="93">
        <f t="array" aca="1" ref="W44" ca="1">IF(COUNTIF(Plage_Dates_Depenses,$A44)&lt;COLUMN()-18,0,INDEX(ColPrixDPNV,SMALL(IF(Plage_Dates_Depenses=$A44,ROW(Plage_Dates_Depenses)),COLUMN()-18)))</f>
        <v>0</v>
      </c>
      <c r="X44" s="94">
        <f t="shared" ca="1" si="3"/>
        <v>-1245.73</v>
      </c>
      <c r="Y44" s="32">
        <f t="shared" ca="1" si="0"/>
        <v>-824.59</v>
      </c>
      <c r="Z44" s="32">
        <f t="shared" ca="1" si="4"/>
        <v>240.32999999999993</v>
      </c>
      <c r="AA44" s="2"/>
      <c r="AB44" s="6"/>
      <c r="AC44" s="9"/>
      <c r="AD44" s="10"/>
      <c r="AE44" s="11"/>
      <c r="AF44" s="12"/>
    </row>
    <row r="45" spans="1:32">
      <c r="A45" s="2">
        <v>40220</v>
      </c>
      <c r="B45" s="100">
        <f t="array" aca="1" ref="B45" ca="1">IF(COUNTIF(Plage_Dates_Ventes,$A45)&lt;COLUMN()-1,0,INDEX(ColPrixVentes,SMALL(IF(Plage_Dates_Ventes=$A45,ROW(Plage_Dates_Ventes)),COLUMN()-1)))</f>
        <v>0</v>
      </c>
      <c r="C45" s="100">
        <f t="array" aca="1" ref="C45" ca="1">IF(COUNTIF(Plage_Dates_Ventes,$A45)&lt;COLUMN()-1,0,INDEX(ColPrixVentes,SMALL(IF(Plage_Dates_Ventes=$A45,ROW(Plage_Dates_Ventes)),COLUMN()-1)))</f>
        <v>0</v>
      </c>
      <c r="D45" s="100">
        <f t="array" aca="1" ref="D45" ca="1">IF(COUNTIF(Plage_Dates_Ventes,$A45)&lt;COLUMN()-1,0,INDEX(ColPrixVentes,SMALL(IF(Plage_Dates_Ventes=$A45,ROW(Plage_Dates_Ventes)),COLUMN()-1)))</f>
        <v>0</v>
      </c>
      <c r="E45" s="100">
        <f t="array" aca="1" ref="E45" ca="1">IF(COUNTIF(Plage_Dates_Ventes,$A45)&lt;COLUMN()-1,0,INDEX(ColPrixVentes,SMALL(IF(Plage_Dates_Ventes=$A45,ROW(Plage_Dates_Ventes)),COLUMN()-1)))</f>
        <v>0</v>
      </c>
      <c r="F45" s="100">
        <f t="array" aca="1" ref="F45" ca="1">IF(COUNTIF(Plage_Dates_Ventes,$A45)&lt;COLUMN()-1,0,INDEX(ColPrixVentes,SMALL(IF(Plage_Dates_Ventes=$A45,ROW(Plage_Dates_Ventes)),COLUMN()-1)))</f>
        <v>0</v>
      </c>
      <c r="G45" s="100">
        <f t="array" aca="1" ref="G45" ca="1">IF(COUNTIF(Plage_Dates_Ventes,$A45)&lt;COLUMN()-1,0,INDEX(ColPrixVentes,SMALL(IF(Plage_Dates_Ventes=$A45,ROW(Plage_Dates_Ventes)),COLUMN()-1)))</f>
        <v>0</v>
      </c>
      <c r="H45" s="100">
        <f t="array" aca="1" ref="H45" ca="1">IF(COUNTIF(Plage_Dates_Ventes,$A45)&lt;COLUMN()-1,0,INDEX(ColPrixVentes,SMALL(IF(Plage_Dates_Ventes=$A45,ROW(Plage_Dates_Ventes)),COLUMN()-1)))</f>
        <v>0</v>
      </c>
      <c r="I45" s="100">
        <f t="array" aca="1" ref="I45" ca="1">IF(COUNTIF(Plage_Dates_Ventes,$A45)&lt;COLUMN()-1,0,INDEX(ColPrixVentes,SMALL(IF(Plage_Dates_Ventes=$A45,ROW(Plage_Dates_Ventes)),COLUMN()-1)))</f>
        <v>0</v>
      </c>
      <c r="J45" s="100">
        <f t="array" aca="1" ref="J45" ca="1">IF(COUNTIF(Plage_Dates_Ventes,$A45)&lt;COLUMN()-1,0,INDEX(ColPrixVentes,SMALL(IF(Plage_Dates_Ventes=$A45,ROW(Plage_Dates_Ventes)),COLUMN()-1)))</f>
        <v>0</v>
      </c>
      <c r="K45" s="100">
        <f t="array" aca="1" ref="K45" ca="1">IF(COUNTIF(Plage_Dates_Ventes,$A45)&lt;COLUMN()-1,0,INDEX(ColPrixVentes,SMALL(IF(Plage_Dates_Ventes=$A45,ROW(Plage_Dates_Ventes)),COLUMN()-1)))</f>
        <v>0</v>
      </c>
      <c r="L45" s="33">
        <f t="shared" ca="1" si="1"/>
        <v>28</v>
      </c>
      <c r="M45" s="93">
        <f t="array" aca="1" ref="M45" ca="1">IF(COUNTIF(Plage_Dates_Depenses,$A45)&lt;COLUMN()-12,0,INDEX(ColPrixDPV,SMALL(IF(Plage_Dates_Depenses=$A45,ROW(Plage_Dates_Depenses)),COLUMN()-12)))</f>
        <v>0</v>
      </c>
      <c r="N45" s="93">
        <f t="array" aca="1" ref="N45" ca="1">IF(COUNTIF(Plage_Dates_Depenses,$A45)&lt;COLUMN()-12,0,INDEX(ColPrixDPV,SMALL(IF(Plage_Dates_Depenses=$A45,ROW(Plage_Dates_Depenses)),COLUMN()-12)))</f>
        <v>0</v>
      </c>
      <c r="O45" s="93">
        <f t="array" aca="1" ref="O45" ca="1">IF(COUNTIF(Plage_Dates_Depenses,$A45)&lt;COLUMN()-12,0,INDEX(ColPrixDPV,SMALL(IF(Plage_Dates_Depenses=$A45,ROW(Plage_Dates_Depenses)),COLUMN()-12)))</f>
        <v>0</v>
      </c>
      <c r="P45" s="93">
        <f t="array" aca="1" ref="P45" ca="1">IF(COUNTIF(Plage_Dates_Depenses,$A45)&lt;COLUMN()-12,0,INDEX(ColPrixDPV,SMALL(IF(Plage_Dates_Depenses=$A45,ROW(Plage_Dates_Depenses)),COLUMN()-12)))</f>
        <v>0</v>
      </c>
      <c r="Q45" s="93">
        <f t="array" aca="1" ref="Q45" ca="1">IF(COUNTIF(Plage_Dates_Depenses,$A45)&lt;COLUMN()-12,0,INDEX(ColPrixDPV,SMALL(IF(Plage_Dates_Depenses=$A45,ROW(Plage_Dates_Depenses)),COLUMN()-12)))</f>
        <v>0</v>
      </c>
      <c r="R45" s="93">
        <f t="shared" ca="1" si="2"/>
        <v>-852.59</v>
      </c>
      <c r="S45" s="93">
        <f t="array" aca="1" ref="S45" ca="1">IF(COUNTIF(Plage_Dates_Depenses,$A45)&lt;COLUMN()-18,0,INDEX(ColPrixDPNV,SMALL(IF(Plage_Dates_Depenses=$A45,ROW(Plage_Dates_Depenses)),COLUMN()-18)))</f>
        <v>0</v>
      </c>
      <c r="T45" s="93">
        <f t="array" aca="1" ref="T45" ca="1">IF(COUNTIF(Plage_Dates_Depenses,$A45)&lt;COLUMN()-18,0,INDEX(ColPrixDPNV,SMALL(IF(Plage_Dates_Depenses=$A45,ROW(Plage_Dates_Depenses)),COLUMN()-18)))</f>
        <v>0</v>
      </c>
      <c r="U45" s="93">
        <f t="array" aca="1" ref="U45" ca="1">IF(COUNTIF(Plage_Dates_Depenses,$A45)&lt;COLUMN()-18,0,INDEX(ColPrixDPNV,SMALL(IF(Plage_Dates_Depenses=$A45,ROW(Plage_Dates_Depenses)),COLUMN()-18)))</f>
        <v>0</v>
      </c>
      <c r="V45" s="93">
        <f t="array" aca="1" ref="V45" ca="1">IF(COUNTIF(Plage_Dates_Depenses,$A45)&lt;COLUMN()-18,0,INDEX(ColPrixDPNV,SMALL(IF(Plage_Dates_Depenses=$A45,ROW(Plage_Dates_Depenses)),COLUMN()-18)))</f>
        <v>0</v>
      </c>
      <c r="W45" s="93">
        <f t="array" aca="1" ref="W45" ca="1">IF(COUNTIF(Plage_Dates_Depenses,$A45)&lt;COLUMN()-18,0,INDEX(ColPrixDPNV,SMALL(IF(Plage_Dates_Depenses=$A45,ROW(Plage_Dates_Depenses)),COLUMN()-18)))</f>
        <v>0</v>
      </c>
      <c r="X45" s="94">
        <f t="shared" ca="1" si="3"/>
        <v>-1245.73</v>
      </c>
      <c r="Y45" s="32">
        <f t="shared" ca="1" si="0"/>
        <v>-824.59</v>
      </c>
      <c r="Z45" s="32">
        <f t="shared" ca="1" si="4"/>
        <v>240.32999999999993</v>
      </c>
      <c r="AA45" s="2"/>
      <c r="AB45" s="6"/>
      <c r="AC45" s="9"/>
      <c r="AD45" s="10"/>
      <c r="AE45" s="11"/>
      <c r="AF45" s="12"/>
    </row>
    <row r="46" spans="1:32">
      <c r="A46" s="2">
        <v>40221</v>
      </c>
      <c r="B46" s="100">
        <f t="array" aca="1" ref="B46" ca="1">IF(COUNTIF(Plage_Dates_Ventes,$A46)&lt;COLUMN()-1,0,INDEX(ColPrixVentes,SMALL(IF(Plage_Dates_Ventes=$A46,ROW(Plage_Dates_Ventes)),COLUMN()-1)))</f>
        <v>0</v>
      </c>
      <c r="C46" s="100">
        <f t="array" aca="1" ref="C46" ca="1">IF(COUNTIF(Plage_Dates_Ventes,$A46)&lt;COLUMN()-1,0,INDEX(ColPrixVentes,SMALL(IF(Plage_Dates_Ventes=$A46,ROW(Plage_Dates_Ventes)),COLUMN()-1)))</f>
        <v>0</v>
      </c>
      <c r="D46" s="100">
        <f t="array" aca="1" ref="D46" ca="1">IF(COUNTIF(Plage_Dates_Ventes,$A46)&lt;COLUMN()-1,0,INDEX(ColPrixVentes,SMALL(IF(Plage_Dates_Ventes=$A46,ROW(Plage_Dates_Ventes)),COLUMN()-1)))</f>
        <v>0</v>
      </c>
      <c r="E46" s="100">
        <f t="array" aca="1" ref="E46" ca="1">IF(COUNTIF(Plage_Dates_Ventes,$A46)&lt;COLUMN()-1,0,INDEX(ColPrixVentes,SMALL(IF(Plage_Dates_Ventes=$A46,ROW(Plage_Dates_Ventes)),COLUMN()-1)))</f>
        <v>0</v>
      </c>
      <c r="F46" s="100">
        <f t="array" aca="1" ref="F46" ca="1">IF(COUNTIF(Plage_Dates_Ventes,$A46)&lt;COLUMN()-1,0,INDEX(ColPrixVentes,SMALL(IF(Plage_Dates_Ventes=$A46,ROW(Plage_Dates_Ventes)),COLUMN()-1)))</f>
        <v>0</v>
      </c>
      <c r="G46" s="100">
        <f t="array" aca="1" ref="G46" ca="1">IF(COUNTIF(Plage_Dates_Ventes,$A46)&lt;COLUMN()-1,0,INDEX(ColPrixVentes,SMALL(IF(Plage_Dates_Ventes=$A46,ROW(Plage_Dates_Ventes)),COLUMN()-1)))</f>
        <v>0</v>
      </c>
      <c r="H46" s="100">
        <f t="array" aca="1" ref="H46" ca="1">IF(COUNTIF(Plage_Dates_Ventes,$A46)&lt;COLUMN()-1,0,INDEX(ColPrixVentes,SMALL(IF(Plage_Dates_Ventes=$A46,ROW(Plage_Dates_Ventes)),COLUMN()-1)))</f>
        <v>0</v>
      </c>
      <c r="I46" s="100">
        <f t="array" aca="1" ref="I46" ca="1">IF(COUNTIF(Plage_Dates_Ventes,$A46)&lt;COLUMN()-1,0,INDEX(ColPrixVentes,SMALL(IF(Plage_Dates_Ventes=$A46,ROW(Plage_Dates_Ventes)),COLUMN()-1)))</f>
        <v>0</v>
      </c>
      <c r="J46" s="100">
        <f t="array" aca="1" ref="J46" ca="1">IF(COUNTIF(Plage_Dates_Ventes,$A46)&lt;COLUMN()-1,0,INDEX(ColPrixVentes,SMALL(IF(Plage_Dates_Ventes=$A46,ROW(Plage_Dates_Ventes)),COLUMN()-1)))</f>
        <v>0</v>
      </c>
      <c r="K46" s="100">
        <f t="array" aca="1" ref="K46" ca="1">IF(COUNTIF(Plage_Dates_Ventes,$A46)&lt;COLUMN()-1,0,INDEX(ColPrixVentes,SMALL(IF(Plage_Dates_Ventes=$A46,ROW(Plage_Dates_Ventes)),COLUMN()-1)))</f>
        <v>0</v>
      </c>
      <c r="L46" s="33">
        <f t="shared" ca="1" si="1"/>
        <v>28</v>
      </c>
      <c r="M46" s="93">
        <f t="array" aca="1" ref="M46" ca="1">IF(COUNTIF(Plage_Dates_Depenses,$A46)&lt;COLUMN()-12,0,INDEX(ColPrixDPV,SMALL(IF(Plage_Dates_Depenses=$A46,ROW(Plage_Dates_Depenses)),COLUMN()-12)))</f>
        <v>0</v>
      </c>
      <c r="N46" s="93">
        <f t="array" aca="1" ref="N46" ca="1">IF(COUNTIF(Plage_Dates_Depenses,$A46)&lt;COLUMN()-12,0,INDEX(ColPrixDPV,SMALL(IF(Plage_Dates_Depenses=$A46,ROW(Plage_Dates_Depenses)),COLUMN()-12)))</f>
        <v>0</v>
      </c>
      <c r="O46" s="93">
        <f t="array" aca="1" ref="O46" ca="1">IF(COUNTIF(Plage_Dates_Depenses,$A46)&lt;COLUMN()-12,0,INDEX(ColPrixDPV,SMALL(IF(Plage_Dates_Depenses=$A46,ROW(Plage_Dates_Depenses)),COLUMN()-12)))</f>
        <v>0</v>
      </c>
      <c r="P46" s="93">
        <f t="array" aca="1" ref="P46" ca="1">IF(COUNTIF(Plage_Dates_Depenses,$A46)&lt;COLUMN()-12,0,INDEX(ColPrixDPV,SMALL(IF(Plage_Dates_Depenses=$A46,ROW(Plage_Dates_Depenses)),COLUMN()-12)))</f>
        <v>0</v>
      </c>
      <c r="Q46" s="93">
        <f t="array" aca="1" ref="Q46" ca="1">IF(COUNTIF(Plage_Dates_Depenses,$A46)&lt;COLUMN()-12,0,INDEX(ColPrixDPV,SMALL(IF(Plage_Dates_Depenses=$A46,ROW(Plage_Dates_Depenses)),COLUMN()-12)))</f>
        <v>0</v>
      </c>
      <c r="R46" s="93">
        <f t="shared" ca="1" si="2"/>
        <v>-852.59</v>
      </c>
      <c r="S46" s="93">
        <f t="array" aca="1" ref="S46" ca="1">IF(COUNTIF(Plage_Dates_Depenses,$A46)&lt;COLUMN()-18,0,INDEX(ColPrixDPNV,SMALL(IF(Plage_Dates_Depenses=$A46,ROW(Plage_Dates_Depenses)),COLUMN()-18)))</f>
        <v>0</v>
      </c>
      <c r="T46" s="93">
        <f t="array" aca="1" ref="T46" ca="1">IF(COUNTIF(Plage_Dates_Depenses,$A46)&lt;COLUMN()-18,0,INDEX(ColPrixDPNV,SMALL(IF(Plage_Dates_Depenses=$A46,ROW(Plage_Dates_Depenses)),COLUMN()-18)))</f>
        <v>0</v>
      </c>
      <c r="U46" s="93">
        <f t="array" aca="1" ref="U46" ca="1">IF(COUNTIF(Plage_Dates_Depenses,$A46)&lt;COLUMN()-18,0,INDEX(ColPrixDPNV,SMALL(IF(Plage_Dates_Depenses=$A46,ROW(Plage_Dates_Depenses)),COLUMN()-18)))</f>
        <v>0</v>
      </c>
      <c r="V46" s="93">
        <f t="array" aca="1" ref="V46" ca="1">IF(COUNTIF(Plage_Dates_Depenses,$A46)&lt;COLUMN()-18,0,INDEX(ColPrixDPNV,SMALL(IF(Plage_Dates_Depenses=$A46,ROW(Plage_Dates_Depenses)),COLUMN()-18)))</f>
        <v>0</v>
      </c>
      <c r="W46" s="93">
        <f t="array" aca="1" ref="W46" ca="1">IF(COUNTIF(Plage_Dates_Depenses,$A46)&lt;COLUMN()-18,0,INDEX(ColPrixDPNV,SMALL(IF(Plage_Dates_Depenses=$A46,ROW(Plage_Dates_Depenses)),COLUMN()-18)))</f>
        <v>0</v>
      </c>
      <c r="X46" s="94">
        <f t="shared" ca="1" si="3"/>
        <v>-1245.73</v>
      </c>
      <c r="Y46" s="32">
        <f t="shared" ca="1" si="0"/>
        <v>-824.59</v>
      </c>
      <c r="Z46" s="32">
        <f t="shared" ca="1" si="4"/>
        <v>240.32999999999993</v>
      </c>
      <c r="AA46" s="2"/>
      <c r="AB46" s="6"/>
      <c r="AC46" s="9"/>
      <c r="AD46" s="10"/>
      <c r="AE46" s="11"/>
      <c r="AF46" s="12"/>
    </row>
    <row r="47" spans="1:32">
      <c r="A47" s="2">
        <v>40222</v>
      </c>
      <c r="B47" s="100">
        <f t="array" aca="1" ref="B47" ca="1">IF(COUNTIF(Plage_Dates_Ventes,$A47)&lt;COLUMN()-1,0,INDEX(ColPrixVentes,SMALL(IF(Plage_Dates_Ventes=$A47,ROW(Plage_Dates_Ventes)),COLUMN()-1)))</f>
        <v>8</v>
      </c>
      <c r="C47" s="100">
        <f t="array" aca="1" ref="C47" ca="1">IF(COUNTIF(Plage_Dates_Ventes,$A47)&lt;COLUMN()-1,0,INDEX(ColPrixVentes,SMALL(IF(Plage_Dates_Ventes=$A47,ROW(Plage_Dates_Ventes)),COLUMN()-1)))</f>
        <v>9</v>
      </c>
      <c r="D47" s="100">
        <f t="array" aca="1" ref="D47" ca="1">IF(COUNTIF(Plage_Dates_Ventes,$A47)&lt;COLUMN()-1,0,INDEX(ColPrixVentes,SMALL(IF(Plage_Dates_Ventes=$A47,ROW(Plage_Dates_Ventes)),COLUMN()-1)))</f>
        <v>0</v>
      </c>
      <c r="E47" s="100">
        <f t="array" aca="1" ref="E47" ca="1">IF(COUNTIF(Plage_Dates_Ventes,$A47)&lt;COLUMN()-1,0,INDEX(ColPrixVentes,SMALL(IF(Plage_Dates_Ventes=$A47,ROW(Plage_Dates_Ventes)),COLUMN()-1)))</f>
        <v>0</v>
      </c>
      <c r="F47" s="100">
        <f t="array" aca="1" ref="F47" ca="1">IF(COUNTIF(Plage_Dates_Ventes,$A47)&lt;COLUMN()-1,0,INDEX(ColPrixVentes,SMALL(IF(Plage_Dates_Ventes=$A47,ROW(Plage_Dates_Ventes)),COLUMN()-1)))</f>
        <v>0</v>
      </c>
      <c r="G47" s="100">
        <f t="array" aca="1" ref="G47" ca="1">IF(COUNTIF(Plage_Dates_Ventes,$A47)&lt;COLUMN()-1,0,INDEX(ColPrixVentes,SMALL(IF(Plage_Dates_Ventes=$A47,ROW(Plage_Dates_Ventes)),COLUMN()-1)))</f>
        <v>0</v>
      </c>
      <c r="H47" s="100">
        <f t="array" aca="1" ref="H47" ca="1">IF(COUNTIF(Plage_Dates_Ventes,$A47)&lt;COLUMN()-1,0,INDEX(ColPrixVentes,SMALL(IF(Plage_Dates_Ventes=$A47,ROW(Plage_Dates_Ventes)),COLUMN()-1)))</f>
        <v>0</v>
      </c>
      <c r="I47" s="100">
        <f t="array" aca="1" ref="I47" ca="1">IF(COUNTIF(Plage_Dates_Ventes,$A47)&lt;COLUMN()-1,0,INDEX(ColPrixVentes,SMALL(IF(Plage_Dates_Ventes=$A47,ROW(Plage_Dates_Ventes)),COLUMN()-1)))</f>
        <v>0</v>
      </c>
      <c r="J47" s="100">
        <f t="array" aca="1" ref="J47" ca="1">IF(COUNTIF(Plage_Dates_Ventes,$A47)&lt;COLUMN()-1,0,INDEX(ColPrixVentes,SMALL(IF(Plage_Dates_Ventes=$A47,ROW(Plage_Dates_Ventes)),COLUMN()-1)))</f>
        <v>0</v>
      </c>
      <c r="K47" s="100">
        <f t="array" aca="1" ref="K47" ca="1">IF(COUNTIF(Plage_Dates_Ventes,$A47)&lt;COLUMN()-1,0,INDEX(ColPrixVentes,SMALL(IF(Plage_Dates_Ventes=$A47,ROW(Plage_Dates_Ventes)),COLUMN()-1)))</f>
        <v>0</v>
      </c>
      <c r="L47" s="33">
        <f t="shared" ca="1" si="1"/>
        <v>45</v>
      </c>
      <c r="M47" s="93">
        <f t="array" aca="1" ref="M47" ca="1">IF(COUNTIF(Plage_Dates_Depenses,$A47)&lt;COLUMN()-12,0,INDEX(ColPrixDPV,SMALL(IF(Plage_Dates_Depenses=$A47,ROW(Plage_Dates_Depenses)),COLUMN()-12)))</f>
        <v>0</v>
      </c>
      <c r="N47" s="93">
        <f t="array" aca="1" ref="N47" ca="1">IF(COUNTIF(Plage_Dates_Depenses,$A47)&lt;COLUMN()-12,0,INDEX(ColPrixDPV,SMALL(IF(Plage_Dates_Depenses=$A47,ROW(Plage_Dates_Depenses)),COLUMN()-12)))</f>
        <v>0</v>
      </c>
      <c r="O47" s="93">
        <f t="array" aca="1" ref="O47" ca="1">IF(COUNTIF(Plage_Dates_Depenses,$A47)&lt;COLUMN()-12,0,INDEX(ColPrixDPV,SMALL(IF(Plage_Dates_Depenses=$A47,ROW(Plage_Dates_Depenses)),COLUMN()-12)))</f>
        <v>0</v>
      </c>
      <c r="P47" s="93">
        <f t="array" aca="1" ref="P47" ca="1">IF(COUNTIF(Plage_Dates_Depenses,$A47)&lt;COLUMN()-12,0,INDEX(ColPrixDPV,SMALL(IF(Plage_Dates_Depenses=$A47,ROW(Plage_Dates_Depenses)),COLUMN()-12)))</f>
        <v>0</v>
      </c>
      <c r="Q47" s="93">
        <f t="array" aca="1" ref="Q47" ca="1">IF(COUNTIF(Plage_Dates_Depenses,$A47)&lt;COLUMN()-12,0,INDEX(ColPrixDPV,SMALL(IF(Plage_Dates_Depenses=$A47,ROW(Plage_Dates_Depenses)),COLUMN()-12)))</f>
        <v>0</v>
      </c>
      <c r="R47" s="93">
        <f t="shared" ca="1" si="2"/>
        <v>-852.59</v>
      </c>
      <c r="S47" s="93">
        <f t="array" aca="1" ref="S47" ca="1">IF(COUNTIF(Plage_Dates_Depenses,$A47)&lt;COLUMN()-18,0,INDEX(ColPrixDPNV,SMALL(IF(Plage_Dates_Depenses=$A47,ROW(Plage_Dates_Depenses)),COLUMN()-18)))</f>
        <v>0</v>
      </c>
      <c r="T47" s="93">
        <f t="array" aca="1" ref="T47" ca="1">IF(COUNTIF(Plage_Dates_Depenses,$A47)&lt;COLUMN()-18,0,INDEX(ColPrixDPNV,SMALL(IF(Plage_Dates_Depenses=$A47,ROW(Plage_Dates_Depenses)),COLUMN()-18)))</f>
        <v>0</v>
      </c>
      <c r="U47" s="93">
        <f t="array" aca="1" ref="U47" ca="1">IF(COUNTIF(Plage_Dates_Depenses,$A47)&lt;COLUMN()-18,0,INDEX(ColPrixDPNV,SMALL(IF(Plage_Dates_Depenses=$A47,ROW(Plage_Dates_Depenses)),COLUMN()-18)))</f>
        <v>0</v>
      </c>
      <c r="V47" s="93">
        <f t="array" aca="1" ref="V47" ca="1">IF(COUNTIF(Plage_Dates_Depenses,$A47)&lt;COLUMN()-18,0,INDEX(ColPrixDPNV,SMALL(IF(Plage_Dates_Depenses=$A47,ROW(Plage_Dates_Depenses)),COLUMN()-18)))</f>
        <v>0</v>
      </c>
      <c r="W47" s="93">
        <f t="array" aca="1" ref="W47" ca="1">IF(COUNTIF(Plage_Dates_Depenses,$A47)&lt;COLUMN()-18,0,INDEX(ColPrixDPNV,SMALL(IF(Plage_Dates_Depenses=$A47,ROW(Plage_Dates_Depenses)),COLUMN()-18)))</f>
        <v>0</v>
      </c>
      <c r="X47" s="94">
        <f t="shared" ca="1" si="3"/>
        <v>-1245.73</v>
      </c>
      <c r="Y47" s="32">
        <f t="shared" ca="1" si="0"/>
        <v>-807.59</v>
      </c>
      <c r="Z47" s="32">
        <f t="shared" ca="1" si="4"/>
        <v>257.32999999999993</v>
      </c>
      <c r="AA47" s="2"/>
      <c r="AB47" s="6"/>
      <c r="AC47" s="9"/>
      <c r="AD47" s="10"/>
      <c r="AE47" s="11"/>
      <c r="AF47" s="12"/>
    </row>
    <row r="48" spans="1:32">
      <c r="A48" s="2">
        <v>40223</v>
      </c>
      <c r="B48" s="100">
        <f t="array" aca="1" ref="B48" ca="1">IF(COUNTIF(Plage_Dates_Ventes,$A48)&lt;COLUMN()-1,0,INDEX(ColPrixVentes,SMALL(IF(Plage_Dates_Ventes=$A48,ROW(Plage_Dates_Ventes)),COLUMN()-1)))</f>
        <v>0</v>
      </c>
      <c r="C48" s="100">
        <f t="array" aca="1" ref="C48" ca="1">IF(COUNTIF(Plage_Dates_Ventes,$A48)&lt;COLUMN()-1,0,INDEX(ColPrixVentes,SMALL(IF(Plage_Dates_Ventes=$A48,ROW(Plage_Dates_Ventes)),COLUMN()-1)))</f>
        <v>0</v>
      </c>
      <c r="D48" s="100">
        <f t="array" aca="1" ref="D48" ca="1">IF(COUNTIF(Plage_Dates_Ventes,$A48)&lt;COLUMN()-1,0,INDEX(ColPrixVentes,SMALL(IF(Plage_Dates_Ventes=$A48,ROW(Plage_Dates_Ventes)),COLUMN()-1)))</f>
        <v>0</v>
      </c>
      <c r="E48" s="100">
        <f t="array" aca="1" ref="E48" ca="1">IF(COUNTIF(Plage_Dates_Ventes,$A48)&lt;COLUMN()-1,0,INDEX(ColPrixVentes,SMALL(IF(Plage_Dates_Ventes=$A48,ROW(Plage_Dates_Ventes)),COLUMN()-1)))</f>
        <v>0</v>
      </c>
      <c r="F48" s="100">
        <f t="array" aca="1" ref="F48" ca="1">IF(COUNTIF(Plage_Dates_Ventes,$A48)&lt;COLUMN()-1,0,INDEX(ColPrixVentes,SMALL(IF(Plage_Dates_Ventes=$A48,ROW(Plage_Dates_Ventes)),COLUMN()-1)))</f>
        <v>0</v>
      </c>
      <c r="G48" s="100">
        <f t="array" aca="1" ref="G48" ca="1">IF(COUNTIF(Plage_Dates_Ventes,$A48)&lt;COLUMN()-1,0,INDEX(ColPrixVentes,SMALL(IF(Plage_Dates_Ventes=$A48,ROW(Plage_Dates_Ventes)),COLUMN()-1)))</f>
        <v>0</v>
      </c>
      <c r="H48" s="100">
        <f t="array" aca="1" ref="H48" ca="1">IF(COUNTIF(Plage_Dates_Ventes,$A48)&lt;COLUMN()-1,0,INDEX(ColPrixVentes,SMALL(IF(Plage_Dates_Ventes=$A48,ROW(Plage_Dates_Ventes)),COLUMN()-1)))</f>
        <v>0</v>
      </c>
      <c r="I48" s="100">
        <f t="array" aca="1" ref="I48" ca="1">IF(COUNTIF(Plage_Dates_Ventes,$A48)&lt;COLUMN()-1,0,INDEX(ColPrixVentes,SMALL(IF(Plage_Dates_Ventes=$A48,ROW(Plage_Dates_Ventes)),COLUMN()-1)))</f>
        <v>0</v>
      </c>
      <c r="J48" s="100">
        <f t="array" aca="1" ref="J48" ca="1">IF(COUNTIF(Plage_Dates_Ventes,$A48)&lt;COLUMN()-1,0,INDEX(ColPrixVentes,SMALL(IF(Plage_Dates_Ventes=$A48,ROW(Plage_Dates_Ventes)),COLUMN()-1)))</f>
        <v>0</v>
      </c>
      <c r="K48" s="100">
        <f t="array" aca="1" ref="K48" ca="1">IF(COUNTIF(Plage_Dates_Ventes,$A48)&lt;COLUMN()-1,0,INDEX(ColPrixVentes,SMALL(IF(Plage_Dates_Ventes=$A48,ROW(Plage_Dates_Ventes)),COLUMN()-1)))</f>
        <v>0</v>
      </c>
      <c r="L48" s="33">
        <f t="shared" ca="1" si="1"/>
        <v>45</v>
      </c>
      <c r="M48" s="93">
        <f t="array" aca="1" ref="M48" ca="1">IF(COUNTIF(Plage_Dates_Depenses,$A48)&lt;COLUMN()-12,0,INDEX(ColPrixDPV,SMALL(IF(Plage_Dates_Depenses=$A48,ROW(Plage_Dates_Depenses)),COLUMN()-12)))</f>
        <v>0</v>
      </c>
      <c r="N48" s="93">
        <f t="array" aca="1" ref="N48" ca="1">IF(COUNTIF(Plage_Dates_Depenses,$A48)&lt;COLUMN()-12,0,INDEX(ColPrixDPV,SMALL(IF(Plage_Dates_Depenses=$A48,ROW(Plage_Dates_Depenses)),COLUMN()-12)))</f>
        <v>0</v>
      </c>
      <c r="O48" s="93">
        <f t="array" aca="1" ref="O48" ca="1">IF(COUNTIF(Plage_Dates_Depenses,$A48)&lt;COLUMN()-12,0,INDEX(ColPrixDPV,SMALL(IF(Plage_Dates_Depenses=$A48,ROW(Plage_Dates_Depenses)),COLUMN()-12)))</f>
        <v>0</v>
      </c>
      <c r="P48" s="93">
        <f t="array" aca="1" ref="P48" ca="1">IF(COUNTIF(Plage_Dates_Depenses,$A48)&lt;COLUMN()-12,0,INDEX(ColPrixDPV,SMALL(IF(Plage_Dates_Depenses=$A48,ROW(Plage_Dates_Depenses)),COLUMN()-12)))</f>
        <v>0</v>
      </c>
      <c r="Q48" s="93">
        <f t="array" aca="1" ref="Q48" ca="1">IF(COUNTIF(Plage_Dates_Depenses,$A48)&lt;COLUMN()-12,0,INDEX(ColPrixDPV,SMALL(IF(Plage_Dates_Depenses=$A48,ROW(Plage_Dates_Depenses)),COLUMN()-12)))</f>
        <v>0</v>
      </c>
      <c r="R48" s="93">
        <f t="shared" ca="1" si="2"/>
        <v>-852.59</v>
      </c>
      <c r="S48" s="93">
        <f t="array" aca="1" ref="S48" ca="1">IF(COUNTIF(Plage_Dates_Depenses,$A48)&lt;COLUMN()-18,0,INDEX(ColPrixDPNV,SMALL(IF(Plage_Dates_Depenses=$A48,ROW(Plage_Dates_Depenses)),COLUMN()-18)))</f>
        <v>0</v>
      </c>
      <c r="T48" s="93">
        <f t="array" aca="1" ref="T48" ca="1">IF(COUNTIF(Plage_Dates_Depenses,$A48)&lt;COLUMN()-18,0,INDEX(ColPrixDPNV,SMALL(IF(Plage_Dates_Depenses=$A48,ROW(Plage_Dates_Depenses)),COLUMN()-18)))</f>
        <v>0</v>
      </c>
      <c r="U48" s="93">
        <f t="array" aca="1" ref="U48" ca="1">IF(COUNTIF(Plage_Dates_Depenses,$A48)&lt;COLUMN()-18,0,INDEX(ColPrixDPNV,SMALL(IF(Plage_Dates_Depenses=$A48,ROW(Plage_Dates_Depenses)),COLUMN()-18)))</f>
        <v>0</v>
      </c>
      <c r="V48" s="93">
        <f t="array" aca="1" ref="V48" ca="1">IF(COUNTIF(Plage_Dates_Depenses,$A48)&lt;COLUMN()-18,0,INDEX(ColPrixDPNV,SMALL(IF(Plage_Dates_Depenses=$A48,ROW(Plage_Dates_Depenses)),COLUMN()-18)))</f>
        <v>0</v>
      </c>
      <c r="W48" s="93">
        <f t="array" aca="1" ref="W48" ca="1">IF(COUNTIF(Plage_Dates_Depenses,$A48)&lt;COLUMN()-18,0,INDEX(ColPrixDPNV,SMALL(IF(Plage_Dates_Depenses=$A48,ROW(Plage_Dates_Depenses)),COLUMN()-18)))</f>
        <v>0</v>
      </c>
      <c r="X48" s="94">
        <f t="shared" ca="1" si="3"/>
        <v>-1245.73</v>
      </c>
      <c r="Y48" s="32">
        <f t="shared" ca="1" si="0"/>
        <v>-807.59</v>
      </c>
      <c r="Z48" s="32">
        <f t="shared" ca="1" si="4"/>
        <v>257.32999999999993</v>
      </c>
      <c r="AA48" s="2"/>
      <c r="AB48" s="6"/>
      <c r="AC48" s="9"/>
      <c r="AD48" s="10"/>
      <c r="AE48" s="11"/>
      <c r="AF48" s="12"/>
    </row>
    <row r="49" spans="1:32">
      <c r="A49" s="2">
        <v>40224</v>
      </c>
      <c r="B49" s="100">
        <f t="array" aca="1" ref="B49" ca="1">IF(COUNTIF(Plage_Dates_Ventes,$A49)&lt;COLUMN()-1,0,INDEX(ColPrixVentes,SMALL(IF(Plage_Dates_Ventes=$A49,ROW(Plage_Dates_Ventes)),COLUMN()-1)))</f>
        <v>0</v>
      </c>
      <c r="C49" s="100">
        <f t="array" aca="1" ref="C49" ca="1">IF(COUNTIF(Plage_Dates_Ventes,$A49)&lt;COLUMN()-1,0,INDEX(ColPrixVentes,SMALL(IF(Plage_Dates_Ventes=$A49,ROW(Plage_Dates_Ventes)),COLUMN()-1)))</f>
        <v>0</v>
      </c>
      <c r="D49" s="100">
        <f t="array" aca="1" ref="D49" ca="1">IF(COUNTIF(Plage_Dates_Ventes,$A49)&lt;COLUMN()-1,0,INDEX(ColPrixVentes,SMALL(IF(Plage_Dates_Ventes=$A49,ROW(Plage_Dates_Ventes)),COLUMN()-1)))</f>
        <v>0</v>
      </c>
      <c r="E49" s="100">
        <f t="array" aca="1" ref="E49" ca="1">IF(COUNTIF(Plage_Dates_Ventes,$A49)&lt;COLUMN()-1,0,INDEX(ColPrixVentes,SMALL(IF(Plage_Dates_Ventes=$A49,ROW(Plage_Dates_Ventes)),COLUMN()-1)))</f>
        <v>0</v>
      </c>
      <c r="F49" s="100">
        <f t="array" aca="1" ref="F49" ca="1">IF(COUNTIF(Plage_Dates_Ventes,$A49)&lt;COLUMN()-1,0,INDEX(ColPrixVentes,SMALL(IF(Plage_Dates_Ventes=$A49,ROW(Plage_Dates_Ventes)),COLUMN()-1)))</f>
        <v>0</v>
      </c>
      <c r="G49" s="100">
        <f t="array" aca="1" ref="G49" ca="1">IF(COUNTIF(Plage_Dates_Ventes,$A49)&lt;COLUMN()-1,0,INDEX(ColPrixVentes,SMALL(IF(Plage_Dates_Ventes=$A49,ROW(Plage_Dates_Ventes)),COLUMN()-1)))</f>
        <v>0</v>
      </c>
      <c r="H49" s="100">
        <f t="array" aca="1" ref="H49" ca="1">IF(COUNTIF(Plage_Dates_Ventes,$A49)&lt;COLUMN()-1,0,INDEX(ColPrixVentes,SMALL(IF(Plage_Dates_Ventes=$A49,ROW(Plage_Dates_Ventes)),COLUMN()-1)))</f>
        <v>0</v>
      </c>
      <c r="I49" s="100">
        <f t="array" aca="1" ref="I49" ca="1">IF(COUNTIF(Plage_Dates_Ventes,$A49)&lt;COLUMN()-1,0,INDEX(ColPrixVentes,SMALL(IF(Plage_Dates_Ventes=$A49,ROW(Plage_Dates_Ventes)),COLUMN()-1)))</f>
        <v>0</v>
      </c>
      <c r="J49" s="100">
        <f t="array" aca="1" ref="J49" ca="1">IF(COUNTIF(Plage_Dates_Ventes,$A49)&lt;COLUMN()-1,0,INDEX(ColPrixVentes,SMALL(IF(Plage_Dates_Ventes=$A49,ROW(Plage_Dates_Ventes)),COLUMN()-1)))</f>
        <v>0</v>
      </c>
      <c r="K49" s="100">
        <f t="array" aca="1" ref="K49" ca="1">IF(COUNTIF(Plage_Dates_Ventes,$A49)&lt;COLUMN()-1,0,INDEX(ColPrixVentes,SMALL(IF(Plage_Dates_Ventes=$A49,ROW(Plage_Dates_Ventes)),COLUMN()-1)))</f>
        <v>0</v>
      </c>
      <c r="L49" s="33">
        <f t="shared" ca="1" si="1"/>
        <v>45</v>
      </c>
      <c r="M49" s="93">
        <f t="array" aca="1" ref="M49" ca="1">IF(COUNTIF(Plage_Dates_Depenses,$A49)&lt;COLUMN()-12,0,INDEX(ColPrixDPV,SMALL(IF(Plage_Dates_Depenses=$A49,ROW(Plage_Dates_Depenses)),COLUMN()-12)))</f>
        <v>0</v>
      </c>
      <c r="N49" s="93">
        <f t="array" aca="1" ref="N49" ca="1">IF(COUNTIF(Plage_Dates_Depenses,$A49)&lt;COLUMN()-12,0,INDEX(ColPrixDPV,SMALL(IF(Plage_Dates_Depenses=$A49,ROW(Plage_Dates_Depenses)),COLUMN()-12)))</f>
        <v>0</v>
      </c>
      <c r="O49" s="93">
        <f t="array" aca="1" ref="O49" ca="1">IF(COUNTIF(Plage_Dates_Depenses,$A49)&lt;COLUMN()-12,0,INDEX(ColPrixDPV,SMALL(IF(Plage_Dates_Depenses=$A49,ROW(Plage_Dates_Depenses)),COLUMN()-12)))</f>
        <v>0</v>
      </c>
      <c r="P49" s="93">
        <f t="array" aca="1" ref="P49" ca="1">IF(COUNTIF(Plage_Dates_Depenses,$A49)&lt;COLUMN()-12,0,INDEX(ColPrixDPV,SMALL(IF(Plage_Dates_Depenses=$A49,ROW(Plage_Dates_Depenses)),COLUMN()-12)))</f>
        <v>0</v>
      </c>
      <c r="Q49" s="93">
        <f t="array" aca="1" ref="Q49" ca="1">IF(COUNTIF(Plage_Dates_Depenses,$A49)&lt;COLUMN()-12,0,INDEX(ColPrixDPV,SMALL(IF(Plage_Dates_Depenses=$A49,ROW(Plage_Dates_Depenses)),COLUMN()-12)))</f>
        <v>0</v>
      </c>
      <c r="R49" s="93">
        <f t="shared" ca="1" si="2"/>
        <v>-852.59</v>
      </c>
      <c r="S49" s="93">
        <f t="array" aca="1" ref="S49" ca="1">IF(COUNTIF(Plage_Dates_Depenses,$A49)&lt;COLUMN()-18,0,INDEX(ColPrixDPNV,SMALL(IF(Plage_Dates_Depenses=$A49,ROW(Plage_Dates_Depenses)),COLUMN()-18)))</f>
        <v>0</v>
      </c>
      <c r="T49" s="93">
        <f t="array" aca="1" ref="T49" ca="1">IF(COUNTIF(Plage_Dates_Depenses,$A49)&lt;COLUMN()-18,0,INDEX(ColPrixDPNV,SMALL(IF(Plage_Dates_Depenses=$A49,ROW(Plage_Dates_Depenses)),COLUMN()-18)))</f>
        <v>0</v>
      </c>
      <c r="U49" s="93">
        <f t="array" aca="1" ref="U49" ca="1">IF(COUNTIF(Plage_Dates_Depenses,$A49)&lt;COLUMN()-18,0,INDEX(ColPrixDPNV,SMALL(IF(Plage_Dates_Depenses=$A49,ROW(Plage_Dates_Depenses)),COLUMN()-18)))</f>
        <v>0</v>
      </c>
      <c r="V49" s="93">
        <f t="array" aca="1" ref="V49" ca="1">IF(COUNTIF(Plage_Dates_Depenses,$A49)&lt;COLUMN()-18,0,INDEX(ColPrixDPNV,SMALL(IF(Plage_Dates_Depenses=$A49,ROW(Plage_Dates_Depenses)),COLUMN()-18)))</f>
        <v>0</v>
      </c>
      <c r="W49" s="93">
        <f t="array" aca="1" ref="W49" ca="1">IF(COUNTIF(Plage_Dates_Depenses,$A49)&lt;COLUMN()-18,0,INDEX(ColPrixDPNV,SMALL(IF(Plage_Dates_Depenses=$A49,ROW(Plage_Dates_Depenses)),COLUMN()-18)))</f>
        <v>0</v>
      </c>
      <c r="X49" s="94">
        <f t="shared" ca="1" si="3"/>
        <v>-1245.73</v>
      </c>
      <c r="Y49" s="32">
        <f t="shared" ca="1" si="0"/>
        <v>-807.59</v>
      </c>
      <c r="Z49" s="32">
        <f t="shared" ca="1" si="4"/>
        <v>257.32999999999993</v>
      </c>
      <c r="AA49" s="2"/>
      <c r="AB49" s="6"/>
      <c r="AC49" s="9"/>
      <c r="AD49" s="10"/>
      <c r="AE49" s="11"/>
      <c r="AF49" s="12"/>
    </row>
    <row r="50" spans="1:32">
      <c r="A50" s="2">
        <v>40225</v>
      </c>
      <c r="B50" s="100">
        <f t="array" aca="1" ref="B50" ca="1">IF(COUNTIF(Plage_Dates_Ventes,$A50)&lt;COLUMN()-1,0,INDEX(ColPrixVentes,SMALL(IF(Plage_Dates_Ventes=$A50,ROW(Plage_Dates_Ventes)),COLUMN()-1)))</f>
        <v>10</v>
      </c>
      <c r="C50" s="100">
        <f t="array" aca="1" ref="C50" ca="1">IF(COUNTIF(Plage_Dates_Ventes,$A50)&lt;COLUMN()-1,0,INDEX(ColPrixVentes,SMALL(IF(Plage_Dates_Ventes=$A50,ROW(Plage_Dates_Ventes)),COLUMN()-1)))</f>
        <v>0</v>
      </c>
      <c r="D50" s="100">
        <f t="array" aca="1" ref="D50" ca="1">IF(COUNTIF(Plage_Dates_Ventes,$A50)&lt;COLUMN()-1,0,INDEX(ColPrixVentes,SMALL(IF(Plage_Dates_Ventes=$A50,ROW(Plage_Dates_Ventes)),COLUMN()-1)))</f>
        <v>0</v>
      </c>
      <c r="E50" s="100">
        <f t="array" aca="1" ref="E50" ca="1">IF(COUNTIF(Plage_Dates_Ventes,$A50)&lt;COLUMN()-1,0,INDEX(ColPrixVentes,SMALL(IF(Plage_Dates_Ventes=$A50,ROW(Plage_Dates_Ventes)),COLUMN()-1)))</f>
        <v>0</v>
      </c>
      <c r="F50" s="100">
        <f t="array" aca="1" ref="F50" ca="1">IF(COUNTIF(Plage_Dates_Ventes,$A50)&lt;COLUMN()-1,0,INDEX(ColPrixVentes,SMALL(IF(Plage_Dates_Ventes=$A50,ROW(Plage_Dates_Ventes)),COLUMN()-1)))</f>
        <v>0</v>
      </c>
      <c r="G50" s="100">
        <f t="array" aca="1" ref="G50" ca="1">IF(COUNTIF(Plage_Dates_Ventes,$A50)&lt;COLUMN()-1,0,INDEX(ColPrixVentes,SMALL(IF(Plage_Dates_Ventes=$A50,ROW(Plage_Dates_Ventes)),COLUMN()-1)))</f>
        <v>0</v>
      </c>
      <c r="H50" s="100">
        <f t="array" aca="1" ref="H50" ca="1">IF(COUNTIF(Plage_Dates_Ventes,$A50)&lt;COLUMN()-1,0,INDEX(ColPrixVentes,SMALL(IF(Plage_Dates_Ventes=$A50,ROW(Plage_Dates_Ventes)),COLUMN()-1)))</f>
        <v>0</v>
      </c>
      <c r="I50" s="100">
        <f t="array" aca="1" ref="I50" ca="1">IF(COUNTIF(Plage_Dates_Ventes,$A50)&lt;COLUMN()-1,0,INDEX(ColPrixVentes,SMALL(IF(Plage_Dates_Ventes=$A50,ROW(Plage_Dates_Ventes)),COLUMN()-1)))</f>
        <v>0</v>
      </c>
      <c r="J50" s="100">
        <f t="array" aca="1" ref="J50" ca="1">IF(COUNTIF(Plage_Dates_Ventes,$A50)&lt;COLUMN()-1,0,INDEX(ColPrixVentes,SMALL(IF(Plage_Dates_Ventes=$A50,ROW(Plage_Dates_Ventes)),COLUMN()-1)))</f>
        <v>0</v>
      </c>
      <c r="K50" s="100">
        <f t="array" aca="1" ref="K50" ca="1">IF(COUNTIF(Plage_Dates_Ventes,$A50)&lt;COLUMN()-1,0,INDEX(ColPrixVentes,SMALL(IF(Plage_Dates_Ventes=$A50,ROW(Plage_Dates_Ventes)),COLUMN()-1)))</f>
        <v>0</v>
      </c>
      <c r="L50" s="33">
        <f t="shared" ca="1" si="1"/>
        <v>55</v>
      </c>
      <c r="M50" s="93">
        <f t="array" aca="1" ref="M50" ca="1">IF(COUNTIF(Plage_Dates_Depenses,$A50)&lt;COLUMN()-12,0,INDEX(ColPrixDPV,SMALL(IF(Plage_Dates_Depenses=$A50,ROW(Plage_Dates_Depenses)),COLUMN()-12)))</f>
        <v>0</v>
      </c>
      <c r="N50" s="93">
        <f t="array" aca="1" ref="N50" ca="1">IF(COUNTIF(Plage_Dates_Depenses,$A50)&lt;COLUMN()-12,0,INDEX(ColPrixDPV,SMALL(IF(Plage_Dates_Depenses=$A50,ROW(Plage_Dates_Depenses)),COLUMN()-12)))</f>
        <v>0</v>
      </c>
      <c r="O50" s="93">
        <f t="array" aca="1" ref="O50" ca="1">IF(COUNTIF(Plage_Dates_Depenses,$A50)&lt;COLUMN()-12,0,INDEX(ColPrixDPV,SMALL(IF(Plage_Dates_Depenses=$A50,ROW(Plage_Dates_Depenses)),COLUMN()-12)))</f>
        <v>0</v>
      </c>
      <c r="P50" s="93">
        <f t="array" aca="1" ref="P50" ca="1">IF(COUNTIF(Plage_Dates_Depenses,$A50)&lt;COLUMN()-12,0,INDEX(ColPrixDPV,SMALL(IF(Plage_Dates_Depenses=$A50,ROW(Plage_Dates_Depenses)),COLUMN()-12)))</f>
        <v>0</v>
      </c>
      <c r="Q50" s="93">
        <f t="array" aca="1" ref="Q50" ca="1">IF(COUNTIF(Plage_Dates_Depenses,$A50)&lt;COLUMN()-12,0,INDEX(ColPrixDPV,SMALL(IF(Plage_Dates_Depenses=$A50,ROW(Plage_Dates_Depenses)),COLUMN()-12)))</f>
        <v>0</v>
      </c>
      <c r="R50" s="93">
        <f t="shared" ca="1" si="2"/>
        <v>-852.59</v>
      </c>
      <c r="S50" s="93">
        <f t="array" aca="1" ref="S50" ca="1">IF(COUNTIF(Plage_Dates_Depenses,$A50)&lt;COLUMN()-18,0,INDEX(ColPrixDPNV,SMALL(IF(Plage_Dates_Depenses=$A50,ROW(Plage_Dates_Depenses)),COLUMN()-18)))</f>
        <v>0</v>
      </c>
      <c r="T50" s="93">
        <f t="array" aca="1" ref="T50" ca="1">IF(COUNTIF(Plage_Dates_Depenses,$A50)&lt;COLUMN()-18,0,INDEX(ColPrixDPNV,SMALL(IF(Plage_Dates_Depenses=$A50,ROW(Plage_Dates_Depenses)),COLUMN()-18)))</f>
        <v>0</v>
      </c>
      <c r="U50" s="93">
        <f t="array" aca="1" ref="U50" ca="1">IF(COUNTIF(Plage_Dates_Depenses,$A50)&lt;COLUMN()-18,0,INDEX(ColPrixDPNV,SMALL(IF(Plage_Dates_Depenses=$A50,ROW(Plage_Dates_Depenses)),COLUMN()-18)))</f>
        <v>0</v>
      </c>
      <c r="V50" s="93">
        <f t="array" aca="1" ref="V50" ca="1">IF(COUNTIF(Plage_Dates_Depenses,$A50)&lt;COLUMN()-18,0,INDEX(ColPrixDPNV,SMALL(IF(Plage_Dates_Depenses=$A50,ROW(Plage_Dates_Depenses)),COLUMN()-18)))</f>
        <v>0</v>
      </c>
      <c r="W50" s="93">
        <f t="array" aca="1" ref="W50" ca="1">IF(COUNTIF(Plage_Dates_Depenses,$A50)&lt;COLUMN()-18,0,INDEX(ColPrixDPNV,SMALL(IF(Plage_Dates_Depenses=$A50,ROW(Plage_Dates_Depenses)),COLUMN()-18)))</f>
        <v>0</v>
      </c>
      <c r="X50" s="94">
        <f t="shared" ca="1" si="3"/>
        <v>-1245.73</v>
      </c>
      <c r="Y50" s="32">
        <f t="shared" ca="1" si="0"/>
        <v>-797.59</v>
      </c>
      <c r="Z50" s="32">
        <f t="shared" ca="1" si="4"/>
        <v>267.32999999999993</v>
      </c>
      <c r="AA50" s="2"/>
      <c r="AB50" s="6"/>
      <c r="AC50" s="9"/>
      <c r="AD50" s="10"/>
      <c r="AE50" s="11"/>
      <c r="AF50" s="12"/>
    </row>
    <row r="51" spans="1:32">
      <c r="A51" s="2">
        <v>40226</v>
      </c>
      <c r="B51" s="100">
        <f t="array" aca="1" ref="B51" ca="1">IF(COUNTIF(Plage_Dates_Ventes,$A51)&lt;COLUMN()-1,0,INDEX(ColPrixVentes,SMALL(IF(Plage_Dates_Ventes=$A51,ROW(Plage_Dates_Ventes)),COLUMN()-1)))</f>
        <v>11</v>
      </c>
      <c r="C51" s="100">
        <f t="array" aca="1" ref="C51" ca="1">IF(COUNTIF(Plage_Dates_Ventes,$A51)&lt;COLUMN()-1,0,INDEX(ColPrixVentes,SMALL(IF(Plage_Dates_Ventes=$A51,ROW(Plage_Dates_Ventes)),COLUMN()-1)))</f>
        <v>0</v>
      </c>
      <c r="D51" s="100">
        <f t="array" aca="1" ref="D51" ca="1">IF(COUNTIF(Plage_Dates_Ventes,$A51)&lt;COLUMN()-1,0,INDEX(ColPrixVentes,SMALL(IF(Plage_Dates_Ventes=$A51,ROW(Plage_Dates_Ventes)),COLUMN()-1)))</f>
        <v>0</v>
      </c>
      <c r="E51" s="100">
        <f t="array" aca="1" ref="E51" ca="1">IF(COUNTIF(Plage_Dates_Ventes,$A51)&lt;COLUMN()-1,0,INDEX(ColPrixVentes,SMALL(IF(Plage_Dates_Ventes=$A51,ROW(Plage_Dates_Ventes)),COLUMN()-1)))</f>
        <v>0</v>
      </c>
      <c r="F51" s="100">
        <f t="array" aca="1" ref="F51" ca="1">IF(COUNTIF(Plage_Dates_Ventes,$A51)&lt;COLUMN()-1,0,INDEX(ColPrixVentes,SMALL(IF(Plage_Dates_Ventes=$A51,ROW(Plage_Dates_Ventes)),COLUMN()-1)))</f>
        <v>0</v>
      </c>
      <c r="G51" s="100">
        <f t="array" aca="1" ref="G51" ca="1">IF(COUNTIF(Plage_Dates_Ventes,$A51)&lt;COLUMN()-1,0,INDEX(ColPrixVentes,SMALL(IF(Plage_Dates_Ventes=$A51,ROW(Plage_Dates_Ventes)),COLUMN()-1)))</f>
        <v>0</v>
      </c>
      <c r="H51" s="100">
        <f t="array" aca="1" ref="H51" ca="1">IF(COUNTIF(Plage_Dates_Ventes,$A51)&lt;COLUMN()-1,0,INDEX(ColPrixVentes,SMALL(IF(Plage_Dates_Ventes=$A51,ROW(Plage_Dates_Ventes)),COLUMN()-1)))</f>
        <v>0</v>
      </c>
      <c r="I51" s="100">
        <f t="array" aca="1" ref="I51" ca="1">IF(COUNTIF(Plage_Dates_Ventes,$A51)&lt;COLUMN()-1,0,INDEX(ColPrixVentes,SMALL(IF(Plage_Dates_Ventes=$A51,ROW(Plage_Dates_Ventes)),COLUMN()-1)))</f>
        <v>0</v>
      </c>
      <c r="J51" s="100">
        <f t="array" aca="1" ref="J51" ca="1">IF(COUNTIF(Plage_Dates_Ventes,$A51)&lt;COLUMN()-1,0,INDEX(ColPrixVentes,SMALL(IF(Plage_Dates_Ventes=$A51,ROW(Plage_Dates_Ventes)),COLUMN()-1)))</f>
        <v>0</v>
      </c>
      <c r="K51" s="100">
        <f t="array" aca="1" ref="K51" ca="1">IF(COUNTIF(Plage_Dates_Ventes,$A51)&lt;COLUMN()-1,0,INDEX(ColPrixVentes,SMALL(IF(Plage_Dates_Ventes=$A51,ROW(Plage_Dates_Ventes)),COLUMN()-1)))</f>
        <v>0</v>
      </c>
      <c r="L51" s="33">
        <f t="shared" ca="1" si="1"/>
        <v>66</v>
      </c>
      <c r="M51" s="93">
        <f t="array" aca="1" ref="M51" ca="1">IF(COUNTIF(Plage_Dates_Depenses,$A51)&lt;COLUMN()-12,0,INDEX(ColPrixDPV,SMALL(IF(Plage_Dates_Depenses=$A51,ROW(Plage_Dates_Depenses)),COLUMN()-12)))</f>
        <v>-295.64</v>
      </c>
      <c r="N51" s="93">
        <f t="array" aca="1" ref="N51" ca="1">IF(COUNTIF(Plage_Dates_Depenses,$A51)&lt;COLUMN()-12,0,INDEX(ColPrixDPV,SMALL(IF(Plage_Dates_Depenses=$A51,ROW(Plage_Dates_Depenses)),COLUMN()-12)))</f>
        <v>0</v>
      </c>
      <c r="O51" s="93">
        <f t="array" aca="1" ref="O51" ca="1">IF(COUNTIF(Plage_Dates_Depenses,$A51)&lt;COLUMN()-12,0,INDEX(ColPrixDPV,SMALL(IF(Plage_Dates_Depenses=$A51,ROW(Plage_Dates_Depenses)),COLUMN()-12)))</f>
        <v>0</v>
      </c>
      <c r="P51" s="93">
        <f t="array" aca="1" ref="P51" ca="1">IF(COUNTIF(Plage_Dates_Depenses,$A51)&lt;COLUMN()-12,0,INDEX(ColPrixDPV,SMALL(IF(Plage_Dates_Depenses=$A51,ROW(Plage_Dates_Depenses)),COLUMN()-12)))</f>
        <v>0</v>
      </c>
      <c r="Q51" s="93">
        <f t="array" aca="1" ref="Q51" ca="1">IF(COUNTIF(Plage_Dates_Depenses,$A51)&lt;COLUMN()-12,0,INDEX(ColPrixDPV,SMALL(IF(Plage_Dates_Depenses=$A51,ROW(Plage_Dates_Depenses)),COLUMN()-12)))</f>
        <v>0</v>
      </c>
      <c r="R51" s="93">
        <f t="shared" ca="1" si="2"/>
        <v>-1148.23</v>
      </c>
      <c r="S51" s="93">
        <f t="array" aca="1" ref="S51" ca="1">IF(COUNTIF(Plage_Dates_Depenses,$A51)&lt;COLUMN()-18,0,INDEX(ColPrixDPNV,SMALL(IF(Plage_Dates_Depenses=$A51,ROW(Plage_Dates_Depenses)),COLUMN()-18)))</f>
        <v>0</v>
      </c>
      <c r="T51" s="93">
        <f t="array" aca="1" ref="T51" ca="1">IF(COUNTIF(Plage_Dates_Depenses,$A51)&lt;COLUMN()-18,0,INDEX(ColPrixDPNV,SMALL(IF(Plage_Dates_Depenses=$A51,ROW(Plage_Dates_Depenses)),COLUMN()-18)))</f>
        <v>0</v>
      </c>
      <c r="U51" s="93">
        <f t="array" aca="1" ref="U51" ca="1">IF(COUNTIF(Plage_Dates_Depenses,$A51)&lt;COLUMN()-18,0,INDEX(ColPrixDPNV,SMALL(IF(Plage_Dates_Depenses=$A51,ROW(Plage_Dates_Depenses)),COLUMN()-18)))</f>
        <v>0</v>
      </c>
      <c r="V51" s="93">
        <f t="array" aca="1" ref="V51" ca="1">IF(COUNTIF(Plage_Dates_Depenses,$A51)&lt;COLUMN()-18,0,INDEX(ColPrixDPNV,SMALL(IF(Plage_Dates_Depenses=$A51,ROW(Plage_Dates_Depenses)),COLUMN()-18)))</f>
        <v>0</v>
      </c>
      <c r="W51" s="93">
        <f t="array" aca="1" ref="W51" ca="1">IF(COUNTIF(Plage_Dates_Depenses,$A51)&lt;COLUMN()-18,0,INDEX(ColPrixDPNV,SMALL(IF(Plage_Dates_Depenses=$A51,ROW(Plage_Dates_Depenses)),COLUMN()-18)))</f>
        <v>0</v>
      </c>
      <c r="X51" s="94">
        <f t="shared" ca="1" si="3"/>
        <v>-1541.37</v>
      </c>
      <c r="Y51" s="32">
        <f t="shared" ca="1" si="0"/>
        <v>-1082.23</v>
      </c>
      <c r="Z51" s="32">
        <f t="shared" ca="1" si="4"/>
        <v>-17.309999999999945</v>
      </c>
      <c r="AA51" s="2"/>
      <c r="AB51" s="6"/>
      <c r="AC51" s="9"/>
      <c r="AD51" s="10"/>
      <c r="AE51" s="11"/>
      <c r="AF51" s="12"/>
    </row>
    <row r="52" spans="1:32">
      <c r="A52" s="2">
        <v>40227</v>
      </c>
      <c r="B52" s="100">
        <f t="array" aca="1" ref="B52" ca="1">IF(COUNTIF(Plage_Dates_Ventes,$A52)&lt;COLUMN()-1,0,INDEX(ColPrixVentes,SMALL(IF(Plage_Dates_Ventes=$A52,ROW(Plage_Dates_Ventes)),COLUMN()-1)))</f>
        <v>0</v>
      </c>
      <c r="C52" s="100">
        <f t="array" aca="1" ref="C52" ca="1">IF(COUNTIF(Plage_Dates_Ventes,$A52)&lt;COLUMN()-1,0,INDEX(ColPrixVentes,SMALL(IF(Plage_Dates_Ventes=$A52,ROW(Plage_Dates_Ventes)),COLUMN()-1)))</f>
        <v>0</v>
      </c>
      <c r="D52" s="100">
        <f t="array" aca="1" ref="D52" ca="1">IF(COUNTIF(Plage_Dates_Ventes,$A52)&lt;COLUMN()-1,0,INDEX(ColPrixVentes,SMALL(IF(Plage_Dates_Ventes=$A52,ROW(Plage_Dates_Ventes)),COLUMN()-1)))</f>
        <v>0</v>
      </c>
      <c r="E52" s="100">
        <f t="array" aca="1" ref="E52" ca="1">IF(COUNTIF(Plage_Dates_Ventes,$A52)&lt;COLUMN()-1,0,INDEX(ColPrixVentes,SMALL(IF(Plage_Dates_Ventes=$A52,ROW(Plage_Dates_Ventes)),COLUMN()-1)))</f>
        <v>0</v>
      </c>
      <c r="F52" s="100">
        <f t="array" aca="1" ref="F52" ca="1">IF(COUNTIF(Plage_Dates_Ventes,$A52)&lt;COLUMN()-1,0,INDEX(ColPrixVentes,SMALL(IF(Plage_Dates_Ventes=$A52,ROW(Plage_Dates_Ventes)),COLUMN()-1)))</f>
        <v>0</v>
      </c>
      <c r="G52" s="100">
        <f t="array" aca="1" ref="G52" ca="1">IF(COUNTIF(Plage_Dates_Ventes,$A52)&lt;COLUMN()-1,0,INDEX(ColPrixVentes,SMALL(IF(Plage_Dates_Ventes=$A52,ROW(Plage_Dates_Ventes)),COLUMN()-1)))</f>
        <v>0</v>
      </c>
      <c r="H52" s="100">
        <f t="array" aca="1" ref="H52" ca="1">IF(COUNTIF(Plage_Dates_Ventes,$A52)&lt;COLUMN()-1,0,INDEX(ColPrixVentes,SMALL(IF(Plage_Dates_Ventes=$A52,ROW(Plage_Dates_Ventes)),COLUMN()-1)))</f>
        <v>0</v>
      </c>
      <c r="I52" s="100">
        <f t="array" aca="1" ref="I52" ca="1">IF(COUNTIF(Plage_Dates_Ventes,$A52)&lt;COLUMN()-1,0,INDEX(ColPrixVentes,SMALL(IF(Plage_Dates_Ventes=$A52,ROW(Plage_Dates_Ventes)),COLUMN()-1)))</f>
        <v>0</v>
      </c>
      <c r="J52" s="100">
        <f t="array" aca="1" ref="J52" ca="1">IF(COUNTIF(Plage_Dates_Ventes,$A52)&lt;COLUMN()-1,0,INDEX(ColPrixVentes,SMALL(IF(Plage_Dates_Ventes=$A52,ROW(Plage_Dates_Ventes)),COLUMN()-1)))</f>
        <v>0</v>
      </c>
      <c r="K52" s="100">
        <f t="array" aca="1" ref="K52" ca="1">IF(COUNTIF(Plage_Dates_Ventes,$A52)&lt;COLUMN()-1,0,INDEX(ColPrixVentes,SMALL(IF(Plage_Dates_Ventes=$A52,ROW(Plage_Dates_Ventes)),COLUMN()-1)))</f>
        <v>0</v>
      </c>
      <c r="L52" s="33">
        <f t="shared" ca="1" si="1"/>
        <v>66</v>
      </c>
      <c r="M52" s="93">
        <f t="array" aca="1" ref="M52" ca="1">IF(COUNTIF(Plage_Dates_Depenses,$A52)&lt;COLUMN()-12,0,INDEX(ColPrixDPV,SMALL(IF(Plage_Dates_Depenses=$A52,ROW(Plage_Dates_Depenses)),COLUMN()-12)))</f>
        <v>0</v>
      </c>
      <c r="N52" s="93">
        <f t="array" aca="1" ref="N52" ca="1">IF(COUNTIF(Plage_Dates_Depenses,$A52)&lt;COLUMN()-12,0,INDEX(ColPrixDPV,SMALL(IF(Plage_Dates_Depenses=$A52,ROW(Plage_Dates_Depenses)),COLUMN()-12)))</f>
        <v>0</v>
      </c>
      <c r="O52" s="93">
        <f t="array" aca="1" ref="O52" ca="1">IF(COUNTIF(Plage_Dates_Depenses,$A52)&lt;COLUMN()-12,0,INDEX(ColPrixDPV,SMALL(IF(Plage_Dates_Depenses=$A52,ROW(Plage_Dates_Depenses)),COLUMN()-12)))</f>
        <v>0</v>
      </c>
      <c r="P52" s="93">
        <f t="array" aca="1" ref="P52" ca="1">IF(COUNTIF(Plage_Dates_Depenses,$A52)&lt;COLUMN()-12,0,INDEX(ColPrixDPV,SMALL(IF(Plage_Dates_Depenses=$A52,ROW(Plage_Dates_Depenses)),COLUMN()-12)))</f>
        <v>0</v>
      </c>
      <c r="Q52" s="93">
        <f t="array" aca="1" ref="Q52" ca="1">IF(COUNTIF(Plage_Dates_Depenses,$A52)&lt;COLUMN()-12,0,INDEX(ColPrixDPV,SMALL(IF(Plage_Dates_Depenses=$A52,ROW(Plage_Dates_Depenses)),COLUMN()-12)))</f>
        <v>0</v>
      </c>
      <c r="R52" s="93">
        <f t="shared" ca="1" si="2"/>
        <v>-1148.23</v>
      </c>
      <c r="S52" s="93">
        <f t="array" aca="1" ref="S52" ca="1">IF(COUNTIF(Plage_Dates_Depenses,$A52)&lt;COLUMN()-18,0,INDEX(ColPrixDPNV,SMALL(IF(Plage_Dates_Depenses=$A52,ROW(Plage_Dates_Depenses)),COLUMN()-18)))</f>
        <v>0</v>
      </c>
      <c r="T52" s="93">
        <f t="array" aca="1" ref="T52" ca="1">IF(COUNTIF(Plage_Dates_Depenses,$A52)&lt;COLUMN()-18,0,INDEX(ColPrixDPNV,SMALL(IF(Plage_Dates_Depenses=$A52,ROW(Plage_Dates_Depenses)),COLUMN()-18)))</f>
        <v>0</v>
      </c>
      <c r="U52" s="93">
        <f t="array" aca="1" ref="U52" ca="1">IF(COUNTIF(Plage_Dates_Depenses,$A52)&lt;COLUMN()-18,0,INDEX(ColPrixDPNV,SMALL(IF(Plage_Dates_Depenses=$A52,ROW(Plage_Dates_Depenses)),COLUMN()-18)))</f>
        <v>0</v>
      </c>
      <c r="V52" s="93">
        <f t="array" aca="1" ref="V52" ca="1">IF(COUNTIF(Plage_Dates_Depenses,$A52)&lt;COLUMN()-18,0,INDEX(ColPrixDPNV,SMALL(IF(Plage_Dates_Depenses=$A52,ROW(Plage_Dates_Depenses)),COLUMN()-18)))</f>
        <v>0</v>
      </c>
      <c r="W52" s="93">
        <f t="array" aca="1" ref="W52" ca="1">IF(COUNTIF(Plage_Dates_Depenses,$A52)&lt;COLUMN()-18,0,INDEX(ColPrixDPNV,SMALL(IF(Plage_Dates_Depenses=$A52,ROW(Plage_Dates_Depenses)),COLUMN()-18)))</f>
        <v>0</v>
      </c>
      <c r="X52" s="94">
        <f t="shared" ca="1" si="3"/>
        <v>-1541.37</v>
      </c>
      <c r="Y52" s="32">
        <f t="shared" ca="1" si="0"/>
        <v>-1082.23</v>
      </c>
      <c r="Z52" s="32">
        <f t="shared" ca="1" si="4"/>
        <v>-17.309999999999945</v>
      </c>
      <c r="AA52" s="2"/>
      <c r="AB52" s="6"/>
      <c r="AC52" s="9"/>
      <c r="AD52" s="10"/>
      <c r="AE52" s="11"/>
      <c r="AF52" s="12"/>
    </row>
    <row r="53" spans="1:32">
      <c r="A53" s="2">
        <v>40228</v>
      </c>
      <c r="B53" s="100">
        <f t="array" aca="1" ref="B53" ca="1">IF(COUNTIF(Plage_Dates_Ventes,$A53)&lt;COLUMN()-1,0,INDEX(ColPrixVentes,SMALL(IF(Plage_Dates_Ventes=$A53,ROW(Plage_Dates_Ventes)),COLUMN()-1)))</f>
        <v>0</v>
      </c>
      <c r="C53" s="100">
        <f t="array" aca="1" ref="C53" ca="1">IF(COUNTIF(Plage_Dates_Ventes,$A53)&lt;COLUMN()-1,0,INDEX(ColPrixVentes,SMALL(IF(Plage_Dates_Ventes=$A53,ROW(Plage_Dates_Ventes)),COLUMN()-1)))</f>
        <v>0</v>
      </c>
      <c r="D53" s="100">
        <f t="array" aca="1" ref="D53" ca="1">IF(COUNTIF(Plage_Dates_Ventes,$A53)&lt;COLUMN()-1,0,INDEX(ColPrixVentes,SMALL(IF(Plage_Dates_Ventes=$A53,ROW(Plage_Dates_Ventes)),COLUMN()-1)))</f>
        <v>0</v>
      </c>
      <c r="E53" s="100">
        <f t="array" aca="1" ref="E53" ca="1">IF(COUNTIF(Plage_Dates_Ventes,$A53)&lt;COLUMN()-1,0,INDEX(ColPrixVentes,SMALL(IF(Plage_Dates_Ventes=$A53,ROW(Plage_Dates_Ventes)),COLUMN()-1)))</f>
        <v>0</v>
      </c>
      <c r="F53" s="100">
        <f t="array" aca="1" ref="F53" ca="1">IF(COUNTIF(Plage_Dates_Ventes,$A53)&lt;COLUMN()-1,0,INDEX(ColPrixVentes,SMALL(IF(Plage_Dates_Ventes=$A53,ROW(Plage_Dates_Ventes)),COLUMN()-1)))</f>
        <v>0</v>
      </c>
      <c r="G53" s="100">
        <f t="array" aca="1" ref="G53" ca="1">IF(COUNTIF(Plage_Dates_Ventes,$A53)&lt;COLUMN()-1,0,INDEX(ColPrixVentes,SMALL(IF(Plage_Dates_Ventes=$A53,ROW(Plage_Dates_Ventes)),COLUMN()-1)))</f>
        <v>0</v>
      </c>
      <c r="H53" s="100">
        <f t="array" aca="1" ref="H53" ca="1">IF(COUNTIF(Plage_Dates_Ventes,$A53)&lt;COLUMN()-1,0,INDEX(ColPrixVentes,SMALL(IF(Plage_Dates_Ventes=$A53,ROW(Plage_Dates_Ventes)),COLUMN()-1)))</f>
        <v>0</v>
      </c>
      <c r="I53" s="100">
        <f t="array" aca="1" ref="I53" ca="1">IF(COUNTIF(Plage_Dates_Ventes,$A53)&lt;COLUMN()-1,0,INDEX(ColPrixVentes,SMALL(IF(Plage_Dates_Ventes=$A53,ROW(Plage_Dates_Ventes)),COLUMN()-1)))</f>
        <v>0</v>
      </c>
      <c r="J53" s="100">
        <f t="array" aca="1" ref="J53" ca="1">IF(COUNTIF(Plage_Dates_Ventes,$A53)&lt;COLUMN()-1,0,INDEX(ColPrixVentes,SMALL(IF(Plage_Dates_Ventes=$A53,ROW(Plage_Dates_Ventes)),COLUMN()-1)))</f>
        <v>0</v>
      </c>
      <c r="K53" s="100">
        <f t="array" aca="1" ref="K53" ca="1">IF(COUNTIF(Plage_Dates_Ventes,$A53)&lt;COLUMN()-1,0,INDEX(ColPrixVentes,SMALL(IF(Plage_Dates_Ventes=$A53,ROW(Plage_Dates_Ventes)),COLUMN()-1)))</f>
        <v>0</v>
      </c>
      <c r="L53" s="33">
        <f t="shared" ca="1" si="1"/>
        <v>66</v>
      </c>
      <c r="M53" s="93">
        <f t="array" aca="1" ref="M53" ca="1">IF(COUNTIF(Plage_Dates_Depenses,$A53)&lt;COLUMN()-12,0,INDEX(ColPrixDPV,SMALL(IF(Plage_Dates_Depenses=$A53,ROW(Plage_Dates_Depenses)),COLUMN()-12)))</f>
        <v>0</v>
      </c>
      <c r="N53" s="93">
        <f t="array" aca="1" ref="N53" ca="1">IF(COUNTIF(Plage_Dates_Depenses,$A53)&lt;COLUMN()-12,0,INDEX(ColPrixDPV,SMALL(IF(Plage_Dates_Depenses=$A53,ROW(Plage_Dates_Depenses)),COLUMN()-12)))</f>
        <v>0</v>
      </c>
      <c r="O53" s="93">
        <f t="array" aca="1" ref="O53" ca="1">IF(COUNTIF(Plage_Dates_Depenses,$A53)&lt;COLUMN()-12,0,INDEX(ColPrixDPV,SMALL(IF(Plage_Dates_Depenses=$A53,ROW(Plage_Dates_Depenses)),COLUMN()-12)))</f>
        <v>0</v>
      </c>
      <c r="P53" s="93">
        <f t="array" aca="1" ref="P53" ca="1">IF(COUNTIF(Plage_Dates_Depenses,$A53)&lt;COLUMN()-12,0,INDEX(ColPrixDPV,SMALL(IF(Plage_Dates_Depenses=$A53,ROW(Plage_Dates_Depenses)),COLUMN()-12)))</f>
        <v>0</v>
      </c>
      <c r="Q53" s="93">
        <f t="array" aca="1" ref="Q53" ca="1">IF(COUNTIF(Plage_Dates_Depenses,$A53)&lt;COLUMN()-12,0,INDEX(ColPrixDPV,SMALL(IF(Plage_Dates_Depenses=$A53,ROW(Plage_Dates_Depenses)),COLUMN()-12)))</f>
        <v>0</v>
      </c>
      <c r="R53" s="93">
        <f t="shared" ca="1" si="2"/>
        <v>-1148.23</v>
      </c>
      <c r="S53" s="93">
        <f t="array" aca="1" ref="S53" ca="1">IF(COUNTIF(Plage_Dates_Depenses,$A53)&lt;COLUMN()-18,0,INDEX(ColPrixDPNV,SMALL(IF(Plage_Dates_Depenses=$A53,ROW(Plage_Dates_Depenses)),COLUMN()-18)))</f>
        <v>0</v>
      </c>
      <c r="T53" s="93">
        <f t="array" aca="1" ref="T53" ca="1">IF(COUNTIF(Plage_Dates_Depenses,$A53)&lt;COLUMN()-18,0,INDEX(ColPrixDPNV,SMALL(IF(Plage_Dates_Depenses=$A53,ROW(Plage_Dates_Depenses)),COLUMN()-18)))</f>
        <v>0</v>
      </c>
      <c r="U53" s="93">
        <f t="array" aca="1" ref="U53" ca="1">IF(COUNTIF(Plage_Dates_Depenses,$A53)&lt;COLUMN()-18,0,INDEX(ColPrixDPNV,SMALL(IF(Plage_Dates_Depenses=$A53,ROW(Plage_Dates_Depenses)),COLUMN()-18)))</f>
        <v>0</v>
      </c>
      <c r="V53" s="93">
        <f t="array" aca="1" ref="V53" ca="1">IF(COUNTIF(Plage_Dates_Depenses,$A53)&lt;COLUMN()-18,0,INDEX(ColPrixDPNV,SMALL(IF(Plage_Dates_Depenses=$A53,ROW(Plage_Dates_Depenses)),COLUMN()-18)))</f>
        <v>0</v>
      </c>
      <c r="W53" s="93">
        <f t="array" aca="1" ref="W53" ca="1">IF(COUNTIF(Plage_Dates_Depenses,$A53)&lt;COLUMN()-18,0,INDEX(ColPrixDPNV,SMALL(IF(Plage_Dates_Depenses=$A53,ROW(Plage_Dates_Depenses)),COLUMN()-18)))</f>
        <v>0</v>
      </c>
      <c r="X53" s="94">
        <f t="shared" ca="1" si="3"/>
        <v>-1541.37</v>
      </c>
      <c r="Y53" s="32">
        <f t="shared" ca="1" si="0"/>
        <v>-1082.23</v>
      </c>
      <c r="Z53" s="32">
        <f t="shared" ca="1" si="4"/>
        <v>-17.309999999999945</v>
      </c>
      <c r="AA53" s="2"/>
      <c r="AB53" s="6"/>
      <c r="AC53" s="9"/>
      <c r="AD53" s="10"/>
      <c r="AE53" s="11"/>
      <c r="AF53" s="12"/>
    </row>
    <row r="54" spans="1:32">
      <c r="A54" s="2">
        <v>40229</v>
      </c>
      <c r="B54" s="100">
        <f t="array" aca="1" ref="B54" ca="1">IF(COUNTIF(Plage_Dates_Ventes,$A54)&lt;COLUMN()-1,0,INDEX(ColPrixVentes,SMALL(IF(Plage_Dates_Ventes=$A54,ROW(Plage_Dates_Ventes)),COLUMN()-1)))</f>
        <v>12</v>
      </c>
      <c r="C54" s="100">
        <f t="array" aca="1" ref="C54" ca="1">IF(COUNTIF(Plage_Dates_Ventes,$A54)&lt;COLUMN()-1,0,INDEX(ColPrixVentes,SMALL(IF(Plage_Dates_Ventes=$A54,ROW(Plage_Dates_Ventes)),COLUMN()-1)))</f>
        <v>0</v>
      </c>
      <c r="D54" s="100">
        <f t="array" aca="1" ref="D54" ca="1">IF(COUNTIF(Plage_Dates_Ventes,$A54)&lt;COLUMN()-1,0,INDEX(ColPrixVentes,SMALL(IF(Plage_Dates_Ventes=$A54,ROW(Plage_Dates_Ventes)),COLUMN()-1)))</f>
        <v>0</v>
      </c>
      <c r="E54" s="100">
        <f t="array" aca="1" ref="E54" ca="1">IF(COUNTIF(Plage_Dates_Ventes,$A54)&lt;COLUMN()-1,0,INDEX(ColPrixVentes,SMALL(IF(Plage_Dates_Ventes=$A54,ROW(Plage_Dates_Ventes)),COLUMN()-1)))</f>
        <v>0</v>
      </c>
      <c r="F54" s="100">
        <f t="array" aca="1" ref="F54" ca="1">IF(COUNTIF(Plage_Dates_Ventes,$A54)&lt;COLUMN()-1,0,INDEX(ColPrixVentes,SMALL(IF(Plage_Dates_Ventes=$A54,ROW(Plage_Dates_Ventes)),COLUMN()-1)))</f>
        <v>0</v>
      </c>
      <c r="G54" s="100">
        <f t="array" aca="1" ref="G54" ca="1">IF(COUNTIF(Plage_Dates_Ventes,$A54)&lt;COLUMN()-1,0,INDEX(ColPrixVentes,SMALL(IF(Plage_Dates_Ventes=$A54,ROW(Plage_Dates_Ventes)),COLUMN()-1)))</f>
        <v>0</v>
      </c>
      <c r="H54" s="100">
        <f t="array" aca="1" ref="H54" ca="1">IF(COUNTIF(Plage_Dates_Ventes,$A54)&lt;COLUMN()-1,0,INDEX(ColPrixVentes,SMALL(IF(Plage_Dates_Ventes=$A54,ROW(Plage_Dates_Ventes)),COLUMN()-1)))</f>
        <v>0</v>
      </c>
      <c r="I54" s="100">
        <f t="array" aca="1" ref="I54" ca="1">IF(COUNTIF(Plage_Dates_Ventes,$A54)&lt;COLUMN()-1,0,INDEX(ColPrixVentes,SMALL(IF(Plage_Dates_Ventes=$A54,ROW(Plage_Dates_Ventes)),COLUMN()-1)))</f>
        <v>0</v>
      </c>
      <c r="J54" s="100">
        <f t="array" aca="1" ref="J54" ca="1">IF(COUNTIF(Plage_Dates_Ventes,$A54)&lt;COLUMN()-1,0,INDEX(ColPrixVentes,SMALL(IF(Plage_Dates_Ventes=$A54,ROW(Plage_Dates_Ventes)),COLUMN()-1)))</f>
        <v>0</v>
      </c>
      <c r="K54" s="100">
        <f t="array" aca="1" ref="K54" ca="1">IF(COUNTIF(Plage_Dates_Ventes,$A54)&lt;COLUMN()-1,0,INDEX(ColPrixVentes,SMALL(IF(Plage_Dates_Ventes=$A54,ROW(Plage_Dates_Ventes)),COLUMN()-1)))</f>
        <v>0</v>
      </c>
      <c r="L54" s="33">
        <f t="shared" ca="1" si="1"/>
        <v>78</v>
      </c>
      <c r="M54" s="93">
        <f t="array" aca="1" ref="M54" ca="1">IF(COUNTIF(Plage_Dates_Depenses,$A54)&lt;COLUMN()-12,0,INDEX(ColPrixDPV,SMALL(IF(Plage_Dates_Depenses=$A54,ROW(Plage_Dates_Depenses)),COLUMN()-12)))</f>
        <v>0</v>
      </c>
      <c r="N54" s="93">
        <f t="array" aca="1" ref="N54" ca="1">IF(COUNTIF(Plage_Dates_Depenses,$A54)&lt;COLUMN()-12,0,INDEX(ColPrixDPV,SMALL(IF(Plage_Dates_Depenses=$A54,ROW(Plage_Dates_Depenses)),COLUMN()-12)))</f>
        <v>0</v>
      </c>
      <c r="O54" s="93">
        <f t="array" aca="1" ref="O54" ca="1">IF(COUNTIF(Plage_Dates_Depenses,$A54)&lt;COLUMN()-12,0,INDEX(ColPrixDPV,SMALL(IF(Plage_Dates_Depenses=$A54,ROW(Plage_Dates_Depenses)),COLUMN()-12)))</f>
        <v>0</v>
      </c>
      <c r="P54" s="93">
        <f t="array" aca="1" ref="P54" ca="1">IF(COUNTIF(Plage_Dates_Depenses,$A54)&lt;COLUMN()-12,0,INDEX(ColPrixDPV,SMALL(IF(Plage_Dates_Depenses=$A54,ROW(Plage_Dates_Depenses)),COLUMN()-12)))</f>
        <v>0</v>
      </c>
      <c r="Q54" s="93">
        <f t="array" aca="1" ref="Q54" ca="1">IF(COUNTIF(Plage_Dates_Depenses,$A54)&lt;COLUMN()-12,0,INDEX(ColPrixDPV,SMALL(IF(Plage_Dates_Depenses=$A54,ROW(Plage_Dates_Depenses)),COLUMN()-12)))</f>
        <v>0</v>
      </c>
      <c r="R54" s="93">
        <f t="shared" ca="1" si="2"/>
        <v>-1148.23</v>
      </c>
      <c r="S54" s="93">
        <f t="array" aca="1" ref="S54" ca="1">IF(COUNTIF(Plage_Dates_Depenses,$A54)&lt;COLUMN()-18,0,INDEX(ColPrixDPNV,SMALL(IF(Plage_Dates_Depenses=$A54,ROW(Plage_Dates_Depenses)),COLUMN()-18)))</f>
        <v>0</v>
      </c>
      <c r="T54" s="93">
        <f t="array" aca="1" ref="T54" ca="1">IF(COUNTIF(Plage_Dates_Depenses,$A54)&lt;COLUMN()-18,0,INDEX(ColPrixDPNV,SMALL(IF(Plage_Dates_Depenses=$A54,ROW(Plage_Dates_Depenses)),COLUMN()-18)))</f>
        <v>0</v>
      </c>
      <c r="U54" s="93">
        <f t="array" aca="1" ref="U54" ca="1">IF(COUNTIF(Plage_Dates_Depenses,$A54)&lt;COLUMN()-18,0,INDEX(ColPrixDPNV,SMALL(IF(Plage_Dates_Depenses=$A54,ROW(Plage_Dates_Depenses)),COLUMN()-18)))</f>
        <v>0</v>
      </c>
      <c r="V54" s="93">
        <f t="array" aca="1" ref="V54" ca="1">IF(COUNTIF(Plage_Dates_Depenses,$A54)&lt;COLUMN()-18,0,INDEX(ColPrixDPNV,SMALL(IF(Plage_Dates_Depenses=$A54,ROW(Plage_Dates_Depenses)),COLUMN()-18)))</f>
        <v>0</v>
      </c>
      <c r="W54" s="93">
        <f t="array" aca="1" ref="W54" ca="1">IF(COUNTIF(Plage_Dates_Depenses,$A54)&lt;COLUMN()-18,0,INDEX(ColPrixDPNV,SMALL(IF(Plage_Dates_Depenses=$A54,ROW(Plage_Dates_Depenses)),COLUMN()-18)))</f>
        <v>0</v>
      </c>
      <c r="X54" s="94">
        <f t="shared" ca="1" si="3"/>
        <v>-1541.37</v>
      </c>
      <c r="Y54" s="32">
        <f t="shared" ca="1" si="0"/>
        <v>-1070.23</v>
      </c>
      <c r="Z54" s="32">
        <f t="shared" ca="1" si="4"/>
        <v>-5.3099999999999454</v>
      </c>
      <c r="AA54" s="2"/>
      <c r="AB54" s="6"/>
      <c r="AC54" s="9"/>
      <c r="AD54" s="10"/>
      <c r="AE54" s="11"/>
      <c r="AF54" s="12"/>
    </row>
    <row r="55" spans="1:32">
      <c r="A55" s="2">
        <v>40230</v>
      </c>
      <c r="B55" s="100">
        <f t="array" aca="1" ref="B55" ca="1">IF(COUNTIF(Plage_Dates_Ventes,$A55)&lt;COLUMN()-1,0,INDEX(ColPrixVentes,SMALL(IF(Plage_Dates_Ventes=$A55,ROW(Plage_Dates_Ventes)),COLUMN()-1)))</f>
        <v>0</v>
      </c>
      <c r="C55" s="100">
        <f t="array" aca="1" ref="C55" ca="1">IF(COUNTIF(Plage_Dates_Ventes,$A55)&lt;COLUMN()-1,0,INDEX(ColPrixVentes,SMALL(IF(Plage_Dates_Ventes=$A55,ROW(Plage_Dates_Ventes)),COLUMN()-1)))</f>
        <v>0</v>
      </c>
      <c r="D55" s="100">
        <f t="array" aca="1" ref="D55" ca="1">IF(COUNTIF(Plage_Dates_Ventes,$A55)&lt;COLUMN()-1,0,INDEX(ColPrixVentes,SMALL(IF(Plage_Dates_Ventes=$A55,ROW(Plage_Dates_Ventes)),COLUMN()-1)))</f>
        <v>0</v>
      </c>
      <c r="E55" s="100">
        <f t="array" aca="1" ref="E55" ca="1">IF(COUNTIF(Plage_Dates_Ventes,$A55)&lt;COLUMN()-1,0,INDEX(ColPrixVentes,SMALL(IF(Plage_Dates_Ventes=$A55,ROW(Plage_Dates_Ventes)),COLUMN()-1)))</f>
        <v>0</v>
      </c>
      <c r="F55" s="100">
        <f t="array" aca="1" ref="F55" ca="1">IF(COUNTIF(Plage_Dates_Ventes,$A55)&lt;COLUMN()-1,0,INDEX(ColPrixVentes,SMALL(IF(Plage_Dates_Ventes=$A55,ROW(Plage_Dates_Ventes)),COLUMN()-1)))</f>
        <v>0</v>
      </c>
      <c r="G55" s="100">
        <f t="array" aca="1" ref="G55" ca="1">IF(COUNTIF(Plage_Dates_Ventes,$A55)&lt;COLUMN()-1,0,INDEX(ColPrixVentes,SMALL(IF(Plage_Dates_Ventes=$A55,ROW(Plage_Dates_Ventes)),COLUMN()-1)))</f>
        <v>0</v>
      </c>
      <c r="H55" s="100">
        <f t="array" aca="1" ref="H55" ca="1">IF(COUNTIF(Plage_Dates_Ventes,$A55)&lt;COLUMN()-1,0,INDEX(ColPrixVentes,SMALL(IF(Plage_Dates_Ventes=$A55,ROW(Plage_Dates_Ventes)),COLUMN()-1)))</f>
        <v>0</v>
      </c>
      <c r="I55" s="100">
        <f t="array" aca="1" ref="I55" ca="1">IF(COUNTIF(Plage_Dates_Ventes,$A55)&lt;COLUMN()-1,0,INDEX(ColPrixVentes,SMALL(IF(Plage_Dates_Ventes=$A55,ROW(Plage_Dates_Ventes)),COLUMN()-1)))</f>
        <v>0</v>
      </c>
      <c r="J55" s="100">
        <f t="array" aca="1" ref="J55" ca="1">IF(COUNTIF(Plage_Dates_Ventes,$A55)&lt;COLUMN()-1,0,INDEX(ColPrixVentes,SMALL(IF(Plage_Dates_Ventes=$A55,ROW(Plage_Dates_Ventes)),COLUMN()-1)))</f>
        <v>0</v>
      </c>
      <c r="K55" s="100">
        <f t="array" aca="1" ref="K55" ca="1">IF(COUNTIF(Plage_Dates_Ventes,$A55)&lt;COLUMN()-1,0,INDEX(ColPrixVentes,SMALL(IF(Plage_Dates_Ventes=$A55,ROW(Plage_Dates_Ventes)),COLUMN()-1)))</f>
        <v>0</v>
      </c>
      <c r="L55" s="33">
        <f t="shared" ca="1" si="1"/>
        <v>78</v>
      </c>
      <c r="M55" s="93">
        <f t="array" aca="1" ref="M55" ca="1">IF(COUNTIF(Plage_Dates_Depenses,$A55)&lt;COLUMN()-12,0,INDEX(ColPrixDPV,SMALL(IF(Plage_Dates_Depenses=$A55,ROW(Plage_Dates_Depenses)),COLUMN()-12)))</f>
        <v>0</v>
      </c>
      <c r="N55" s="93">
        <f t="array" aca="1" ref="N55" ca="1">IF(COUNTIF(Plage_Dates_Depenses,$A55)&lt;COLUMN()-12,0,INDEX(ColPrixDPV,SMALL(IF(Plage_Dates_Depenses=$A55,ROW(Plage_Dates_Depenses)),COLUMN()-12)))</f>
        <v>0</v>
      </c>
      <c r="O55" s="93">
        <f t="array" aca="1" ref="O55" ca="1">IF(COUNTIF(Plage_Dates_Depenses,$A55)&lt;COLUMN()-12,0,INDEX(ColPrixDPV,SMALL(IF(Plage_Dates_Depenses=$A55,ROW(Plage_Dates_Depenses)),COLUMN()-12)))</f>
        <v>0</v>
      </c>
      <c r="P55" s="93">
        <f t="array" aca="1" ref="P55" ca="1">IF(COUNTIF(Plage_Dates_Depenses,$A55)&lt;COLUMN()-12,0,INDEX(ColPrixDPV,SMALL(IF(Plage_Dates_Depenses=$A55,ROW(Plage_Dates_Depenses)),COLUMN()-12)))</f>
        <v>0</v>
      </c>
      <c r="Q55" s="93">
        <f t="array" aca="1" ref="Q55" ca="1">IF(COUNTIF(Plage_Dates_Depenses,$A55)&lt;COLUMN()-12,0,INDEX(ColPrixDPV,SMALL(IF(Plage_Dates_Depenses=$A55,ROW(Plage_Dates_Depenses)),COLUMN()-12)))</f>
        <v>0</v>
      </c>
      <c r="R55" s="93">
        <f t="shared" ca="1" si="2"/>
        <v>-1148.23</v>
      </c>
      <c r="S55" s="93">
        <f t="array" aca="1" ref="S55" ca="1">IF(COUNTIF(Plage_Dates_Depenses,$A55)&lt;COLUMN()-18,0,INDEX(ColPrixDPNV,SMALL(IF(Plage_Dates_Depenses=$A55,ROW(Plage_Dates_Depenses)),COLUMN()-18)))</f>
        <v>0</v>
      </c>
      <c r="T55" s="93">
        <f t="array" aca="1" ref="T55" ca="1">IF(COUNTIF(Plage_Dates_Depenses,$A55)&lt;COLUMN()-18,0,INDEX(ColPrixDPNV,SMALL(IF(Plage_Dates_Depenses=$A55,ROW(Plage_Dates_Depenses)),COLUMN()-18)))</f>
        <v>0</v>
      </c>
      <c r="U55" s="93">
        <f t="array" aca="1" ref="U55" ca="1">IF(COUNTIF(Plage_Dates_Depenses,$A55)&lt;COLUMN()-18,0,INDEX(ColPrixDPNV,SMALL(IF(Plage_Dates_Depenses=$A55,ROW(Plage_Dates_Depenses)),COLUMN()-18)))</f>
        <v>0</v>
      </c>
      <c r="V55" s="93">
        <f t="array" aca="1" ref="V55" ca="1">IF(COUNTIF(Plage_Dates_Depenses,$A55)&lt;COLUMN()-18,0,INDEX(ColPrixDPNV,SMALL(IF(Plage_Dates_Depenses=$A55,ROW(Plage_Dates_Depenses)),COLUMN()-18)))</f>
        <v>0</v>
      </c>
      <c r="W55" s="93">
        <f t="array" aca="1" ref="W55" ca="1">IF(COUNTIF(Plage_Dates_Depenses,$A55)&lt;COLUMN()-18,0,INDEX(ColPrixDPNV,SMALL(IF(Plage_Dates_Depenses=$A55,ROW(Plage_Dates_Depenses)),COLUMN()-18)))</f>
        <v>0</v>
      </c>
      <c r="X55" s="94">
        <f t="shared" ca="1" si="3"/>
        <v>-1541.37</v>
      </c>
      <c r="Y55" s="32">
        <f t="shared" ca="1" si="0"/>
        <v>-1070.23</v>
      </c>
      <c r="Z55" s="32">
        <f t="shared" ca="1" si="4"/>
        <v>-5.3099999999999454</v>
      </c>
      <c r="AA55" s="2"/>
      <c r="AB55" s="6"/>
      <c r="AC55" s="9"/>
      <c r="AD55" s="10"/>
      <c r="AE55" s="11"/>
      <c r="AF55" s="12"/>
    </row>
    <row r="56" spans="1:32">
      <c r="A56" s="2">
        <v>40231</v>
      </c>
      <c r="B56" s="100">
        <f t="array" aca="1" ref="B56" ca="1">IF(COUNTIF(Plage_Dates_Ventes,$A56)&lt;COLUMN()-1,0,INDEX(ColPrixVentes,SMALL(IF(Plage_Dates_Ventes=$A56,ROW(Plage_Dates_Ventes)),COLUMN()-1)))</f>
        <v>0</v>
      </c>
      <c r="C56" s="100">
        <f t="array" aca="1" ref="C56" ca="1">IF(COUNTIF(Plage_Dates_Ventes,$A56)&lt;COLUMN()-1,0,INDEX(ColPrixVentes,SMALL(IF(Plage_Dates_Ventes=$A56,ROW(Plage_Dates_Ventes)),COLUMN()-1)))</f>
        <v>0</v>
      </c>
      <c r="D56" s="100">
        <f t="array" aca="1" ref="D56" ca="1">IF(COUNTIF(Plage_Dates_Ventes,$A56)&lt;COLUMN()-1,0,INDEX(ColPrixVentes,SMALL(IF(Plage_Dates_Ventes=$A56,ROW(Plage_Dates_Ventes)),COLUMN()-1)))</f>
        <v>0</v>
      </c>
      <c r="E56" s="100">
        <f t="array" aca="1" ref="E56" ca="1">IF(COUNTIF(Plage_Dates_Ventes,$A56)&lt;COLUMN()-1,0,INDEX(ColPrixVentes,SMALL(IF(Plage_Dates_Ventes=$A56,ROW(Plage_Dates_Ventes)),COLUMN()-1)))</f>
        <v>0</v>
      </c>
      <c r="F56" s="100">
        <f t="array" aca="1" ref="F56" ca="1">IF(COUNTIF(Plage_Dates_Ventes,$A56)&lt;COLUMN()-1,0,INDEX(ColPrixVentes,SMALL(IF(Plage_Dates_Ventes=$A56,ROW(Plage_Dates_Ventes)),COLUMN()-1)))</f>
        <v>0</v>
      </c>
      <c r="G56" s="100">
        <f t="array" aca="1" ref="G56" ca="1">IF(COUNTIF(Plage_Dates_Ventes,$A56)&lt;COLUMN()-1,0,INDEX(ColPrixVentes,SMALL(IF(Plage_Dates_Ventes=$A56,ROW(Plage_Dates_Ventes)),COLUMN()-1)))</f>
        <v>0</v>
      </c>
      <c r="H56" s="100">
        <f t="array" aca="1" ref="H56" ca="1">IF(COUNTIF(Plage_Dates_Ventes,$A56)&lt;COLUMN()-1,0,INDEX(ColPrixVentes,SMALL(IF(Plage_Dates_Ventes=$A56,ROW(Plage_Dates_Ventes)),COLUMN()-1)))</f>
        <v>0</v>
      </c>
      <c r="I56" s="100">
        <f t="array" aca="1" ref="I56" ca="1">IF(COUNTIF(Plage_Dates_Ventes,$A56)&lt;COLUMN()-1,0,INDEX(ColPrixVentes,SMALL(IF(Plage_Dates_Ventes=$A56,ROW(Plage_Dates_Ventes)),COLUMN()-1)))</f>
        <v>0</v>
      </c>
      <c r="J56" s="100">
        <f t="array" aca="1" ref="J56" ca="1">IF(COUNTIF(Plage_Dates_Ventes,$A56)&lt;COLUMN()-1,0,INDEX(ColPrixVentes,SMALL(IF(Plage_Dates_Ventes=$A56,ROW(Plage_Dates_Ventes)),COLUMN()-1)))</f>
        <v>0</v>
      </c>
      <c r="K56" s="100">
        <f t="array" aca="1" ref="K56" ca="1">IF(COUNTIF(Plage_Dates_Ventes,$A56)&lt;COLUMN()-1,0,INDEX(ColPrixVentes,SMALL(IF(Plage_Dates_Ventes=$A56,ROW(Plage_Dates_Ventes)),COLUMN()-1)))</f>
        <v>0</v>
      </c>
      <c r="L56" s="33">
        <f t="shared" ca="1" si="1"/>
        <v>78</v>
      </c>
      <c r="M56" s="93">
        <f t="array" aca="1" ref="M56" ca="1">IF(COUNTIF(Plage_Dates_Depenses,$A56)&lt;COLUMN()-12,0,INDEX(ColPrixDPV,SMALL(IF(Plage_Dates_Depenses=$A56,ROW(Plage_Dates_Depenses)),COLUMN()-12)))</f>
        <v>0</v>
      </c>
      <c r="N56" s="93">
        <f t="array" aca="1" ref="N56" ca="1">IF(COUNTIF(Plage_Dates_Depenses,$A56)&lt;COLUMN()-12,0,INDEX(ColPrixDPV,SMALL(IF(Plage_Dates_Depenses=$A56,ROW(Plage_Dates_Depenses)),COLUMN()-12)))</f>
        <v>0</v>
      </c>
      <c r="O56" s="93">
        <f t="array" aca="1" ref="O56" ca="1">IF(COUNTIF(Plage_Dates_Depenses,$A56)&lt;COLUMN()-12,0,INDEX(ColPrixDPV,SMALL(IF(Plage_Dates_Depenses=$A56,ROW(Plage_Dates_Depenses)),COLUMN()-12)))</f>
        <v>0</v>
      </c>
      <c r="P56" s="93">
        <f t="array" aca="1" ref="P56" ca="1">IF(COUNTIF(Plage_Dates_Depenses,$A56)&lt;COLUMN()-12,0,INDEX(ColPrixDPV,SMALL(IF(Plage_Dates_Depenses=$A56,ROW(Plage_Dates_Depenses)),COLUMN()-12)))</f>
        <v>0</v>
      </c>
      <c r="Q56" s="93">
        <f t="array" aca="1" ref="Q56" ca="1">IF(COUNTIF(Plage_Dates_Depenses,$A56)&lt;COLUMN()-12,0,INDEX(ColPrixDPV,SMALL(IF(Plage_Dates_Depenses=$A56,ROW(Plage_Dates_Depenses)),COLUMN()-12)))</f>
        <v>0</v>
      </c>
      <c r="R56" s="93">
        <f t="shared" ca="1" si="2"/>
        <v>-1148.23</v>
      </c>
      <c r="S56" s="93">
        <f t="array" aca="1" ref="S56" ca="1">IF(COUNTIF(Plage_Dates_Depenses,$A56)&lt;COLUMN()-18,0,INDEX(ColPrixDPNV,SMALL(IF(Plage_Dates_Depenses=$A56,ROW(Plage_Dates_Depenses)),COLUMN()-18)))</f>
        <v>0</v>
      </c>
      <c r="T56" s="93">
        <f t="array" aca="1" ref="T56" ca="1">IF(COUNTIF(Plage_Dates_Depenses,$A56)&lt;COLUMN()-18,0,INDEX(ColPrixDPNV,SMALL(IF(Plage_Dates_Depenses=$A56,ROW(Plage_Dates_Depenses)),COLUMN()-18)))</f>
        <v>0</v>
      </c>
      <c r="U56" s="93">
        <f t="array" aca="1" ref="U56" ca="1">IF(COUNTIF(Plage_Dates_Depenses,$A56)&lt;COLUMN()-18,0,INDEX(ColPrixDPNV,SMALL(IF(Plage_Dates_Depenses=$A56,ROW(Plage_Dates_Depenses)),COLUMN()-18)))</f>
        <v>0</v>
      </c>
      <c r="V56" s="93">
        <f t="array" aca="1" ref="V56" ca="1">IF(COUNTIF(Plage_Dates_Depenses,$A56)&lt;COLUMN()-18,0,INDEX(ColPrixDPNV,SMALL(IF(Plage_Dates_Depenses=$A56,ROW(Plage_Dates_Depenses)),COLUMN()-18)))</f>
        <v>0</v>
      </c>
      <c r="W56" s="93">
        <f t="array" aca="1" ref="W56" ca="1">IF(COUNTIF(Plage_Dates_Depenses,$A56)&lt;COLUMN()-18,0,INDEX(ColPrixDPNV,SMALL(IF(Plage_Dates_Depenses=$A56,ROW(Plage_Dates_Depenses)),COLUMN()-18)))</f>
        <v>0</v>
      </c>
      <c r="X56" s="94">
        <f t="shared" ca="1" si="3"/>
        <v>-1541.37</v>
      </c>
      <c r="Y56" s="32">
        <f t="shared" ca="1" si="0"/>
        <v>-1070.23</v>
      </c>
      <c r="Z56" s="32">
        <f t="shared" ca="1" si="4"/>
        <v>-5.3099999999999454</v>
      </c>
      <c r="AA56" s="2"/>
      <c r="AB56" s="6"/>
      <c r="AC56" s="9"/>
      <c r="AD56" s="10"/>
      <c r="AE56" s="11"/>
      <c r="AF56" s="12"/>
    </row>
    <row r="57" spans="1:32">
      <c r="A57" s="2">
        <v>40232</v>
      </c>
      <c r="B57" s="100">
        <f t="array" aca="1" ref="B57" ca="1">IF(COUNTIF(Plage_Dates_Ventes,$A57)&lt;COLUMN()-1,0,INDEX(ColPrixVentes,SMALL(IF(Plage_Dates_Ventes=$A57,ROW(Plage_Dates_Ventes)),COLUMN()-1)))</f>
        <v>13</v>
      </c>
      <c r="C57" s="100">
        <f t="array" aca="1" ref="C57" ca="1">IF(COUNTIF(Plage_Dates_Ventes,$A57)&lt;COLUMN()-1,0,INDEX(ColPrixVentes,SMALL(IF(Plage_Dates_Ventes=$A57,ROW(Plage_Dates_Ventes)),COLUMN()-1)))</f>
        <v>0</v>
      </c>
      <c r="D57" s="100">
        <f t="array" aca="1" ref="D57" ca="1">IF(COUNTIF(Plage_Dates_Ventes,$A57)&lt;COLUMN()-1,0,INDEX(ColPrixVentes,SMALL(IF(Plage_Dates_Ventes=$A57,ROW(Plage_Dates_Ventes)),COLUMN()-1)))</f>
        <v>0</v>
      </c>
      <c r="E57" s="100">
        <f t="array" aca="1" ref="E57" ca="1">IF(COUNTIF(Plage_Dates_Ventes,$A57)&lt;COLUMN()-1,0,INDEX(ColPrixVentes,SMALL(IF(Plage_Dates_Ventes=$A57,ROW(Plage_Dates_Ventes)),COLUMN()-1)))</f>
        <v>0</v>
      </c>
      <c r="F57" s="100">
        <f t="array" aca="1" ref="F57" ca="1">IF(COUNTIF(Plage_Dates_Ventes,$A57)&lt;COLUMN()-1,0,INDEX(ColPrixVentes,SMALL(IF(Plage_Dates_Ventes=$A57,ROW(Plage_Dates_Ventes)),COLUMN()-1)))</f>
        <v>0</v>
      </c>
      <c r="G57" s="100">
        <f t="array" aca="1" ref="G57" ca="1">IF(COUNTIF(Plage_Dates_Ventes,$A57)&lt;COLUMN()-1,0,INDEX(ColPrixVentes,SMALL(IF(Plage_Dates_Ventes=$A57,ROW(Plage_Dates_Ventes)),COLUMN()-1)))</f>
        <v>0</v>
      </c>
      <c r="H57" s="100">
        <f t="array" aca="1" ref="H57" ca="1">IF(COUNTIF(Plage_Dates_Ventes,$A57)&lt;COLUMN()-1,0,INDEX(ColPrixVentes,SMALL(IF(Plage_Dates_Ventes=$A57,ROW(Plage_Dates_Ventes)),COLUMN()-1)))</f>
        <v>0</v>
      </c>
      <c r="I57" s="100">
        <f t="array" aca="1" ref="I57" ca="1">IF(COUNTIF(Plage_Dates_Ventes,$A57)&lt;COLUMN()-1,0,INDEX(ColPrixVentes,SMALL(IF(Plage_Dates_Ventes=$A57,ROW(Plage_Dates_Ventes)),COLUMN()-1)))</f>
        <v>0</v>
      </c>
      <c r="J57" s="100">
        <f t="array" aca="1" ref="J57" ca="1">IF(COUNTIF(Plage_Dates_Ventes,$A57)&lt;COLUMN()-1,0,INDEX(ColPrixVentes,SMALL(IF(Plage_Dates_Ventes=$A57,ROW(Plage_Dates_Ventes)),COLUMN()-1)))</f>
        <v>0</v>
      </c>
      <c r="K57" s="100">
        <f t="array" aca="1" ref="K57" ca="1">IF(COUNTIF(Plage_Dates_Ventes,$A57)&lt;COLUMN()-1,0,INDEX(ColPrixVentes,SMALL(IF(Plage_Dates_Ventes=$A57,ROW(Plage_Dates_Ventes)),COLUMN()-1)))</f>
        <v>0</v>
      </c>
      <c r="L57" s="33">
        <f t="shared" ca="1" si="1"/>
        <v>91</v>
      </c>
      <c r="M57" s="93">
        <f t="array" aca="1" ref="M57" ca="1">IF(COUNTIF(Plage_Dates_Depenses,$A57)&lt;COLUMN()-12,0,INDEX(ColPrixDPV,SMALL(IF(Plage_Dates_Depenses=$A57,ROW(Plage_Dates_Depenses)),COLUMN()-12)))</f>
        <v>-225</v>
      </c>
      <c r="N57" s="93">
        <f t="array" aca="1" ref="N57" ca="1">IF(COUNTIF(Plage_Dates_Depenses,$A57)&lt;COLUMN()-12,0,INDEX(ColPrixDPV,SMALL(IF(Plage_Dates_Depenses=$A57,ROW(Plage_Dates_Depenses)),COLUMN()-12)))</f>
        <v>0</v>
      </c>
      <c r="O57" s="93">
        <f t="array" aca="1" ref="O57" ca="1">IF(COUNTIF(Plage_Dates_Depenses,$A57)&lt;COLUMN()-12,0,INDEX(ColPrixDPV,SMALL(IF(Plage_Dates_Depenses=$A57,ROW(Plage_Dates_Depenses)),COLUMN()-12)))</f>
        <v>0</v>
      </c>
      <c r="P57" s="93">
        <f t="array" aca="1" ref="P57" ca="1">IF(COUNTIF(Plage_Dates_Depenses,$A57)&lt;COLUMN()-12,0,INDEX(ColPrixDPV,SMALL(IF(Plage_Dates_Depenses=$A57,ROW(Plage_Dates_Depenses)),COLUMN()-12)))</f>
        <v>0</v>
      </c>
      <c r="Q57" s="93">
        <f t="array" aca="1" ref="Q57" ca="1">IF(COUNTIF(Plage_Dates_Depenses,$A57)&lt;COLUMN()-12,0,INDEX(ColPrixDPV,SMALL(IF(Plage_Dates_Depenses=$A57,ROW(Plage_Dates_Depenses)),COLUMN()-12)))</f>
        <v>0</v>
      </c>
      <c r="R57" s="93">
        <f t="shared" ca="1" si="2"/>
        <v>-1373.23</v>
      </c>
      <c r="S57" s="93">
        <f t="array" aca="1" ref="S57" ca="1">IF(COUNTIF(Plage_Dates_Depenses,$A57)&lt;COLUMN()-18,0,INDEX(ColPrixDPNV,SMALL(IF(Plage_Dates_Depenses=$A57,ROW(Plage_Dates_Depenses)),COLUMN()-18)))</f>
        <v>-225</v>
      </c>
      <c r="T57" s="93">
        <f t="array" aca="1" ref="T57" ca="1">IF(COUNTIF(Plage_Dates_Depenses,$A57)&lt;COLUMN()-18,0,INDEX(ColPrixDPNV,SMALL(IF(Plage_Dates_Depenses=$A57,ROW(Plage_Dates_Depenses)),COLUMN()-18)))</f>
        <v>0</v>
      </c>
      <c r="U57" s="93">
        <f t="array" aca="1" ref="U57" ca="1">IF(COUNTIF(Plage_Dates_Depenses,$A57)&lt;COLUMN()-18,0,INDEX(ColPrixDPNV,SMALL(IF(Plage_Dates_Depenses=$A57,ROW(Plage_Dates_Depenses)),COLUMN()-18)))</f>
        <v>0</v>
      </c>
      <c r="V57" s="93">
        <f t="array" aca="1" ref="V57" ca="1">IF(COUNTIF(Plage_Dates_Depenses,$A57)&lt;COLUMN()-18,0,INDEX(ColPrixDPNV,SMALL(IF(Plage_Dates_Depenses=$A57,ROW(Plage_Dates_Depenses)),COLUMN()-18)))</f>
        <v>0</v>
      </c>
      <c r="W57" s="93">
        <f t="array" aca="1" ref="W57" ca="1">IF(COUNTIF(Plage_Dates_Depenses,$A57)&lt;COLUMN()-18,0,INDEX(ColPrixDPNV,SMALL(IF(Plage_Dates_Depenses=$A57,ROW(Plage_Dates_Depenses)),COLUMN()-18)))</f>
        <v>0</v>
      </c>
      <c r="X57" s="94">
        <f t="shared" ca="1" si="3"/>
        <v>-1991.37</v>
      </c>
      <c r="Y57" s="32">
        <f t="shared" ca="1" si="0"/>
        <v>-1282.23</v>
      </c>
      <c r="Z57" s="32">
        <f t="shared" ca="1" si="4"/>
        <v>-442.30999999999995</v>
      </c>
      <c r="AA57" s="2"/>
      <c r="AB57" s="6"/>
      <c r="AC57" s="9"/>
      <c r="AD57" s="10"/>
      <c r="AE57" s="11"/>
      <c r="AF57" s="12"/>
    </row>
    <row r="58" spans="1:32">
      <c r="A58" s="2">
        <v>40233</v>
      </c>
      <c r="B58" s="100">
        <f t="array" aca="1" ref="B58" ca="1">IF(COUNTIF(Plage_Dates_Ventes,$A58)&lt;COLUMN()-1,0,INDEX(ColPrixVentes,SMALL(IF(Plage_Dates_Ventes=$A58,ROW(Plage_Dates_Ventes)),COLUMN()-1)))</f>
        <v>0</v>
      </c>
      <c r="C58" s="100">
        <f t="array" aca="1" ref="C58" ca="1">IF(COUNTIF(Plage_Dates_Ventes,$A58)&lt;COLUMN()-1,0,INDEX(ColPrixVentes,SMALL(IF(Plage_Dates_Ventes=$A58,ROW(Plage_Dates_Ventes)),COLUMN()-1)))</f>
        <v>0</v>
      </c>
      <c r="D58" s="100">
        <f t="array" aca="1" ref="D58" ca="1">IF(COUNTIF(Plage_Dates_Ventes,$A58)&lt;COLUMN()-1,0,INDEX(ColPrixVentes,SMALL(IF(Plage_Dates_Ventes=$A58,ROW(Plage_Dates_Ventes)),COLUMN()-1)))</f>
        <v>0</v>
      </c>
      <c r="E58" s="100">
        <f t="array" aca="1" ref="E58" ca="1">IF(COUNTIF(Plage_Dates_Ventes,$A58)&lt;COLUMN()-1,0,INDEX(ColPrixVentes,SMALL(IF(Plage_Dates_Ventes=$A58,ROW(Plage_Dates_Ventes)),COLUMN()-1)))</f>
        <v>0</v>
      </c>
      <c r="F58" s="100">
        <f t="array" aca="1" ref="F58" ca="1">IF(COUNTIF(Plage_Dates_Ventes,$A58)&lt;COLUMN()-1,0,INDEX(ColPrixVentes,SMALL(IF(Plage_Dates_Ventes=$A58,ROW(Plage_Dates_Ventes)),COLUMN()-1)))</f>
        <v>0</v>
      </c>
      <c r="G58" s="100">
        <f t="array" aca="1" ref="G58" ca="1">IF(COUNTIF(Plage_Dates_Ventes,$A58)&lt;COLUMN()-1,0,INDEX(ColPrixVentes,SMALL(IF(Plage_Dates_Ventes=$A58,ROW(Plage_Dates_Ventes)),COLUMN()-1)))</f>
        <v>0</v>
      </c>
      <c r="H58" s="100">
        <f t="array" aca="1" ref="H58" ca="1">IF(COUNTIF(Plage_Dates_Ventes,$A58)&lt;COLUMN()-1,0,INDEX(ColPrixVentes,SMALL(IF(Plage_Dates_Ventes=$A58,ROW(Plage_Dates_Ventes)),COLUMN()-1)))</f>
        <v>0</v>
      </c>
      <c r="I58" s="100">
        <f t="array" aca="1" ref="I58" ca="1">IF(COUNTIF(Plage_Dates_Ventes,$A58)&lt;COLUMN()-1,0,INDEX(ColPrixVentes,SMALL(IF(Plage_Dates_Ventes=$A58,ROW(Plage_Dates_Ventes)),COLUMN()-1)))</f>
        <v>0</v>
      </c>
      <c r="J58" s="100">
        <f t="array" aca="1" ref="J58" ca="1">IF(COUNTIF(Plage_Dates_Ventes,$A58)&lt;COLUMN()-1,0,INDEX(ColPrixVentes,SMALL(IF(Plage_Dates_Ventes=$A58,ROW(Plage_Dates_Ventes)),COLUMN()-1)))</f>
        <v>0</v>
      </c>
      <c r="K58" s="100">
        <f t="array" aca="1" ref="K58" ca="1">IF(COUNTIF(Plage_Dates_Ventes,$A58)&lt;COLUMN()-1,0,INDEX(ColPrixVentes,SMALL(IF(Plage_Dates_Ventes=$A58,ROW(Plage_Dates_Ventes)),COLUMN()-1)))</f>
        <v>0</v>
      </c>
      <c r="L58" s="33">
        <f t="shared" ca="1" si="1"/>
        <v>91</v>
      </c>
      <c r="M58" s="93">
        <f t="array" aca="1" ref="M58" ca="1">IF(COUNTIF(Plage_Dates_Depenses,$A58)&lt;COLUMN()-12,0,INDEX(ColPrixDPV,SMALL(IF(Plage_Dates_Depenses=$A58,ROW(Plage_Dates_Depenses)),COLUMN()-12)))</f>
        <v>0</v>
      </c>
      <c r="N58" s="93">
        <f t="array" aca="1" ref="N58" ca="1">IF(COUNTIF(Plage_Dates_Depenses,$A58)&lt;COLUMN()-12,0,INDEX(ColPrixDPV,SMALL(IF(Plage_Dates_Depenses=$A58,ROW(Plage_Dates_Depenses)),COLUMN()-12)))</f>
        <v>0</v>
      </c>
      <c r="O58" s="93">
        <f t="array" aca="1" ref="O58" ca="1">IF(COUNTIF(Plage_Dates_Depenses,$A58)&lt;COLUMN()-12,0,INDEX(ColPrixDPV,SMALL(IF(Plage_Dates_Depenses=$A58,ROW(Plage_Dates_Depenses)),COLUMN()-12)))</f>
        <v>0</v>
      </c>
      <c r="P58" s="93">
        <f t="array" aca="1" ref="P58" ca="1">IF(COUNTIF(Plage_Dates_Depenses,$A58)&lt;COLUMN()-12,0,INDEX(ColPrixDPV,SMALL(IF(Plage_Dates_Depenses=$A58,ROW(Plage_Dates_Depenses)),COLUMN()-12)))</f>
        <v>0</v>
      </c>
      <c r="Q58" s="93">
        <f t="array" aca="1" ref="Q58" ca="1">IF(COUNTIF(Plage_Dates_Depenses,$A58)&lt;COLUMN()-12,0,INDEX(ColPrixDPV,SMALL(IF(Plage_Dates_Depenses=$A58,ROW(Plage_Dates_Depenses)),COLUMN()-12)))</f>
        <v>0</v>
      </c>
      <c r="R58" s="93">
        <f t="shared" ca="1" si="2"/>
        <v>-1373.23</v>
      </c>
      <c r="S58" s="93">
        <f t="array" aca="1" ref="S58" ca="1">IF(COUNTIF(Plage_Dates_Depenses,$A58)&lt;COLUMN()-18,0,INDEX(ColPrixDPNV,SMALL(IF(Plage_Dates_Depenses=$A58,ROW(Plage_Dates_Depenses)),COLUMN()-18)))</f>
        <v>0</v>
      </c>
      <c r="T58" s="93">
        <f t="array" aca="1" ref="T58" ca="1">IF(COUNTIF(Plage_Dates_Depenses,$A58)&lt;COLUMN()-18,0,INDEX(ColPrixDPNV,SMALL(IF(Plage_Dates_Depenses=$A58,ROW(Plage_Dates_Depenses)),COLUMN()-18)))</f>
        <v>0</v>
      </c>
      <c r="U58" s="93">
        <f t="array" aca="1" ref="U58" ca="1">IF(COUNTIF(Plage_Dates_Depenses,$A58)&lt;COLUMN()-18,0,INDEX(ColPrixDPNV,SMALL(IF(Plage_Dates_Depenses=$A58,ROW(Plage_Dates_Depenses)),COLUMN()-18)))</f>
        <v>0</v>
      </c>
      <c r="V58" s="93">
        <f t="array" aca="1" ref="V58" ca="1">IF(COUNTIF(Plage_Dates_Depenses,$A58)&lt;COLUMN()-18,0,INDEX(ColPrixDPNV,SMALL(IF(Plage_Dates_Depenses=$A58,ROW(Plage_Dates_Depenses)),COLUMN()-18)))</f>
        <v>0</v>
      </c>
      <c r="W58" s="93">
        <f t="array" aca="1" ref="W58" ca="1">IF(COUNTIF(Plage_Dates_Depenses,$A58)&lt;COLUMN()-18,0,INDEX(ColPrixDPNV,SMALL(IF(Plage_Dates_Depenses=$A58,ROW(Plage_Dates_Depenses)),COLUMN()-18)))</f>
        <v>0</v>
      </c>
      <c r="X58" s="94">
        <f t="shared" ca="1" si="3"/>
        <v>-1991.37</v>
      </c>
      <c r="Y58" s="32">
        <f t="shared" ca="1" si="0"/>
        <v>-1282.23</v>
      </c>
      <c r="Z58" s="32">
        <f t="shared" ca="1" si="4"/>
        <v>-442.30999999999995</v>
      </c>
      <c r="AA58" s="2"/>
      <c r="AB58" s="6"/>
      <c r="AC58" s="9"/>
      <c r="AD58" s="10"/>
      <c r="AE58" s="11"/>
      <c r="AF58" s="12"/>
    </row>
    <row r="59" spans="1:32">
      <c r="A59" s="2">
        <v>40234</v>
      </c>
      <c r="B59" s="100">
        <f t="array" aca="1" ref="B59" ca="1">IF(COUNTIF(Plage_Dates_Ventes,$A59)&lt;COLUMN()-1,0,INDEX(ColPrixVentes,SMALL(IF(Plage_Dates_Ventes=$A59,ROW(Plage_Dates_Ventes)),COLUMN()-1)))</f>
        <v>14</v>
      </c>
      <c r="C59" s="100">
        <f t="array" aca="1" ref="C59" ca="1">IF(COUNTIF(Plage_Dates_Ventes,$A59)&lt;COLUMN()-1,0,INDEX(ColPrixVentes,SMALL(IF(Plage_Dates_Ventes=$A59,ROW(Plage_Dates_Ventes)),COLUMN()-1)))</f>
        <v>0</v>
      </c>
      <c r="D59" s="100">
        <f t="array" aca="1" ref="D59" ca="1">IF(COUNTIF(Plage_Dates_Ventes,$A59)&lt;COLUMN()-1,0,INDEX(ColPrixVentes,SMALL(IF(Plage_Dates_Ventes=$A59,ROW(Plage_Dates_Ventes)),COLUMN()-1)))</f>
        <v>0</v>
      </c>
      <c r="E59" s="100">
        <f t="array" aca="1" ref="E59" ca="1">IF(COUNTIF(Plage_Dates_Ventes,$A59)&lt;COLUMN()-1,0,INDEX(ColPrixVentes,SMALL(IF(Plage_Dates_Ventes=$A59,ROW(Plage_Dates_Ventes)),COLUMN()-1)))</f>
        <v>0</v>
      </c>
      <c r="F59" s="100">
        <f t="array" aca="1" ref="F59" ca="1">IF(COUNTIF(Plage_Dates_Ventes,$A59)&lt;COLUMN()-1,0,INDEX(ColPrixVentes,SMALL(IF(Plage_Dates_Ventes=$A59,ROW(Plage_Dates_Ventes)),COLUMN()-1)))</f>
        <v>0</v>
      </c>
      <c r="G59" s="100">
        <f t="array" aca="1" ref="G59" ca="1">IF(COUNTIF(Plage_Dates_Ventes,$A59)&lt;COLUMN()-1,0,INDEX(ColPrixVentes,SMALL(IF(Plage_Dates_Ventes=$A59,ROW(Plage_Dates_Ventes)),COLUMN()-1)))</f>
        <v>0</v>
      </c>
      <c r="H59" s="100">
        <f t="array" aca="1" ref="H59" ca="1">IF(COUNTIF(Plage_Dates_Ventes,$A59)&lt;COLUMN()-1,0,INDEX(ColPrixVentes,SMALL(IF(Plage_Dates_Ventes=$A59,ROW(Plage_Dates_Ventes)),COLUMN()-1)))</f>
        <v>0</v>
      </c>
      <c r="I59" s="100">
        <f t="array" aca="1" ref="I59" ca="1">IF(COUNTIF(Plage_Dates_Ventes,$A59)&lt;COLUMN()-1,0,INDEX(ColPrixVentes,SMALL(IF(Plage_Dates_Ventes=$A59,ROW(Plage_Dates_Ventes)),COLUMN()-1)))</f>
        <v>0</v>
      </c>
      <c r="J59" s="100">
        <f t="array" aca="1" ref="J59" ca="1">IF(COUNTIF(Plage_Dates_Ventes,$A59)&lt;COLUMN()-1,0,INDEX(ColPrixVentes,SMALL(IF(Plage_Dates_Ventes=$A59,ROW(Plage_Dates_Ventes)),COLUMN()-1)))</f>
        <v>0</v>
      </c>
      <c r="K59" s="100">
        <f t="array" aca="1" ref="K59" ca="1">IF(COUNTIF(Plage_Dates_Ventes,$A59)&lt;COLUMN()-1,0,INDEX(ColPrixVentes,SMALL(IF(Plage_Dates_Ventes=$A59,ROW(Plage_Dates_Ventes)),COLUMN()-1)))</f>
        <v>0</v>
      </c>
      <c r="L59" s="33">
        <f t="shared" ca="1" si="1"/>
        <v>105</v>
      </c>
      <c r="M59" s="93">
        <f t="array" aca="1" ref="M59" ca="1">IF(COUNTIF(Plage_Dates_Depenses,$A59)&lt;COLUMN()-12,0,INDEX(ColPrixDPV,SMALL(IF(Plage_Dates_Depenses=$A59,ROW(Plage_Dates_Depenses)),COLUMN()-12)))</f>
        <v>-64.400000000000006</v>
      </c>
      <c r="N59" s="93">
        <f t="array" aca="1" ref="N59" ca="1">IF(COUNTIF(Plage_Dates_Depenses,$A59)&lt;COLUMN()-12,0,INDEX(ColPrixDPV,SMALL(IF(Plage_Dates_Depenses=$A59,ROW(Plage_Dates_Depenses)),COLUMN()-12)))</f>
        <v>0</v>
      </c>
      <c r="O59" s="93">
        <f t="array" aca="1" ref="O59" ca="1">IF(COUNTIF(Plage_Dates_Depenses,$A59)&lt;COLUMN()-12,0,INDEX(ColPrixDPV,SMALL(IF(Plage_Dates_Depenses=$A59,ROW(Plage_Dates_Depenses)),COLUMN()-12)))</f>
        <v>0</v>
      </c>
      <c r="P59" s="93">
        <f t="array" aca="1" ref="P59" ca="1">IF(COUNTIF(Plage_Dates_Depenses,$A59)&lt;COLUMN()-12,0,INDEX(ColPrixDPV,SMALL(IF(Plage_Dates_Depenses=$A59,ROW(Plage_Dates_Depenses)),COLUMN()-12)))</f>
        <v>0</v>
      </c>
      <c r="Q59" s="93">
        <f t="array" aca="1" ref="Q59" ca="1">IF(COUNTIF(Plage_Dates_Depenses,$A59)&lt;COLUMN()-12,0,INDEX(ColPrixDPV,SMALL(IF(Plage_Dates_Depenses=$A59,ROW(Plage_Dates_Depenses)),COLUMN()-12)))</f>
        <v>0</v>
      </c>
      <c r="R59" s="93">
        <f t="shared" ca="1" si="2"/>
        <v>-1437.63</v>
      </c>
      <c r="S59" s="93">
        <f t="array" aca="1" ref="S59" ca="1">IF(COUNTIF(Plage_Dates_Depenses,$A59)&lt;COLUMN()-18,0,INDEX(ColPrixDPNV,SMALL(IF(Plage_Dates_Depenses=$A59,ROW(Plage_Dates_Depenses)),COLUMN()-18)))</f>
        <v>-64.400000000000006</v>
      </c>
      <c r="T59" s="93">
        <f t="array" aca="1" ref="T59" ca="1">IF(COUNTIF(Plage_Dates_Depenses,$A59)&lt;COLUMN()-18,0,INDEX(ColPrixDPNV,SMALL(IF(Plage_Dates_Depenses=$A59,ROW(Plage_Dates_Depenses)),COLUMN()-18)))</f>
        <v>0</v>
      </c>
      <c r="U59" s="93">
        <f t="array" aca="1" ref="U59" ca="1">IF(COUNTIF(Plage_Dates_Depenses,$A59)&lt;COLUMN()-18,0,INDEX(ColPrixDPNV,SMALL(IF(Plage_Dates_Depenses=$A59,ROW(Plage_Dates_Depenses)),COLUMN()-18)))</f>
        <v>0</v>
      </c>
      <c r="V59" s="93">
        <f t="array" aca="1" ref="V59" ca="1">IF(COUNTIF(Plage_Dates_Depenses,$A59)&lt;COLUMN()-18,0,INDEX(ColPrixDPNV,SMALL(IF(Plage_Dates_Depenses=$A59,ROW(Plage_Dates_Depenses)),COLUMN()-18)))</f>
        <v>0</v>
      </c>
      <c r="W59" s="93">
        <f t="array" aca="1" ref="W59" ca="1">IF(COUNTIF(Plage_Dates_Depenses,$A59)&lt;COLUMN()-18,0,INDEX(ColPrixDPNV,SMALL(IF(Plage_Dates_Depenses=$A59,ROW(Plage_Dates_Depenses)),COLUMN()-18)))</f>
        <v>0</v>
      </c>
      <c r="X59" s="94">
        <f t="shared" ca="1" si="3"/>
        <v>-2120.17</v>
      </c>
      <c r="Y59" s="32">
        <f t="shared" ca="1" si="0"/>
        <v>-1332.63</v>
      </c>
      <c r="Z59" s="32">
        <f t="shared" ca="1" si="4"/>
        <v>-557.11000000000013</v>
      </c>
      <c r="AA59" s="2"/>
      <c r="AB59" s="6"/>
      <c r="AC59" s="9"/>
      <c r="AD59" s="10"/>
      <c r="AE59" s="11"/>
      <c r="AF59" s="12"/>
    </row>
    <row r="60" spans="1:32">
      <c r="A60" s="2">
        <v>40235</v>
      </c>
      <c r="B60" s="100">
        <f t="array" aca="1" ref="B60" ca="1">IF(COUNTIF(Plage_Dates_Ventes,$A60)&lt;COLUMN()-1,0,INDEX(ColPrixVentes,SMALL(IF(Plage_Dates_Ventes=$A60,ROW(Plage_Dates_Ventes)),COLUMN()-1)))</f>
        <v>0</v>
      </c>
      <c r="C60" s="100">
        <f t="array" aca="1" ref="C60" ca="1">IF(COUNTIF(Plage_Dates_Ventes,$A60)&lt;COLUMN()-1,0,INDEX(ColPrixVentes,SMALL(IF(Plage_Dates_Ventes=$A60,ROW(Plage_Dates_Ventes)),COLUMN()-1)))</f>
        <v>0</v>
      </c>
      <c r="D60" s="100">
        <f t="array" aca="1" ref="D60" ca="1">IF(COUNTIF(Plage_Dates_Ventes,$A60)&lt;COLUMN()-1,0,INDEX(ColPrixVentes,SMALL(IF(Plage_Dates_Ventes=$A60,ROW(Plage_Dates_Ventes)),COLUMN()-1)))</f>
        <v>0</v>
      </c>
      <c r="E60" s="100">
        <f t="array" aca="1" ref="E60" ca="1">IF(COUNTIF(Plage_Dates_Ventes,$A60)&lt;COLUMN()-1,0,INDEX(ColPrixVentes,SMALL(IF(Plage_Dates_Ventes=$A60,ROW(Plage_Dates_Ventes)),COLUMN()-1)))</f>
        <v>0</v>
      </c>
      <c r="F60" s="100">
        <f t="array" aca="1" ref="F60" ca="1">IF(COUNTIF(Plage_Dates_Ventes,$A60)&lt;COLUMN()-1,0,INDEX(ColPrixVentes,SMALL(IF(Plage_Dates_Ventes=$A60,ROW(Plage_Dates_Ventes)),COLUMN()-1)))</f>
        <v>0</v>
      </c>
      <c r="G60" s="100">
        <f t="array" aca="1" ref="G60" ca="1">IF(COUNTIF(Plage_Dates_Ventes,$A60)&lt;COLUMN()-1,0,INDEX(ColPrixVentes,SMALL(IF(Plage_Dates_Ventes=$A60,ROW(Plage_Dates_Ventes)),COLUMN()-1)))</f>
        <v>0</v>
      </c>
      <c r="H60" s="100">
        <f t="array" aca="1" ref="H60" ca="1">IF(COUNTIF(Plage_Dates_Ventes,$A60)&lt;COLUMN()-1,0,INDEX(ColPrixVentes,SMALL(IF(Plage_Dates_Ventes=$A60,ROW(Plage_Dates_Ventes)),COLUMN()-1)))</f>
        <v>0</v>
      </c>
      <c r="I60" s="100">
        <f t="array" aca="1" ref="I60" ca="1">IF(COUNTIF(Plage_Dates_Ventes,$A60)&lt;COLUMN()-1,0,INDEX(ColPrixVentes,SMALL(IF(Plage_Dates_Ventes=$A60,ROW(Plage_Dates_Ventes)),COLUMN()-1)))</f>
        <v>0</v>
      </c>
      <c r="J60" s="100">
        <f t="array" aca="1" ref="J60" ca="1">IF(COUNTIF(Plage_Dates_Ventes,$A60)&lt;COLUMN()-1,0,INDEX(ColPrixVentes,SMALL(IF(Plage_Dates_Ventes=$A60,ROW(Plage_Dates_Ventes)),COLUMN()-1)))</f>
        <v>0</v>
      </c>
      <c r="K60" s="100">
        <f t="array" aca="1" ref="K60" ca="1">IF(COUNTIF(Plage_Dates_Ventes,$A60)&lt;COLUMN()-1,0,INDEX(ColPrixVentes,SMALL(IF(Plage_Dates_Ventes=$A60,ROW(Plage_Dates_Ventes)),COLUMN()-1)))</f>
        <v>0</v>
      </c>
      <c r="L60" s="33">
        <f t="shared" ca="1" si="1"/>
        <v>105</v>
      </c>
      <c r="M60" s="93">
        <f t="array" aca="1" ref="M60" ca="1">IF(COUNTIF(Plage_Dates_Depenses,$A60)&lt;COLUMN()-12,0,INDEX(ColPrixDPV,SMALL(IF(Plage_Dates_Depenses=$A60,ROW(Plage_Dates_Depenses)),COLUMN()-12)))</f>
        <v>0</v>
      </c>
      <c r="N60" s="93">
        <f t="array" aca="1" ref="N60" ca="1">IF(COUNTIF(Plage_Dates_Depenses,$A60)&lt;COLUMN()-12,0,INDEX(ColPrixDPV,SMALL(IF(Plage_Dates_Depenses=$A60,ROW(Plage_Dates_Depenses)),COLUMN()-12)))</f>
        <v>0</v>
      </c>
      <c r="O60" s="93">
        <f t="array" aca="1" ref="O60" ca="1">IF(COUNTIF(Plage_Dates_Depenses,$A60)&lt;COLUMN()-12,0,INDEX(ColPrixDPV,SMALL(IF(Plage_Dates_Depenses=$A60,ROW(Plage_Dates_Depenses)),COLUMN()-12)))</f>
        <v>0</v>
      </c>
      <c r="P60" s="93">
        <f t="array" aca="1" ref="P60" ca="1">IF(COUNTIF(Plage_Dates_Depenses,$A60)&lt;COLUMN()-12,0,INDEX(ColPrixDPV,SMALL(IF(Plage_Dates_Depenses=$A60,ROW(Plage_Dates_Depenses)),COLUMN()-12)))</f>
        <v>0</v>
      </c>
      <c r="Q60" s="93">
        <f t="array" aca="1" ref="Q60" ca="1">IF(COUNTIF(Plage_Dates_Depenses,$A60)&lt;COLUMN()-12,0,INDEX(ColPrixDPV,SMALL(IF(Plage_Dates_Depenses=$A60,ROW(Plage_Dates_Depenses)),COLUMN()-12)))</f>
        <v>0</v>
      </c>
      <c r="R60" s="93">
        <f t="shared" ca="1" si="2"/>
        <v>-1437.63</v>
      </c>
      <c r="S60" s="93">
        <f t="array" aca="1" ref="S60" ca="1">IF(COUNTIF(Plage_Dates_Depenses,$A60)&lt;COLUMN()-18,0,INDEX(ColPrixDPNV,SMALL(IF(Plage_Dates_Depenses=$A60,ROW(Plage_Dates_Depenses)),COLUMN()-18)))</f>
        <v>0</v>
      </c>
      <c r="T60" s="93">
        <f t="array" aca="1" ref="T60" ca="1">IF(COUNTIF(Plage_Dates_Depenses,$A60)&lt;COLUMN()-18,0,INDEX(ColPrixDPNV,SMALL(IF(Plage_Dates_Depenses=$A60,ROW(Plage_Dates_Depenses)),COLUMN()-18)))</f>
        <v>0</v>
      </c>
      <c r="U60" s="93">
        <f t="array" aca="1" ref="U60" ca="1">IF(COUNTIF(Plage_Dates_Depenses,$A60)&lt;COLUMN()-18,0,INDEX(ColPrixDPNV,SMALL(IF(Plage_Dates_Depenses=$A60,ROW(Plage_Dates_Depenses)),COLUMN()-18)))</f>
        <v>0</v>
      </c>
      <c r="V60" s="93">
        <f t="array" aca="1" ref="V60" ca="1">IF(COUNTIF(Plage_Dates_Depenses,$A60)&lt;COLUMN()-18,0,INDEX(ColPrixDPNV,SMALL(IF(Plage_Dates_Depenses=$A60,ROW(Plage_Dates_Depenses)),COLUMN()-18)))</f>
        <v>0</v>
      </c>
      <c r="W60" s="93">
        <f t="array" aca="1" ref="W60" ca="1">IF(COUNTIF(Plage_Dates_Depenses,$A60)&lt;COLUMN()-18,0,INDEX(ColPrixDPNV,SMALL(IF(Plage_Dates_Depenses=$A60,ROW(Plage_Dates_Depenses)),COLUMN()-18)))</f>
        <v>0</v>
      </c>
      <c r="X60" s="94">
        <f t="shared" ca="1" si="3"/>
        <v>-2120.17</v>
      </c>
      <c r="Y60" s="32">
        <f t="shared" ca="1" si="0"/>
        <v>-1332.63</v>
      </c>
      <c r="Z60" s="32">
        <f t="shared" ca="1" si="4"/>
        <v>-557.11000000000013</v>
      </c>
      <c r="AA60" s="2"/>
      <c r="AB60" s="6"/>
      <c r="AC60" s="9"/>
      <c r="AD60" s="10"/>
      <c r="AE60" s="11"/>
      <c r="AF60" s="12"/>
    </row>
    <row r="61" spans="1:32">
      <c r="A61" s="2">
        <v>40236</v>
      </c>
      <c r="B61" s="100">
        <f t="array" aca="1" ref="B61" ca="1">IF(COUNTIF(Plage_Dates_Ventes,$A61)&lt;COLUMN()-1,0,INDEX(ColPrixVentes,SMALL(IF(Plage_Dates_Ventes=$A61,ROW(Plage_Dates_Ventes)),COLUMN()-1)))</f>
        <v>15</v>
      </c>
      <c r="C61" s="100">
        <f t="array" aca="1" ref="C61" ca="1">IF(COUNTIF(Plage_Dates_Ventes,$A61)&lt;COLUMN()-1,0,INDEX(ColPrixVentes,SMALL(IF(Plage_Dates_Ventes=$A61,ROW(Plage_Dates_Ventes)),COLUMN()-1)))</f>
        <v>16</v>
      </c>
      <c r="D61" s="100">
        <f t="array" aca="1" ref="D61" ca="1">IF(COUNTIF(Plage_Dates_Ventes,$A61)&lt;COLUMN()-1,0,INDEX(ColPrixVentes,SMALL(IF(Plage_Dates_Ventes=$A61,ROW(Plage_Dates_Ventes)),COLUMN()-1)))</f>
        <v>0</v>
      </c>
      <c r="E61" s="100">
        <f t="array" aca="1" ref="E61" ca="1">IF(COUNTIF(Plage_Dates_Ventes,$A61)&lt;COLUMN()-1,0,INDEX(ColPrixVentes,SMALL(IF(Plage_Dates_Ventes=$A61,ROW(Plage_Dates_Ventes)),COLUMN()-1)))</f>
        <v>0</v>
      </c>
      <c r="F61" s="100">
        <f t="array" aca="1" ref="F61" ca="1">IF(COUNTIF(Plage_Dates_Ventes,$A61)&lt;COLUMN()-1,0,INDEX(ColPrixVentes,SMALL(IF(Plage_Dates_Ventes=$A61,ROW(Plage_Dates_Ventes)),COLUMN()-1)))</f>
        <v>0</v>
      </c>
      <c r="G61" s="100">
        <f t="array" aca="1" ref="G61" ca="1">IF(COUNTIF(Plage_Dates_Ventes,$A61)&lt;COLUMN()-1,0,INDEX(ColPrixVentes,SMALL(IF(Plage_Dates_Ventes=$A61,ROW(Plage_Dates_Ventes)),COLUMN()-1)))</f>
        <v>0</v>
      </c>
      <c r="H61" s="100">
        <f t="array" aca="1" ref="H61" ca="1">IF(COUNTIF(Plage_Dates_Ventes,$A61)&lt;COLUMN()-1,0,INDEX(ColPrixVentes,SMALL(IF(Plage_Dates_Ventes=$A61,ROW(Plage_Dates_Ventes)),COLUMN()-1)))</f>
        <v>0</v>
      </c>
      <c r="I61" s="100">
        <f t="array" aca="1" ref="I61" ca="1">IF(COUNTIF(Plage_Dates_Ventes,$A61)&lt;COLUMN()-1,0,INDEX(ColPrixVentes,SMALL(IF(Plage_Dates_Ventes=$A61,ROW(Plage_Dates_Ventes)),COLUMN()-1)))</f>
        <v>0</v>
      </c>
      <c r="J61" s="100">
        <f t="array" aca="1" ref="J61" ca="1">IF(COUNTIF(Plage_Dates_Ventes,$A61)&lt;COLUMN()-1,0,INDEX(ColPrixVentes,SMALL(IF(Plage_Dates_Ventes=$A61,ROW(Plage_Dates_Ventes)),COLUMN()-1)))</f>
        <v>0</v>
      </c>
      <c r="K61" s="100">
        <f t="array" aca="1" ref="K61" ca="1">IF(COUNTIF(Plage_Dates_Ventes,$A61)&lt;COLUMN()-1,0,INDEX(ColPrixVentes,SMALL(IF(Plage_Dates_Ventes=$A61,ROW(Plage_Dates_Ventes)),COLUMN()-1)))</f>
        <v>0</v>
      </c>
      <c r="L61" s="33">
        <f t="shared" ca="1" si="1"/>
        <v>136</v>
      </c>
      <c r="M61" s="93">
        <f t="array" aca="1" ref="M61" ca="1">IF(COUNTIF(Plage_Dates_Depenses,$A61)&lt;COLUMN()-12,0,INDEX(ColPrixDPV,SMALL(IF(Plage_Dates_Depenses=$A61,ROW(Plage_Dates_Depenses)),COLUMN()-12)))</f>
        <v>-113.91</v>
      </c>
      <c r="N61" s="93">
        <f t="array" aca="1" ref="N61" ca="1">IF(COUNTIF(Plage_Dates_Depenses,$A61)&lt;COLUMN()-12,0,INDEX(ColPrixDPV,SMALL(IF(Plage_Dates_Depenses=$A61,ROW(Plage_Dates_Depenses)),COLUMN()-12)))</f>
        <v>0</v>
      </c>
      <c r="O61" s="93">
        <f t="array" aca="1" ref="O61" ca="1">IF(COUNTIF(Plage_Dates_Depenses,$A61)&lt;COLUMN()-12,0,INDEX(ColPrixDPV,SMALL(IF(Plage_Dates_Depenses=$A61,ROW(Plage_Dates_Depenses)),COLUMN()-12)))</f>
        <v>0</v>
      </c>
      <c r="P61" s="93">
        <f t="array" aca="1" ref="P61" ca="1">IF(COUNTIF(Plage_Dates_Depenses,$A61)&lt;COLUMN()-12,0,INDEX(ColPrixDPV,SMALL(IF(Plage_Dates_Depenses=$A61,ROW(Plage_Dates_Depenses)),COLUMN()-12)))</f>
        <v>0</v>
      </c>
      <c r="Q61" s="93">
        <f t="array" aca="1" ref="Q61" ca="1">IF(COUNTIF(Plage_Dates_Depenses,$A61)&lt;COLUMN()-12,0,INDEX(ColPrixDPV,SMALL(IF(Plage_Dates_Depenses=$A61,ROW(Plage_Dates_Depenses)),COLUMN()-12)))</f>
        <v>0</v>
      </c>
      <c r="R61" s="93">
        <f t="shared" ca="1" si="2"/>
        <v>-1551.5400000000002</v>
      </c>
      <c r="S61" s="93">
        <f t="array" aca="1" ref="S61" ca="1">IF(COUNTIF(Plage_Dates_Depenses,$A61)&lt;COLUMN()-18,0,INDEX(ColPrixDPNV,SMALL(IF(Plage_Dates_Depenses=$A61,ROW(Plage_Dates_Depenses)),COLUMN()-18)))</f>
        <v>0</v>
      </c>
      <c r="T61" s="93">
        <f t="array" aca="1" ref="T61" ca="1">IF(COUNTIF(Plage_Dates_Depenses,$A61)&lt;COLUMN()-18,0,INDEX(ColPrixDPNV,SMALL(IF(Plage_Dates_Depenses=$A61,ROW(Plage_Dates_Depenses)),COLUMN()-18)))</f>
        <v>0</v>
      </c>
      <c r="U61" s="93">
        <f t="array" aca="1" ref="U61" ca="1">IF(COUNTIF(Plage_Dates_Depenses,$A61)&lt;COLUMN()-18,0,INDEX(ColPrixDPNV,SMALL(IF(Plage_Dates_Depenses=$A61,ROW(Plage_Dates_Depenses)),COLUMN()-18)))</f>
        <v>0</v>
      </c>
      <c r="V61" s="93">
        <f t="array" aca="1" ref="V61" ca="1">IF(COUNTIF(Plage_Dates_Depenses,$A61)&lt;COLUMN()-18,0,INDEX(ColPrixDPNV,SMALL(IF(Plage_Dates_Depenses=$A61,ROW(Plage_Dates_Depenses)),COLUMN()-18)))</f>
        <v>0</v>
      </c>
      <c r="W61" s="93">
        <f t="array" aca="1" ref="W61" ca="1">IF(COUNTIF(Plage_Dates_Depenses,$A61)&lt;COLUMN()-18,0,INDEX(ColPrixDPNV,SMALL(IF(Plage_Dates_Depenses=$A61,ROW(Plage_Dates_Depenses)),COLUMN()-18)))</f>
        <v>0</v>
      </c>
      <c r="X61" s="94">
        <f t="shared" ca="1" si="3"/>
        <v>-2234.08</v>
      </c>
      <c r="Y61" s="32">
        <f t="shared" ca="1" si="0"/>
        <v>-1415.5400000000002</v>
      </c>
      <c r="Z61" s="32">
        <f t="shared" ca="1" si="4"/>
        <v>-640.02</v>
      </c>
      <c r="AA61" s="2"/>
      <c r="AB61" s="6"/>
      <c r="AC61" s="9"/>
      <c r="AD61" s="10"/>
      <c r="AE61" s="11"/>
      <c r="AF61" s="12"/>
    </row>
    <row r="62" spans="1:32">
      <c r="A62" s="2">
        <v>40237</v>
      </c>
      <c r="B62" s="100">
        <f t="array" aca="1" ref="B62" ca="1">IF(COUNTIF(Plage_Dates_Ventes,$A62)&lt;COLUMN()-1,0,INDEX(ColPrixVentes,SMALL(IF(Plage_Dates_Ventes=$A62,ROW(Plage_Dates_Ventes)),COLUMN()-1)))</f>
        <v>0</v>
      </c>
      <c r="C62" s="100">
        <f t="array" aca="1" ref="C62" ca="1">IF(COUNTIF(Plage_Dates_Ventes,$A62)&lt;COLUMN()-1,0,INDEX(ColPrixVentes,SMALL(IF(Plage_Dates_Ventes=$A62,ROW(Plage_Dates_Ventes)),COLUMN()-1)))</f>
        <v>0</v>
      </c>
      <c r="D62" s="100">
        <f t="array" aca="1" ref="D62" ca="1">IF(COUNTIF(Plage_Dates_Ventes,$A62)&lt;COLUMN()-1,0,INDEX(ColPrixVentes,SMALL(IF(Plage_Dates_Ventes=$A62,ROW(Plage_Dates_Ventes)),COLUMN()-1)))</f>
        <v>0</v>
      </c>
      <c r="E62" s="100">
        <f t="array" aca="1" ref="E62" ca="1">IF(COUNTIF(Plage_Dates_Ventes,$A62)&lt;COLUMN()-1,0,INDEX(ColPrixVentes,SMALL(IF(Plage_Dates_Ventes=$A62,ROW(Plage_Dates_Ventes)),COLUMN()-1)))</f>
        <v>0</v>
      </c>
      <c r="F62" s="100">
        <f t="array" aca="1" ref="F62" ca="1">IF(COUNTIF(Plage_Dates_Ventes,$A62)&lt;COLUMN()-1,0,INDEX(ColPrixVentes,SMALL(IF(Plage_Dates_Ventes=$A62,ROW(Plage_Dates_Ventes)),COLUMN()-1)))</f>
        <v>0</v>
      </c>
      <c r="G62" s="100">
        <f t="array" aca="1" ref="G62" ca="1">IF(COUNTIF(Plage_Dates_Ventes,$A62)&lt;COLUMN()-1,0,INDEX(ColPrixVentes,SMALL(IF(Plage_Dates_Ventes=$A62,ROW(Plage_Dates_Ventes)),COLUMN()-1)))</f>
        <v>0</v>
      </c>
      <c r="H62" s="100">
        <f t="array" aca="1" ref="H62" ca="1">IF(COUNTIF(Plage_Dates_Ventes,$A62)&lt;COLUMN()-1,0,INDEX(ColPrixVentes,SMALL(IF(Plage_Dates_Ventes=$A62,ROW(Plage_Dates_Ventes)),COLUMN()-1)))</f>
        <v>0</v>
      </c>
      <c r="I62" s="100">
        <f t="array" aca="1" ref="I62" ca="1">IF(COUNTIF(Plage_Dates_Ventes,$A62)&lt;COLUMN()-1,0,INDEX(ColPrixVentes,SMALL(IF(Plage_Dates_Ventes=$A62,ROW(Plage_Dates_Ventes)),COLUMN()-1)))</f>
        <v>0</v>
      </c>
      <c r="J62" s="100">
        <f t="array" aca="1" ref="J62" ca="1">IF(COUNTIF(Plage_Dates_Ventes,$A62)&lt;COLUMN()-1,0,INDEX(ColPrixVentes,SMALL(IF(Plage_Dates_Ventes=$A62,ROW(Plage_Dates_Ventes)),COLUMN()-1)))</f>
        <v>0</v>
      </c>
      <c r="K62" s="100">
        <f t="array" aca="1" ref="K62" ca="1">IF(COUNTIF(Plage_Dates_Ventes,$A62)&lt;COLUMN()-1,0,INDEX(ColPrixVentes,SMALL(IF(Plage_Dates_Ventes=$A62,ROW(Plage_Dates_Ventes)),COLUMN()-1)))</f>
        <v>0</v>
      </c>
      <c r="L62" s="33">
        <f t="shared" ca="1" si="1"/>
        <v>136</v>
      </c>
      <c r="M62" s="93">
        <f t="array" aca="1" ref="M62" ca="1">IF(COUNTIF(Plage_Dates_Depenses,$A62)&lt;COLUMN()-12,0,INDEX(ColPrixDPV,SMALL(IF(Plage_Dates_Depenses=$A62,ROW(Plage_Dates_Depenses)),COLUMN()-12)))</f>
        <v>0</v>
      </c>
      <c r="N62" s="93">
        <f t="array" aca="1" ref="N62" ca="1">IF(COUNTIF(Plage_Dates_Depenses,$A62)&lt;COLUMN()-12,0,INDEX(ColPrixDPV,SMALL(IF(Plage_Dates_Depenses=$A62,ROW(Plage_Dates_Depenses)),COLUMN()-12)))</f>
        <v>0</v>
      </c>
      <c r="O62" s="93">
        <f t="array" aca="1" ref="O62" ca="1">IF(COUNTIF(Plage_Dates_Depenses,$A62)&lt;COLUMN()-12,0,INDEX(ColPrixDPV,SMALL(IF(Plage_Dates_Depenses=$A62,ROW(Plage_Dates_Depenses)),COLUMN()-12)))</f>
        <v>0</v>
      </c>
      <c r="P62" s="93">
        <f t="array" aca="1" ref="P62" ca="1">IF(COUNTIF(Plage_Dates_Depenses,$A62)&lt;COLUMN()-12,0,INDEX(ColPrixDPV,SMALL(IF(Plage_Dates_Depenses=$A62,ROW(Plage_Dates_Depenses)),COLUMN()-12)))</f>
        <v>0</v>
      </c>
      <c r="Q62" s="93">
        <f t="array" aca="1" ref="Q62" ca="1">IF(COUNTIF(Plage_Dates_Depenses,$A62)&lt;COLUMN()-12,0,INDEX(ColPrixDPV,SMALL(IF(Plage_Dates_Depenses=$A62,ROW(Plage_Dates_Depenses)),COLUMN()-12)))</f>
        <v>0</v>
      </c>
      <c r="R62" s="93">
        <f t="shared" ca="1" si="2"/>
        <v>-1551.5400000000002</v>
      </c>
      <c r="S62" s="93">
        <f t="array" aca="1" ref="S62" ca="1">IF(COUNTIF(Plage_Dates_Depenses,$A62)&lt;COLUMN()-18,0,INDEX(ColPrixDPNV,SMALL(IF(Plage_Dates_Depenses=$A62,ROW(Plage_Dates_Depenses)),COLUMN()-18)))</f>
        <v>0</v>
      </c>
      <c r="T62" s="93">
        <f t="array" aca="1" ref="T62" ca="1">IF(COUNTIF(Plage_Dates_Depenses,$A62)&lt;COLUMN()-18,0,INDEX(ColPrixDPNV,SMALL(IF(Plage_Dates_Depenses=$A62,ROW(Plage_Dates_Depenses)),COLUMN()-18)))</f>
        <v>0</v>
      </c>
      <c r="U62" s="93">
        <f t="array" aca="1" ref="U62" ca="1">IF(COUNTIF(Plage_Dates_Depenses,$A62)&lt;COLUMN()-18,0,INDEX(ColPrixDPNV,SMALL(IF(Plage_Dates_Depenses=$A62,ROW(Plage_Dates_Depenses)),COLUMN()-18)))</f>
        <v>0</v>
      </c>
      <c r="V62" s="93">
        <f t="array" aca="1" ref="V62" ca="1">IF(COUNTIF(Plage_Dates_Depenses,$A62)&lt;COLUMN()-18,0,INDEX(ColPrixDPNV,SMALL(IF(Plage_Dates_Depenses=$A62,ROW(Plage_Dates_Depenses)),COLUMN()-18)))</f>
        <v>0</v>
      </c>
      <c r="W62" s="93">
        <f t="array" aca="1" ref="W62" ca="1">IF(COUNTIF(Plage_Dates_Depenses,$A62)&lt;COLUMN()-18,0,INDEX(ColPrixDPNV,SMALL(IF(Plage_Dates_Depenses=$A62,ROW(Plage_Dates_Depenses)),COLUMN()-18)))</f>
        <v>0</v>
      </c>
      <c r="X62" s="94">
        <f t="shared" ca="1" si="3"/>
        <v>-2234.08</v>
      </c>
      <c r="Y62" s="32">
        <f t="shared" ca="1" si="0"/>
        <v>-1415.5400000000002</v>
      </c>
      <c r="Z62" s="32">
        <f t="shared" ca="1" si="4"/>
        <v>-640.02</v>
      </c>
      <c r="AA62" s="2"/>
      <c r="AB62" s="6"/>
      <c r="AC62" s="9"/>
      <c r="AD62" s="10"/>
      <c r="AE62" s="11"/>
      <c r="AF62" s="12"/>
    </row>
    <row r="63" spans="1:32">
      <c r="A63" s="2">
        <v>40238</v>
      </c>
      <c r="B63" s="100">
        <f t="array" aca="1" ref="B63" ca="1">IF(COUNTIF(Plage_Dates_Ventes,$A63)&lt;COLUMN()-1,0,INDEX(ColPrixVentes,SMALL(IF(Plage_Dates_Ventes=$A63,ROW(Plage_Dates_Ventes)),COLUMN()-1)))</f>
        <v>0</v>
      </c>
      <c r="C63" s="100">
        <f t="array" aca="1" ref="C63" ca="1">IF(COUNTIF(Plage_Dates_Ventes,$A63)&lt;COLUMN()-1,0,INDEX(ColPrixVentes,SMALL(IF(Plage_Dates_Ventes=$A63,ROW(Plage_Dates_Ventes)),COLUMN()-1)))</f>
        <v>0</v>
      </c>
      <c r="D63" s="100">
        <f t="array" aca="1" ref="D63" ca="1">IF(COUNTIF(Plage_Dates_Ventes,$A63)&lt;COLUMN()-1,0,INDEX(ColPrixVentes,SMALL(IF(Plage_Dates_Ventes=$A63,ROW(Plage_Dates_Ventes)),COLUMN()-1)))</f>
        <v>0</v>
      </c>
      <c r="E63" s="100">
        <f t="array" aca="1" ref="E63" ca="1">IF(COUNTIF(Plage_Dates_Ventes,$A63)&lt;COLUMN()-1,0,INDEX(ColPrixVentes,SMALL(IF(Plage_Dates_Ventes=$A63,ROW(Plage_Dates_Ventes)),COLUMN()-1)))</f>
        <v>0</v>
      </c>
      <c r="F63" s="100">
        <f t="array" aca="1" ref="F63" ca="1">IF(COUNTIF(Plage_Dates_Ventes,$A63)&lt;COLUMN()-1,0,INDEX(ColPrixVentes,SMALL(IF(Plage_Dates_Ventes=$A63,ROW(Plage_Dates_Ventes)),COLUMN()-1)))</f>
        <v>0</v>
      </c>
      <c r="G63" s="100">
        <f t="array" aca="1" ref="G63" ca="1">IF(COUNTIF(Plage_Dates_Ventes,$A63)&lt;COLUMN()-1,0,INDEX(ColPrixVentes,SMALL(IF(Plage_Dates_Ventes=$A63,ROW(Plage_Dates_Ventes)),COLUMN()-1)))</f>
        <v>0</v>
      </c>
      <c r="H63" s="100">
        <f t="array" aca="1" ref="H63" ca="1">IF(COUNTIF(Plage_Dates_Ventes,$A63)&lt;COLUMN()-1,0,INDEX(ColPrixVentes,SMALL(IF(Plage_Dates_Ventes=$A63,ROW(Plage_Dates_Ventes)),COLUMN()-1)))</f>
        <v>0</v>
      </c>
      <c r="I63" s="100">
        <f t="array" aca="1" ref="I63" ca="1">IF(COUNTIF(Plage_Dates_Ventes,$A63)&lt;COLUMN()-1,0,INDEX(ColPrixVentes,SMALL(IF(Plage_Dates_Ventes=$A63,ROW(Plage_Dates_Ventes)),COLUMN()-1)))</f>
        <v>0</v>
      </c>
      <c r="J63" s="100">
        <f t="array" aca="1" ref="J63" ca="1">IF(COUNTIF(Plage_Dates_Ventes,$A63)&lt;COLUMN()-1,0,INDEX(ColPrixVentes,SMALL(IF(Plage_Dates_Ventes=$A63,ROW(Plage_Dates_Ventes)),COLUMN()-1)))</f>
        <v>0</v>
      </c>
      <c r="K63" s="100">
        <f t="array" aca="1" ref="K63" ca="1">IF(COUNTIF(Plage_Dates_Ventes,$A63)&lt;COLUMN()-1,0,INDEX(ColPrixVentes,SMALL(IF(Plage_Dates_Ventes=$A63,ROW(Plage_Dates_Ventes)),COLUMN()-1)))</f>
        <v>0</v>
      </c>
      <c r="L63" s="33">
        <f t="shared" ca="1" si="1"/>
        <v>136</v>
      </c>
      <c r="M63" s="93">
        <f t="array" aca="1" ref="M63" ca="1">IF(COUNTIF(Plage_Dates_Depenses,$A63)&lt;COLUMN()-12,0,INDEX(ColPrixDPV,SMALL(IF(Plage_Dates_Depenses=$A63,ROW(Plage_Dates_Depenses)),COLUMN()-12)))</f>
        <v>-8.3800000000000008</v>
      </c>
      <c r="N63" s="93">
        <f t="array" aca="1" ref="N63" ca="1">IF(COUNTIF(Plage_Dates_Depenses,$A63)&lt;COLUMN()-12,0,INDEX(ColPrixDPV,SMALL(IF(Plage_Dates_Depenses=$A63,ROW(Plage_Dates_Depenses)),COLUMN()-12)))</f>
        <v>-20</v>
      </c>
      <c r="O63" s="93">
        <f t="array" aca="1" ref="O63" ca="1">IF(COUNTIF(Plage_Dates_Depenses,$A63)&lt;COLUMN()-12,0,INDEX(ColPrixDPV,SMALL(IF(Plage_Dates_Depenses=$A63,ROW(Plage_Dates_Depenses)),COLUMN()-12)))</f>
        <v>0</v>
      </c>
      <c r="P63" s="93">
        <f t="array" aca="1" ref="P63" ca="1">IF(COUNTIF(Plage_Dates_Depenses,$A63)&lt;COLUMN()-12,0,INDEX(ColPrixDPV,SMALL(IF(Plage_Dates_Depenses=$A63,ROW(Plage_Dates_Depenses)),COLUMN()-12)))</f>
        <v>0</v>
      </c>
      <c r="Q63" s="93">
        <f t="array" aca="1" ref="Q63" ca="1">IF(COUNTIF(Plage_Dates_Depenses,$A63)&lt;COLUMN()-12,0,INDEX(ColPrixDPV,SMALL(IF(Plage_Dates_Depenses=$A63,ROW(Plage_Dates_Depenses)),COLUMN()-12)))</f>
        <v>0</v>
      </c>
      <c r="R63" s="93">
        <f t="shared" ca="1" si="2"/>
        <v>-1579.9200000000003</v>
      </c>
      <c r="S63" s="93">
        <f t="array" aca="1" ref="S63" ca="1">IF(COUNTIF(Plage_Dates_Depenses,$A63)&lt;COLUMN()-18,0,INDEX(ColPrixDPNV,SMALL(IF(Plage_Dates_Depenses=$A63,ROW(Plage_Dates_Depenses)),COLUMN()-18)))</f>
        <v>-8.3800000000000008</v>
      </c>
      <c r="T63" s="93">
        <f t="array" aca="1" ref="T63" ca="1">IF(COUNTIF(Plage_Dates_Depenses,$A63)&lt;COLUMN()-18,0,INDEX(ColPrixDPNV,SMALL(IF(Plage_Dates_Depenses=$A63,ROW(Plage_Dates_Depenses)),COLUMN()-18)))</f>
        <v>-20</v>
      </c>
      <c r="U63" s="93">
        <f t="array" aca="1" ref="U63" ca="1">IF(COUNTIF(Plage_Dates_Depenses,$A63)&lt;COLUMN()-18,0,INDEX(ColPrixDPNV,SMALL(IF(Plage_Dates_Depenses=$A63,ROW(Plage_Dates_Depenses)),COLUMN()-18)))</f>
        <v>0</v>
      </c>
      <c r="V63" s="93">
        <f t="array" aca="1" ref="V63" ca="1">IF(COUNTIF(Plage_Dates_Depenses,$A63)&lt;COLUMN()-18,0,INDEX(ColPrixDPNV,SMALL(IF(Plage_Dates_Depenses=$A63,ROW(Plage_Dates_Depenses)),COLUMN()-18)))</f>
        <v>0</v>
      </c>
      <c r="W63" s="93">
        <f t="array" aca="1" ref="W63" ca="1">IF(COUNTIF(Plage_Dates_Depenses,$A63)&lt;COLUMN()-18,0,INDEX(ColPrixDPNV,SMALL(IF(Plage_Dates_Depenses=$A63,ROW(Plage_Dates_Depenses)),COLUMN()-18)))</f>
        <v>0</v>
      </c>
      <c r="X63" s="94">
        <f t="shared" ca="1" si="3"/>
        <v>-2290.84</v>
      </c>
      <c r="Y63" s="32">
        <f t="shared" ca="1" si="0"/>
        <v>-1443.9200000000003</v>
      </c>
      <c r="Z63" s="32">
        <f t="shared" ca="1" si="4"/>
        <v>-696.7800000000002</v>
      </c>
      <c r="AA63" s="2"/>
      <c r="AB63" s="6"/>
      <c r="AC63" s="9"/>
      <c r="AD63" s="10"/>
      <c r="AE63" s="11"/>
      <c r="AF63" s="12"/>
    </row>
    <row r="64" spans="1:32">
      <c r="A64" s="2">
        <v>40239</v>
      </c>
      <c r="B64" s="100">
        <f t="array" aca="1" ref="B64" ca="1">IF(COUNTIF(Plage_Dates_Ventes,$A64)&lt;COLUMN()-1,0,INDEX(ColPrixVentes,SMALL(IF(Plage_Dates_Ventes=$A64,ROW(Plage_Dates_Ventes)),COLUMN()-1)))</f>
        <v>0</v>
      </c>
      <c r="C64" s="100">
        <f t="array" aca="1" ref="C64" ca="1">IF(COUNTIF(Plage_Dates_Ventes,$A64)&lt;COLUMN()-1,0,INDEX(ColPrixVentes,SMALL(IF(Plage_Dates_Ventes=$A64,ROW(Plage_Dates_Ventes)),COLUMN()-1)))</f>
        <v>0</v>
      </c>
      <c r="D64" s="100">
        <f t="array" aca="1" ref="D64" ca="1">IF(COUNTIF(Plage_Dates_Ventes,$A64)&lt;COLUMN()-1,0,INDEX(ColPrixVentes,SMALL(IF(Plage_Dates_Ventes=$A64,ROW(Plage_Dates_Ventes)),COLUMN()-1)))</f>
        <v>0</v>
      </c>
      <c r="E64" s="100">
        <f t="array" aca="1" ref="E64" ca="1">IF(COUNTIF(Plage_Dates_Ventes,$A64)&lt;COLUMN()-1,0,INDEX(ColPrixVentes,SMALL(IF(Plage_Dates_Ventes=$A64,ROW(Plage_Dates_Ventes)),COLUMN()-1)))</f>
        <v>0</v>
      </c>
      <c r="F64" s="100">
        <f t="array" aca="1" ref="F64" ca="1">IF(COUNTIF(Plage_Dates_Ventes,$A64)&lt;COLUMN()-1,0,INDEX(ColPrixVentes,SMALL(IF(Plage_Dates_Ventes=$A64,ROW(Plage_Dates_Ventes)),COLUMN()-1)))</f>
        <v>0</v>
      </c>
      <c r="G64" s="100">
        <f t="array" aca="1" ref="G64" ca="1">IF(COUNTIF(Plage_Dates_Ventes,$A64)&lt;COLUMN()-1,0,INDEX(ColPrixVentes,SMALL(IF(Plage_Dates_Ventes=$A64,ROW(Plage_Dates_Ventes)),COLUMN()-1)))</f>
        <v>0</v>
      </c>
      <c r="H64" s="100">
        <f t="array" aca="1" ref="H64" ca="1">IF(COUNTIF(Plage_Dates_Ventes,$A64)&lt;COLUMN()-1,0,INDEX(ColPrixVentes,SMALL(IF(Plage_Dates_Ventes=$A64,ROW(Plage_Dates_Ventes)),COLUMN()-1)))</f>
        <v>0</v>
      </c>
      <c r="I64" s="100">
        <f t="array" aca="1" ref="I64" ca="1">IF(COUNTIF(Plage_Dates_Ventes,$A64)&lt;COLUMN()-1,0,INDEX(ColPrixVentes,SMALL(IF(Plage_Dates_Ventes=$A64,ROW(Plage_Dates_Ventes)),COLUMN()-1)))</f>
        <v>0</v>
      </c>
      <c r="J64" s="100">
        <f t="array" aca="1" ref="J64" ca="1">IF(COUNTIF(Plage_Dates_Ventes,$A64)&lt;COLUMN()-1,0,INDEX(ColPrixVentes,SMALL(IF(Plage_Dates_Ventes=$A64,ROW(Plage_Dates_Ventes)),COLUMN()-1)))</f>
        <v>0</v>
      </c>
      <c r="K64" s="100">
        <f t="array" aca="1" ref="K64" ca="1">IF(COUNTIF(Plage_Dates_Ventes,$A64)&lt;COLUMN()-1,0,INDEX(ColPrixVentes,SMALL(IF(Plage_Dates_Ventes=$A64,ROW(Plage_Dates_Ventes)),COLUMN()-1)))</f>
        <v>0</v>
      </c>
      <c r="L64" s="33">
        <f t="shared" ca="1" si="1"/>
        <v>136</v>
      </c>
      <c r="M64" s="93">
        <f t="array" aca="1" ref="M64" ca="1">IF(COUNTIF(Plage_Dates_Depenses,$A64)&lt;COLUMN()-12,0,INDEX(ColPrixDPV,SMALL(IF(Plage_Dates_Depenses=$A64,ROW(Plage_Dates_Depenses)),COLUMN()-12)))</f>
        <v>0</v>
      </c>
      <c r="N64" s="93">
        <f t="array" aca="1" ref="N64" ca="1">IF(COUNTIF(Plage_Dates_Depenses,$A64)&lt;COLUMN()-12,0,INDEX(ColPrixDPV,SMALL(IF(Plage_Dates_Depenses=$A64,ROW(Plage_Dates_Depenses)),COLUMN()-12)))</f>
        <v>0</v>
      </c>
      <c r="O64" s="93">
        <f t="array" aca="1" ref="O64" ca="1">IF(COUNTIF(Plage_Dates_Depenses,$A64)&lt;COLUMN()-12,0,INDEX(ColPrixDPV,SMALL(IF(Plage_Dates_Depenses=$A64,ROW(Plage_Dates_Depenses)),COLUMN()-12)))</f>
        <v>0</v>
      </c>
      <c r="P64" s="93">
        <f t="array" aca="1" ref="P64" ca="1">IF(COUNTIF(Plage_Dates_Depenses,$A64)&lt;COLUMN()-12,0,INDEX(ColPrixDPV,SMALL(IF(Plage_Dates_Depenses=$A64,ROW(Plage_Dates_Depenses)),COLUMN()-12)))</f>
        <v>0</v>
      </c>
      <c r="Q64" s="93">
        <f t="array" aca="1" ref="Q64" ca="1">IF(COUNTIF(Plage_Dates_Depenses,$A64)&lt;COLUMN()-12,0,INDEX(ColPrixDPV,SMALL(IF(Plage_Dates_Depenses=$A64,ROW(Plage_Dates_Depenses)),COLUMN()-12)))</f>
        <v>0</v>
      </c>
      <c r="R64" s="93">
        <f t="shared" ca="1" si="2"/>
        <v>-1579.9200000000003</v>
      </c>
      <c r="S64" s="93">
        <f t="array" aca="1" ref="S64" ca="1">IF(COUNTIF(Plage_Dates_Depenses,$A64)&lt;COLUMN()-18,0,INDEX(ColPrixDPNV,SMALL(IF(Plage_Dates_Depenses=$A64,ROW(Plage_Dates_Depenses)),COLUMN()-18)))</f>
        <v>0</v>
      </c>
      <c r="T64" s="93">
        <f t="array" aca="1" ref="T64" ca="1">IF(COUNTIF(Plage_Dates_Depenses,$A64)&lt;COLUMN()-18,0,INDEX(ColPrixDPNV,SMALL(IF(Plage_Dates_Depenses=$A64,ROW(Plage_Dates_Depenses)),COLUMN()-18)))</f>
        <v>0</v>
      </c>
      <c r="U64" s="93">
        <f t="array" aca="1" ref="U64" ca="1">IF(COUNTIF(Plage_Dates_Depenses,$A64)&lt;COLUMN()-18,0,INDEX(ColPrixDPNV,SMALL(IF(Plage_Dates_Depenses=$A64,ROW(Plage_Dates_Depenses)),COLUMN()-18)))</f>
        <v>0</v>
      </c>
      <c r="V64" s="93">
        <f t="array" aca="1" ref="V64" ca="1">IF(COUNTIF(Plage_Dates_Depenses,$A64)&lt;COLUMN()-18,0,INDEX(ColPrixDPNV,SMALL(IF(Plage_Dates_Depenses=$A64,ROW(Plage_Dates_Depenses)),COLUMN()-18)))</f>
        <v>0</v>
      </c>
      <c r="W64" s="93">
        <f t="array" aca="1" ref="W64" ca="1">IF(COUNTIF(Plage_Dates_Depenses,$A64)&lt;COLUMN()-18,0,INDEX(ColPrixDPNV,SMALL(IF(Plage_Dates_Depenses=$A64,ROW(Plage_Dates_Depenses)),COLUMN()-18)))</f>
        <v>0</v>
      </c>
      <c r="X64" s="94">
        <f t="shared" ca="1" si="3"/>
        <v>-2290.84</v>
      </c>
      <c r="Y64" s="32">
        <f t="shared" ca="1" si="0"/>
        <v>-1443.9200000000003</v>
      </c>
      <c r="Z64" s="32">
        <f t="shared" ca="1" si="4"/>
        <v>-696.7800000000002</v>
      </c>
      <c r="AA64" s="2"/>
      <c r="AB64" s="6"/>
      <c r="AC64" s="9"/>
      <c r="AD64" s="10"/>
      <c r="AE64" s="11"/>
      <c r="AF64" s="12"/>
    </row>
    <row r="65" spans="1:32">
      <c r="A65" s="2">
        <v>40240</v>
      </c>
      <c r="B65" s="100">
        <f t="array" aca="1" ref="B65" ca="1">IF(COUNTIF(Plage_Dates_Ventes,$A65)&lt;COLUMN()-1,0,INDEX(ColPrixVentes,SMALL(IF(Plage_Dates_Ventes=$A65,ROW(Plage_Dates_Ventes)),COLUMN()-1)))</f>
        <v>17</v>
      </c>
      <c r="C65" s="100">
        <f t="array" aca="1" ref="C65" ca="1">IF(COUNTIF(Plage_Dates_Ventes,$A65)&lt;COLUMN()-1,0,INDEX(ColPrixVentes,SMALL(IF(Plage_Dates_Ventes=$A65,ROW(Plage_Dates_Ventes)),COLUMN()-1)))</f>
        <v>18</v>
      </c>
      <c r="D65" s="100">
        <f t="array" aca="1" ref="D65" ca="1">IF(COUNTIF(Plage_Dates_Ventes,$A65)&lt;COLUMN()-1,0,INDEX(ColPrixVentes,SMALL(IF(Plage_Dates_Ventes=$A65,ROW(Plage_Dates_Ventes)),COLUMN()-1)))</f>
        <v>0</v>
      </c>
      <c r="E65" s="100">
        <f t="array" aca="1" ref="E65" ca="1">IF(COUNTIF(Plage_Dates_Ventes,$A65)&lt;COLUMN()-1,0,INDEX(ColPrixVentes,SMALL(IF(Plage_Dates_Ventes=$A65,ROW(Plage_Dates_Ventes)),COLUMN()-1)))</f>
        <v>0</v>
      </c>
      <c r="F65" s="100">
        <f t="array" aca="1" ref="F65" ca="1">IF(COUNTIF(Plage_Dates_Ventes,$A65)&lt;COLUMN()-1,0,INDEX(ColPrixVentes,SMALL(IF(Plage_Dates_Ventes=$A65,ROW(Plage_Dates_Ventes)),COLUMN()-1)))</f>
        <v>0</v>
      </c>
      <c r="G65" s="100">
        <f t="array" aca="1" ref="G65" ca="1">IF(COUNTIF(Plage_Dates_Ventes,$A65)&lt;COLUMN()-1,0,INDEX(ColPrixVentes,SMALL(IF(Plage_Dates_Ventes=$A65,ROW(Plage_Dates_Ventes)),COLUMN()-1)))</f>
        <v>0</v>
      </c>
      <c r="H65" s="100">
        <f t="array" aca="1" ref="H65" ca="1">IF(COUNTIF(Plage_Dates_Ventes,$A65)&lt;COLUMN()-1,0,INDEX(ColPrixVentes,SMALL(IF(Plage_Dates_Ventes=$A65,ROW(Plage_Dates_Ventes)),COLUMN()-1)))</f>
        <v>0</v>
      </c>
      <c r="I65" s="100">
        <f t="array" aca="1" ref="I65" ca="1">IF(COUNTIF(Plage_Dates_Ventes,$A65)&lt;COLUMN()-1,0,INDEX(ColPrixVentes,SMALL(IF(Plage_Dates_Ventes=$A65,ROW(Plage_Dates_Ventes)),COLUMN()-1)))</f>
        <v>0</v>
      </c>
      <c r="J65" s="100">
        <f t="array" aca="1" ref="J65" ca="1">IF(COUNTIF(Plage_Dates_Ventes,$A65)&lt;COLUMN()-1,0,INDEX(ColPrixVentes,SMALL(IF(Plage_Dates_Ventes=$A65,ROW(Plage_Dates_Ventes)),COLUMN()-1)))</f>
        <v>0</v>
      </c>
      <c r="K65" s="100">
        <f t="array" aca="1" ref="K65" ca="1">IF(COUNTIF(Plage_Dates_Ventes,$A65)&lt;COLUMN()-1,0,INDEX(ColPrixVentes,SMALL(IF(Plage_Dates_Ventes=$A65,ROW(Plage_Dates_Ventes)),COLUMN()-1)))</f>
        <v>0</v>
      </c>
      <c r="L65" s="33">
        <f t="shared" ca="1" si="1"/>
        <v>171</v>
      </c>
      <c r="M65" s="93">
        <f t="array" aca="1" ref="M65" ca="1">IF(COUNTIF(Plage_Dates_Depenses,$A65)&lt;COLUMN()-12,0,INDEX(ColPrixDPV,SMALL(IF(Plage_Dates_Depenses=$A65,ROW(Plage_Dates_Depenses)),COLUMN()-12)))</f>
        <v>0</v>
      </c>
      <c r="N65" s="93">
        <f t="array" aca="1" ref="N65" ca="1">IF(COUNTIF(Plage_Dates_Depenses,$A65)&lt;COLUMN()-12,0,INDEX(ColPrixDPV,SMALL(IF(Plage_Dates_Depenses=$A65,ROW(Plage_Dates_Depenses)),COLUMN()-12)))</f>
        <v>0</v>
      </c>
      <c r="O65" s="93">
        <f t="array" aca="1" ref="O65" ca="1">IF(COUNTIF(Plage_Dates_Depenses,$A65)&lt;COLUMN()-12,0,INDEX(ColPrixDPV,SMALL(IF(Plage_Dates_Depenses=$A65,ROW(Plage_Dates_Depenses)),COLUMN()-12)))</f>
        <v>0</v>
      </c>
      <c r="P65" s="93">
        <f t="array" aca="1" ref="P65" ca="1">IF(COUNTIF(Plage_Dates_Depenses,$A65)&lt;COLUMN()-12,0,INDEX(ColPrixDPV,SMALL(IF(Plage_Dates_Depenses=$A65,ROW(Plage_Dates_Depenses)),COLUMN()-12)))</f>
        <v>0</v>
      </c>
      <c r="Q65" s="93">
        <f t="array" aca="1" ref="Q65" ca="1">IF(COUNTIF(Plage_Dates_Depenses,$A65)&lt;COLUMN()-12,0,INDEX(ColPrixDPV,SMALL(IF(Plage_Dates_Depenses=$A65,ROW(Plage_Dates_Depenses)),COLUMN()-12)))</f>
        <v>0</v>
      </c>
      <c r="R65" s="93">
        <f t="shared" ca="1" si="2"/>
        <v>-1579.9200000000003</v>
      </c>
      <c r="S65" s="93">
        <f t="array" aca="1" ref="S65" ca="1">IF(COUNTIF(Plage_Dates_Depenses,$A65)&lt;COLUMN()-18,0,INDEX(ColPrixDPNV,SMALL(IF(Plage_Dates_Depenses=$A65,ROW(Plage_Dates_Depenses)),COLUMN()-18)))</f>
        <v>0</v>
      </c>
      <c r="T65" s="93">
        <f t="array" aca="1" ref="T65" ca="1">IF(COUNTIF(Plage_Dates_Depenses,$A65)&lt;COLUMN()-18,0,INDEX(ColPrixDPNV,SMALL(IF(Plage_Dates_Depenses=$A65,ROW(Plage_Dates_Depenses)),COLUMN()-18)))</f>
        <v>0</v>
      </c>
      <c r="U65" s="93">
        <f t="array" aca="1" ref="U65" ca="1">IF(COUNTIF(Plage_Dates_Depenses,$A65)&lt;COLUMN()-18,0,INDEX(ColPrixDPNV,SMALL(IF(Plage_Dates_Depenses=$A65,ROW(Plage_Dates_Depenses)),COLUMN()-18)))</f>
        <v>0</v>
      </c>
      <c r="V65" s="93">
        <f t="array" aca="1" ref="V65" ca="1">IF(COUNTIF(Plage_Dates_Depenses,$A65)&lt;COLUMN()-18,0,INDEX(ColPrixDPNV,SMALL(IF(Plage_Dates_Depenses=$A65,ROW(Plage_Dates_Depenses)),COLUMN()-18)))</f>
        <v>0</v>
      </c>
      <c r="W65" s="93">
        <f t="array" aca="1" ref="W65" ca="1">IF(COUNTIF(Plage_Dates_Depenses,$A65)&lt;COLUMN()-18,0,INDEX(ColPrixDPNV,SMALL(IF(Plage_Dates_Depenses=$A65,ROW(Plage_Dates_Depenses)),COLUMN()-18)))</f>
        <v>0</v>
      </c>
      <c r="X65" s="94">
        <f t="shared" ca="1" si="3"/>
        <v>-2290.84</v>
      </c>
      <c r="Y65" s="32">
        <f t="shared" ca="1" si="0"/>
        <v>-1408.9200000000003</v>
      </c>
      <c r="Z65" s="32">
        <f t="shared" ca="1" si="4"/>
        <v>-661.7800000000002</v>
      </c>
      <c r="AA65" s="2"/>
      <c r="AB65" s="6"/>
      <c r="AC65" s="9"/>
      <c r="AD65" s="10"/>
      <c r="AE65" s="11"/>
      <c r="AF65" s="12"/>
    </row>
    <row r="66" spans="1:32">
      <c r="A66" s="2">
        <v>40241</v>
      </c>
      <c r="B66" s="100">
        <f t="array" aca="1" ref="B66" ca="1">IF(COUNTIF(Plage_Dates_Ventes,$A66)&lt;COLUMN()-1,0,INDEX(ColPrixVentes,SMALL(IF(Plage_Dates_Ventes=$A66,ROW(Plage_Dates_Ventes)),COLUMN()-1)))</f>
        <v>0</v>
      </c>
      <c r="C66" s="100">
        <f t="array" aca="1" ref="C66" ca="1">IF(COUNTIF(Plage_Dates_Ventes,$A66)&lt;COLUMN()-1,0,INDEX(ColPrixVentes,SMALL(IF(Plage_Dates_Ventes=$A66,ROW(Plage_Dates_Ventes)),COLUMN()-1)))</f>
        <v>0</v>
      </c>
      <c r="D66" s="100">
        <f t="array" aca="1" ref="D66" ca="1">IF(COUNTIF(Plage_Dates_Ventes,$A66)&lt;COLUMN()-1,0,INDEX(ColPrixVentes,SMALL(IF(Plage_Dates_Ventes=$A66,ROW(Plage_Dates_Ventes)),COLUMN()-1)))</f>
        <v>0</v>
      </c>
      <c r="E66" s="100">
        <f t="array" aca="1" ref="E66" ca="1">IF(COUNTIF(Plage_Dates_Ventes,$A66)&lt;COLUMN()-1,0,INDEX(ColPrixVentes,SMALL(IF(Plage_Dates_Ventes=$A66,ROW(Plage_Dates_Ventes)),COLUMN()-1)))</f>
        <v>0</v>
      </c>
      <c r="F66" s="100">
        <f t="array" aca="1" ref="F66" ca="1">IF(COUNTIF(Plage_Dates_Ventes,$A66)&lt;COLUMN()-1,0,INDEX(ColPrixVentes,SMALL(IF(Plage_Dates_Ventes=$A66,ROW(Plage_Dates_Ventes)),COLUMN()-1)))</f>
        <v>0</v>
      </c>
      <c r="G66" s="100">
        <f t="array" aca="1" ref="G66" ca="1">IF(COUNTIF(Plage_Dates_Ventes,$A66)&lt;COLUMN()-1,0,INDEX(ColPrixVentes,SMALL(IF(Plage_Dates_Ventes=$A66,ROW(Plage_Dates_Ventes)),COLUMN()-1)))</f>
        <v>0</v>
      </c>
      <c r="H66" s="100">
        <f t="array" aca="1" ref="H66" ca="1">IF(COUNTIF(Plage_Dates_Ventes,$A66)&lt;COLUMN()-1,0,INDEX(ColPrixVentes,SMALL(IF(Plage_Dates_Ventes=$A66,ROW(Plage_Dates_Ventes)),COLUMN()-1)))</f>
        <v>0</v>
      </c>
      <c r="I66" s="100">
        <f t="array" aca="1" ref="I66" ca="1">IF(COUNTIF(Plage_Dates_Ventes,$A66)&lt;COLUMN()-1,0,INDEX(ColPrixVentes,SMALL(IF(Plage_Dates_Ventes=$A66,ROW(Plage_Dates_Ventes)),COLUMN()-1)))</f>
        <v>0</v>
      </c>
      <c r="J66" s="100">
        <f t="array" aca="1" ref="J66" ca="1">IF(COUNTIF(Plage_Dates_Ventes,$A66)&lt;COLUMN()-1,0,INDEX(ColPrixVentes,SMALL(IF(Plage_Dates_Ventes=$A66,ROW(Plage_Dates_Ventes)),COLUMN()-1)))</f>
        <v>0</v>
      </c>
      <c r="K66" s="100">
        <f t="array" aca="1" ref="K66" ca="1">IF(COUNTIF(Plage_Dates_Ventes,$A66)&lt;COLUMN()-1,0,INDEX(ColPrixVentes,SMALL(IF(Plage_Dates_Ventes=$A66,ROW(Plage_Dates_Ventes)),COLUMN()-1)))</f>
        <v>0</v>
      </c>
      <c r="L66" s="33">
        <f t="shared" ca="1" si="1"/>
        <v>171</v>
      </c>
      <c r="M66" s="93">
        <f t="array" aca="1" ref="M66" ca="1">IF(COUNTIF(Plage_Dates_Depenses,$A66)&lt;COLUMN()-12,0,INDEX(ColPrixDPV,SMALL(IF(Plage_Dates_Depenses=$A66,ROW(Plage_Dates_Depenses)),COLUMN()-12)))</f>
        <v>0</v>
      </c>
      <c r="N66" s="93">
        <f t="array" aca="1" ref="N66" ca="1">IF(COUNTIF(Plage_Dates_Depenses,$A66)&lt;COLUMN()-12,0,INDEX(ColPrixDPV,SMALL(IF(Plage_Dates_Depenses=$A66,ROW(Plage_Dates_Depenses)),COLUMN()-12)))</f>
        <v>0</v>
      </c>
      <c r="O66" s="93">
        <f t="array" aca="1" ref="O66" ca="1">IF(COUNTIF(Plage_Dates_Depenses,$A66)&lt;COLUMN()-12,0,INDEX(ColPrixDPV,SMALL(IF(Plage_Dates_Depenses=$A66,ROW(Plage_Dates_Depenses)),COLUMN()-12)))</f>
        <v>0</v>
      </c>
      <c r="P66" s="93">
        <f t="array" aca="1" ref="P66" ca="1">IF(COUNTIF(Plage_Dates_Depenses,$A66)&lt;COLUMN()-12,0,INDEX(ColPrixDPV,SMALL(IF(Plage_Dates_Depenses=$A66,ROW(Plage_Dates_Depenses)),COLUMN()-12)))</f>
        <v>0</v>
      </c>
      <c r="Q66" s="93">
        <f t="array" aca="1" ref="Q66" ca="1">IF(COUNTIF(Plage_Dates_Depenses,$A66)&lt;COLUMN()-12,0,INDEX(ColPrixDPV,SMALL(IF(Plage_Dates_Depenses=$A66,ROW(Plage_Dates_Depenses)),COLUMN()-12)))</f>
        <v>0</v>
      </c>
      <c r="R66" s="93">
        <f t="shared" ca="1" si="2"/>
        <v>-1579.9200000000003</v>
      </c>
      <c r="S66" s="93">
        <f t="array" aca="1" ref="S66" ca="1">IF(COUNTIF(Plage_Dates_Depenses,$A66)&lt;COLUMN()-18,0,INDEX(ColPrixDPNV,SMALL(IF(Plage_Dates_Depenses=$A66,ROW(Plage_Dates_Depenses)),COLUMN()-18)))</f>
        <v>0</v>
      </c>
      <c r="T66" s="93">
        <f t="array" aca="1" ref="T66" ca="1">IF(COUNTIF(Plage_Dates_Depenses,$A66)&lt;COLUMN()-18,0,INDEX(ColPrixDPNV,SMALL(IF(Plage_Dates_Depenses=$A66,ROW(Plage_Dates_Depenses)),COLUMN()-18)))</f>
        <v>0</v>
      </c>
      <c r="U66" s="93">
        <f t="array" aca="1" ref="U66" ca="1">IF(COUNTIF(Plage_Dates_Depenses,$A66)&lt;COLUMN()-18,0,INDEX(ColPrixDPNV,SMALL(IF(Plage_Dates_Depenses=$A66,ROW(Plage_Dates_Depenses)),COLUMN()-18)))</f>
        <v>0</v>
      </c>
      <c r="V66" s="93">
        <f t="array" aca="1" ref="V66" ca="1">IF(COUNTIF(Plage_Dates_Depenses,$A66)&lt;COLUMN()-18,0,INDEX(ColPrixDPNV,SMALL(IF(Plage_Dates_Depenses=$A66,ROW(Plage_Dates_Depenses)),COLUMN()-18)))</f>
        <v>0</v>
      </c>
      <c r="W66" s="93">
        <f t="array" aca="1" ref="W66" ca="1">IF(COUNTIF(Plage_Dates_Depenses,$A66)&lt;COLUMN()-18,0,INDEX(ColPrixDPNV,SMALL(IF(Plage_Dates_Depenses=$A66,ROW(Plage_Dates_Depenses)),COLUMN()-18)))</f>
        <v>0</v>
      </c>
      <c r="X66" s="94">
        <f t="shared" ca="1" si="3"/>
        <v>-2290.84</v>
      </c>
      <c r="Y66" s="32">
        <f t="shared" ca="1" si="0"/>
        <v>-1408.9200000000003</v>
      </c>
      <c r="Z66" s="32">
        <f t="shared" ca="1" si="4"/>
        <v>-661.7800000000002</v>
      </c>
      <c r="AA66" s="2"/>
      <c r="AB66" s="6"/>
      <c r="AC66" s="9"/>
      <c r="AD66" s="10"/>
      <c r="AE66" s="11"/>
      <c r="AF66" s="12"/>
    </row>
    <row r="67" spans="1:32">
      <c r="A67" s="2">
        <v>40242</v>
      </c>
      <c r="B67" s="100">
        <f t="array" aca="1" ref="B67" ca="1">IF(COUNTIF(Plage_Dates_Ventes,$A67)&lt;COLUMN()-1,0,INDEX(ColPrixVentes,SMALL(IF(Plage_Dates_Ventes=$A67,ROW(Plage_Dates_Ventes)),COLUMN()-1)))</f>
        <v>19</v>
      </c>
      <c r="C67" s="100">
        <f t="array" aca="1" ref="C67" ca="1">IF(COUNTIF(Plage_Dates_Ventes,$A67)&lt;COLUMN()-1,0,INDEX(ColPrixVentes,SMALL(IF(Plage_Dates_Ventes=$A67,ROW(Plage_Dates_Ventes)),COLUMN()-1)))</f>
        <v>20</v>
      </c>
      <c r="D67" s="100">
        <f t="array" aca="1" ref="D67" ca="1">IF(COUNTIF(Plage_Dates_Ventes,$A67)&lt;COLUMN()-1,0,INDEX(ColPrixVentes,SMALL(IF(Plage_Dates_Ventes=$A67,ROW(Plage_Dates_Ventes)),COLUMN()-1)))</f>
        <v>21</v>
      </c>
      <c r="E67" s="100">
        <f t="array" aca="1" ref="E67" ca="1">IF(COUNTIF(Plage_Dates_Ventes,$A67)&lt;COLUMN()-1,0,INDEX(ColPrixVentes,SMALL(IF(Plage_Dates_Ventes=$A67,ROW(Plage_Dates_Ventes)),COLUMN()-1)))</f>
        <v>22</v>
      </c>
      <c r="F67" s="100">
        <f t="array" aca="1" ref="F67" ca="1">IF(COUNTIF(Plage_Dates_Ventes,$A67)&lt;COLUMN()-1,0,INDEX(ColPrixVentes,SMALL(IF(Plage_Dates_Ventes=$A67,ROW(Plage_Dates_Ventes)),COLUMN()-1)))</f>
        <v>0</v>
      </c>
      <c r="G67" s="100">
        <f t="array" aca="1" ref="G67" ca="1">IF(COUNTIF(Plage_Dates_Ventes,$A67)&lt;COLUMN()-1,0,INDEX(ColPrixVentes,SMALL(IF(Plage_Dates_Ventes=$A67,ROW(Plage_Dates_Ventes)),COLUMN()-1)))</f>
        <v>0</v>
      </c>
      <c r="H67" s="100">
        <f t="array" aca="1" ref="H67" ca="1">IF(COUNTIF(Plage_Dates_Ventes,$A67)&lt;COLUMN()-1,0,INDEX(ColPrixVentes,SMALL(IF(Plage_Dates_Ventes=$A67,ROW(Plage_Dates_Ventes)),COLUMN()-1)))</f>
        <v>0</v>
      </c>
      <c r="I67" s="100">
        <f t="array" aca="1" ref="I67" ca="1">IF(COUNTIF(Plage_Dates_Ventes,$A67)&lt;COLUMN()-1,0,INDEX(ColPrixVentes,SMALL(IF(Plage_Dates_Ventes=$A67,ROW(Plage_Dates_Ventes)),COLUMN()-1)))</f>
        <v>0</v>
      </c>
      <c r="J67" s="100">
        <f t="array" aca="1" ref="J67" ca="1">IF(COUNTIF(Plage_Dates_Ventes,$A67)&lt;COLUMN()-1,0,INDEX(ColPrixVentes,SMALL(IF(Plage_Dates_Ventes=$A67,ROW(Plage_Dates_Ventes)),COLUMN()-1)))</f>
        <v>0</v>
      </c>
      <c r="K67" s="100">
        <f t="array" aca="1" ref="K67" ca="1">IF(COUNTIF(Plage_Dates_Ventes,$A67)&lt;COLUMN()-1,0,INDEX(ColPrixVentes,SMALL(IF(Plage_Dates_Ventes=$A67,ROW(Plage_Dates_Ventes)),COLUMN()-1)))</f>
        <v>0</v>
      </c>
      <c r="L67" s="33">
        <f t="shared" ca="1" si="1"/>
        <v>253</v>
      </c>
      <c r="M67" s="93">
        <f t="array" aca="1" ref="M67" ca="1">IF(COUNTIF(Plage_Dates_Depenses,$A67)&lt;COLUMN()-12,0,INDEX(ColPrixDPV,SMALL(IF(Plage_Dates_Depenses=$A67,ROW(Plage_Dates_Depenses)),COLUMN()-12)))</f>
        <v>0</v>
      </c>
      <c r="N67" s="93">
        <f t="array" aca="1" ref="N67" ca="1">IF(COUNTIF(Plage_Dates_Depenses,$A67)&lt;COLUMN()-12,0,INDEX(ColPrixDPV,SMALL(IF(Plage_Dates_Depenses=$A67,ROW(Plage_Dates_Depenses)),COLUMN()-12)))</f>
        <v>0</v>
      </c>
      <c r="O67" s="93">
        <f t="array" aca="1" ref="O67" ca="1">IF(COUNTIF(Plage_Dates_Depenses,$A67)&lt;COLUMN()-12,0,INDEX(ColPrixDPV,SMALL(IF(Plage_Dates_Depenses=$A67,ROW(Plage_Dates_Depenses)),COLUMN()-12)))</f>
        <v>0</v>
      </c>
      <c r="P67" s="93">
        <f t="array" aca="1" ref="P67" ca="1">IF(COUNTIF(Plage_Dates_Depenses,$A67)&lt;COLUMN()-12,0,INDEX(ColPrixDPV,SMALL(IF(Plage_Dates_Depenses=$A67,ROW(Plage_Dates_Depenses)),COLUMN()-12)))</f>
        <v>0</v>
      </c>
      <c r="Q67" s="93">
        <f t="array" aca="1" ref="Q67" ca="1">IF(COUNTIF(Plage_Dates_Depenses,$A67)&lt;COLUMN()-12,0,INDEX(ColPrixDPV,SMALL(IF(Plage_Dates_Depenses=$A67,ROW(Plage_Dates_Depenses)),COLUMN()-12)))</f>
        <v>0</v>
      </c>
      <c r="R67" s="93">
        <f t="shared" ca="1" si="2"/>
        <v>-1579.9200000000003</v>
      </c>
      <c r="S67" s="93">
        <f t="array" aca="1" ref="S67" ca="1">IF(COUNTIF(Plage_Dates_Depenses,$A67)&lt;COLUMN()-18,0,INDEX(ColPrixDPNV,SMALL(IF(Plage_Dates_Depenses=$A67,ROW(Plage_Dates_Depenses)),COLUMN()-18)))</f>
        <v>0</v>
      </c>
      <c r="T67" s="93">
        <f t="array" aca="1" ref="T67" ca="1">IF(COUNTIF(Plage_Dates_Depenses,$A67)&lt;COLUMN()-18,0,INDEX(ColPrixDPNV,SMALL(IF(Plage_Dates_Depenses=$A67,ROW(Plage_Dates_Depenses)),COLUMN()-18)))</f>
        <v>0</v>
      </c>
      <c r="U67" s="93">
        <f t="array" aca="1" ref="U67" ca="1">IF(COUNTIF(Plage_Dates_Depenses,$A67)&lt;COLUMN()-18,0,INDEX(ColPrixDPNV,SMALL(IF(Plage_Dates_Depenses=$A67,ROW(Plage_Dates_Depenses)),COLUMN()-18)))</f>
        <v>0</v>
      </c>
      <c r="V67" s="93">
        <f t="array" aca="1" ref="V67" ca="1">IF(COUNTIF(Plage_Dates_Depenses,$A67)&lt;COLUMN()-18,0,INDEX(ColPrixDPNV,SMALL(IF(Plage_Dates_Depenses=$A67,ROW(Plage_Dates_Depenses)),COLUMN()-18)))</f>
        <v>0</v>
      </c>
      <c r="W67" s="93">
        <f t="array" aca="1" ref="W67" ca="1">IF(COUNTIF(Plage_Dates_Depenses,$A67)&lt;COLUMN()-18,0,INDEX(ColPrixDPNV,SMALL(IF(Plage_Dates_Depenses=$A67,ROW(Plage_Dates_Depenses)),COLUMN()-18)))</f>
        <v>0</v>
      </c>
      <c r="X67" s="94">
        <f t="shared" ca="1" si="3"/>
        <v>-2290.84</v>
      </c>
      <c r="Y67" s="32">
        <f t="shared" ref="Y67:Y92" ca="1" si="5">L67+R67</f>
        <v>-1326.9200000000003</v>
      </c>
      <c r="Z67" s="32">
        <f t="shared" ca="1" si="4"/>
        <v>-579.7800000000002</v>
      </c>
      <c r="AA67" s="2"/>
      <c r="AB67" s="6"/>
      <c r="AC67" s="9"/>
      <c r="AD67" s="10"/>
      <c r="AE67" s="11"/>
      <c r="AF67" s="12"/>
    </row>
    <row r="68" spans="1:32">
      <c r="A68" s="2">
        <v>40243</v>
      </c>
      <c r="B68" s="100">
        <f t="array" aca="1" ref="B68" ca="1">IF(COUNTIF(Plage_Dates_Ventes,$A68)&lt;COLUMN()-1,0,INDEX(ColPrixVentes,SMALL(IF(Plage_Dates_Ventes=$A68,ROW(Plage_Dates_Ventes)),COLUMN()-1)))</f>
        <v>0</v>
      </c>
      <c r="C68" s="100">
        <f t="array" aca="1" ref="C68" ca="1">IF(COUNTIF(Plage_Dates_Ventes,$A68)&lt;COLUMN()-1,0,INDEX(ColPrixVentes,SMALL(IF(Plage_Dates_Ventes=$A68,ROW(Plage_Dates_Ventes)),COLUMN()-1)))</f>
        <v>0</v>
      </c>
      <c r="D68" s="100">
        <f t="array" aca="1" ref="D68" ca="1">IF(COUNTIF(Plage_Dates_Ventes,$A68)&lt;COLUMN()-1,0,INDEX(ColPrixVentes,SMALL(IF(Plage_Dates_Ventes=$A68,ROW(Plage_Dates_Ventes)),COLUMN()-1)))</f>
        <v>0</v>
      </c>
      <c r="E68" s="100">
        <f t="array" aca="1" ref="E68" ca="1">IF(COUNTIF(Plage_Dates_Ventes,$A68)&lt;COLUMN()-1,0,INDEX(ColPrixVentes,SMALL(IF(Plage_Dates_Ventes=$A68,ROW(Plage_Dates_Ventes)),COLUMN()-1)))</f>
        <v>0</v>
      </c>
      <c r="F68" s="100">
        <f t="array" aca="1" ref="F68" ca="1">IF(COUNTIF(Plage_Dates_Ventes,$A68)&lt;COLUMN()-1,0,INDEX(ColPrixVentes,SMALL(IF(Plage_Dates_Ventes=$A68,ROW(Plage_Dates_Ventes)),COLUMN()-1)))</f>
        <v>0</v>
      </c>
      <c r="G68" s="100">
        <f t="array" aca="1" ref="G68" ca="1">IF(COUNTIF(Plage_Dates_Ventes,$A68)&lt;COLUMN()-1,0,INDEX(ColPrixVentes,SMALL(IF(Plage_Dates_Ventes=$A68,ROW(Plage_Dates_Ventes)),COLUMN()-1)))</f>
        <v>0</v>
      </c>
      <c r="H68" s="100">
        <f t="array" aca="1" ref="H68" ca="1">IF(COUNTIF(Plage_Dates_Ventes,$A68)&lt;COLUMN()-1,0,INDEX(ColPrixVentes,SMALL(IF(Plage_Dates_Ventes=$A68,ROW(Plage_Dates_Ventes)),COLUMN()-1)))</f>
        <v>0</v>
      </c>
      <c r="I68" s="100">
        <f t="array" aca="1" ref="I68" ca="1">IF(COUNTIF(Plage_Dates_Ventes,$A68)&lt;COLUMN()-1,0,INDEX(ColPrixVentes,SMALL(IF(Plage_Dates_Ventes=$A68,ROW(Plage_Dates_Ventes)),COLUMN()-1)))</f>
        <v>0</v>
      </c>
      <c r="J68" s="100">
        <f t="array" aca="1" ref="J68" ca="1">IF(COUNTIF(Plage_Dates_Ventes,$A68)&lt;COLUMN()-1,0,INDEX(ColPrixVentes,SMALL(IF(Plage_Dates_Ventes=$A68,ROW(Plage_Dates_Ventes)),COLUMN()-1)))</f>
        <v>0</v>
      </c>
      <c r="K68" s="100">
        <f t="array" aca="1" ref="K68" ca="1">IF(COUNTIF(Plage_Dates_Ventes,$A68)&lt;COLUMN()-1,0,INDEX(ColPrixVentes,SMALL(IF(Plage_Dates_Ventes=$A68,ROW(Plage_Dates_Ventes)),COLUMN()-1)))</f>
        <v>0</v>
      </c>
      <c r="L68" s="33">
        <f t="shared" ref="L68:L93" ca="1" si="6">SUM(B68:K68)+L67</f>
        <v>253</v>
      </c>
      <c r="M68" s="93">
        <f t="array" aca="1" ref="M68" ca="1">IF(COUNTIF(Plage_Dates_Depenses,$A68)&lt;COLUMN()-12,0,INDEX(ColPrixDPV,SMALL(IF(Plage_Dates_Depenses=$A68,ROW(Plage_Dates_Depenses)),COLUMN()-12)))</f>
        <v>-67.84</v>
      </c>
      <c r="N68" s="93">
        <f t="array" aca="1" ref="N68" ca="1">IF(COUNTIF(Plage_Dates_Depenses,$A68)&lt;COLUMN()-12,0,INDEX(ColPrixDPV,SMALL(IF(Plage_Dates_Depenses=$A68,ROW(Plage_Dates_Depenses)),COLUMN()-12)))</f>
        <v>0</v>
      </c>
      <c r="O68" s="93">
        <f t="array" aca="1" ref="O68" ca="1">IF(COUNTIF(Plage_Dates_Depenses,$A68)&lt;COLUMN()-12,0,INDEX(ColPrixDPV,SMALL(IF(Plage_Dates_Depenses=$A68,ROW(Plage_Dates_Depenses)),COLUMN()-12)))</f>
        <v>0</v>
      </c>
      <c r="P68" s="93">
        <f t="array" aca="1" ref="P68" ca="1">IF(COUNTIF(Plage_Dates_Depenses,$A68)&lt;COLUMN()-12,0,INDEX(ColPrixDPV,SMALL(IF(Plage_Dates_Depenses=$A68,ROW(Plage_Dates_Depenses)),COLUMN()-12)))</f>
        <v>0</v>
      </c>
      <c r="Q68" s="93">
        <f t="array" aca="1" ref="Q68" ca="1">IF(COUNTIF(Plage_Dates_Depenses,$A68)&lt;COLUMN()-12,0,INDEX(ColPrixDPV,SMALL(IF(Plage_Dates_Depenses=$A68,ROW(Plage_Dates_Depenses)),COLUMN()-12)))</f>
        <v>0</v>
      </c>
      <c r="R68" s="93">
        <f t="shared" ref="R68:R95" ca="1" si="7">SUM(M68:Q68)+R67</f>
        <v>-1647.7600000000002</v>
      </c>
      <c r="S68" s="93">
        <f t="array" aca="1" ref="S68" ca="1">IF(COUNTIF(Plage_Dates_Depenses,$A68)&lt;COLUMN()-18,0,INDEX(ColPrixDPNV,SMALL(IF(Plage_Dates_Depenses=$A68,ROW(Plage_Dates_Depenses)),COLUMN()-18)))</f>
        <v>-67.84</v>
      </c>
      <c r="T68" s="93">
        <f t="array" aca="1" ref="T68" ca="1">IF(COUNTIF(Plage_Dates_Depenses,$A68)&lt;COLUMN()-18,0,INDEX(ColPrixDPNV,SMALL(IF(Plage_Dates_Depenses=$A68,ROW(Plage_Dates_Depenses)),COLUMN()-18)))</f>
        <v>0</v>
      </c>
      <c r="U68" s="93">
        <f t="array" aca="1" ref="U68" ca="1">IF(COUNTIF(Plage_Dates_Depenses,$A68)&lt;COLUMN()-18,0,INDEX(ColPrixDPNV,SMALL(IF(Plage_Dates_Depenses=$A68,ROW(Plage_Dates_Depenses)),COLUMN()-18)))</f>
        <v>0</v>
      </c>
      <c r="V68" s="93">
        <f t="array" aca="1" ref="V68" ca="1">IF(COUNTIF(Plage_Dates_Depenses,$A68)&lt;COLUMN()-18,0,INDEX(ColPrixDPNV,SMALL(IF(Plage_Dates_Depenses=$A68,ROW(Plage_Dates_Depenses)),COLUMN()-18)))</f>
        <v>0</v>
      </c>
      <c r="W68" s="93">
        <f t="array" aca="1" ref="W68" ca="1">IF(COUNTIF(Plage_Dates_Depenses,$A68)&lt;COLUMN()-18,0,INDEX(ColPrixDPNV,SMALL(IF(Plage_Dates_Depenses=$A68,ROW(Plage_Dates_Depenses)),COLUMN()-18)))</f>
        <v>0</v>
      </c>
      <c r="X68" s="94">
        <f t="shared" ref="X68:X92" ca="1" si="8">SUM(M68:Q68,S68:W68)+X67</f>
        <v>-2426.52</v>
      </c>
      <c r="Y68" s="32">
        <f t="shared" ca="1" si="5"/>
        <v>-1394.7600000000002</v>
      </c>
      <c r="Z68" s="32">
        <f t="shared" ref="Z68:Z90" ca="1" si="9">1458.06+L68+X68</f>
        <v>-715.46</v>
      </c>
      <c r="AA68" s="2"/>
      <c r="AB68" s="6"/>
      <c r="AC68" s="96"/>
      <c r="AD68" s="10"/>
      <c r="AE68" s="11"/>
      <c r="AF68" s="12"/>
    </row>
    <row r="69" spans="1:32">
      <c r="A69" s="2">
        <v>40244</v>
      </c>
      <c r="B69" s="100">
        <f t="array" aca="1" ref="B69" ca="1">IF(COUNTIF(Plage_Dates_Ventes,$A69)&lt;COLUMN()-1,0,INDEX(ColPrixVentes,SMALL(IF(Plage_Dates_Ventes=$A69,ROW(Plage_Dates_Ventes)),COLUMN()-1)))</f>
        <v>0</v>
      </c>
      <c r="C69" s="100">
        <f t="array" aca="1" ref="C69" ca="1">IF(COUNTIF(Plage_Dates_Ventes,$A69)&lt;COLUMN()-1,0,INDEX(ColPrixVentes,SMALL(IF(Plage_Dates_Ventes=$A69,ROW(Plage_Dates_Ventes)),COLUMN()-1)))</f>
        <v>0</v>
      </c>
      <c r="D69" s="100">
        <f t="array" aca="1" ref="D69" ca="1">IF(COUNTIF(Plage_Dates_Ventes,$A69)&lt;COLUMN()-1,0,INDEX(ColPrixVentes,SMALL(IF(Plage_Dates_Ventes=$A69,ROW(Plage_Dates_Ventes)),COLUMN()-1)))</f>
        <v>0</v>
      </c>
      <c r="E69" s="100">
        <f t="array" aca="1" ref="E69" ca="1">IF(COUNTIF(Plage_Dates_Ventes,$A69)&lt;COLUMN()-1,0,INDEX(ColPrixVentes,SMALL(IF(Plage_Dates_Ventes=$A69,ROW(Plage_Dates_Ventes)),COLUMN()-1)))</f>
        <v>0</v>
      </c>
      <c r="F69" s="100">
        <f t="array" aca="1" ref="F69" ca="1">IF(COUNTIF(Plage_Dates_Ventes,$A69)&lt;COLUMN()-1,0,INDEX(ColPrixVentes,SMALL(IF(Plage_Dates_Ventes=$A69,ROW(Plage_Dates_Ventes)),COLUMN()-1)))</f>
        <v>0</v>
      </c>
      <c r="G69" s="100">
        <f t="array" aca="1" ref="G69" ca="1">IF(COUNTIF(Plage_Dates_Ventes,$A69)&lt;COLUMN()-1,0,INDEX(ColPrixVentes,SMALL(IF(Plage_Dates_Ventes=$A69,ROW(Plage_Dates_Ventes)),COLUMN()-1)))</f>
        <v>0</v>
      </c>
      <c r="H69" s="100">
        <f t="array" aca="1" ref="H69" ca="1">IF(COUNTIF(Plage_Dates_Ventes,$A69)&lt;COLUMN()-1,0,INDEX(ColPrixVentes,SMALL(IF(Plage_Dates_Ventes=$A69,ROW(Plage_Dates_Ventes)),COLUMN()-1)))</f>
        <v>0</v>
      </c>
      <c r="I69" s="100">
        <f t="array" aca="1" ref="I69" ca="1">IF(COUNTIF(Plage_Dates_Ventes,$A69)&lt;COLUMN()-1,0,INDEX(ColPrixVentes,SMALL(IF(Plage_Dates_Ventes=$A69,ROW(Plage_Dates_Ventes)),COLUMN()-1)))</f>
        <v>0</v>
      </c>
      <c r="J69" s="100">
        <f t="array" aca="1" ref="J69" ca="1">IF(COUNTIF(Plage_Dates_Ventes,$A69)&lt;COLUMN()-1,0,INDEX(ColPrixVentes,SMALL(IF(Plage_Dates_Ventes=$A69,ROW(Plage_Dates_Ventes)),COLUMN()-1)))</f>
        <v>0</v>
      </c>
      <c r="K69" s="100">
        <f t="array" aca="1" ref="K69" ca="1">IF(COUNTIF(Plage_Dates_Ventes,$A69)&lt;COLUMN()-1,0,INDEX(ColPrixVentes,SMALL(IF(Plage_Dates_Ventes=$A69,ROW(Plage_Dates_Ventes)),COLUMN()-1)))</f>
        <v>0</v>
      </c>
      <c r="L69" s="33">
        <f t="shared" ca="1" si="6"/>
        <v>253</v>
      </c>
      <c r="M69" s="93">
        <f t="array" aca="1" ref="M69" ca="1">IF(COUNTIF(Plage_Dates_Depenses,$A69)&lt;COLUMN()-12,0,INDEX(ColPrixDPV,SMALL(IF(Plage_Dates_Depenses=$A69,ROW(Plage_Dates_Depenses)),COLUMN()-12)))</f>
        <v>0</v>
      </c>
      <c r="N69" s="93">
        <f t="array" aca="1" ref="N69" ca="1">IF(COUNTIF(Plage_Dates_Depenses,$A69)&lt;COLUMN()-12,0,INDEX(ColPrixDPV,SMALL(IF(Plage_Dates_Depenses=$A69,ROW(Plage_Dates_Depenses)),COLUMN()-12)))</f>
        <v>0</v>
      </c>
      <c r="O69" s="93">
        <f t="array" aca="1" ref="O69" ca="1">IF(COUNTIF(Plage_Dates_Depenses,$A69)&lt;COLUMN()-12,0,INDEX(ColPrixDPV,SMALL(IF(Plage_Dates_Depenses=$A69,ROW(Plage_Dates_Depenses)),COLUMN()-12)))</f>
        <v>0</v>
      </c>
      <c r="P69" s="93">
        <f t="array" aca="1" ref="P69" ca="1">IF(COUNTIF(Plage_Dates_Depenses,$A69)&lt;COLUMN()-12,0,INDEX(ColPrixDPV,SMALL(IF(Plage_Dates_Depenses=$A69,ROW(Plage_Dates_Depenses)),COLUMN()-12)))</f>
        <v>0</v>
      </c>
      <c r="Q69" s="93">
        <f t="array" aca="1" ref="Q69" ca="1">IF(COUNTIF(Plage_Dates_Depenses,$A69)&lt;COLUMN()-12,0,INDEX(ColPrixDPV,SMALL(IF(Plage_Dates_Depenses=$A69,ROW(Plage_Dates_Depenses)),COLUMN()-12)))</f>
        <v>0</v>
      </c>
      <c r="R69" s="93">
        <f t="shared" ca="1" si="7"/>
        <v>-1647.7600000000002</v>
      </c>
      <c r="S69" s="93">
        <f t="array" aca="1" ref="S69" ca="1">IF(COUNTIF(Plage_Dates_Depenses,$A69)&lt;COLUMN()-18,0,INDEX(ColPrixDPNV,SMALL(IF(Plage_Dates_Depenses=$A69,ROW(Plage_Dates_Depenses)),COLUMN()-18)))</f>
        <v>0</v>
      </c>
      <c r="T69" s="93">
        <f t="array" aca="1" ref="T69" ca="1">IF(COUNTIF(Plage_Dates_Depenses,$A69)&lt;COLUMN()-18,0,INDEX(ColPrixDPNV,SMALL(IF(Plage_Dates_Depenses=$A69,ROW(Plage_Dates_Depenses)),COLUMN()-18)))</f>
        <v>0</v>
      </c>
      <c r="U69" s="93">
        <f t="array" aca="1" ref="U69" ca="1">IF(COUNTIF(Plage_Dates_Depenses,$A69)&lt;COLUMN()-18,0,INDEX(ColPrixDPNV,SMALL(IF(Plage_Dates_Depenses=$A69,ROW(Plage_Dates_Depenses)),COLUMN()-18)))</f>
        <v>0</v>
      </c>
      <c r="V69" s="93">
        <f t="array" aca="1" ref="V69" ca="1">IF(COUNTIF(Plage_Dates_Depenses,$A69)&lt;COLUMN()-18,0,INDEX(ColPrixDPNV,SMALL(IF(Plage_Dates_Depenses=$A69,ROW(Plage_Dates_Depenses)),COLUMN()-18)))</f>
        <v>0</v>
      </c>
      <c r="W69" s="93">
        <f t="array" aca="1" ref="W69" ca="1">IF(COUNTIF(Plage_Dates_Depenses,$A69)&lt;COLUMN()-18,0,INDEX(ColPrixDPNV,SMALL(IF(Plage_Dates_Depenses=$A69,ROW(Plage_Dates_Depenses)),COLUMN()-18)))</f>
        <v>0</v>
      </c>
      <c r="X69" s="94">
        <f t="shared" ca="1" si="8"/>
        <v>-2426.52</v>
      </c>
      <c r="Y69" s="32">
        <f t="shared" ca="1" si="5"/>
        <v>-1394.7600000000002</v>
      </c>
      <c r="Z69" s="32">
        <f t="shared" ca="1" si="9"/>
        <v>-715.46</v>
      </c>
      <c r="AA69" s="2"/>
      <c r="AB69" s="6"/>
      <c r="AC69" s="96"/>
      <c r="AD69" s="10"/>
      <c r="AE69" s="11"/>
      <c r="AF69" s="12"/>
    </row>
    <row r="70" spans="1:32">
      <c r="A70" s="2">
        <v>40245</v>
      </c>
      <c r="B70" s="100">
        <f t="array" aca="1" ref="B70" ca="1">IF(COUNTIF(Plage_Dates_Ventes,$A70)&lt;COLUMN()-1,0,INDEX(ColPrixVentes,SMALL(IF(Plage_Dates_Ventes=$A70,ROW(Plage_Dates_Ventes)),COLUMN()-1)))</f>
        <v>0</v>
      </c>
      <c r="C70" s="100">
        <f t="array" aca="1" ref="C70" ca="1">IF(COUNTIF(Plage_Dates_Ventes,$A70)&lt;COLUMN()-1,0,INDEX(ColPrixVentes,SMALL(IF(Plage_Dates_Ventes=$A70,ROW(Plage_Dates_Ventes)),COLUMN()-1)))</f>
        <v>0</v>
      </c>
      <c r="D70" s="100">
        <f t="array" aca="1" ref="D70" ca="1">IF(COUNTIF(Plage_Dates_Ventes,$A70)&lt;COLUMN()-1,0,INDEX(ColPrixVentes,SMALL(IF(Plage_Dates_Ventes=$A70,ROW(Plage_Dates_Ventes)),COLUMN()-1)))</f>
        <v>0</v>
      </c>
      <c r="E70" s="100">
        <f t="array" aca="1" ref="E70" ca="1">IF(COUNTIF(Plage_Dates_Ventes,$A70)&lt;COLUMN()-1,0,INDEX(ColPrixVentes,SMALL(IF(Plage_Dates_Ventes=$A70,ROW(Plage_Dates_Ventes)),COLUMN()-1)))</f>
        <v>0</v>
      </c>
      <c r="F70" s="100">
        <f t="array" aca="1" ref="F70" ca="1">IF(COUNTIF(Plage_Dates_Ventes,$A70)&lt;COLUMN()-1,0,INDEX(ColPrixVentes,SMALL(IF(Plage_Dates_Ventes=$A70,ROW(Plage_Dates_Ventes)),COLUMN()-1)))</f>
        <v>0</v>
      </c>
      <c r="G70" s="100">
        <f t="array" aca="1" ref="G70" ca="1">IF(COUNTIF(Plage_Dates_Ventes,$A70)&lt;COLUMN()-1,0,INDEX(ColPrixVentes,SMALL(IF(Plage_Dates_Ventes=$A70,ROW(Plage_Dates_Ventes)),COLUMN()-1)))</f>
        <v>0</v>
      </c>
      <c r="H70" s="100">
        <f t="array" aca="1" ref="H70" ca="1">IF(COUNTIF(Plage_Dates_Ventes,$A70)&lt;COLUMN()-1,0,INDEX(ColPrixVentes,SMALL(IF(Plage_Dates_Ventes=$A70,ROW(Plage_Dates_Ventes)),COLUMN()-1)))</f>
        <v>0</v>
      </c>
      <c r="I70" s="100">
        <f t="array" aca="1" ref="I70" ca="1">IF(COUNTIF(Plage_Dates_Ventes,$A70)&lt;COLUMN()-1,0,INDEX(ColPrixVentes,SMALL(IF(Plage_Dates_Ventes=$A70,ROW(Plage_Dates_Ventes)),COLUMN()-1)))</f>
        <v>0</v>
      </c>
      <c r="J70" s="100">
        <f t="array" aca="1" ref="J70" ca="1">IF(COUNTIF(Plage_Dates_Ventes,$A70)&lt;COLUMN()-1,0,INDEX(ColPrixVentes,SMALL(IF(Plage_Dates_Ventes=$A70,ROW(Plage_Dates_Ventes)),COLUMN()-1)))</f>
        <v>0</v>
      </c>
      <c r="K70" s="100">
        <f t="array" aca="1" ref="K70" ca="1">IF(COUNTIF(Plage_Dates_Ventes,$A70)&lt;COLUMN()-1,0,INDEX(ColPrixVentes,SMALL(IF(Plage_Dates_Ventes=$A70,ROW(Plage_Dates_Ventes)),COLUMN()-1)))</f>
        <v>0</v>
      </c>
      <c r="L70" s="33">
        <f t="shared" ca="1" si="6"/>
        <v>253</v>
      </c>
      <c r="M70" s="93">
        <f t="array" aca="1" ref="M70" ca="1">IF(COUNTIF(Plage_Dates_Depenses,$A70)&lt;COLUMN()-12,0,INDEX(ColPrixDPV,SMALL(IF(Plage_Dates_Depenses=$A70,ROW(Plage_Dates_Depenses)),COLUMN()-12)))</f>
        <v>0</v>
      </c>
      <c r="N70" s="93">
        <f t="array" aca="1" ref="N70" ca="1">IF(COUNTIF(Plage_Dates_Depenses,$A70)&lt;COLUMN()-12,0,INDEX(ColPrixDPV,SMALL(IF(Plage_Dates_Depenses=$A70,ROW(Plage_Dates_Depenses)),COLUMN()-12)))</f>
        <v>0</v>
      </c>
      <c r="O70" s="93">
        <f t="array" aca="1" ref="O70" ca="1">IF(COUNTIF(Plage_Dates_Depenses,$A70)&lt;COLUMN()-12,0,INDEX(ColPrixDPV,SMALL(IF(Plage_Dates_Depenses=$A70,ROW(Plage_Dates_Depenses)),COLUMN()-12)))</f>
        <v>0</v>
      </c>
      <c r="P70" s="93">
        <f t="array" aca="1" ref="P70" ca="1">IF(COUNTIF(Plage_Dates_Depenses,$A70)&lt;COLUMN()-12,0,INDEX(ColPrixDPV,SMALL(IF(Plage_Dates_Depenses=$A70,ROW(Plage_Dates_Depenses)),COLUMN()-12)))</f>
        <v>0</v>
      </c>
      <c r="Q70" s="93">
        <f t="array" aca="1" ref="Q70" ca="1">IF(COUNTIF(Plage_Dates_Depenses,$A70)&lt;COLUMN()-12,0,INDEX(ColPrixDPV,SMALL(IF(Plage_Dates_Depenses=$A70,ROW(Plage_Dates_Depenses)),COLUMN()-12)))</f>
        <v>0</v>
      </c>
      <c r="R70" s="93">
        <f t="shared" ca="1" si="7"/>
        <v>-1647.7600000000002</v>
      </c>
      <c r="S70" s="93">
        <f t="array" aca="1" ref="S70" ca="1">IF(COUNTIF(Plage_Dates_Depenses,$A70)&lt;COLUMN()-18,0,INDEX(ColPrixDPNV,SMALL(IF(Plage_Dates_Depenses=$A70,ROW(Plage_Dates_Depenses)),COLUMN()-18)))</f>
        <v>0</v>
      </c>
      <c r="T70" s="93">
        <f t="array" aca="1" ref="T70" ca="1">IF(COUNTIF(Plage_Dates_Depenses,$A70)&lt;COLUMN()-18,0,INDEX(ColPrixDPNV,SMALL(IF(Plage_Dates_Depenses=$A70,ROW(Plage_Dates_Depenses)),COLUMN()-18)))</f>
        <v>0</v>
      </c>
      <c r="U70" s="93">
        <f t="array" aca="1" ref="U70" ca="1">IF(COUNTIF(Plage_Dates_Depenses,$A70)&lt;COLUMN()-18,0,INDEX(ColPrixDPNV,SMALL(IF(Plage_Dates_Depenses=$A70,ROW(Plage_Dates_Depenses)),COLUMN()-18)))</f>
        <v>0</v>
      </c>
      <c r="V70" s="93">
        <f t="array" aca="1" ref="V70" ca="1">IF(COUNTIF(Plage_Dates_Depenses,$A70)&lt;COLUMN()-18,0,INDEX(ColPrixDPNV,SMALL(IF(Plage_Dates_Depenses=$A70,ROW(Plage_Dates_Depenses)),COLUMN()-18)))</f>
        <v>0</v>
      </c>
      <c r="W70" s="93">
        <f t="array" aca="1" ref="W70" ca="1">IF(COUNTIF(Plage_Dates_Depenses,$A70)&lt;COLUMN()-18,0,INDEX(ColPrixDPNV,SMALL(IF(Plage_Dates_Depenses=$A70,ROW(Plage_Dates_Depenses)),COLUMN()-18)))</f>
        <v>0</v>
      </c>
      <c r="X70" s="94">
        <f t="shared" ca="1" si="8"/>
        <v>-2426.52</v>
      </c>
      <c r="Y70" s="32">
        <f t="shared" ca="1" si="5"/>
        <v>-1394.7600000000002</v>
      </c>
      <c r="Z70" s="32">
        <f t="shared" ca="1" si="9"/>
        <v>-715.46</v>
      </c>
      <c r="AA70" s="2"/>
      <c r="AB70" s="6"/>
      <c r="AC70" s="96"/>
      <c r="AD70" s="10"/>
      <c r="AE70" s="11"/>
      <c r="AF70" s="12"/>
    </row>
    <row r="71" spans="1:32">
      <c r="A71" s="2">
        <v>40246</v>
      </c>
      <c r="B71" s="100">
        <f t="array" aca="1" ref="B71" ca="1">IF(COUNTIF(Plage_Dates_Ventes,$A71)&lt;COLUMN()-1,0,INDEX(ColPrixVentes,SMALL(IF(Plage_Dates_Ventes=$A71,ROW(Plage_Dates_Ventes)),COLUMN()-1)))</f>
        <v>0</v>
      </c>
      <c r="C71" s="100">
        <f t="array" aca="1" ref="C71" ca="1">IF(COUNTIF(Plage_Dates_Ventes,$A71)&lt;COLUMN()-1,0,INDEX(ColPrixVentes,SMALL(IF(Plage_Dates_Ventes=$A71,ROW(Plage_Dates_Ventes)),COLUMN()-1)))</f>
        <v>0</v>
      </c>
      <c r="D71" s="100">
        <f t="array" aca="1" ref="D71" ca="1">IF(COUNTIF(Plage_Dates_Ventes,$A71)&lt;COLUMN()-1,0,INDEX(ColPrixVentes,SMALL(IF(Plage_Dates_Ventes=$A71,ROW(Plage_Dates_Ventes)),COLUMN()-1)))</f>
        <v>0</v>
      </c>
      <c r="E71" s="100">
        <f t="array" aca="1" ref="E71" ca="1">IF(COUNTIF(Plage_Dates_Ventes,$A71)&lt;COLUMN()-1,0,INDEX(ColPrixVentes,SMALL(IF(Plage_Dates_Ventes=$A71,ROW(Plage_Dates_Ventes)),COLUMN()-1)))</f>
        <v>0</v>
      </c>
      <c r="F71" s="100">
        <f t="array" aca="1" ref="F71" ca="1">IF(COUNTIF(Plage_Dates_Ventes,$A71)&lt;COLUMN()-1,0,INDEX(ColPrixVentes,SMALL(IF(Plage_Dates_Ventes=$A71,ROW(Plage_Dates_Ventes)),COLUMN()-1)))</f>
        <v>0</v>
      </c>
      <c r="G71" s="100">
        <f t="array" aca="1" ref="G71" ca="1">IF(COUNTIF(Plage_Dates_Ventes,$A71)&lt;COLUMN()-1,0,INDEX(ColPrixVentes,SMALL(IF(Plage_Dates_Ventes=$A71,ROW(Plage_Dates_Ventes)),COLUMN()-1)))</f>
        <v>0</v>
      </c>
      <c r="H71" s="100">
        <f t="array" aca="1" ref="H71" ca="1">IF(COUNTIF(Plage_Dates_Ventes,$A71)&lt;COLUMN()-1,0,INDEX(ColPrixVentes,SMALL(IF(Plage_Dates_Ventes=$A71,ROW(Plage_Dates_Ventes)),COLUMN()-1)))</f>
        <v>0</v>
      </c>
      <c r="I71" s="100">
        <f t="array" aca="1" ref="I71" ca="1">IF(COUNTIF(Plage_Dates_Ventes,$A71)&lt;COLUMN()-1,0,INDEX(ColPrixVentes,SMALL(IF(Plage_Dates_Ventes=$A71,ROW(Plage_Dates_Ventes)),COLUMN()-1)))</f>
        <v>0</v>
      </c>
      <c r="J71" s="100">
        <f t="array" aca="1" ref="J71" ca="1">IF(COUNTIF(Plage_Dates_Ventes,$A71)&lt;COLUMN()-1,0,INDEX(ColPrixVentes,SMALL(IF(Plage_Dates_Ventes=$A71,ROW(Plage_Dates_Ventes)),COLUMN()-1)))</f>
        <v>0</v>
      </c>
      <c r="K71" s="100">
        <f t="array" aca="1" ref="K71" ca="1">IF(COUNTIF(Plage_Dates_Ventes,$A71)&lt;COLUMN()-1,0,INDEX(ColPrixVentes,SMALL(IF(Plage_Dates_Ventes=$A71,ROW(Plage_Dates_Ventes)),COLUMN()-1)))</f>
        <v>0</v>
      </c>
      <c r="L71" s="33">
        <f t="shared" ca="1" si="6"/>
        <v>253</v>
      </c>
      <c r="M71" s="93">
        <f t="array" aca="1" ref="M71" ca="1">IF(COUNTIF(Plage_Dates_Depenses,$A71)&lt;COLUMN()-12,0,INDEX(ColPrixDPV,SMALL(IF(Plage_Dates_Depenses=$A71,ROW(Plage_Dates_Depenses)),COLUMN()-12)))</f>
        <v>-178.48</v>
      </c>
      <c r="N71" s="93">
        <f t="array" aca="1" ref="N71" ca="1">IF(COUNTIF(Plage_Dates_Depenses,$A71)&lt;COLUMN()-12,0,INDEX(ColPrixDPV,SMALL(IF(Plage_Dates_Depenses=$A71,ROW(Plage_Dates_Depenses)),COLUMN()-12)))</f>
        <v>0</v>
      </c>
      <c r="O71" s="93">
        <f t="array" aca="1" ref="O71" ca="1">IF(COUNTIF(Plage_Dates_Depenses,$A71)&lt;COLUMN()-12,0,INDEX(ColPrixDPV,SMALL(IF(Plage_Dates_Depenses=$A71,ROW(Plage_Dates_Depenses)),COLUMN()-12)))</f>
        <v>0</v>
      </c>
      <c r="P71" s="93">
        <f t="array" aca="1" ref="P71" ca="1">IF(COUNTIF(Plage_Dates_Depenses,$A71)&lt;COLUMN()-12,0,INDEX(ColPrixDPV,SMALL(IF(Plage_Dates_Depenses=$A71,ROW(Plage_Dates_Depenses)),COLUMN()-12)))</f>
        <v>0</v>
      </c>
      <c r="Q71" s="93">
        <f t="array" aca="1" ref="Q71" ca="1">IF(COUNTIF(Plage_Dates_Depenses,$A71)&lt;COLUMN()-12,0,INDEX(ColPrixDPV,SMALL(IF(Plage_Dates_Depenses=$A71,ROW(Plage_Dates_Depenses)),COLUMN()-12)))</f>
        <v>0</v>
      </c>
      <c r="R71" s="93">
        <f t="shared" ca="1" si="7"/>
        <v>-1826.2400000000002</v>
      </c>
      <c r="S71" s="93">
        <f t="array" aca="1" ref="S71" ca="1">IF(COUNTIF(Plage_Dates_Depenses,$A71)&lt;COLUMN()-18,0,INDEX(ColPrixDPNV,SMALL(IF(Plage_Dates_Depenses=$A71,ROW(Plage_Dates_Depenses)),COLUMN()-18)))</f>
        <v>-85.31</v>
      </c>
      <c r="T71" s="93">
        <f t="array" aca="1" ref="T71" ca="1">IF(COUNTIF(Plage_Dates_Depenses,$A71)&lt;COLUMN()-18,0,INDEX(ColPrixDPNV,SMALL(IF(Plage_Dates_Depenses=$A71,ROW(Plage_Dates_Depenses)),COLUMN()-18)))</f>
        <v>0</v>
      </c>
      <c r="U71" s="93">
        <f t="array" aca="1" ref="U71" ca="1">IF(COUNTIF(Plage_Dates_Depenses,$A71)&lt;COLUMN()-18,0,INDEX(ColPrixDPNV,SMALL(IF(Plage_Dates_Depenses=$A71,ROW(Plage_Dates_Depenses)),COLUMN()-18)))</f>
        <v>0</v>
      </c>
      <c r="V71" s="93">
        <f t="array" aca="1" ref="V71" ca="1">IF(COUNTIF(Plage_Dates_Depenses,$A71)&lt;COLUMN()-18,0,INDEX(ColPrixDPNV,SMALL(IF(Plage_Dates_Depenses=$A71,ROW(Plage_Dates_Depenses)),COLUMN()-18)))</f>
        <v>0</v>
      </c>
      <c r="W71" s="93">
        <f t="array" aca="1" ref="W71" ca="1">IF(COUNTIF(Plage_Dates_Depenses,$A71)&lt;COLUMN()-18,0,INDEX(ColPrixDPNV,SMALL(IF(Plage_Dates_Depenses=$A71,ROW(Plage_Dates_Depenses)),COLUMN()-18)))</f>
        <v>0</v>
      </c>
      <c r="X71" s="94">
        <f t="shared" ca="1" si="8"/>
        <v>-2690.31</v>
      </c>
      <c r="Y71" s="32">
        <f t="shared" ca="1" si="5"/>
        <v>-1573.2400000000002</v>
      </c>
      <c r="Z71" s="32">
        <f t="shared" ca="1" si="9"/>
        <v>-979.25</v>
      </c>
      <c r="AA71" s="2"/>
      <c r="AB71" s="6"/>
      <c r="AC71" s="96"/>
      <c r="AD71" s="10"/>
      <c r="AE71" s="11"/>
      <c r="AF71" s="12"/>
    </row>
    <row r="72" spans="1:32">
      <c r="A72" s="2">
        <v>40247</v>
      </c>
      <c r="B72" s="100">
        <f t="array" aca="1" ref="B72" ca="1">IF(COUNTIF(Plage_Dates_Ventes,$A72)&lt;COLUMN()-1,0,INDEX(ColPrixVentes,SMALL(IF(Plage_Dates_Ventes=$A72,ROW(Plage_Dates_Ventes)),COLUMN()-1)))</f>
        <v>0</v>
      </c>
      <c r="C72" s="100">
        <f t="array" aca="1" ref="C72" ca="1">IF(COUNTIF(Plage_Dates_Ventes,$A72)&lt;COLUMN()-1,0,INDEX(ColPrixVentes,SMALL(IF(Plage_Dates_Ventes=$A72,ROW(Plage_Dates_Ventes)),COLUMN()-1)))</f>
        <v>0</v>
      </c>
      <c r="D72" s="100">
        <f t="array" aca="1" ref="D72" ca="1">IF(COUNTIF(Plage_Dates_Ventes,$A72)&lt;COLUMN()-1,0,INDEX(ColPrixVentes,SMALL(IF(Plage_Dates_Ventes=$A72,ROW(Plage_Dates_Ventes)),COLUMN()-1)))</f>
        <v>0</v>
      </c>
      <c r="E72" s="100">
        <f t="array" aca="1" ref="E72" ca="1">IF(COUNTIF(Plage_Dates_Ventes,$A72)&lt;COLUMN()-1,0,INDEX(ColPrixVentes,SMALL(IF(Plage_Dates_Ventes=$A72,ROW(Plage_Dates_Ventes)),COLUMN()-1)))</f>
        <v>0</v>
      </c>
      <c r="F72" s="100">
        <f t="array" aca="1" ref="F72" ca="1">IF(COUNTIF(Plage_Dates_Ventes,$A72)&lt;COLUMN()-1,0,INDEX(ColPrixVentes,SMALL(IF(Plage_Dates_Ventes=$A72,ROW(Plage_Dates_Ventes)),COLUMN()-1)))</f>
        <v>0</v>
      </c>
      <c r="G72" s="100">
        <f t="array" aca="1" ref="G72" ca="1">IF(COUNTIF(Plage_Dates_Ventes,$A72)&lt;COLUMN()-1,0,INDEX(ColPrixVentes,SMALL(IF(Plage_Dates_Ventes=$A72,ROW(Plage_Dates_Ventes)),COLUMN()-1)))</f>
        <v>0</v>
      </c>
      <c r="H72" s="100">
        <f t="array" aca="1" ref="H72" ca="1">IF(COUNTIF(Plage_Dates_Ventes,$A72)&lt;COLUMN()-1,0,INDEX(ColPrixVentes,SMALL(IF(Plage_Dates_Ventes=$A72,ROW(Plage_Dates_Ventes)),COLUMN()-1)))</f>
        <v>0</v>
      </c>
      <c r="I72" s="100">
        <f t="array" aca="1" ref="I72" ca="1">IF(COUNTIF(Plage_Dates_Ventes,$A72)&lt;COLUMN()-1,0,INDEX(ColPrixVentes,SMALL(IF(Plage_Dates_Ventes=$A72,ROW(Plage_Dates_Ventes)),COLUMN()-1)))</f>
        <v>0</v>
      </c>
      <c r="J72" s="100">
        <f t="array" aca="1" ref="J72" ca="1">IF(COUNTIF(Plage_Dates_Ventes,$A72)&lt;COLUMN()-1,0,INDEX(ColPrixVentes,SMALL(IF(Plage_Dates_Ventes=$A72,ROW(Plage_Dates_Ventes)),COLUMN()-1)))</f>
        <v>0</v>
      </c>
      <c r="K72" s="100">
        <f t="array" aca="1" ref="K72" ca="1">IF(COUNTIF(Plage_Dates_Ventes,$A72)&lt;COLUMN()-1,0,INDEX(ColPrixVentes,SMALL(IF(Plage_Dates_Ventes=$A72,ROW(Plage_Dates_Ventes)),COLUMN()-1)))</f>
        <v>0</v>
      </c>
      <c r="L72" s="33">
        <f t="shared" ca="1" si="6"/>
        <v>253</v>
      </c>
      <c r="M72" s="93">
        <f t="array" aca="1" ref="M72" ca="1">IF(COUNTIF(Plage_Dates_Depenses,$A72)&lt;COLUMN()-12,0,INDEX(ColPrixDPV,SMALL(IF(Plage_Dates_Depenses=$A72,ROW(Plage_Dates_Depenses)),COLUMN()-12)))</f>
        <v>0</v>
      </c>
      <c r="N72" s="93">
        <f t="array" aca="1" ref="N72" ca="1">IF(COUNTIF(Plage_Dates_Depenses,$A72)&lt;COLUMN()-12,0,INDEX(ColPrixDPV,SMALL(IF(Plage_Dates_Depenses=$A72,ROW(Plage_Dates_Depenses)),COLUMN()-12)))</f>
        <v>0</v>
      </c>
      <c r="O72" s="93">
        <f t="array" aca="1" ref="O72" ca="1">IF(COUNTIF(Plage_Dates_Depenses,$A72)&lt;COLUMN()-12,0,INDEX(ColPrixDPV,SMALL(IF(Plage_Dates_Depenses=$A72,ROW(Plage_Dates_Depenses)),COLUMN()-12)))</f>
        <v>0</v>
      </c>
      <c r="P72" s="93">
        <f t="array" aca="1" ref="P72" ca="1">IF(COUNTIF(Plage_Dates_Depenses,$A72)&lt;COLUMN()-12,0,INDEX(ColPrixDPV,SMALL(IF(Plage_Dates_Depenses=$A72,ROW(Plage_Dates_Depenses)),COLUMN()-12)))</f>
        <v>0</v>
      </c>
      <c r="Q72" s="93">
        <f t="array" aca="1" ref="Q72" ca="1">IF(COUNTIF(Plage_Dates_Depenses,$A72)&lt;COLUMN()-12,0,INDEX(ColPrixDPV,SMALL(IF(Plage_Dates_Depenses=$A72,ROW(Plage_Dates_Depenses)),COLUMN()-12)))</f>
        <v>0</v>
      </c>
      <c r="R72" s="93">
        <f t="shared" ca="1" si="7"/>
        <v>-1826.2400000000002</v>
      </c>
      <c r="S72" s="93">
        <f t="array" aca="1" ref="S72" ca="1">IF(COUNTIF(Plage_Dates_Depenses,$A72)&lt;COLUMN()-18,0,INDEX(ColPrixDPNV,SMALL(IF(Plage_Dates_Depenses=$A72,ROW(Plage_Dates_Depenses)),COLUMN()-18)))</f>
        <v>0</v>
      </c>
      <c r="T72" s="93">
        <f t="array" aca="1" ref="T72" ca="1">IF(COUNTIF(Plage_Dates_Depenses,$A72)&lt;COLUMN()-18,0,INDEX(ColPrixDPNV,SMALL(IF(Plage_Dates_Depenses=$A72,ROW(Plage_Dates_Depenses)),COLUMN()-18)))</f>
        <v>0</v>
      </c>
      <c r="U72" s="93">
        <f t="array" aca="1" ref="U72" ca="1">IF(COUNTIF(Plage_Dates_Depenses,$A72)&lt;COLUMN()-18,0,INDEX(ColPrixDPNV,SMALL(IF(Plage_Dates_Depenses=$A72,ROW(Plage_Dates_Depenses)),COLUMN()-18)))</f>
        <v>0</v>
      </c>
      <c r="V72" s="93">
        <f t="array" aca="1" ref="V72" ca="1">IF(COUNTIF(Plage_Dates_Depenses,$A72)&lt;COLUMN()-18,0,INDEX(ColPrixDPNV,SMALL(IF(Plage_Dates_Depenses=$A72,ROW(Plage_Dates_Depenses)),COLUMN()-18)))</f>
        <v>0</v>
      </c>
      <c r="W72" s="93">
        <f t="array" aca="1" ref="W72" ca="1">IF(COUNTIF(Plage_Dates_Depenses,$A72)&lt;COLUMN()-18,0,INDEX(ColPrixDPNV,SMALL(IF(Plage_Dates_Depenses=$A72,ROW(Plage_Dates_Depenses)),COLUMN()-18)))</f>
        <v>0</v>
      </c>
      <c r="X72" s="94">
        <f t="shared" ca="1" si="8"/>
        <v>-2690.31</v>
      </c>
      <c r="Y72" s="32">
        <f t="shared" ca="1" si="5"/>
        <v>-1573.2400000000002</v>
      </c>
      <c r="Z72" s="32">
        <f t="shared" ca="1" si="9"/>
        <v>-979.25</v>
      </c>
      <c r="AA72" s="2"/>
      <c r="AB72" s="6"/>
      <c r="AC72" s="96"/>
      <c r="AD72" s="10"/>
      <c r="AE72" s="11"/>
      <c r="AF72" s="12"/>
    </row>
    <row r="73" spans="1:32">
      <c r="A73" s="2">
        <v>40248</v>
      </c>
      <c r="B73" s="100">
        <f t="array" aca="1" ref="B73" ca="1">IF(COUNTIF(Plage_Dates_Ventes,$A73)&lt;COLUMN()-1,0,INDEX(ColPrixVentes,SMALL(IF(Plage_Dates_Ventes=$A73,ROW(Plage_Dates_Ventes)),COLUMN()-1)))</f>
        <v>23</v>
      </c>
      <c r="C73" s="100">
        <f t="array" aca="1" ref="C73" ca="1">IF(COUNTIF(Plage_Dates_Ventes,$A73)&lt;COLUMN()-1,0,INDEX(ColPrixVentes,SMALL(IF(Plage_Dates_Ventes=$A73,ROW(Plage_Dates_Ventes)),COLUMN()-1)))</f>
        <v>0</v>
      </c>
      <c r="D73" s="100">
        <f t="array" aca="1" ref="D73" ca="1">IF(COUNTIF(Plage_Dates_Ventes,$A73)&lt;COLUMN()-1,0,INDEX(ColPrixVentes,SMALL(IF(Plage_Dates_Ventes=$A73,ROW(Plage_Dates_Ventes)),COLUMN()-1)))</f>
        <v>0</v>
      </c>
      <c r="E73" s="100">
        <f t="array" aca="1" ref="E73" ca="1">IF(COUNTIF(Plage_Dates_Ventes,$A73)&lt;COLUMN()-1,0,INDEX(ColPrixVentes,SMALL(IF(Plage_Dates_Ventes=$A73,ROW(Plage_Dates_Ventes)),COLUMN()-1)))</f>
        <v>0</v>
      </c>
      <c r="F73" s="100">
        <f t="array" aca="1" ref="F73" ca="1">IF(COUNTIF(Plage_Dates_Ventes,$A73)&lt;COLUMN()-1,0,INDEX(ColPrixVentes,SMALL(IF(Plage_Dates_Ventes=$A73,ROW(Plage_Dates_Ventes)),COLUMN()-1)))</f>
        <v>0</v>
      </c>
      <c r="G73" s="100">
        <f t="array" aca="1" ref="G73" ca="1">IF(COUNTIF(Plage_Dates_Ventes,$A73)&lt;COLUMN()-1,0,INDEX(ColPrixVentes,SMALL(IF(Plage_Dates_Ventes=$A73,ROW(Plage_Dates_Ventes)),COLUMN()-1)))</f>
        <v>0</v>
      </c>
      <c r="H73" s="100">
        <f t="array" aca="1" ref="H73" ca="1">IF(COUNTIF(Plage_Dates_Ventes,$A73)&lt;COLUMN()-1,0,INDEX(ColPrixVentes,SMALL(IF(Plage_Dates_Ventes=$A73,ROW(Plage_Dates_Ventes)),COLUMN()-1)))</f>
        <v>0</v>
      </c>
      <c r="I73" s="100">
        <f t="array" aca="1" ref="I73" ca="1">IF(COUNTIF(Plage_Dates_Ventes,$A73)&lt;COLUMN()-1,0,INDEX(ColPrixVentes,SMALL(IF(Plage_Dates_Ventes=$A73,ROW(Plage_Dates_Ventes)),COLUMN()-1)))</f>
        <v>0</v>
      </c>
      <c r="J73" s="100">
        <f t="array" aca="1" ref="J73" ca="1">IF(COUNTIF(Plage_Dates_Ventes,$A73)&lt;COLUMN()-1,0,INDEX(ColPrixVentes,SMALL(IF(Plage_Dates_Ventes=$A73,ROW(Plage_Dates_Ventes)),COLUMN()-1)))</f>
        <v>0</v>
      </c>
      <c r="K73" s="100">
        <f t="array" aca="1" ref="K73" ca="1">IF(COUNTIF(Plage_Dates_Ventes,$A73)&lt;COLUMN()-1,0,INDEX(ColPrixVentes,SMALL(IF(Plage_Dates_Ventes=$A73,ROW(Plage_Dates_Ventes)),COLUMN()-1)))</f>
        <v>0</v>
      </c>
      <c r="L73" s="33">
        <f t="shared" ca="1" si="6"/>
        <v>276</v>
      </c>
      <c r="M73" s="93">
        <f t="array" aca="1" ref="M73" ca="1">IF(COUNTIF(Plage_Dates_Depenses,$A73)&lt;COLUMN()-12,0,INDEX(ColPrixDPV,SMALL(IF(Plage_Dates_Depenses=$A73,ROW(Plage_Dates_Depenses)),COLUMN()-12)))</f>
        <v>0</v>
      </c>
      <c r="N73" s="93">
        <f t="array" aca="1" ref="N73" ca="1">IF(COUNTIF(Plage_Dates_Depenses,$A73)&lt;COLUMN()-12,0,INDEX(ColPrixDPV,SMALL(IF(Plage_Dates_Depenses=$A73,ROW(Plage_Dates_Depenses)),COLUMN()-12)))</f>
        <v>0</v>
      </c>
      <c r="O73" s="93">
        <f t="array" aca="1" ref="O73" ca="1">IF(COUNTIF(Plage_Dates_Depenses,$A73)&lt;COLUMN()-12,0,INDEX(ColPrixDPV,SMALL(IF(Plage_Dates_Depenses=$A73,ROW(Plage_Dates_Depenses)),COLUMN()-12)))</f>
        <v>0</v>
      </c>
      <c r="P73" s="93">
        <f t="array" aca="1" ref="P73" ca="1">IF(COUNTIF(Plage_Dates_Depenses,$A73)&lt;COLUMN()-12,0,INDEX(ColPrixDPV,SMALL(IF(Plage_Dates_Depenses=$A73,ROW(Plage_Dates_Depenses)),COLUMN()-12)))</f>
        <v>0</v>
      </c>
      <c r="Q73" s="93">
        <f t="array" aca="1" ref="Q73" ca="1">IF(COUNTIF(Plage_Dates_Depenses,$A73)&lt;COLUMN()-12,0,INDEX(ColPrixDPV,SMALL(IF(Plage_Dates_Depenses=$A73,ROW(Plage_Dates_Depenses)),COLUMN()-12)))</f>
        <v>0</v>
      </c>
      <c r="R73" s="93">
        <f t="shared" ca="1" si="7"/>
        <v>-1826.2400000000002</v>
      </c>
      <c r="S73" s="93">
        <f t="array" aca="1" ref="S73" ca="1">IF(COUNTIF(Plage_Dates_Depenses,$A73)&lt;COLUMN()-18,0,INDEX(ColPrixDPNV,SMALL(IF(Plage_Dates_Depenses=$A73,ROW(Plage_Dates_Depenses)),COLUMN()-18)))</f>
        <v>0</v>
      </c>
      <c r="T73" s="93">
        <f t="array" aca="1" ref="T73" ca="1">IF(COUNTIF(Plage_Dates_Depenses,$A73)&lt;COLUMN()-18,0,INDEX(ColPrixDPNV,SMALL(IF(Plage_Dates_Depenses=$A73,ROW(Plage_Dates_Depenses)),COLUMN()-18)))</f>
        <v>0</v>
      </c>
      <c r="U73" s="93">
        <f t="array" aca="1" ref="U73" ca="1">IF(COUNTIF(Plage_Dates_Depenses,$A73)&lt;COLUMN()-18,0,INDEX(ColPrixDPNV,SMALL(IF(Plage_Dates_Depenses=$A73,ROW(Plage_Dates_Depenses)),COLUMN()-18)))</f>
        <v>0</v>
      </c>
      <c r="V73" s="93">
        <f t="array" aca="1" ref="V73" ca="1">IF(COUNTIF(Plage_Dates_Depenses,$A73)&lt;COLUMN()-18,0,INDEX(ColPrixDPNV,SMALL(IF(Plage_Dates_Depenses=$A73,ROW(Plage_Dates_Depenses)),COLUMN()-18)))</f>
        <v>0</v>
      </c>
      <c r="W73" s="93">
        <f t="array" aca="1" ref="W73" ca="1">IF(COUNTIF(Plage_Dates_Depenses,$A73)&lt;COLUMN()-18,0,INDEX(ColPrixDPNV,SMALL(IF(Plage_Dates_Depenses=$A73,ROW(Plage_Dates_Depenses)),COLUMN()-18)))</f>
        <v>0</v>
      </c>
      <c r="X73" s="94">
        <f t="shared" ca="1" si="8"/>
        <v>-2690.31</v>
      </c>
      <c r="Y73" s="32">
        <f t="shared" ca="1" si="5"/>
        <v>-1550.2400000000002</v>
      </c>
      <c r="Z73" s="32">
        <f t="shared" ca="1" si="9"/>
        <v>-956.25</v>
      </c>
      <c r="AA73" s="2"/>
      <c r="AB73" s="6"/>
      <c r="AC73" s="96"/>
      <c r="AD73" s="96"/>
      <c r="AE73" s="96"/>
      <c r="AF73" s="96"/>
    </row>
    <row r="74" spans="1:32">
      <c r="A74" s="2">
        <v>40249</v>
      </c>
      <c r="B74" s="100">
        <f t="array" aca="1" ref="B74" ca="1">IF(COUNTIF(Plage_Dates_Ventes,$A74)&lt;COLUMN()-1,0,INDEX(ColPrixVentes,SMALL(IF(Plage_Dates_Ventes=$A74,ROW(Plage_Dates_Ventes)),COLUMN()-1)))</f>
        <v>0</v>
      </c>
      <c r="C74" s="100">
        <f t="array" aca="1" ref="C74" ca="1">IF(COUNTIF(Plage_Dates_Ventes,$A74)&lt;COLUMN()-1,0,INDEX(ColPrixVentes,SMALL(IF(Plage_Dates_Ventes=$A74,ROW(Plage_Dates_Ventes)),COLUMN()-1)))</f>
        <v>0</v>
      </c>
      <c r="D74" s="100">
        <f t="array" aca="1" ref="D74" ca="1">IF(COUNTIF(Plage_Dates_Ventes,$A74)&lt;COLUMN()-1,0,INDEX(ColPrixVentes,SMALL(IF(Plage_Dates_Ventes=$A74,ROW(Plage_Dates_Ventes)),COLUMN()-1)))</f>
        <v>0</v>
      </c>
      <c r="E74" s="100">
        <f t="array" aca="1" ref="E74" ca="1">IF(COUNTIF(Plage_Dates_Ventes,$A74)&lt;COLUMN()-1,0,INDEX(ColPrixVentes,SMALL(IF(Plage_Dates_Ventes=$A74,ROW(Plage_Dates_Ventes)),COLUMN()-1)))</f>
        <v>0</v>
      </c>
      <c r="F74" s="100">
        <f t="array" aca="1" ref="F74" ca="1">IF(COUNTIF(Plage_Dates_Ventes,$A74)&lt;COLUMN()-1,0,INDEX(ColPrixVentes,SMALL(IF(Plage_Dates_Ventes=$A74,ROW(Plage_Dates_Ventes)),COLUMN()-1)))</f>
        <v>0</v>
      </c>
      <c r="G74" s="100">
        <f t="array" aca="1" ref="G74" ca="1">IF(COUNTIF(Plage_Dates_Ventes,$A74)&lt;COLUMN()-1,0,INDEX(ColPrixVentes,SMALL(IF(Plage_Dates_Ventes=$A74,ROW(Plage_Dates_Ventes)),COLUMN()-1)))</f>
        <v>0</v>
      </c>
      <c r="H74" s="100">
        <f t="array" aca="1" ref="H74" ca="1">IF(COUNTIF(Plage_Dates_Ventes,$A74)&lt;COLUMN()-1,0,INDEX(ColPrixVentes,SMALL(IF(Plage_Dates_Ventes=$A74,ROW(Plage_Dates_Ventes)),COLUMN()-1)))</f>
        <v>0</v>
      </c>
      <c r="I74" s="100">
        <f t="array" aca="1" ref="I74" ca="1">IF(COUNTIF(Plage_Dates_Ventes,$A74)&lt;COLUMN()-1,0,INDEX(ColPrixVentes,SMALL(IF(Plage_Dates_Ventes=$A74,ROW(Plage_Dates_Ventes)),COLUMN()-1)))</f>
        <v>0</v>
      </c>
      <c r="J74" s="100">
        <f t="array" aca="1" ref="J74" ca="1">IF(COUNTIF(Plage_Dates_Ventes,$A74)&lt;COLUMN()-1,0,INDEX(ColPrixVentes,SMALL(IF(Plage_Dates_Ventes=$A74,ROW(Plage_Dates_Ventes)),COLUMN()-1)))</f>
        <v>0</v>
      </c>
      <c r="K74" s="100">
        <f t="array" aca="1" ref="K74" ca="1">IF(COUNTIF(Plage_Dates_Ventes,$A74)&lt;COLUMN()-1,0,INDEX(ColPrixVentes,SMALL(IF(Plage_Dates_Ventes=$A74,ROW(Plage_Dates_Ventes)),COLUMN()-1)))</f>
        <v>0</v>
      </c>
      <c r="L74" s="33">
        <f t="shared" ca="1" si="6"/>
        <v>276</v>
      </c>
      <c r="M74" s="93">
        <f t="array" aca="1" ref="M74" ca="1">IF(COUNTIF(Plage_Dates_Depenses,$A74)&lt;COLUMN()-12,0,INDEX(ColPrixDPV,SMALL(IF(Plage_Dates_Depenses=$A74,ROW(Plage_Dates_Depenses)),COLUMN()-12)))</f>
        <v>0</v>
      </c>
      <c r="N74" s="93">
        <f t="array" aca="1" ref="N74" ca="1">IF(COUNTIF(Plage_Dates_Depenses,$A74)&lt;COLUMN()-12,0,INDEX(ColPrixDPV,SMALL(IF(Plage_Dates_Depenses=$A74,ROW(Plage_Dates_Depenses)),COLUMN()-12)))</f>
        <v>0</v>
      </c>
      <c r="O74" s="93">
        <f t="array" aca="1" ref="O74" ca="1">IF(COUNTIF(Plage_Dates_Depenses,$A74)&lt;COLUMN()-12,0,INDEX(ColPrixDPV,SMALL(IF(Plage_Dates_Depenses=$A74,ROW(Plage_Dates_Depenses)),COLUMN()-12)))</f>
        <v>0</v>
      </c>
      <c r="P74" s="93">
        <f t="array" aca="1" ref="P74" ca="1">IF(COUNTIF(Plage_Dates_Depenses,$A74)&lt;COLUMN()-12,0,INDEX(ColPrixDPV,SMALL(IF(Plage_Dates_Depenses=$A74,ROW(Plage_Dates_Depenses)),COLUMN()-12)))</f>
        <v>0</v>
      </c>
      <c r="Q74" s="93">
        <f t="array" aca="1" ref="Q74" ca="1">IF(COUNTIF(Plage_Dates_Depenses,$A74)&lt;COLUMN()-12,0,INDEX(ColPrixDPV,SMALL(IF(Plage_Dates_Depenses=$A74,ROW(Plage_Dates_Depenses)),COLUMN()-12)))</f>
        <v>0</v>
      </c>
      <c r="R74" s="93">
        <f t="shared" ca="1" si="7"/>
        <v>-1826.2400000000002</v>
      </c>
      <c r="S74" s="93">
        <f t="array" aca="1" ref="S74" ca="1">IF(COUNTIF(Plage_Dates_Depenses,$A74)&lt;COLUMN()-18,0,INDEX(ColPrixDPNV,SMALL(IF(Plage_Dates_Depenses=$A74,ROW(Plage_Dates_Depenses)),COLUMN()-18)))</f>
        <v>0</v>
      </c>
      <c r="T74" s="93">
        <f t="array" aca="1" ref="T74" ca="1">IF(COUNTIF(Plage_Dates_Depenses,$A74)&lt;COLUMN()-18,0,INDEX(ColPrixDPNV,SMALL(IF(Plage_Dates_Depenses=$A74,ROW(Plage_Dates_Depenses)),COLUMN()-18)))</f>
        <v>0</v>
      </c>
      <c r="U74" s="93">
        <f t="array" aca="1" ref="U74" ca="1">IF(COUNTIF(Plage_Dates_Depenses,$A74)&lt;COLUMN()-18,0,INDEX(ColPrixDPNV,SMALL(IF(Plage_Dates_Depenses=$A74,ROW(Plage_Dates_Depenses)),COLUMN()-18)))</f>
        <v>0</v>
      </c>
      <c r="V74" s="93">
        <f t="array" aca="1" ref="V74" ca="1">IF(COUNTIF(Plage_Dates_Depenses,$A74)&lt;COLUMN()-18,0,INDEX(ColPrixDPNV,SMALL(IF(Plage_Dates_Depenses=$A74,ROW(Plage_Dates_Depenses)),COLUMN()-18)))</f>
        <v>0</v>
      </c>
      <c r="W74" s="93">
        <f t="array" aca="1" ref="W74" ca="1">IF(COUNTIF(Plage_Dates_Depenses,$A74)&lt;COLUMN()-18,0,INDEX(ColPrixDPNV,SMALL(IF(Plage_Dates_Depenses=$A74,ROW(Plage_Dates_Depenses)),COLUMN()-18)))</f>
        <v>0</v>
      </c>
      <c r="X74" s="94">
        <f t="shared" ca="1" si="8"/>
        <v>-2690.31</v>
      </c>
      <c r="Y74" s="32">
        <f t="shared" ca="1" si="5"/>
        <v>-1550.2400000000002</v>
      </c>
      <c r="Z74" s="32">
        <f t="shared" ca="1" si="9"/>
        <v>-956.25</v>
      </c>
      <c r="AA74" s="2"/>
      <c r="AB74" s="6"/>
      <c r="AC74" s="96"/>
      <c r="AD74" s="96"/>
      <c r="AE74" s="96"/>
      <c r="AF74" s="96"/>
    </row>
    <row r="75" spans="1:32">
      <c r="A75" s="2">
        <v>40250</v>
      </c>
      <c r="B75" s="100">
        <f t="array" aca="1" ref="B75" ca="1">IF(COUNTIF(Plage_Dates_Ventes,$A75)&lt;COLUMN()-1,0,INDEX(ColPrixVentes,SMALL(IF(Plage_Dates_Ventes=$A75,ROW(Plage_Dates_Ventes)),COLUMN()-1)))</f>
        <v>0</v>
      </c>
      <c r="C75" s="100">
        <f t="array" aca="1" ref="C75" ca="1">IF(COUNTIF(Plage_Dates_Ventes,$A75)&lt;COLUMN()-1,0,INDEX(ColPrixVentes,SMALL(IF(Plage_Dates_Ventes=$A75,ROW(Plage_Dates_Ventes)),COLUMN()-1)))</f>
        <v>0</v>
      </c>
      <c r="D75" s="100">
        <f t="array" aca="1" ref="D75" ca="1">IF(COUNTIF(Plage_Dates_Ventes,$A75)&lt;COLUMN()-1,0,INDEX(ColPrixVentes,SMALL(IF(Plage_Dates_Ventes=$A75,ROW(Plage_Dates_Ventes)),COLUMN()-1)))</f>
        <v>0</v>
      </c>
      <c r="E75" s="100">
        <f t="array" aca="1" ref="E75" ca="1">IF(COUNTIF(Plage_Dates_Ventes,$A75)&lt;COLUMN()-1,0,INDEX(ColPrixVentes,SMALL(IF(Plage_Dates_Ventes=$A75,ROW(Plage_Dates_Ventes)),COLUMN()-1)))</f>
        <v>0</v>
      </c>
      <c r="F75" s="100">
        <f t="array" aca="1" ref="F75" ca="1">IF(COUNTIF(Plage_Dates_Ventes,$A75)&lt;COLUMN()-1,0,INDEX(ColPrixVentes,SMALL(IF(Plage_Dates_Ventes=$A75,ROW(Plage_Dates_Ventes)),COLUMN()-1)))</f>
        <v>0</v>
      </c>
      <c r="G75" s="100">
        <f t="array" aca="1" ref="G75" ca="1">IF(COUNTIF(Plage_Dates_Ventes,$A75)&lt;COLUMN()-1,0,INDEX(ColPrixVentes,SMALL(IF(Plage_Dates_Ventes=$A75,ROW(Plage_Dates_Ventes)),COLUMN()-1)))</f>
        <v>0</v>
      </c>
      <c r="H75" s="100">
        <f t="array" aca="1" ref="H75" ca="1">IF(COUNTIF(Plage_Dates_Ventes,$A75)&lt;COLUMN()-1,0,INDEX(ColPrixVentes,SMALL(IF(Plage_Dates_Ventes=$A75,ROW(Plage_Dates_Ventes)),COLUMN()-1)))</f>
        <v>0</v>
      </c>
      <c r="I75" s="100">
        <f t="array" aca="1" ref="I75" ca="1">IF(COUNTIF(Plage_Dates_Ventes,$A75)&lt;COLUMN()-1,0,INDEX(ColPrixVentes,SMALL(IF(Plage_Dates_Ventes=$A75,ROW(Plage_Dates_Ventes)),COLUMN()-1)))</f>
        <v>0</v>
      </c>
      <c r="J75" s="100">
        <f t="array" aca="1" ref="J75" ca="1">IF(COUNTIF(Plage_Dates_Ventes,$A75)&lt;COLUMN()-1,0,INDEX(ColPrixVentes,SMALL(IF(Plage_Dates_Ventes=$A75,ROW(Plage_Dates_Ventes)),COLUMN()-1)))</f>
        <v>0</v>
      </c>
      <c r="K75" s="100">
        <f t="array" aca="1" ref="K75" ca="1">IF(COUNTIF(Plage_Dates_Ventes,$A75)&lt;COLUMN()-1,0,INDEX(ColPrixVentes,SMALL(IF(Plage_Dates_Ventes=$A75,ROW(Plage_Dates_Ventes)),COLUMN()-1)))</f>
        <v>0</v>
      </c>
      <c r="L75" s="33">
        <f t="shared" ca="1" si="6"/>
        <v>276</v>
      </c>
      <c r="M75" s="93">
        <f t="array" aca="1" ref="M75" ca="1">IF(COUNTIF(Plage_Dates_Depenses,$A75)&lt;COLUMN()-12,0,INDEX(ColPrixDPV,SMALL(IF(Plage_Dates_Depenses=$A75,ROW(Plage_Dates_Depenses)),COLUMN()-12)))</f>
        <v>-44.64</v>
      </c>
      <c r="N75" s="93">
        <f t="array" aca="1" ref="N75" ca="1">IF(COUNTIF(Plage_Dates_Depenses,$A75)&lt;COLUMN()-12,0,INDEX(ColPrixDPV,SMALL(IF(Plage_Dates_Depenses=$A75,ROW(Plage_Dates_Depenses)),COLUMN()-12)))</f>
        <v>-120.98</v>
      </c>
      <c r="O75" s="93">
        <f t="array" aca="1" ref="O75" ca="1">IF(COUNTIF(Plage_Dates_Depenses,$A75)&lt;COLUMN()-12,0,INDEX(ColPrixDPV,SMALL(IF(Plage_Dates_Depenses=$A75,ROW(Plage_Dates_Depenses)),COLUMN()-12)))</f>
        <v>-118.2</v>
      </c>
      <c r="P75" s="93">
        <f t="array" aca="1" ref="P75" ca="1">IF(COUNTIF(Plage_Dates_Depenses,$A75)&lt;COLUMN()-12,0,INDEX(ColPrixDPV,SMALL(IF(Plage_Dates_Depenses=$A75,ROW(Plage_Dates_Depenses)),COLUMN()-12)))</f>
        <v>0</v>
      </c>
      <c r="Q75" s="93">
        <f t="array" aca="1" ref="Q75" ca="1">IF(COUNTIF(Plage_Dates_Depenses,$A75)&lt;COLUMN()-12,0,INDEX(ColPrixDPV,SMALL(IF(Plage_Dates_Depenses=$A75,ROW(Plage_Dates_Depenses)),COLUMN()-12)))</f>
        <v>0</v>
      </c>
      <c r="R75" s="93">
        <f t="shared" ca="1" si="7"/>
        <v>-2110.0600000000004</v>
      </c>
      <c r="S75" s="93">
        <f t="array" aca="1" ref="S75" ca="1">IF(COUNTIF(Plage_Dates_Depenses,$A75)&lt;COLUMN()-18,0,INDEX(ColPrixDPNV,SMALL(IF(Plage_Dates_Depenses=$A75,ROW(Plage_Dates_Depenses)),COLUMN()-18)))</f>
        <v>-44.64</v>
      </c>
      <c r="T75" s="93">
        <f t="array" aca="1" ref="T75" ca="1">IF(COUNTIF(Plage_Dates_Depenses,$A75)&lt;COLUMN()-18,0,INDEX(ColPrixDPNV,SMALL(IF(Plage_Dates_Depenses=$A75,ROW(Plage_Dates_Depenses)),COLUMN()-18)))</f>
        <v>0</v>
      </c>
      <c r="U75" s="93">
        <f t="array" aca="1" ref="U75" ca="1">IF(COUNTIF(Plage_Dates_Depenses,$A75)&lt;COLUMN()-18,0,INDEX(ColPrixDPNV,SMALL(IF(Plage_Dates_Depenses=$A75,ROW(Plage_Dates_Depenses)),COLUMN()-18)))</f>
        <v>0</v>
      </c>
      <c r="V75" s="93">
        <f t="array" aca="1" ref="V75" ca="1">IF(COUNTIF(Plage_Dates_Depenses,$A75)&lt;COLUMN()-18,0,INDEX(ColPrixDPNV,SMALL(IF(Plage_Dates_Depenses=$A75,ROW(Plage_Dates_Depenses)),COLUMN()-18)))</f>
        <v>0</v>
      </c>
      <c r="W75" s="93">
        <f t="array" aca="1" ref="W75" ca="1">IF(COUNTIF(Plage_Dates_Depenses,$A75)&lt;COLUMN()-18,0,INDEX(ColPrixDPNV,SMALL(IF(Plage_Dates_Depenses=$A75,ROW(Plage_Dates_Depenses)),COLUMN()-18)))</f>
        <v>0</v>
      </c>
      <c r="X75" s="94">
        <f t="shared" ca="1" si="8"/>
        <v>-3018.77</v>
      </c>
      <c r="Y75" s="32">
        <f t="shared" ca="1" si="5"/>
        <v>-1834.0600000000004</v>
      </c>
      <c r="Z75" s="32">
        <f t="shared" ca="1" si="9"/>
        <v>-1284.71</v>
      </c>
      <c r="AA75" s="2"/>
      <c r="AB75" s="6"/>
      <c r="AC75" s="96"/>
      <c r="AD75" s="96"/>
      <c r="AE75" s="96"/>
      <c r="AF75" s="96"/>
    </row>
    <row r="76" spans="1:32">
      <c r="A76" s="2">
        <v>40251</v>
      </c>
      <c r="B76" s="100">
        <f t="array" aca="1" ref="B76" ca="1">IF(COUNTIF(Plage_Dates_Ventes,$A76)&lt;COLUMN()-1,0,INDEX(ColPrixVentes,SMALL(IF(Plage_Dates_Ventes=$A76,ROW(Plage_Dates_Ventes)),COLUMN()-1)))</f>
        <v>24</v>
      </c>
      <c r="C76" s="100">
        <f t="array" aca="1" ref="C76" ca="1">IF(COUNTIF(Plage_Dates_Ventes,$A76)&lt;COLUMN()-1,0,INDEX(ColPrixVentes,SMALL(IF(Plage_Dates_Ventes=$A76,ROW(Plage_Dates_Ventes)),COLUMN()-1)))</f>
        <v>0</v>
      </c>
      <c r="D76" s="100">
        <f t="array" aca="1" ref="D76" ca="1">IF(COUNTIF(Plage_Dates_Ventes,$A76)&lt;COLUMN()-1,0,INDEX(ColPrixVentes,SMALL(IF(Plage_Dates_Ventes=$A76,ROW(Plage_Dates_Ventes)),COLUMN()-1)))</f>
        <v>0</v>
      </c>
      <c r="E76" s="100">
        <f t="array" aca="1" ref="E76" ca="1">IF(COUNTIF(Plage_Dates_Ventes,$A76)&lt;COLUMN()-1,0,INDEX(ColPrixVentes,SMALL(IF(Plage_Dates_Ventes=$A76,ROW(Plage_Dates_Ventes)),COLUMN()-1)))</f>
        <v>0</v>
      </c>
      <c r="F76" s="100">
        <f t="array" aca="1" ref="F76" ca="1">IF(COUNTIF(Plage_Dates_Ventes,$A76)&lt;COLUMN()-1,0,INDEX(ColPrixVentes,SMALL(IF(Plage_Dates_Ventes=$A76,ROW(Plage_Dates_Ventes)),COLUMN()-1)))</f>
        <v>0</v>
      </c>
      <c r="G76" s="100">
        <f t="array" aca="1" ref="G76" ca="1">IF(COUNTIF(Plage_Dates_Ventes,$A76)&lt;COLUMN()-1,0,INDEX(ColPrixVentes,SMALL(IF(Plage_Dates_Ventes=$A76,ROW(Plage_Dates_Ventes)),COLUMN()-1)))</f>
        <v>0</v>
      </c>
      <c r="H76" s="100">
        <f t="array" aca="1" ref="H76" ca="1">IF(COUNTIF(Plage_Dates_Ventes,$A76)&lt;COLUMN()-1,0,INDEX(ColPrixVentes,SMALL(IF(Plage_Dates_Ventes=$A76,ROW(Plage_Dates_Ventes)),COLUMN()-1)))</f>
        <v>0</v>
      </c>
      <c r="I76" s="100">
        <f t="array" aca="1" ref="I76" ca="1">IF(COUNTIF(Plage_Dates_Ventes,$A76)&lt;COLUMN()-1,0,INDEX(ColPrixVentes,SMALL(IF(Plage_Dates_Ventes=$A76,ROW(Plage_Dates_Ventes)),COLUMN()-1)))</f>
        <v>0</v>
      </c>
      <c r="J76" s="100">
        <f t="array" aca="1" ref="J76" ca="1">IF(COUNTIF(Plage_Dates_Ventes,$A76)&lt;COLUMN()-1,0,INDEX(ColPrixVentes,SMALL(IF(Plage_Dates_Ventes=$A76,ROW(Plage_Dates_Ventes)),COLUMN()-1)))</f>
        <v>0</v>
      </c>
      <c r="K76" s="100">
        <f t="array" aca="1" ref="K76" ca="1">IF(COUNTIF(Plage_Dates_Ventes,$A76)&lt;COLUMN()-1,0,INDEX(ColPrixVentes,SMALL(IF(Plage_Dates_Ventes=$A76,ROW(Plage_Dates_Ventes)),COLUMN()-1)))</f>
        <v>0</v>
      </c>
      <c r="L76" s="33">
        <f t="shared" ca="1" si="6"/>
        <v>300</v>
      </c>
      <c r="M76" s="93">
        <f t="array" aca="1" ref="M76" ca="1">IF(COUNTIF(Plage_Dates_Depenses,$A76)&lt;COLUMN()-12,0,INDEX(ColPrixDPV,SMALL(IF(Plage_Dates_Depenses=$A76,ROW(Plage_Dates_Depenses)),COLUMN()-12)))</f>
        <v>-20</v>
      </c>
      <c r="N76" s="93">
        <f t="array" aca="1" ref="N76" ca="1">IF(COUNTIF(Plage_Dates_Depenses,$A76)&lt;COLUMN()-12,0,INDEX(ColPrixDPV,SMALL(IF(Plage_Dates_Depenses=$A76,ROW(Plage_Dates_Depenses)),COLUMN()-12)))</f>
        <v>0</v>
      </c>
      <c r="O76" s="93">
        <f t="array" aca="1" ref="O76" ca="1">IF(COUNTIF(Plage_Dates_Depenses,$A76)&lt;COLUMN()-12,0,INDEX(ColPrixDPV,SMALL(IF(Plage_Dates_Depenses=$A76,ROW(Plage_Dates_Depenses)),COLUMN()-12)))</f>
        <v>0</v>
      </c>
      <c r="P76" s="93">
        <f t="array" aca="1" ref="P76" ca="1">IF(COUNTIF(Plage_Dates_Depenses,$A76)&lt;COLUMN()-12,0,INDEX(ColPrixDPV,SMALL(IF(Plage_Dates_Depenses=$A76,ROW(Plage_Dates_Depenses)),COLUMN()-12)))</f>
        <v>0</v>
      </c>
      <c r="Q76" s="93">
        <f t="array" aca="1" ref="Q76" ca="1">IF(COUNTIF(Plage_Dates_Depenses,$A76)&lt;COLUMN()-12,0,INDEX(ColPrixDPV,SMALL(IF(Plage_Dates_Depenses=$A76,ROW(Plage_Dates_Depenses)),COLUMN()-12)))</f>
        <v>0</v>
      </c>
      <c r="R76" s="93">
        <f t="shared" ca="1" si="7"/>
        <v>-2130.0600000000004</v>
      </c>
      <c r="S76" s="93">
        <f t="array" aca="1" ref="S76" ca="1">IF(COUNTIF(Plage_Dates_Depenses,$A76)&lt;COLUMN()-18,0,INDEX(ColPrixDPNV,SMALL(IF(Plage_Dates_Depenses=$A76,ROW(Plage_Dates_Depenses)),COLUMN()-18)))</f>
        <v>-20</v>
      </c>
      <c r="T76" s="93">
        <f t="array" aca="1" ref="T76" ca="1">IF(COUNTIF(Plage_Dates_Depenses,$A76)&lt;COLUMN()-18,0,INDEX(ColPrixDPNV,SMALL(IF(Plage_Dates_Depenses=$A76,ROW(Plage_Dates_Depenses)),COLUMN()-18)))</f>
        <v>0</v>
      </c>
      <c r="U76" s="93">
        <f t="array" aca="1" ref="U76" ca="1">IF(COUNTIF(Plage_Dates_Depenses,$A76)&lt;COLUMN()-18,0,INDEX(ColPrixDPNV,SMALL(IF(Plage_Dates_Depenses=$A76,ROW(Plage_Dates_Depenses)),COLUMN()-18)))</f>
        <v>0</v>
      </c>
      <c r="V76" s="93">
        <f t="array" aca="1" ref="V76" ca="1">IF(COUNTIF(Plage_Dates_Depenses,$A76)&lt;COLUMN()-18,0,INDEX(ColPrixDPNV,SMALL(IF(Plage_Dates_Depenses=$A76,ROW(Plage_Dates_Depenses)),COLUMN()-18)))</f>
        <v>0</v>
      </c>
      <c r="W76" s="93">
        <f t="array" aca="1" ref="W76" ca="1">IF(COUNTIF(Plage_Dates_Depenses,$A76)&lt;COLUMN()-18,0,INDEX(ColPrixDPNV,SMALL(IF(Plage_Dates_Depenses=$A76,ROW(Plage_Dates_Depenses)),COLUMN()-18)))</f>
        <v>0</v>
      </c>
      <c r="X76" s="94">
        <f t="shared" ca="1" si="8"/>
        <v>-3058.77</v>
      </c>
      <c r="Y76" s="32">
        <f t="shared" ca="1" si="5"/>
        <v>-1830.0600000000004</v>
      </c>
      <c r="Z76" s="32">
        <f t="shared" ca="1" si="9"/>
        <v>-1300.71</v>
      </c>
      <c r="AA76" s="2"/>
      <c r="AB76" s="6"/>
      <c r="AC76" s="96"/>
      <c r="AD76" s="96"/>
      <c r="AE76" s="96"/>
      <c r="AF76" s="96"/>
    </row>
    <row r="77" spans="1:32">
      <c r="A77" s="2">
        <v>40252</v>
      </c>
      <c r="B77" s="100">
        <f t="array" aca="1" ref="B77" ca="1">IF(COUNTIF(Plage_Dates_Ventes,$A77)&lt;COLUMN()-1,0,INDEX(ColPrixVentes,SMALL(IF(Plage_Dates_Ventes=$A77,ROW(Plage_Dates_Ventes)),COLUMN()-1)))</f>
        <v>0</v>
      </c>
      <c r="C77" s="100">
        <f t="array" aca="1" ref="C77" ca="1">IF(COUNTIF(Plage_Dates_Ventes,$A77)&lt;COLUMN()-1,0,INDEX(ColPrixVentes,SMALL(IF(Plage_Dates_Ventes=$A77,ROW(Plage_Dates_Ventes)),COLUMN()-1)))</f>
        <v>0</v>
      </c>
      <c r="D77" s="100">
        <f t="array" aca="1" ref="D77" ca="1">IF(COUNTIF(Plage_Dates_Ventes,$A77)&lt;COLUMN()-1,0,INDEX(ColPrixVentes,SMALL(IF(Plage_Dates_Ventes=$A77,ROW(Plage_Dates_Ventes)),COLUMN()-1)))</f>
        <v>0</v>
      </c>
      <c r="E77" s="100">
        <f t="array" aca="1" ref="E77" ca="1">IF(COUNTIF(Plage_Dates_Ventes,$A77)&lt;COLUMN()-1,0,INDEX(ColPrixVentes,SMALL(IF(Plage_Dates_Ventes=$A77,ROW(Plage_Dates_Ventes)),COLUMN()-1)))</f>
        <v>0</v>
      </c>
      <c r="F77" s="100">
        <f t="array" aca="1" ref="F77" ca="1">IF(COUNTIF(Plage_Dates_Ventes,$A77)&lt;COLUMN()-1,0,INDEX(ColPrixVentes,SMALL(IF(Plage_Dates_Ventes=$A77,ROW(Plage_Dates_Ventes)),COLUMN()-1)))</f>
        <v>0</v>
      </c>
      <c r="G77" s="100">
        <f t="array" aca="1" ref="G77" ca="1">IF(COUNTIF(Plage_Dates_Ventes,$A77)&lt;COLUMN()-1,0,INDEX(ColPrixVentes,SMALL(IF(Plage_Dates_Ventes=$A77,ROW(Plage_Dates_Ventes)),COLUMN()-1)))</f>
        <v>0</v>
      </c>
      <c r="H77" s="100">
        <f t="array" aca="1" ref="H77" ca="1">IF(COUNTIF(Plage_Dates_Ventes,$A77)&lt;COLUMN()-1,0,INDEX(ColPrixVentes,SMALL(IF(Plage_Dates_Ventes=$A77,ROW(Plage_Dates_Ventes)),COLUMN()-1)))</f>
        <v>0</v>
      </c>
      <c r="I77" s="100">
        <f t="array" aca="1" ref="I77" ca="1">IF(COUNTIF(Plage_Dates_Ventes,$A77)&lt;COLUMN()-1,0,INDEX(ColPrixVentes,SMALL(IF(Plage_Dates_Ventes=$A77,ROW(Plage_Dates_Ventes)),COLUMN()-1)))</f>
        <v>0</v>
      </c>
      <c r="J77" s="100">
        <f t="array" aca="1" ref="J77" ca="1">IF(COUNTIF(Plage_Dates_Ventes,$A77)&lt;COLUMN()-1,0,INDEX(ColPrixVentes,SMALL(IF(Plage_Dates_Ventes=$A77,ROW(Plage_Dates_Ventes)),COLUMN()-1)))</f>
        <v>0</v>
      </c>
      <c r="K77" s="100">
        <f t="array" aca="1" ref="K77" ca="1">IF(COUNTIF(Plage_Dates_Ventes,$A77)&lt;COLUMN()-1,0,INDEX(ColPrixVentes,SMALL(IF(Plage_Dates_Ventes=$A77,ROW(Plage_Dates_Ventes)),COLUMN()-1)))</f>
        <v>0</v>
      </c>
      <c r="L77" s="33">
        <f t="shared" ca="1" si="6"/>
        <v>300</v>
      </c>
      <c r="M77" s="93">
        <f t="array" aca="1" ref="M77" ca="1">IF(COUNTIF(Plage_Dates_Depenses,$A77)&lt;COLUMN()-12,0,INDEX(ColPrixDPV,SMALL(IF(Plage_Dates_Depenses=$A77,ROW(Plage_Dates_Depenses)),COLUMN()-12)))</f>
        <v>0</v>
      </c>
      <c r="N77" s="93">
        <f t="array" aca="1" ref="N77" ca="1">IF(COUNTIF(Plage_Dates_Depenses,$A77)&lt;COLUMN()-12,0,INDEX(ColPrixDPV,SMALL(IF(Plage_Dates_Depenses=$A77,ROW(Plage_Dates_Depenses)),COLUMN()-12)))</f>
        <v>0</v>
      </c>
      <c r="O77" s="93">
        <f t="array" aca="1" ref="O77" ca="1">IF(COUNTIF(Plage_Dates_Depenses,$A77)&lt;COLUMN()-12,0,INDEX(ColPrixDPV,SMALL(IF(Plage_Dates_Depenses=$A77,ROW(Plage_Dates_Depenses)),COLUMN()-12)))</f>
        <v>0</v>
      </c>
      <c r="P77" s="93">
        <f t="array" aca="1" ref="P77" ca="1">IF(COUNTIF(Plage_Dates_Depenses,$A77)&lt;COLUMN()-12,0,INDEX(ColPrixDPV,SMALL(IF(Plage_Dates_Depenses=$A77,ROW(Plage_Dates_Depenses)),COLUMN()-12)))</f>
        <v>0</v>
      </c>
      <c r="Q77" s="93">
        <f t="array" aca="1" ref="Q77" ca="1">IF(COUNTIF(Plage_Dates_Depenses,$A77)&lt;COLUMN()-12,0,INDEX(ColPrixDPV,SMALL(IF(Plage_Dates_Depenses=$A77,ROW(Plage_Dates_Depenses)),COLUMN()-12)))</f>
        <v>0</v>
      </c>
      <c r="R77" s="93">
        <f t="shared" ca="1" si="7"/>
        <v>-2130.0600000000004</v>
      </c>
      <c r="S77" s="93">
        <f t="array" aca="1" ref="S77" ca="1">IF(COUNTIF(Plage_Dates_Depenses,$A77)&lt;COLUMN()-18,0,INDEX(ColPrixDPNV,SMALL(IF(Plage_Dates_Depenses=$A77,ROW(Plage_Dates_Depenses)),COLUMN()-18)))</f>
        <v>0</v>
      </c>
      <c r="T77" s="93">
        <f t="array" aca="1" ref="T77" ca="1">IF(COUNTIF(Plage_Dates_Depenses,$A77)&lt;COLUMN()-18,0,INDEX(ColPrixDPNV,SMALL(IF(Plage_Dates_Depenses=$A77,ROW(Plage_Dates_Depenses)),COLUMN()-18)))</f>
        <v>0</v>
      </c>
      <c r="U77" s="93">
        <f t="array" aca="1" ref="U77" ca="1">IF(COUNTIF(Plage_Dates_Depenses,$A77)&lt;COLUMN()-18,0,INDEX(ColPrixDPNV,SMALL(IF(Plage_Dates_Depenses=$A77,ROW(Plage_Dates_Depenses)),COLUMN()-18)))</f>
        <v>0</v>
      </c>
      <c r="V77" s="93">
        <f t="array" aca="1" ref="V77" ca="1">IF(COUNTIF(Plage_Dates_Depenses,$A77)&lt;COLUMN()-18,0,INDEX(ColPrixDPNV,SMALL(IF(Plage_Dates_Depenses=$A77,ROW(Plage_Dates_Depenses)),COLUMN()-18)))</f>
        <v>0</v>
      </c>
      <c r="W77" s="93">
        <f t="array" aca="1" ref="W77" ca="1">IF(COUNTIF(Plage_Dates_Depenses,$A77)&lt;COLUMN()-18,0,INDEX(ColPrixDPNV,SMALL(IF(Plage_Dates_Depenses=$A77,ROW(Plage_Dates_Depenses)),COLUMN()-18)))</f>
        <v>0</v>
      </c>
      <c r="X77" s="94">
        <f t="shared" ca="1" si="8"/>
        <v>-3058.77</v>
      </c>
      <c r="Y77" s="32">
        <f t="shared" ca="1" si="5"/>
        <v>-1830.0600000000004</v>
      </c>
      <c r="Z77" s="32">
        <f t="shared" ca="1" si="9"/>
        <v>-1300.71</v>
      </c>
      <c r="AA77" s="2"/>
      <c r="AB77" s="6"/>
      <c r="AC77" s="96"/>
      <c r="AD77" s="96"/>
      <c r="AE77" s="96"/>
      <c r="AF77" s="96"/>
    </row>
    <row r="78" spans="1:32">
      <c r="A78" s="2">
        <v>40253</v>
      </c>
      <c r="B78" s="100">
        <f t="array" aca="1" ref="B78" ca="1">IF(COUNTIF(Plage_Dates_Ventes,$A78)&lt;COLUMN()-1,0,INDEX(ColPrixVentes,SMALL(IF(Plage_Dates_Ventes=$A78,ROW(Plage_Dates_Ventes)),COLUMN()-1)))</f>
        <v>0</v>
      </c>
      <c r="C78" s="100">
        <f t="array" aca="1" ref="C78" ca="1">IF(COUNTIF(Plage_Dates_Ventes,$A78)&lt;COLUMN()-1,0,INDEX(ColPrixVentes,SMALL(IF(Plage_Dates_Ventes=$A78,ROW(Plage_Dates_Ventes)),COLUMN()-1)))</f>
        <v>0</v>
      </c>
      <c r="D78" s="100">
        <f t="array" aca="1" ref="D78" ca="1">IF(COUNTIF(Plage_Dates_Ventes,$A78)&lt;COLUMN()-1,0,INDEX(ColPrixVentes,SMALL(IF(Plage_Dates_Ventes=$A78,ROW(Plage_Dates_Ventes)),COLUMN()-1)))</f>
        <v>0</v>
      </c>
      <c r="E78" s="100">
        <f t="array" aca="1" ref="E78" ca="1">IF(COUNTIF(Plage_Dates_Ventes,$A78)&lt;COLUMN()-1,0,INDEX(ColPrixVentes,SMALL(IF(Plage_Dates_Ventes=$A78,ROW(Plage_Dates_Ventes)),COLUMN()-1)))</f>
        <v>0</v>
      </c>
      <c r="F78" s="100">
        <f t="array" aca="1" ref="F78" ca="1">IF(COUNTIF(Plage_Dates_Ventes,$A78)&lt;COLUMN()-1,0,INDEX(ColPrixVentes,SMALL(IF(Plage_Dates_Ventes=$A78,ROW(Plage_Dates_Ventes)),COLUMN()-1)))</f>
        <v>0</v>
      </c>
      <c r="G78" s="100">
        <f t="array" aca="1" ref="G78" ca="1">IF(COUNTIF(Plage_Dates_Ventes,$A78)&lt;COLUMN()-1,0,INDEX(ColPrixVentes,SMALL(IF(Plage_Dates_Ventes=$A78,ROW(Plage_Dates_Ventes)),COLUMN()-1)))</f>
        <v>0</v>
      </c>
      <c r="H78" s="100">
        <f t="array" aca="1" ref="H78" ca="1">IF(COUNTIF(Plage_Dates_Ventes,$A78)&lt;COLUMN()-1,0,INDEX(ColPrixVentes,SMALL(IF(Plage_Dates_Ventes=$A78,ROW(Plage_Dates_Ventes)),COLUMN()-1)))</f>
        <v>0</v>
      </c>
      <c r="I78" s="100">
        <f t="array" aca="1" ref="I78" ca="1">IF(COUNTIF(Plage_Dates_Ventes,$A78)&lt;COLUMN()-1,0,INDEX(ColPrixVentes,SMALL(IF(Plage_Dates_Ventes=$A78,ROW(Plage_Dates_Ventes)),COLUMN()-1)))</f>
        <v>0</v>
      </c>
      <c r="J78" s="100">
        <f t="array" aca="1" ref="J78" ca="1">IF(COUNTIF(Plage_Dates_Ventes,$A78)&lt;COLUMN()-1,0,INDEX(ColPrixVentes,SMALL(IF(Plage_Dates_Ventes=$A78,ROW(Plage_Dates_Ventes)),COLUMN()-1)))</f>
        <v>0</v>
      </c>
      <c r="K78" s="100">
        <f t="array" aca="1" ref="K78" ca="1">IF(COUNTIF(Plage_Dates_Ventes,$A78)&lt;COLUMN()-1,0,INDEX(ColPrixVentes,SMALL(IF(Plage_Dates_Ventes=$A78,ROW(Plage_Dates_Ventes)),COLUMN()-1)))</f>
        <v>0</v>
      </c>
      <c r="L78" s="33">
        <f t="shared" ca="1" si="6"/>
        <v>300</v>
      </c>
      <c r="M78" s="93">
        <f t="array" aca="1" ref="M78" ca="1">IF(COUNTIF(Plage_Dates_Depenses,$A78)&lt;COLUMN()-12,0,INDEX(ColPrixDPV,SMALL(IF(Plage_Dates_Depenses=$A78,ROW(Plage_Dates_Depenses)),COLUMN()-12)))</f>
        <v>-11.8</v>
      </c>
      <c r="N78" s="93">
        <f t="array" aca="1" ref="N78" ca="1">IF(COUNTIF(Plage_Dates_Depenses,$A78)&lt;COLUMN()-12,0,INDEX(ColPrixDPV,SMALL(IF(Plage_Dates_Depenses=$A78,ROW(Plage_Dates_Depenses)),COLUMN()-12)))</f>
        <v>0</v>
      </c>
      <c r="O78" s="93">
        <f t="array" aca="1" ref="O78" ca="1">IF(COUNTIF(Plage_Dates_Depenses,$A78)&lt;COLUMN()-12,0,INDEX(ColPrixDPV,SMALL(IF(Plage_Dates_Depenses=$A78,ROW(Plage_Dates_Depenses)),COLUMN()-12)))</f>
        <v>0</v>
      </c>
      <c r="P78" s="93">
        <f t="array" aca="1" ref="P78" ca="1">IF(COUNTIF(Plage_Dates_Depenses,$A78)&lt;COLUMN()-12,0,INDEX(ColPrixDPV,SMALL(IF(Plage_Dates_Depenses=$A78,ROW(Plage_Dates_Depenses)),COLUMN()-12)))</f>
        <v>0</v>
      </c>
      <c r="Q78" s="93">
        <f t="array" aca="1" ref="Q78" ca="1">IF(COUNTIF(Plage_Dates_Depenses,$A78)&lt;COLUMN()-12,0,INDEX(ColPrixDPV,SMALL(IF(Plage_Dates_Depenses=$A78,ROW(Plage_Dates_Depenses)),COLUMN()-12)))</f>
        <v>0</v>
      </c>
      <c r="R78" s="93">
        <f t="shared" ca="1" si="7"/>
        <v>-2141.8600000000006</v>
      </c>
      <c r="S78" s="93">
        <f t="array" aca="1" ref="S78" ca="1">IF(COUNTIF(Plage_Dates_Depenses,$A78)&lt;COLUMN()-18,0,INDEX(ColPrixDPNV,SMALL(IF(Plage_Dates_Depenses=$A78,ROW(Plage_Dates_Depenses)),COLUMN()-18)))</f>
        <v>-11.8</v>
      </c>
      <c r="T78" s="93">
        <f t="array" aca="1" ref="T78" ca="1">IF(COUNTIF(Plage_Dates_Depenses,$A78)&lt;COLUMN()-18,0,INDEX(ColPrixDPNV,SMALL(IF(Plage_Dates_Depenses=$A78,ROW(Plage_Dates_Depenses)),COLUMN()-18)))</f>
        <v>0</v>
      </c>
      <c r="U78" s="93">
        <f t="array" aca="1" ref="U78" ca="1">IF(COUNTIF(Plage_Dates_Depenses,$A78)&lt;COLUMN()-18,0,INDEX(ColPrixDPNV,SMALL(IF(Plage_Dates_Depenses=$A78,ROW(Plage_Dates_Depenses)),COLUMN()-18)))</f>
        <v>0</v>
      </c>
      <c r="V78" s="93">
        <f t="array" aca="1" ref="V78" ca="1">IF(COUNTIF(Plage_Dates_Depenses,$A78)&lt;COLUMN()-18,0,INDEX(ColPrixDPNV,SMALL(IF(Plage_Dates_Depenses=$A78,ROW(Plage_Dates_Depenses)),COLUMN()-18)))</f>
        <v>0</v>
      </c>
      <c r="W78" s="93">
        <f t="array" aca="1" ref="W78" ca="1">IF(COUNTIF(Plage_Dates_Depenses,$A78)&lt;COLUMN()-18,0,INDEX(ColPrixDPNV,SMALL(IF(Plage_Dates_Depenses=$A78,ROW(Plage_Dates_Depenses)),COLUMN()-18)))</f>
        <v>0</v>
      </c>
      <c r="X78" s="94">
        <f t="shared" ca="1" si="8"/>
        <v>-3082.37</v>
      </c>
      <c r="Y78" s="32">
        <f t="shared" ca="1" si="5"/>
        <v>-1841.8600000000006</v>
      </c>
      <c r="Z78" s="32">
        <f t="shared" ca="1" si="9"/>
        <v>-1324.31</v>
      </c>
      <c r="AA78" s="2"/>
      <c r="AB78" s="6"/>
      <c r="AC78" s="96"/>
      <c r="AD78" s="96"/>
      <c r="AE78" s="96"/>
      <c r="AF78" s="96"/>
    </row>
    <row r="79" spans="1:32">
      <c r="A79" s="2">
        <v>40254</v>
      </c>
      <c r="B79" s="100">
        <f t="array" aca="1" ref="B79" ca="1">IF(COUNTIF(Plage_Dates_Ventes,$A79)&lt;COLUMN()-1,0,INDEX(ColPrixVentes,SMALL(IF(Plage_Dates_Ventes=$A79,ROW(Plage_Dates_Ventes)),COLUMN()-1)))</f>
        <v>0</v>
      </c>
      <c r="C79" s="100">
        <f t="array" aca="1" ref="C79" ca="1">IF(COUNTIF(Plage_Dates_Ventes,$A79)&lt;COLUMN()-1,0,INDEX(ColPrixVentes,SMALL(IF(Plage_Dates_Ventes=$A79,ROW(Plage_Dates_Ventes)),COLUMN()-1)))</f>
        <v>0</v>
      </c>
      <c r="D79" s="100">
        <f t="array" aca="1" ref="D79" ca="1">IF(COUNTIF(Plage_Dates_Ventes,$A79)&lt;COLUMN()-1,0,INDEX(ColPrixVentes,SMALL(IF(Plage_Dates_Ventes=$A79,ROW(Plage_Dates_Ventes)),COLUMN()-1)))</f>
        <v>0</v>
      </c>
      <c r="E79" s="100">
        <f t="array" aca="1" ref="E79" ca="1">IF(COUNTIF(Plage_Dates_Ventes,$A79)&lt;COLUMN()-1,0,INDEX(ColPrixVentes,SMALL(IF(Plage_Dates_Ventes=$A79,ROW(Plage_Dates_Ventes)),COLUMN()-1)))</f>
        <v>0</v>
      </c>
      <c r="F79" s="100">
        <f t="array" aca="1" ref="F79" ca="1">IF(COUNTIF(Plage_Dates_Ventes,$A79)&lt;COLUMN()-1,0,INDEX(ColPrixVentes,SMALL(IF(Plage_Dates_Ventes=$A79,ROW(Plage_Dates_Ventes)),COLUMN()-1)))</f>
        <v>0</v>
      </c>
      <c r="G79" s="100">
        <f t="array" aca="1" ref="G79" ca="1">IF(COUNTIF(Plage_Dates_Ventes,$A79)&lt;COLUMN()-1,0,INDEX(ColPrixVentes,SMALL(IF(Plage_Dates_Ventes=$A79,ROW(Plage_Dates_Ventes)),COLUMN()-1)))</f>
        <v>0</v>
      </c>
      <c r="H79" s="100">
        <f t="array" aca="1" ref="H79" ca="1">IF(COUNTIF(Plage_Dates_Ventes,$A79)&lt;COLUMN()-1,0,INDEX(ColPrixVentes,SMALL(IF(Plage_Dates_Ventes=$A79,ROW(Plage_Dates_Ventes)),COLUMN()-1)))</f>
        <v>0</v>
      </c>
      <c r="I79" s="100">
        <f t="array" aca="1" ref="I79" ca="1">IF(COUNTIF(Plage_Dates_Ventes,$A79)&lt;COLUMN()-1,0,INDEX(ColPrixVentes,SMALL(IF(Plage_Dates_Ventes=$A79,ROW(Plage_Dates_Ventes)),COLUMN()-1)))</f>
        <v>0</v>
      </c>
      <c r="J79" s="100">
        <f t="array" aca="1" ref="J79" ca="1">IF(COUNTIF(Plage_Dates_Ventes,$A79)&lt;COLUMN()-1,0,INDEX(ColPrixVentes,SMALL(IF(Plage_Dates_Ventes=$A79,ROW(Plage_Dates_Ventes)),COLUMN()-1)))</f>
        <v>0</v>
      </c>
      <c r="K79" s="100">
        <f t="array" aca="1" ref="K79" ca="1">IF(COUNTIF(Plage_Dates_Ventes,$A79)&lt;COLUMN()-1,0,INDEX(ColPrixVentes,SMALL(IF(Plage_Dates_Ventes=$A79,ROW(Plage_Dates_Ventes)),COLUMN()-1)))</f>
        <v>0</v>
      </c>
      <c r="L79" s="33">
        <f t="shared" ca="1" si="6"/>
        <v>300</v>
      </c>
      <c r="M79" s="93">
        <f t="array" aca="1" ref="M79" ca="1">IF(COUNTIF(Plage_Dates_Depenses,$A79)&lt;COLUMN()-12,0,INDEX(ColPrixDPV,SMALL(IF(Plage_Dates_Depenses=$A79,ROW(Plage_Dates_Depenses)),COLUMN()-12)))</f>
        <v>0</v>
      </c>
      <c r="N79" s="93">
        <f t="array" aca="1" ref="N79" ca="1">IF(COUNTIF(Plage_Dates_Depenses,$A79)&lt;COLUMN()-12,0,INDEX(ColPrixDPV,SMALL(IF(Plage_Dates_Depenses=$A79,ROW(Plage_Dates_Depenses)),COLUMN()-12)))</f>
        <v>0</v>
      </c>
      <c r="O79" s="93">
        <f t="array" aca="1" ref="O79" ca="1">IF(COUNTIF(Plage_Dates_Depenses,$A79)&lt;COLUMN()-12,0,INDEX(ColPrixDPV,SMALL(IF(Plage_Dates_Depenses=$A79,ROW(Plage_Dates_Depenses)),COLUMN()-12)))</f>
        <v>0</v>
      </c>
      <c r="P79" s="93">
        <f t="array" aca="1" ref="P79" ca="1">IF(COUNTIF(Plage_Dates_Depenses,$A79)&lt;COLUMN()-12,0,INDEX(ColPrixDPV,SMALL(IF(Plage_Dates_Depenses=$A79,ROW(Plage_Dates_Depenses)),COLUMN()-12)))</f>
        <v>0</v>
      </c>
      <c r="Q79" s="93">
        <f t="array" aca="1" ref="Q79" ca="1">IF(COUNTIF(Plage_Dates_Depenses,$A79)&lt;COLUMN()-12,0,INDEX(ColPrixDPV,SMALL(IF(Plage_Dates_Depenses=$A79,ROW(Plage_Dates_Depenses)),COLUMN()-12)))</f>
        <v>0</v>
      </c>
      <c r="R79" s="93">
        <f t="shared" ca="1" si="7"/>
        <v>-2141.8600000000006</v>
      </c>
      <c r="S79" s="93">
        <f t="array" aca="1" ref="S79" ca="1">IF(COUNTIF(Plage_Dates_Depenses,$A79)&lt;COLUMN()-18,0,INDEX(ColPrixDPNV,SMALL(IF(Plage_Dates_Depenses=$A79,ROW(Plage_Dates_Depenses)),COLUMN()-18)))</f>
        <v>0</v>
      </c>
      <c r="T79" s="93">
        <f t="array" aca="1" ref="T79" ca="1">IF(COUNTIF(Plage_Dates_Depenses,$A79)&lt;COLUMN()-18,0,INDEX(ColPrixDPNV,SMALL(IF(Plage_Dates_Depenses=$A79,ROW(Plage_Dates_Depenses)),COLUMN()-18)))</f>
        <v>0</v>
      </c>
      <c r="U79" s="93">
        <f t="array" aca="1" ref="U79" ca="1">IF(COUNTIF(Plage_Dates_Depenses,$A79)&lt;COLUMN()-18,0,INDEX(ColPrixDPNV,SMALL(IF(Plage_Dates_Depenses=$A79,ROW(Plage_Dates_Depenses)),COLUMN()-18)))</f>
        <v>0</v>
      </c>
      <c r="V79" s="93">
        <f t="array" aca="1" ref="V79" ca="1">IF(COUNTIF(Plage_Dates_Depenses,$A79)&lt;COLUMN()-18,0,INDEX(ColPrixDPNV,SMALL(IF(Plage_Dates_Depenses=$A79,ROW(Plage_Dates_Depenses)),COLUMN()-18)))</f>
        <v>0</v>
      </c>
      <c r="W79" s="93">
        <f t="array" aca="1" ref="W79" ca="1">IF(COUNTIF(Plage_Dates_Depenses,$A79)&lt;COLUMN()-18,0,INDEX(ColPrixDPNV,SMALL(IF(Plage_Dates_Depenses=$A79,ROW(Plage_Dates_Depenses)),COLUMN()-18)))</f>
        <v>0</v>
      </c>
      <c r="X79" s="94">
        <f t="shared" ca="1" si="8"/>
        <v>-3082.37</v>
      </c>
      <c r="Y79" s="32">
        <f t="shared" ca="1" si="5"/>
        <v>-1841.8600000000006</v>
      </c>
      <c r="Z79" s="32">
        <f t="shared" ca="1" si="9"/>
        <v>-1324.31</v>
      </c>
      <c r="AA79" s="2"/>
      <c r="AB79" s="6"/>
      <c r="AC79" s="96"/>
      <c r="AD79" s="96"/>
      <c r="AE79" s="96"/>
      <c r="AF79" s="96"/>
    </row>
    <row r="80" spans="1:32">
      <c r="A80" s="2">
        <v>40255</v>
      </c>
      <c r="B80" s="100">
        <f t="array" aca="1" ref="B80" ca="1">IF(COUNTIF(Plage_Dates_Ventes,$A80)&lt;COLUMN()-1,0,INDEX(ColPrixVentes,SMALL(IF(Plage_Dates_Ventes=$A80,ROW(Plage_Dates_Ventes)),COLUMN()-1)))</f>
        <v>0</v>
      </c>
      <c r="C80" s="100">
        <f t="array" aca="1" ref="C80" ca="1">IF(COUNTIF(Plage_Dates_Ventes,$A80)&lt;COLUMN()-1,0,INDEX(ColPrixVentes,SMALL(IF(Plage_Dates_Ventes=$A80,ROW(Plage_Dates_Ventes)),COLUMN()-1)))</f>
        <v>0</v>
      </c>
      <c r="D80" s="100">
        <f t="array" aca="1" ref="D80" ca="1">IF(COUNTIF(Plage_Dates_Ventes,$A80)&lt;COLUMN()-1,0,INDEX(ColPrixVentes,SMALL(IF(Plage_Dates_Ventes=$A80,ROW(Plage_Dates_Ventes)),COLUMN()-1)))</f>
        <v>0</v>
      </c>
      <c r="E80" s="100">
        <f t="array" aca="1" ref="E80" ca="1">IF(COUNTIF(Plage_Dates_Ventes,$A80)&lt;COLUMN()-1,0,INDEX(ColPrixVentes,SMALL(IF(Plage_Dates_Ventes=$A80,ROW(Plage_Dates_Ventes)),COLUMN()-1)))</f>
        <v>0</v>
      </c>
      <c r="F80" s="100">
        <f t="array" aca="1" ref="F80" ca="1">IF(COUNTIF(Plage_Dates_Ventes,$A80)&lt;COLUMN()-1,0,INDEX(ColPrixVentes,SMALL(IF(Plage_Dates_Ventes=$A80,ROW(Plage_Dates_Ventes)),COLUMN()-1)))</f>
        <v>0</v>
      </c>
      <c r="G80" s="100">
        <f t="array" aca="1" ref="G80" ca="1">IF(COUNTIF(Plage_Dates_Ventes,$A80)&lt;COLUMN()-1,0,INDEX(ColPrixVentes,SMALL(IF(Plage_Dates_Ventes=$A80,ROW(Plage_Dates_Ventes)),COLUMN()-1)))</f>
        <v>0</v>
      </c>
      <c r="H80" s="100">
        <f t="array" aca="1" ref="H80" ca="1">IF(COUNTIF(Plage_Dates_Ventes,$A80)&lt;COLUMN()-1,0,INDEX(ColPrixVentes,SMALL(IF(Plage_Dates_Ventes=$A80,ROW(Plage_Dates_Ventes)),COLUMN()-1)))</f>
        <v>0</v>
      </c>
      <c r="I80" s="100">
        <f t="array" aca="1" ref="I80" ca="1">IF(COUNTIF(Plage_Dates_Ventes,$A80)&lt;COLUMN()-1,0,INDEX(ColPrixVentes,SMALL(IF(Plage_Dates_Ventes=$A80,ROW(Plage_Dates_Ventes)),COLUMN()-1)))</f>
        <v>0</v>
      </c>
      <c r="J80" s="100">
        <f t="array" aca="1" ref="J80" ca="1">IF(COUNTIF(Plage_Dates_Ventes,$A80)&lt;COLUMN()-1,0,INDEX(ColPrixVentes,SMALL(IF(Plage_Dates_Ventes=$A80,ROW(Plage_Dates_Ventes)),COLUMN()-1)))</f>
        <v>0</v>
      </c>
      <c r="K80" s="100">
        <f t="array" aca="1" ref="K80" ca="1">IF(COUNTIF(Plage_Dates_Ventes,$A80)&lt;COLUMN()-1,0,INDEX(ColPrixVentes,SMALL(IF(Plage_Dates_Ventes=$A80,ROW(Plage_Dates_Ventes)),COLUMN()-1)))</f>
        <v>0</v>
      </c>
      <c r="L80" s="33">
        <f t="shared" ca="1" si="6"/>
        <v>300</v>
      </c>
      <c r="M80" s="93">
        <f t="array" aca="1" ref="M80" ca="1">IF(COUNTIF(Plage_Dates_Depenses,$A80)&lt;COLUMN()-12,0,INDEX(ColPrixDPV,SMALL(IF(Plage_Dates_Depenses=$A80,ROW(Plage_Dates_Depenses)),COLUMN()-12)))</f>
        <v>0</v>
      </c>
      <c r="N80" s="93">
        <f t="array" aca="1" ref="N80" ca="1">IF(COUNTIF(Plage_Dates_Depenses,$A80)&lt;COLUMN()-12,0,INDEX(ColPrixDPV,SMALL(IF(Plage_Dates_Depenses=$A80,ROW(Plage_Dates_Depenses)),COLUMN()-12)))</f>
        <v>0</v>
      </c>
      <c r="O80" s="93">
        <f t="array" aca="1" ref="O80" ca="1">IF(COUNTIF(Plage_Dates_Depenses,$A80)&lt;COLUMN()-12,0,INDEX(ColPrixDPV,SMALL(IF(Plage_Dates_Depenses=$A80,ROW(Plage_Dates_Depenses)),COLUMN()-12)))</f>
        <v>0</v>
      </c>
      <c r="P80" s="93">
        <f t="array" aca="1" ref="P80" ca="1">IF(COUNTIF(Plage_Dates_Depenses,$A80)&lt;COLUMN()-12,0,INDEX(ColPrixDPV,SMALL(IF(Plage_Dates_Depenses=$A80,ROW(Plage_Dates_Depenses)),COLUMN()-12)))</f>
        <v>0</v>
      </c>
      <c r="Q80" s="93">
        <f t="array" aca="1" ref="Q80" ca="1">IF(COUNTIF(Plage_Dates_Depenses,$A80)&lt;COLUMN()-12,0,INDEX(ColPrixDPV,SMALL(IF(Plage_Dates_Depenses=$A80,ROW(Plage_Dates_Depenses)),COLUMN()-12)))</f>
        <v>0</v>
      </c>
      <c r="R80" s="93">
        <f t="shared" ca="1" si="7"/>
        <v>-2141.8600000000006</v>
      </c>
      <c r="S80" s="93">
        <f t="array" aca="1" ref="S80" ca="1">IF(COUNTIF(Plage_Dates_Depenses,$A80)&lt;COLUMN()-18,0,INDEX(ColPrixDPNV,SMALL(IF(Plage_Dates_Depenses=$A80,ROW(Plage_Dates_Depenses)),COLUMN()-18)))</f>
        <v>0</v>
      </c>
      <c r="T80" s="93">
        <f t="array" aca="1" ref="T80" ca="1">IF(COUNTIF(Plage_Dates_Depenses,$A80)&lt;COLUMN()-18,0,INDEX(ColPrixDPNV,SMALL(IF(Plage_Dates_Depenses=$A80,ROW(Plage_Dates_Depenses)),COLUMN()-18)))</f>
        <v>0</v>
      </c>
      <c r="U80" s="93">
        <f t="array" aca="1" ref="U80" ca="1">IF(COUNTIF(Plage_Dates_Depenses,$A80)&lt;COLUMN()-18,0,INDEX(ColPrixDPNV,SMALL(IF(Plage_Dates_Depenses=$A80,ROW(Plage_Dates_Depenses)),COLUMN()-18)))</f>
        <v>0</v>
      </c>
      <c r="V80" s="93">
        <f t="array" aca="1" ref="V80" ca="1">IF(COUNTIF(Plage_Dates_Depenses,$A80)&lt;COLUMN()-18,0,INDEX(ColPrixDPNV,SMALL(IF(Plage_Dates_Depenses=$A80,ROW(Plage_Dates_Depenses)),COLUMN()-18)))</f>
        <v>0</v>
      </c>
      <c r="W80" s="93">
        <f t="array" aca="1" ref="W80" ca="1">IF(COUNTIF(Plage_Dates_Depenses,$A80)&lt;COLUMN()-18,0,INDEX(ColPrixDPNV,SMALL(IF(Plage_Dates_Depenses=$A80,ROW(Plage_Dates_Depenses)),COLUMN()-18)))</f>
        <v>0</v>
      </c>
      <c r="X80" s="94">
        <f t="shared" ca="1" si="8"/>
        <v>-3082.37</v>
      </c>
      <c r="Y80" s="32">
        <f t="shared" ca="1" si="5"/>
        <v>-1841.8600000000006</v>
      </c>
      <c r="Z80" s="32">
        <f t="shared" ca="1" si="9"/>
        <v>-1324.31</v>
      </c>
      <c r="AA80" s="2"/>
      <c r="AB80" s="6"/>
      <c r="AC80" s="96"/>
      <c r="AD80" s="96"/>
      <c r="AE80" s="96"/>
      <c r="AF80" s="96"/>
    </row>
    <row r="81" spans="1:32">
      <c r="A81" s="2">
        <v>40256</v>
      </c>
      <c r="B81" s="100">
        <f t="array" aca="1" ref="B81" ca="1">IF(COUNTIF(Plage_Dates_Ventes,$A81)&lt;COLUMN()-1,0,INDEX(ColPrixVentes,SMALL(IF(Plage_Dates_Ventes=$A81,ROW(Plage_Dates_Ventes)),COLUMN()-1)))</f>
        <v>25</v>
      </c>
      <c r="C81" s="100">
        <f t="array" aca="1" ref="C81" ca="1">IF(COUNTIF(Plage_Dates_Ventes,$A81)&lt;COLUMN()-1,0,INDEX(ColPrixVentes,SMALL(IF(Plage_Dates_Ventes=$A81,ROW(Plage_Dates_Ventes)),COLUMN()-1)))</f>
        <v>0</v>
      </c>
      <c r="D81" s="100">
        <f t="array" aca="1" ref="D81" ca="1">IF(COUNTIF(Plage_Dates_Ventes,$A81)&lt;COLUMN()-1,0,INDEX(ColPrixVentes,SMALL(IF(Plage_Dates_Ventes=$A81,ROW(Plage_Dates_Ventes)),COLUMN()-1)))</f>
        <v>0</v>
      </c>
      <c r="E81" s="100">
        <f t="array" aca="1" ref="E81" ca="1">IF(COUNTIF(Plage_Dates_Ventes,$A81)&lt;COLUMN()-1,0,INDEX(ColPrixVentes,SMALL(IF(Plage_Dates_Ventes=$A81,ROW(Plage_Dates_Ventes)),COLUMN()-1)))</f>
        <v>0</v>
      </c>
      <c r="F81" s="100">
        <f t="array" aca="1" ref="F81" ca="1">IF(COUNTIF(Plage_Dates_Ventes,$A81)&lt;COLUMN()-1,0,INDEX(ColPrixVentes,SMALL(IF(Plage_Dates_Ventes=$A81,ROW(Plage_Dates_Ventes)),COLUMN()-1)))</f>
        <v>0</v>
      </c>
      <c r="G81" s="100">
        <f t="array" aca="1" ref="G81" ca="1">IF(COUNTIF(Plage_Dates_Ventes,$A81)&lt;COLUMN()-1,0,INDEX(ColPrixVentes,SMALL(IF(Plage_Dates_Ventes=$A81,ROW(Plage_Dates_Ventes)),COLUMN()-1)))</f>
        <v>0</v>
      </c>
      <c r="H81" s="100">
        <f t="array" aca="1" ref="H81" ca="1">IF(COUNTIF(Plage_Dates_Ventes,$A81)&lt;COLUMN()-1,0,INDEX(ColPrixVentes,SMALL(IF(Plage_Dates_Ventes=$A81,ROW(Plage_Dates_Ventes)),COLUMN()-1)))</f>
        <v>0</v>
      </c>
      <c r="I81" s="100">
        <f t="array" aca="1" ref="I81" ca="1">IF(COUNTIF(Plage_Dates_Ventes,$A81)&lt;COLUMN()-1,0,INDEX(ColPrixVentes,SMALL(IF(Plage_Dates_Ventes=$A81,ROW(Plage_Dates_Ventes)),COLUMN()-1)))</f>
        <v>0</v>
      </c>
      <c r="J81" s="100">
        <f t="array" aca="1" ref="J81" ca="1">IF(COUNTIF(Plage_Dates_Ventes,$A81)&lt;COLUMN()-1,0,INDEX(ColPrixVentes,SMALL(IF(Plage_Dates_Ventes=$A81,ROW(Plage_Dates_Ventes)),COLUMN()-1)))</f>
        <v>0</v>
      </c>
      <c r="K81" s="100">
        <f t="array" aca="1" ref="K81" ca="1">IF(COUNTIF(Plage_Dates_Ventes,$A81)&lt;COLUMN()-1,0,INDEX(ColPrixVentes,SMALL(IF(Plage_Dates_Ventes=$A81,ROW(Plage_Dates_Ventes)),COLUMN()-1)))</f>
        <v>0</v>
      </c>
      <c r="L81" s="33">
        <f t="shared" ca="1" si="6"/>
        <v>325</v>
      </c>
      <c r="M81" s="93">
        <f t="array" aca="1" ref="M81" ca="1">IF(COUNTIF(Plage_Dates_Depenses,$A81)&lt;COLUMN()-12,0,INDEX(ColPrixDPV,SMALL(IF(Plage_Dates_Depenses=$A81,ROW(Plage_Dates_Depenses)),COLUMN()-12)))</f>
        <v>0</v>
      </c>
      <c r="N81" s="93">
        <f t="array" aca="1" ref="N81" ca="1">IF(COUNTIF(Plage_Dates_Depenses,$A81)&lt;COLUMN()-12,0,INDEX(ColPrixDPV,SMALL(IF(Plage_Dates_Depenses=$A81,ROW(Plage_Dates_Depenses)),COLUMN()-12)))</f>
        <v>0</v>
      </c>
      <c r="O81" s="93">
        <f t="array" aca="1" ref="O81" ca="1">IF(COUNTIF(Plage_Dates_Depenses,$A81)&lt;COLUMN()-12,0,INDEX(ColPrixDPV,SMALL(IF(Plage_Dates_Depenses=$A81,ROW(Plage_Dates_Depenses)),COLUMN()-12)))</f>
        <v>0</v>
      </c>
      <c r="P81" s="93">
        <f t="array" aca="1" ref="P81" ca="1">IF(COUNTIF(Plage_Dates_Depenses,$A81)&lt;COLUMN()-12,0,INDEX(ColPrixDPV,SMALL(IF(Plage_Dates_Depenses=$A81,ROW(Plage_Dates_Depenses)),COLUMN()-12)))</f>
        <v>0</v>
      </c>
      <c r="Q81" s="93">
        <f t="array" aca="1" ref="Q81" ca="1">IF(COUNTIF(Plage_Dates_Depenses,$A81)&lt;COLUMN()-12,0,INDEX(ColPrixDPV,SMALL(IF(Plage_Dates_Depenses=$A81,ROW(Plage_Dates_Depenses)),COLUMN()-12)))</f>
        <v>0</v>
      </c>
      <c r="R81" s="93">
        <f t="shared" ca="1" si="7"/>
        <v>-2141.8600000000006</v>
      </c>
      <c r="S81" s="93">
        <f t="array" aca="1" ref="S81" ca="1">IF(COUNTIF(Plage_Dates_Depenses,$A81)&lt;COLUMN()-18,0,INDEX(ColPrixDPNV,SMALL(IF(Plage_Dates_Depenses=$A81,ROW(Plage_Dates_Depenses)),COLUMN()-18)))</f>
        <v>0</v>
      </c>
      <c r="T81" s="93">
        <f t="array" aca="1" ref="T81" ca="1">IF(COUNTIF(Plage_Dates_Depenses,$A81)&lt;COLUMN()-18,0,INDEX(ColPrixDPNV,SMALL(IF(Plage_Dates_Depenses=$A81,ROW(Plage_Dates_Depenses)),COLUMN()-18)))</f>
        <v>0</v>
      </c>
      <c r="U81" s="93">
        <f t="array" aca="1" ref="U81" ca="1">IF(COUNTIF(Plage_Dates_Depenses,$A81)&lt;COLUMN()-18,0,INDEX(ColPrixDPNV,SMALL(IF(Plage_Dates_Depenses=$A81,ROW(Plage_Dates_Depenses)),COLUMN()-18)))</f>
        <v>0</v>
      </c>
      <c r="V81" s="93">
        <f t="array" aca="1" ref="V81" ca="1">IF(COUNTIF(Plage_Dates_Depenses,$A81)&lt;COLUMN()-18,0,INDEX(ColPrixDPNV,SMALL(IF(Plage_Dates_Depenses=$A81,ROW(Plage_Dates_Depenses)),COLUMN()-18)))</f>
        <v>0</v>
      </c>
      <c r="W81" s="93">
        <f t="array" aca="1" ref="W81" ca="1">IF(COUNTIF(Plage_Dates_Depenses,$A81)&lt;COLUMN()-18,0,INDEX(ColPrixDPNV,SMALL(IF(Plage_Dates_Depenses=$A81,ROW(Plage_Dates_Depenses)),COLUMN()-18)))</f>
        <v>0</v>
      </c>
      <c r="X81" s="94">
        <f t="shared" ca="1" si="8"/>
        <v>-3082.37</v>
      </c>
      <c r="Y81" s="32">
        <f t="shared" ca="1" si="5"/>
        <v>-1816.8600000000006</v>
      </c>
      <c r="Z81" s="32">
        <f t="shared" ca="1" si="9"/>
        <v>-1299.31</v>
      </c>
      <c r="AA81" s="2"/>
      <c r="AB81" s="6"/>
      <c r="AC81" s="96"/>
      <c r="AD81" s="96"/>
      <c r="AE81" s="96"/>
      <c r="AF81" s="96"/>
    </row>
    <row r="82" spans="1:32">
      <c r="A82" s="2">
        <v>40257</v>
      </c>
      <c r="B82" s="100">
        <f t="array" aca="1" ref="B82" ca="1">IF(COUNTIF(Plage_Dates_Ventes,$A82)&lt;COLUMN()-1,0,INDEX(ColPrixVentes,SMALL(IF(Plage_Dates_Ventes=$A82,ROW(Plage_Dates_Ventes)),COLUMN()-1)))</f>
        <v>26</v>
      </c>
      <c r="C82" s="100">
        <f t="array" aca="1" ref="C82" ca="1">IF(COUNTIF(Plage_Dates_Ventes,$A82)&lt;COLUMN()-1,0,INDEX(ColPrixVentes,SMALL(IF(Plage_Dates_Ventes=$A82,ROW(Plage_Dates_Ventes)),COLUMN()-1)))</f>
        <v>27</v>
      </c>
      <c r="D82" s="100">
        <f t="array" aca="1" ref="D82" ca="1">IF(COUNTIF(Plage_Dates_Ventes,$A82)&lt;COLUMN()-1,0,INDEX(ColPrixVentes,SMALL(IF(Plage_Dates_Ventes=$A82,ROW(Plage_Dates_Ventes)),COLUMN()-1)))</f>
        <v>28</v>
      </c>
      <c r="E82" s="100">
        <f t="array" aca="1" ref="E82" ca="1">IF(COUNTIF(Plage_Dates_Ventes,$A82)&lt;COLUMN()-1,0,INDEX(ColPrixVentes,SMALL(IF(Plage_Dates_Ventes=$A82,ROW(Plage_Dates_Ventes)),COLUMN()-1)))</f>
        <v>29</v>
      </c>
      <c r="F82" s="100">
        <f t="array" aca="1" ref="F82" ca="1">IF(COUNTIF(Plage_Dates_Ventes,$A82)&lt;COLUMN()-1,0,INDEX(ColPrixVentes,SMALL(IF(Plage_Dates_Ventes=$A82,ROW(Plage_Dates_Ventes)),COLUMN()-1)))</f>
        <v>30</v>
      </c>
      <c r="G82" s="100">
        <f t="array" aca="1" ref="G82" ca="1">IF(COUNTIF(Plage_Dates_Ventes,$A82)&lt;COLUMN()-1,0,INDEX(ColPrixVentes,SMALL(IF(Plage_Dates_Ventes=$A82,ROW(Plage_Dates_Ventes)),COLUMN()-1)))</f>
        <v>31</v>
      </c>
      <c r="H82" s="100">
        <f t="array" aca="1" ref="H82" ca="1">IF(COUNTIF(Plage_Dates_Ventes,$A82)&lt;COLUMN()-1,0,INDEX(ColPrixVentes,SMALL(IF(Plage_Dates_Ventes=$A82,ROW(Plage_Dates_Ventes)),COLUMN()-1)))</f>
        <v>0</v>
      </c>
      <c r="I82" s="100">
        <f t="array" aca="1" ref="I82" ca="1">IF(COUNTIF(Plage_Dates_Ventes,$A82)&lt;COLUMN()-1,0,INDEX(ColPrixVentes,SMALL(IF(Plage_Dates_Ventes=$A82,ROW(Plage_Dates_Ventes)),COLUMN()-1)))</f>
        <v>0</v>
      </c>
      <c r="J82" s="100">
        <f t="array" aca="1" ref="J82" ca="1">IF(COUNTIF(Plage_Dates_Ventes,$A82)&lt;COLUMN()-1,0,INDEX(ColPrixVentes,SMALL(IF(Plage_Dates_Ventes=$A82,ROW(Plage_Dates_Ventes)),COLUMN()-1)))</f>
        <v>0</v>
      </c>
      <c r="K82" s="100">
        <f t="array" aca="1" ref="K82" ca="1">IF(COUNTIF(Plage_Dates_Ventes,$A82)&lt;COLUMN()-1,0,INDEX(ColPrixVentes,SMALL(IF(Plage_Dates_Ventes=$A82,ROW(Plage_Dates_Ventes)),COLUMN()-1)))</f>
        <v>0</v>
      </c>
      <c r="L82" s="33">
        <f t="shared" ca="1" si="6"/>
        <v>496</v>
      </c>
      <c r="M82" s="93">
        <f t="array" aca="1" ref="M82" ca="1">IF(COUNTIF(Plage_Dates_Depenses,$A82)&lt;COLUMN()-12,0,INDEX(ColPrixDPV,SMALL(IF(Plage_Dates_Depenses=$A82,ROW(Plage_Dates_Depenses)),COLUMN()-12)))</f>
        <v>-13.6</v>
      </c>
      <c r="N82" s="93">
        <f t="array" aca="1" ref="N82" ca="1">IF(COUNTIF(Plage_Dates_Depenses,$A82)&lt;COLUMN()-12,0,INDEX(ColPrixDPV,SMALL(IF(Plage_Dates_Depenses=$A82,ROW(Plage_Dates_Depenses)),COLUMN()-12)))</f>
        <v>0</v>
      </c>
      <c r="O82" s="93">
        <f t="array" aca="1" ref="O82" ca="1">IF(COUNTIF(Plage_Dates_Depenses,$A82)&lt;COLUMN()-12,0,INDEX(ColPrixDPV,SMALL(IF(Plage_Dates_Depenses=$A82,ROW(Plage_Dates_Depenses)),COLUMN()-12)))</f>
        <v>0</v>
      </c>
      <c r="P82" s="93">
        <f t="array" aca="1" ref="P82" ca="1">IF(COUNTIF(Plage_Dates_Depenses,$A82)&lt;COLUMN()-12,0,INDEX(ColPrixDPV,SMALL(IF(Plage_Dates_Depenses=$A82,ROW(Plage_Dates_Depenses)),COLUMN()-12)))</f>
        <v>0</v>
      </c>
      <c r="Q82" s="93">
        <f t="array" aca="1" ref="Q82" ca="1">IF(COUNTIF(Plage_Dates_Depenses,$A82)&lt;COLUMN()-12,0,INDEX(ColPrixDPV,SMALL(IF(Plage_Dates_Depenses=$A82,ROW(Plage_Dates_Depenses)),COLUMN()-12)))</f>
        <v>0</v>
      </c>
      <c r="R82" s="93">
        <f t="shared" ca="1" si="7"/>
        <v>-2155.4600000000005</v>
      </c>
      <c r="S82" s="93">
        <f t="array" aca="1" ref="S82" ca="1">IF(COUNTIF(Plage_Dates_Depenses,$A82)&lt;COLUMN()-18,0,INDEX(ColPrixDPNV,SMALL(IF(Plage_Dates_Depenses=$A82,ROW(Plage_Dates_Depenses)),COLUMN()-18)))</f>
        <v>-13.6</v>
      </c>
      <c r="T82" s="93">
        <f t="array" aca="1" ref="T82" ca="1">IF(COUNTIF(Plage_Dates_Depenses,$A82)&lt;COLUMN()-18,0,INDEX(ColPrixDPNV,SMALL(IF(Plage_Dates_Depenses=$A82,ROW(Plage_Dates_Depenses)),COLUMN()-18)))</f>
        <v>0</v>
      </c>
      <c r="U82" s="93">
        <f t="array" aca="1" ref="U82" ca="1">IF(COUNTIF(Plage_Dates_Depenses,$A82)&lt;COLUMN()-18,0,INDEX(ColPrixDPNV,SMALL(IF(Plage_Dates_Depenses=$A82,ROW(Plage_Dates_Depenses)),COLUMN()-18)))</f>
        <v>0</v>
      </c>
      <c r="V82" s="93">
        <f t="array" aca="1" ref="V82" ca="1">IF(COUNTIF(Plage_Dates_Depenses,$A82)&lt;COLUMN()-18,0,INDEX(ColPrixDPNV,SMALL(IF(Plage_Dates_Depenses=$A82,ROW(Plage_Dates_Depenses)),COLUMN()-18)))</f>
        <v>0</v>
      </c>
      <c r="W82" s="93">
        <f t="array" aca="1" ref="W82" ca="1">IF(COUNTIF(Plage_Dates_Depenses,$A82)&lt;COLUMN()-18,0,INDEX(ColPrixDPNV,SMALL(IF(Plage_Dates_Depenses=$A82,ROW(Plage_Dates_Depenses)),COLUMN()-18)))</f>
        <v>0</v>
      </c>
      <c r="X82" s="94">
        <f t="shared" ca="1" si="8"/>
        <v>-3109.5699999999997</v>
      </c>
      <c r="Y82" s="32">
        <f t="shared" ca="1" si="5"/>
        <v>-1659.4600000000005</v>
      </c>
      <c r="Z82" s="32">
        <f t="shared" ca="1" si="9"/>
        <v>-1155.5099999999998</v>
      </c>
      <c r="AA82" s="2"/>
      <c r="AB82" s="6"/>
      <c r="AC82" s="96"/>
      <c r="AD82" s="96"/>
      <c r="AE82" s="96"/>
      <c r="AF82" s="96"/>
    </row>
    <row r="83" spans="1:32">
      <c r="A83" s="2">
        <v>40258</v>
      </c>
      <c r="B83" s="100">
        <f t="array" aca="1" ref="B83" ca="1">IF(COUNTIF(Plage_Dates_Ventes,$A83)&lt;COLUMN()-1,0,INDEX(ColPrixVentes,SMALL(IF(Plage_Dates_Ventes=$A83,ROW(Plage_Dates_Ventes)),COLUMN()-1)))</f>
        <v>32</v>
      </c>
      <c r="C83" s="100">
        <f t="array" aca="1" ref="C83" ca="1">IF(COUNTIF(Plage_Dates_Ventes,$A83)&lt;COLUMN()-1,0,INDEX(ColPrixVentes,SMALL(IF(Plage_Dates_Ventes=$A83,ROW(Plage_Dates_Ventes)),COLUMN()-1)))</f>
        <v>33</v>
      </c>
      <c r="D83" s="100">
        <f t="array" aca="1" ref="D83" ca="1">IF(COUNTIF(Plage_Dates_Ventes,$A83)&lt;COLUMN()-1,0,INDEX(ColPrixVentes,SMALL(IF(Plage_Dates_Ventes=$A83,ROW(Plage_Dates_Ventes)),COLUMN()-1)))</f>
        <v>34</v>
      </c>
      <c r="E83" s="100">
        <f t="array" aca="1" ref="E83" ca="1">IF(COUNTIF(Plage_Dates_Ventes,$A83)&lt;COLUMN()-1,0,INDEX(ColPrixVentes,SMALL(IF(Plage_Dates_Ventes=$A83,ROW(Plage_Dates_Ventes)),COLUMN()-1)))</f>
        <v>0</v>
      </c>
      <c r="F83" s="100">
        <f t="array" aca="1" ref="F83" ca="1">IF(COUNTIF(Plage_Dates_Ventes,$A83)&lt;COLUMN()-1,0,INDEX(ColPrixVentes,SMALL(IF(Plage_Dates_Ventes=$A83,ROW(Plage_Dates_Ventes)),COLUMN()-1)))</f>
        <v>0</v>
      </c>
      <c r="G83" s="100">
        <f t="array" aca="1" ref="G83" ca="1">IF(COUNTIF(Plage_Dates_Ventes,$A83)&lt;COLUMN()-1,0,INDEX(ColPrixVentes,SMALL(IF(Plage_Dates_Ventes=$A83,ROW(Plage_Dates_Ventes)),COLUMN()-1)))</f>
        <v>0</v>
      </c>
      <c r="H83" s="100">
        <f t="array" aca="1" ref="H83" ca="1">IF(COUNTIF(Plage_Dates_Ventes,$A83)&lt;COLUMN()-1,0,INDEX(ColPrixVentes,SMALL(IF(Plage_Dates_Ventes=$A83,ROW(Plage_Dates_Ventes)),COLUMN()-1)))</f>
        <v>0</v>
      </c>
      <c r="I83" s="100">
        <f t="array" aca="1" ref="I83" ca="1">IF(COUNTIF(Plage_Dates_Ventes,$A83)&lt;COLUMN()-1,0,INDEX(ColPrixVentes,SMALL(IF(Plage_Dates_Ventes=$A83,ROW(Plage_Dates_Ventes)),COLUMN()-1)))</f>
        <v>0</v>
      </c>
      <c r="J83" s="100">
        <f t="array" aca="1" ref="J83" ca="1">IF(COUNTIF(Plage_Dates_Ventes,$A83)&lt;COLUMN()-1,0,INDEX(ColPrixVentes,SMALL(IF(Plage_Dates_Ventes=$A83,ROW(Plage_Dates_Ventes)),COLUMN()-1)))</f>
        <v>0</v>
      </c>
      <c r="K83" s="100">
        <f t="array" aca="1" ref="K83" ca="1">IF(COUNTIF(Plage_Dates_Ventes,$A83)&lt;COLUMN()-1,0,INDEX(ColPrixVentes,SMALL(IF(Plage_Dates_Ventes=$A83,ROW(Plage_Dates_Ventes)),COLUMN()-1)))</f>
        <v>0</v>
      </c>
      <c r="L83" s="33">
        <f t="shared" ca="1" si="6"/>
        <v>595</v>
      </c>
      <c r="M83" s="93">
        <f t="array" aca="1" ref="M83" ca="1">IF(COUNTIF(Plage_Dates_Depenses,$A83)&lt;COLUMN()-12,0,INDEX(ColPrixDPV,SMALL(IF(Plage_Dates_Depenses=$A83,ROW(Plage_Dates_Depenses)),COLUMN()-12)))</f>
        <v>0</v>
      </c>
      <c r="N83" s="93">
        <f t="array" aca="1" ref="N83" ca="1">IF(COUNTIF(Plage_Dates_Depenses,$A83)&lt;COLUMN()-12,0,INDEX(ColPrixDPV,SMALL(IF(Plage_Dates_Depenses=$A83,ROW(Plage_Dates_Depenses)),COLUMN()-12)))</f>
        <v>0</v>
      </c>
      <c r="O83" s="93">
        <f t="array" aca="1" ref="O83" ca="1">IF(COUNTIF(Plage_Dates_Depenses,$A83)&lt;COLUMN()-12,0,INDEX(ColPrixDPV,SMALL(IF(Plage_Dates_Depenses=$A83,ROW(Plage_Dates_Depenses)),COLUMN()-12)))</f>
        <v>0</v>
      </c>
      <c r="P83" s="93">
        <f t="array" aca="1" ref="P83" ca="1">IF(COUNTIF(Plage_Dates_Depenses,$A83)&lt;COLUMN()-12,0,INDEX(ColPrixDPV,SMALL(IF(Plage_Dates_Depenses=$A83,ROW(Plage_Dates_Depenses)),COLUMN()-12)))</f>
        <v>0</v>
      </c>
      <c r="Q83" s="93">
        <f t="array" aca="1" ref="Q83" ca="1">IF(COUNTIF(Plage_Dates_Depenses,$A83)&lt;COLUMN()-12,0,INDEX(ColPrixDPV,SMALL(IF(Plage_Dates_Depenses=$A83,ROW(Plage_Dates_Depenses)),COLUMN()-12)))</f>
        <v>0</v>
      </c>
      <c r="R83" s="93">
        <f t="shared" ca="1" si="7"/>
        <v>-2155.4600000000005</v>
      </c>
      <c r="S83" s="93">
        <f t="array" aca="1" ref="S83" ca="1">IF(COUNTIF(Plage_Dates_Depenses,$A83)&lt;COLUMN()-18,0,INDEX(ColPrixDPNV,SMALL(IF(Plage_Dates_Depenses=$A83,ROW(Plage_Dates_Depenses)),COLUMN()-18)))</f>
        <v>0</v>
      </c>
      <c r="T83" s="93">
        <f t="array" aca="1" ref="T83" ca="1">IF(COUNTIF(Plage_Dates_Depenses,$A83)&lt;COLUMN()-18,0,INDEX(ColPrixDPNV,SMALL(IF(Plage_Dates_Depenses=$A83,ROW(Plage_Dates_Depenses)),COLUMN()-18)))</f>
        <v>0</v>
      </c>
      <c r="U83" s="93">
        <f t="array" aca="1" ref="U83" ca="1">IF(COUNTIF(Plage_Dates_Depenses,$A83)&lt;COLUMN()-18,0,INDEX(ColPrixDPNV,SMALL(IF(Plage_Dates_Depenses=$A83,ROW(Plage_Dates_Depenses)),COLUMN()-18)))</f>
        <v>0</v>
      </c>
      <c r="V83" s="93">
        <f t="array" aca="1" ref="V83" ca="1">IF(COUNTIF(Plage_Dates_Depenses,$A83)&lt;COLUMN()-18,0,INDEX(ColPrixDPNV,SMALL(IF(Plage_Dates_Depenses=$A83,ROW(Plage_Dates_Depenses)),COLUMN()-18)))</f>
        <v>0</v>
      </c>
      <c r="W83" s="93">
        <f t="array" aca="1" ref="W83" ca="1">IF(COUNTIF(Plage_Dates_Depenses,$A83)&lt;COLUMN()-18,0,INDEX(ColPrixDPNV,SMALL(IF(Plage_Dates_Depenses=$A83,ROW(Plage_Dates_Depenses)),COLUMN()-18)))</f>
        <v>0</v>
      </c>
      <c r="X83" s="94">
        <f t="shared" ca="1" si="8"/>
        <v>-3109.5699999999997</v>
      </c>
      <c r="Y83" s="32">
        <f t="shared" ca="1" si="5"/>
        <v>-1560.4600000000005</v>
      </c>
      <c r="Z83" s="32">
        <f t="shared" ca="1" si="9"/>
        <v>-1056.5099999999998</v>
      </c>
      <c r="AA83" s="2"/>
      <c r="AB83" s="6"/>
      <c r="AC83" s="96"/>
      <c r="AD83" s="96"/>
      <c r="AE83" s="96"/>
      <c r="AF83" s="96"/>
    </row>
    <row r="84" spans="1:32">
      <c r="A84" s="2">
        <v>40259</v>
      </c>
      <c r="B84" s="100">
        <f t="array" aca="1" ref="B84" ca="1">IF(COUNTIF(Plage_Dates_Ventes,$A84)&lt;COLUMN()-1,0,INDEX(ColPrixVentes,SMALL(IF(Plage_Dates_Ventes=$A84,ROW(Plage_Dates_Ventes)),COLUMN()-1)))</f>
        <v>35</v>
      </c>
      <c r="C84" s="100">
        <f t="array" aca="1" ref="C84" ca="1">IF(COUNTIF(Plage_Dates_Ventes,$A84)&lt;COLUMN()-1,0,INDEX(ColPrixVentes,SMALL(IF(Plage_Dates_Ventes=$A84,ROW(Plage_Dates_Ventes)),COLUMN()-1)))</f>
        <v>0</v>
      </c>
      <c r="D84" s="100">
        <f t="array" aca="1" ref="D84" ca="1">IF(COUNTIF(Plage_Dates_Ventes,$A84)&lt;COLUMN()-1,0,INDEX(ColPrixVentes,SMALL(IF(Plage_Dates_Ventes=$A84,ROW(Plage_Dates_Ventes)),COLUMN()-1)))</f>
        <v>0</v>
      </c>
      <c r="E84" s="100">
        <f t="array" aca="1" ref="E84" ca="1">IF(COUNTIF(Plage_Dates_Ventes,$A84)&lt;COLUMN()-1,0,INDEX(ColPrixVentes,SMALL(IF(Plage_Dates_Ventes=$A84,ROW(Plage_Dates_Ventes)),COLUMN()-1)))</f>
        <v>0</v>
      </c>
      <c r="F84" s="100">
        <f t="array" aca="1" ref="F84" ca="1">IF(COUNTIF(Plage_Dates_Ventes,$A84)&lt;COLUMN()-1,0,INDEX(ColPrixVentes,SMALL(IF(Plage_Dates_Ventes=$A84,ROW(Plage_Dates_Ventes)),COLUMN()-1)))</f>
        <v>0</v>
      </c>
      <c r="G84" s="100">
        <f t="array" aca="1" ref="G84" ca="1">IF(COUNTIF(Plage_Dates_Ventes,$A84)&lt;COLUMN()-1,0,INDEX(ColPrixVentes,SMALL(IF(Plage_Dates_Ventes=$A84,ROW(Plage_Dates_Ventes)),COLUMN()-1)))</f>
        <v>0</v>
      </c>
      <c r="H84" s="100">
        <f t="array" aca="1" ref="H84" ca="1">IF(COUNTIF(Plage_Dates_Ventes,$A84)&lt;COLUMN()-1,0,INDEX(ColPrixVentes,SMALL(IF(Plage_Dates_Ventes=$A84,ROW(Plage_Dates_Ventes)),COLUMN()-1)))</f>
        <v>0</v>
      </c>
      <c r="I84" s="100">
        <f t="array" aca="1" ref="I84" ca="1">IF(COUNTIF(Plage_Dates_Ventes,$A84)&lt;COLUMN()-1,0,INDEX(ColPrixVentes,SMALL(IF(Plage_Dates_Ventes=$A84,ROW(Plage_Dates_Ventes)),COLUMN()-1)))</f>
        <v>0</v>
      </c>
      <c r="J84" s="100">
        <f t="array" aca="1" ref="J84" ca="1">IF(COUNTIF(Plage_Dates_Ventes,$A84)&lt;COLUMN()-1,0,INDEX(ColPrixVentes,SMALL(IF(Plage_Dates_Ventes=$A84,ROW(Plage_Dates_Ventes)),COLUMN()-1)))</f>
        <v>0</v>
      </c>
      <c r="K84" s="100">
        <f t="array" aca="1" ref="K84" ca="1">IF(COUNTIF(Plage_Dates_Ventes,$A84)&lt;COLUMN()-1,0,INDEX(ColPrixVentes,SMALL(IF(Plage_Dates_Ventes=$A84,ROW(Plage_Dates_Ventes)),COLUMN()-1)))</f>
        <v>0</v>
      </c>
      <c r="L84" s="33">
        <f t="shared" ca="1" si="6"/>
        <v>630</v>
      </c>
      <c r="M84" s="93">
        <f t="array" aca="1" ref="M84" ca="1">IF(COUNTIF(Plage_Dates_Depenses,$A84)&lt;COLUMN()-12,0,INDEX(ColPrixDPV,SMALL(IF(Plage_Dates_Depenses=$A84,ROW(Plage_Dates_Depenses)),COLUMN()-12)))</f>
        <v>0</v>
      </c>
      <c r="N84" s="93">
        <f t="array" aca="1" ref="N84" ca="1">IF(COUNTIF(Plage_Dates_Depenses,$A84)&lt;COLUMN()-12,0,INDEX(ColPrixDPV,SMALL(IF(Plage_Dates_Depenses=$A84,ROW(Plage_Dates_Depenses)),COLUMN()-12)))</f>
        <v>0</v>
      </c>
      <c r="O84" s="93">
        <f t="array" aca="1" ref="O84" ca="1">IF(COUNTIF(Plage_Dates_Depenses,$A84)&lt;COLUMN()-12,0,INDEX(ColPrixDPV,SMALL(IF(Plage_Dates_Depenses=$A84,ROW(Plage_Dates_Depenses)),COLUMN()-12)))</f>
        <v>0</v>
      </c>
      <c r="P84" s="93">
        <f t="array" aca="1" ref="P84" ca="1">IF(COUNTIF(Plage_Dates_Depenses,$A84)&lt;COLUMN()-12,0,INDEX(ColPrixDPV,SMALL(IF(Plage_Dates_Depenses=$A84,ROW(Plage_Dates_Depenses)),COLUMN()-12)))</f>
        <v>0</v>
      </c>
      <c r="Q84" s="93">
        <f t="array" aca="1" ref="Q84" ca="1">IF(COUNTIF(Plage_Dates_Depenses,$A84)&lt;COLUMN()-12,0,INDEX(ColPrixDPV,SMALL(IF(Plage_Dates_Depenses=$A84,ROW(Plage_Dates_Depenses)),COLUMN()-12)))</f>
        <v>0</v>
      </c>
      <c r="R84" s="93">
        <f t="shared" ca="1" si="7"/>
        <v>-2155.4600000000005</v>
      </c>
      <c r="S84" s="93">
        <f t="array" aca="1" ref="S84" ca="1">IF(COUNTIF(Plage_Dates_Depenses,$A84)&lt;COLUMN()-18,0,INDEX(ColPrixDPNV,SMALL(IF(Plage_Dates_Depenses=$A84,ROW(Plage_Dates_Depenses)),COLUMN()-18)))</f>
        <v>0</v>
      </c>
      <c r="T84" s="93">
        <f t="array" aca="1" ref="T84" ca="1">IF(COUNTIF(Plage_Dates_Depenses,$A84)&lt;COLUMN()-18,0,INDEX(ColPrixDPNV,SMALL(IF(Plage_Dates_Depenses=$A84,ROW(Plage_Dates_Depenses)),COLUMN()-18)))</f>
        <v>0</v>
      </c>
      <c r="U84" s="93">
        <f t="array" aca="1" ref="U84" ca="1">IF(COUNTIF(Plage_Dates_Depenses,$A84)&lt;COLUMN()-18,0,INDEX(ColPrixDPNV,SMALL(IF(Plage_Dates_Depenses=$A84,ROW(Plage_Dates_Depenses)),COLUMN()-18)))</f>
        <v>0</v>
      </c>
      <c r="V84" s="93">
        <f t="array" aca="1" ref="V84" ca="1">IF(COUNTIF(Plage_Dates_Depenses,$A84)&lt;COLUMN()-18,0,INDEX(ColPrixDPNV,SMALL(IF(Plage_Dates_Depenses=$A84,ROW(Plage_Dates_Depenses)),COLUMN()-18)))</f>
        <v>0</v>
      </c>
      <c r="W84" s="93">
        <f t="array" aca="1" ref="W84" ca="1">IF(COUNTIF(Plage_Dates_Depenses,$A84)&lt;COLUMN()-18,0,INDEX(ColPrixDPNV,SMALL(IF(Plage_Dates_Depenses=$A84,ROW(Plage_Dates_Depenses)),COLUMN()-18)))</f>
        <v>0</v>
      </c>
      <c r="X84" s="94">
        <f t="shared" ca="1" si="8"/>
        <v>-3109.5699999999997</v>
      </c>
      <c r="Y84" s="32">
        <f t="shared" ca="1" si="5"/>
        <v>-1525.4600000000005</v>
      </c>
      <c r="Z84" s="32">
        <f t="shared" ca="1" si="9"/>
        <v>-1021.5099999999998</v>
      </c>
      <c r="AA84" s="2"/>
      <c r="AB84" s="6"/>
      <c r="AC84" s="96"/>
      <c r="AD84" s="96"/>
      <c r="AE84" s="96"/>
      <c r="AF84" s="96"/>
    </row>
    <row r="85" spans="1:32">
      <c r="A85" s="2">
        <v>40260</v>
      </c>
      <c r="B85" s="100">
        <f t="array" aca="1" ref="B85" ca="1">IF(COUNTIF(Plage_Dates_Ventes,$A85)&lt;COLUMN()-1,0,INDEX(ColPrixVentes,SMALL(IF(Plage_Dates_Ventes=$A85,ROW(Plage_Dates_Ventes)),COLUMN()-1)))</f>
        <v>0</v>
      </c>
      <c r="C85" s="100">
        <f t="array" aca="1" ref="C85" ca="1">IF(COUNTIF(Plage_Dates_Ventes,$A85)&lt;COLUMN()-1,0,INDEX(ColPrixVentes,SMALL(IF(Plage_Dates_Ventes=$A85,ROW(Plage_Dates_Ventes)),COLUMN()-1)))</f>
        <v>0</v>
      </c>
      <c r="D85" s="100">
        <f t="array" aca="1" ref="D85" ca="1">IF(COUNTIF(Plage_Dates_Ventes,$A85)&lt;COLUMN()-1,0,INDEX(ColPrixVentes,SMALL(IF(Plage_Dates_Ventes=$A85,ROW(Plage_Dates_Ventes)),COLUMN()-1)))</f>
        <v>0</v>
      </c>
      <c r="E85" s="100">
        <f t="array" aca="1" ref="E85" ca="1">IF(COUNTIF(Plage_Dates_Ventes,$A85)&lt;COLUMN()-1,0,INDEX(ColPrixVentes,SMALL(IF(Plage_Dates_Ventes=$A85,ROW(Plage_Dates_Ventes)),COLUMN()-1)))</f>
        <v>0</v>
      </c>
      <c r="F85" s="100">
        <f t="array" aca="1" ref="F85" ca="1">IF(COUNTIF(Plage_Dates_Ventes,$A85)&lt;COLUMN()-1,0,INDEX(ColPrixVentes,SMALL(IF(Plage_Dates_Ventes=$A85,ROW(Plage_Dates_Ventes)),COLUMN()-1)))</f>
        <v>0</v>
      </c>
      <c r="G85" s="100">
        <f t="array" aca="1" ref="G85" ca="1">IF(COUNTIF(Plage_Dates_Ventes,$A85)&lt;COLUMN()-1,0,INDEX(ColPrixVentes,SMALL(IF(Plage_Dates_Ventes=$A85,ROW(Plage_Dates_Ventes)),COLUMN()-1)))</f>
        <v>0</v>
      </c>
      <c r="H85" s="100">
        <f t="array" aca="1" ref="H85" ca="1">IF(COUNTIF(Plage_Dates_Ventes,$A85)&lt;COLUMN()-1,0,INDEX(ColPrixVentes,SMALL(IF(Plage_Dates_Ventes=$A85,ROW(Plage_Dates_Ventes)),COLUMN()-1)))</f>
        <v>0</v>
      </c>
      <c r="I85" s="100">
        <f t="array" aca="1" ref="I85" ca="1">IF(COUNTIF(Plage_Dates_Ventes,$A85)&lt;COLUMN()-1,0,INDEX(ColPrixVentes,SMALL(IF(Plage_Dates_Ventes=$A85,ROW(Plage_Dates_Ventes)),COLUMN()-1)))</f>
        <v>0</v>
      </c>
      <c r="J85" s="100">
        <f t="array" aca="1" ref="J85" ca="1">IF(COUNTIF(Plage_Dates_Ventes,$A85)&lt;COLUMN()-1,0,INDEX(ColPrixVentes,SMALL(IF(Plage_Dates_Ventes=$A85,ROW(Plage_Dates_Ventes)),COLUMN()-1)))</f>
        <v>0</v>
      </c>
      <c r="K85" s="100">
        <f t="array" aca="1" ref="K85" ca="1">IF(COUNTIF(Plage_Dates_Ventes,$A85)&lt;COLUMN()-1,0,INDEX(ColPrixVentes,SMALL(IF(Plage_Dates_Ventes=$A85,ROW(Plage_Dates_Ventes)),COLUMN()-1)))</f>
        <v>0</v>
      </c>
      <c r="L85" s="33">
        <f t="shared" ca="1" si="6"/>
        <v>630</v>
      </c>
      <c r="M85" s="93">
        <f t="array" aca="1" ref="M85" ca="1">IF(COUNTIF(Plage_Dates_Depenses,$A85)&lt;COLUMN()-12,0,INDEX(ColPrixDPV,SMALL(IF(Plage_Dates_Depenses=$A85,ROW(Plage_Dates_Depenses)),COLUMN()-12)))</f>
        <v>0</v>
      </c>
      <c r="N85" s="93">
        <f t="array" aca="1" ref="N85" ca="1">IF(COUNTIF(Plage_Dates_Depenses,$A85)&lt;COLUMN()-12,0,INDEX(ColPrixDPV,SMALL(IF(Plage_Dates_Depenses=$A85,ROW(Plage_Dates_Depenses)),COLUMN()-12)))</f>
        <v>0</v>
      </c>
      <c r="O85" s="93">
        <f t="array" aca="1" ref="O85" ca="1">IF(COUNTIF(Plage_Dates_Depenses,$A85)&lt;COLUMN()-12,0,INDEX(ColPrixDPV,SMALL(IF(Plage_Dates_Depenses=$A85,ROW(Plage_Dates_Depenses)),COLUMN()-12)))</f>
        <v>0</v>
      </c>
      <c r="P85" s="93">
        <f t="array" aca="1" ref="P85" ca="1">IF(COUNTIF(Plage_Dates_Depenses,$A85)&lt;COLUMN()-12,0,INDEX(ColPrixDPV,SMALL(IF(Plage_Dates_Depenses=$A85,ROW(Plage_Dates_Depenses)),COLUMN()-12)))</f>
        <v>0</v>
      </c>
      <c r="Q85" s="93">
        <f t="array" aca="1" ref="Q85" ca="1">IF(COUNTIF(Plage_Dates_Depenses,$A85)&lt;COLUMN()-12,0,INDEX(ColPrixDPV,SMALL(IF(Plage_Dates_Depenses=$A85,ROW(Plage_Dates_Depenses)),COLUMN()-12)))</f>
        <v>0</v>
      </c>
      <c r="R85" s="93">
        <f t="shared" ca="1" si="7"/>
        <v>-2155.4600000000005</v>
      </c>
      <c r="S85" s="93">
        <f t="array" aca="1" ref="S85" ca="1">IF(COUNTIF(Plage_Dates_Depenses,$A85)&lt;COLUMN()-18,0,INDEX(ColPrixDPNV,SMALL(IF(Plage_Dates_Depenses=$A85,ROW(Plage_Dates_Depenses)),COLUMN()-18)))</f>
        <v>0</v>
      </c>
      <c r="T85" s="93">
        <f t="array" aca="1" ref="T85" ca="1">IF(COUNTIF(Plage_Dates_Depenses,$A85)&lt;COLUMN()-18,0,INDEX(ColPrixDPNV,SMALL(IF(Plage_Dates_Depenses=$A85,ROW(Plage_Dates_Depenses)),COLUMN()-18)))</f>
        <v>0</v>
      </c>
      <c r="U85" s="93">
        <f t="array" aca="1" ref="U85" ca="1">IF(COUNTIF(Plage_Dates_Depenses,$A85)&lt;COLUMN()-18,0,INDEX(ColPrixDPNV,SMALL(IF(Plage_Dates_Depenses=$A85,ROW(Plage_Dates_Depenses)),COLUMN()-18)))</f>
        <v>0</v>
      </c>
      <c r="V85" s="93">
        <f t="array" aca="1" ref="V85" ca="1">IF(COUNTIF(Plage_Dates_Depenses,$A85)&lt;COLUMN()-18,0,INDEX(ColPrixDPNV,SMALL(IF(Plage_Dates_Depenses=$A85,ROW(Plage_Dates_Depenses)),COLUMN()-18)))</f>
        <v>0</v>
      </c>
      <c r="W85" s="93">
        <f t="array" aca="1" ref="W85" ca="1">IF(COUNTIF(Plage_Dates_Depenses,$A85)&lt;COLUMN()-18,0,INDEX(ColPrixDPNV,SMALL(IF(Plage_Dates_Depenses=$A85,ROW(Plage_Dates_Depenses)),COLUMN()-18)))</f>
        <v>0</v>
      </c>
      <c r="X85" s="94">
        <f t="shared" ca="1" si="8"/>
        <v>-3109.5699999999997</v>
      </c>
      <c r="Y85" s="32">
        <f t="shared" ca="1" si="5"/>
        <v>-1525.4600000000005</v>
      </c>
      <c r="Z85" s="32">
        <f t="shared" ca="1" si="9"/>
        <v>-1021.5099999999998</v>
      </c>
      <c r="AA85" s="2"/>
      <c r="AB85" s="6"/>
      <c r="AC85" s="96"/>
      <c r="AD85" s="96"/>
      <c r="AE85" s="96"/>
      <c r="AF85" s="96"/>
    </row>
    <row r="86" spans="1:32">
      <c r="A86" s="2">
        <v>40261</v>
      </c>
      <c r="B86" s="100">
        <f t="array" aca="1" ref="B86" ca="1">IF(COUNTIF(Plage_Dates_Ventes,$A86)&lt;COLUMN()-1,0,INDEX(ColPrixVentes,SMALL(IF(Plage_Dates_Ventes=$A86,ROW(Plage_Dates_Ventes)),COLUMN()-1)))</f>
        <v>36</v>
      </c>
      <c r="C86" s="100">
        <f t="array" aca="1" ref="C86" ca="1">IF(COUNTIF(Plage_Dates_Ventes,$A86)&lt;COLUMN()-1,0,INDEX(ColPrixVentes,SMALL(IF(Plage_Dates_Ventes=$A86,ROW(Plage_Dates_Ventes)),COLUMN()-1)))</f>
        <v>0</v>
      </c>
      <c r="D86" s="100">
        <f t="array" aca="1" ref="D86" ca="1">IF(COUNTIF(Plage_Dates_Ventes,$A86)&lt;COLUMN()-1,0,INDEX(ColPrixVentes,SMALL(IF(Plage_Dates_Ventes=$A86,ROW(Plage_Dates_Ventes)),COLUMN()-1)))</f>
        <v>0</v>
      </c>
      <c r="E86" s="100">
        <f t="array" aca="1" ref="E86" ca="1">IF(COUNTIF(Plage_Dates_Ventes,$A86)&lt;COLUMN()-1,0,INDEX(ColPrixVentes,SMALL(IF(Plage_Dates_Ventes=$A86,ROW(Plage_Dates_Ventes)),COLUMN()-1)))</f>
        <v>0</v>
      </c>
      <c r="F86" s="100">
        <f t="array" aca="1" ref="F86" ca="1">IF(COUNTIF(Plage_Dates_Ventes,$A86)&lt;COLUMN()-1,0,INDEX(ColPrixVentes,SMALL(IF(Plage_Dates_Ventes=$A86,ROW(Plage_Dates_Ventes)),COLUMN()-1)))</f>
        <v>0</v>
      </c>
      <c r="G86" s="100">
        <f t="array" aca="1" ref="G86" ca="1">IF(COUNTIF(Plage_Dates_Ventes,$A86)&lt;COLUMN()-1,0,INDEX(ColPrixVentes,SMALL(IF(Plage_Dates_Ventes=$A86,ROW(Plage_Dates_Ventes)),COLUMN()-1)))</f>
        <v>0</v>
      </c>
      <c r="H86" s="100">
        <f t="array" aca="1" ref="H86" ca="1">IF(COUNTIF(Plage_Dates_Ventes,$A86)&lt;COLUMN()-1,0,INDEX(ColPrixVentes,SMALL(IF(Plage_Dates_Ventes=$A86,ROW(Plage_Dates_Ventes)),COLUMN()-1)))</f>
        <v>0</v>
      </c>
      <c r="I86" s="100">
        <f t="array" aca="1" ref="I86" ca="1">IF(COUNTIF(Plage_Dates_Ventes,$A86)&lt;COLUMN()-1,0,INDEX(ColPrixVentes,SMALL(IF(Plage_Dates_Ventes=$A86,ROW(Plage_Dates_Ventes)),COLUMN()-1)))</f>
        <v>0</v>
      </c>
      <c r="J86" s="100">
        <f t="array" aca="1" ref="J86" ca="1">IF(COUNTIF(Plage_Dates_Ventes,$A86)&lt;COLUMN()-1,0,INDEX(ColPrixVentes,SMALL(IF(Plage_Dates_Ventes=$A86,ROW(Plage_Dates_Ventes)),COLUMN()-1)))</f>
        <v>0</v>
      </c>
      <c r="K86" s="100">
        <f t="array" aca="1" ref="K86" ca="1">IF(COUNTIF(Plage_Dates_Ventes,$A86)&lt;COLUMN()-1,0,INDEX(ColPrixVentes,SMALL(IF(Plage_Dates_Ventes=$A86,ROW(Plage_Dates_Ventes)),COLUMN()-1)))</f>
        <v>0</v>
      </c>
      <c r="L86" s="33">
        <f t="shared" ca="1" si="6"/>
        <v>666</v>
      </c>
      <c r="M86" s="93">
        <f t="array" aca="1" ref="M86" ca="1">IF(COUNTIF(Plage_Dates_Depenses,$A86)&lt;COLUMN()-12,0,INDEX(ColPrixDPV,SMALL(IF(Plage_Dates_Depenses=$A86,ROW(Plage_Dates_Depenses)),COLUMN()-12)))</f>
        <v>0</v>
      </c>
      <c r="N86" s="93">
        <f t="array" aca="1" ref="N86" ca="1">IF(COUNTIF(Plage_Dates_Depenses,$A86)&lt;COLUMN()-12,0,INDEX(ColPrixDPV,SMALL(IF(Plage_Dates_Depenses=$A86,ROW(Plage_Dates_Depenses)),COLUMN()-12)))</f>
        <v>0</v>
      </c>
      <c r="O86" s="93">
        <f t="array" aca="1" ref="O86" ca="1">IF(COUNTIF(Plage_Dates_Depenses,$A86)&lt;COLUMN()-12,0,INDEX(ColPrixDPV,SMALL(IF(Plage_Dates_Depenses=$A86,ROW(Plage_Dates_Depenses)),COLUMN()-12)))</f>
        <v>0</v>
      </c>
      <c r="P86" s="93">
        <f t="array" aca="1" ref="P86" ca="1">IF(COUNTIF(Plage_Dates_Depenses,$A86)&lt;COLUMN()-12,0,INDEX(ColPrixDPV,SMALL(IF(Plage_Dates_Depenses=$A86,ROW(Plage_Dates_Depenses)),COLUMN()-12)))</f>
        <v>0</v>
      </c>
      <c r="Q86" s="93">
        <f t="array" aca="1" ref="Q86" ca="1">IF(COUNTIF(Plage_Dates_Depenses,$A86)&lt;COLUMN()-12,0,INDEX(ColPrixDPV,SMALL(IF(Plage_Dates_Depenses=$A86,ROW(Plage_Dates_Depenses)),COLUMN()-12)))</f>
        <v>0</v>
      </c>
      <c r="R86" s="93">
        <f t="shared" ca="1" si="7"/>
        <v>-2155.4600000000005</v>
      </c>
      <c r="S86" s="93">
        <f t="array" aca="1" ref="S86" ca="1">IF(COUNTIF(Plage_Dates_Depenses,$A86)&lt;COLUMN()-18,0,INDEX(ColPrixDPNV,SMALL(IF(Plage_Dates_Depenses=$A86,ROW(Plage_Dates_Depenses)),COLUMN()-18)))</f>
        <v>0</v>
      </c>
      <c r="T86" s="93">
        <f t="array" aca="1" ref="T86" ca="1">IF(COUNTIF(Plage_Dates_Depenses,$A86)&lt;COLUMN()-18,0,INDEX(ColPrixDPNV,SMALL(IF(Plage_Dates_Depenses=$A86,ROW(Plage_Dates_Depenses)),COLUMN()-18)))</f>
        <v>0</v>
      </c>
      <c r="U86" s="93">
        <f t="array" aca="1" ref="U86" ca="1">IF(COUNTIF(Plage_Dates_Depenses,$A86)&lt;COLUMN()-18,0,INDEX(ColPrixDPNV,SMALL(IF(Plage_Dates_Depenses=$A86,ROW(Plage_Dates_Depenses)),COLUMN()-18)))</f>
        <v>0</v>
      </c>
      <c r="V86" s="93">
        <f t="array" aca="1" ref="V86" ca="1">IF(COUNTIF(Plage_Dates_Depenses,$A86)&lt;COLUMN()-18,0,INDEX(ColPrixDPNV,SMALL(IF(Plage_Dates_Depenses=$A86,ROW(Plage_Dates_Depenses)),COLUMN()-18)))</f>
        <v>0</v>
      </c>
      <c r="W86" s="93">
        <f t="array" aca="1" ref="W86" ca="1">IF(COUNTIF(Plage_Dates_Depenses,$A86)&lt;COLUMN()-18,0,INDEX(ColPrixDPNV,SMALL(IF(Plage_Dates_Depenses=$A86,ROW(Plage_Dates_Depenses)),COLUMN()-18)))</f>
        <v>0</v>
      </c>
      <c r="X86" s="94">
        <f t="shared" ca="1" si="8"/>
        <v>-3109.5699999999997</v>
      </c>
      <c r="Y86" s="32">
        <f t="shared" ca="1" si="5"/>
        <v>-1489.4600000000005</v>
      </c>
      <c r="Z86" s="32">
        <f t="shared" ca="1" si="9"/>
        <v>-985.50999999999976</v>
      </c>
      <c r="AA86" s="2"/>
      <c r="AB86" s="6"/>
      <c r="AC86" s="96"/>
      <c r="AD86" s="96"/>
      <c r="AE86" s="96"/>
      <c r="AF86" s="96"/>
    </row>
    <row r="87" spans="1:32">
      <c r="A87" s="2">
        <v>40262</v>
      </c>
      <c r="B87" s="100">
        <f t="array" aca="1" ref="B87" ca="1">IF(COUNTIF(Plage_Dates_Ventes,$A87)&lt;COLUMN()-1,0,INDEX(ColPrixVentes,SMALL(IF(Plage_Dates_Ventes=$A87,ROW(Plage_Dates_Ventes)),COLUMN()-1)))</f>
        <v>37</v>
      </c>
      <c r="C87" s="100">
        <f t="array" aca="1" ref="C87" ca="1">IF(COUNTIF(Plage_Dates_Ventes,$A87)&lt;COLUMN()-1,0,INDEX(ColPrixVentes,SMALL(IF(Plage_Dates_Ventes=$A87,ROW(Plage_Dates_Ventes)),COLUMN()-1)))</f>
        <v>0</v>
      </c>
      <c r="D87" s="100">
        <f t="array" aca="1" ref="D87" ca="1">IF(COUNTIF(Plage_Dates_Ventes,$A87)&lt;COLUMN()-1,0,INDEX(ColPrixVentes,SMALL(IF(Plage_Dates_Ventes=$A87,ROW(Plage_Dates_Ventes)),COLUMN()-1)))</f>
        <v>0</v>
      </c>
      <c r="E87" s="100">
        <f t="array" aca="1" ref="E87" ca="1">IF(COUNTIF(Plage_Dates_Ventes,$A87)&lt;COLUMN()-1,0,INDEX(ColPrixVentes,SMALL(IF(Plage_Dates_Ventes=$A87,ROW(Plage_Dates_Ventes)),COLUMN()-1)))</f>
        <v>0</v>
      </c>
      <c r="F87" s="100">
        <f t="array" aca="1" ref="F87" ca="1">IF(COUNTIF(Plage_Dates_Ventes,$A87)&lt;COLUMN()-1,0,INDEX(ColPrixVentes,SMALL(IF(Plage_Dates_Ventes=$A87,ROW(Plage_Dates_Ventes)),COLUMN()-1)))</f>
        <v>0</v>
      </c>
      <c r="G87" s="100">
        <f t="array" aca="1" ref="G87" ca="1">IF(COUNTIF(Plage_Dates_Ventes,$A87)&lt;COLUMN()-1,0,INDEX(ColPrixVentes,SMALL(IF(Plage_Dates_Ventes=$A87,ROW(Plage_Dates_Ventes)),COLUMN()-1)))</f>
        <v>0</v>
      </c>
      <c r="H87" s="100">
        <f t="array" aca="1" ref="H87" ca="1">IF(COUNTIF(Plage_Dates_Ventes,$A87)&lt;COLUMN()-1,0,INDEX(ColPrixVentes,SMALL(IF(Plage_Dates_Ventes=$A87,ROW(Plage_Dates_Ventes)),COLUMN()-1)))</f>
        <v>0</v>
      </c>
      <c r="I87" s="100">
        <f t="array" aca="1" ref="I87" ca="1">IF(COUNTIF(Plage_Dates_Ventes,$A87)&lt;COLUMN()-1,0,INDEX(ColPrixVentes,SMALL(IF(Plage_Dates_Ventes=$A87,ROW(Plage_Dates_Ventes)),COLUMN()-1)))</f>
        <v>0</v>
      </c>
      <c r="J87" s="100">
        <f t="array" aca="1" ref="J87" ca="1">IF(COUNTIF(Plage_Dates_Ventes,$A87)&lt;COLUMN()-1,0,INDEX(ColPrixVentes,SMALL(IF(Plage_Dates_Ventes=$A87,ROW(Plage_Dates_Ventes)),COLUMN()-1)))</f>
        <v>0</v>
      </c>
      <c r="K87" s="100">
        <f t="array" aca="1" ref="K87" ca="1">IF(COUNTIF(Plage_Dates_Ventes,$A87)&lt;COLUMN()-1,0,INDEX(ColPrixVentes,SMALL(IF(Plage_Dates_Ventes=$A87,ROW(Plage_Dates_Ventes)),COLUMN()-1)))</f>
        <v>0</v>
      </c>
      <c r="L87" s="33">
        <f t="shared" ca="1" si="6"/>
        <v>703</v>
      </c>
      <c r="M87" s="93">
        <f t="array" aca="1" ref="M87" ca="1">IF(COUNTIF(Plage_Dates_Depenses,$A87)&lt;COLUMN()-12,0,INDEX(ColPrixDPV,SMALL(IF(Plage_Dates_Depenses=$A87,ROW(Plage_Dates_Depenses)),COLUMN()-12)))</f>
        <v>0</v>
      </c>
      <c r="N87" s="93">
        <f t="array" aca="1" ref="N87" ca="1">IF(COUNTIF(Plage_Dates_Depenses,$A87)&lt;COLUMN()-12,0,INDEX(ColPrixDPV,SMALL(IF(Plage_Dates_Depenses=$A87,ROW(Plage_Dates_Depenses)),COLUMN()-12)))</f>
        <v>0</v>
      </c>
      <c r="O87" s="93">
        <f t="array" aca="1" ref="O87" ca="1">IF(COUNTIF(Plage_Dates_Depenses,$A87)&lt;COLUMN()-12,0,INDEX(ColPrixDPV,SMALL(IF(Plage_Dates_Depenses=$A87,ROW(Plage_Dates_Depenses)),COLUMN()-12)))</f>
        <v>0</v>
      </c>
      <c r="P87" s="93">
        <f t="array" aca="1" ref="P87" ca="1">IF(COUNTIF(Plage_Dates_Depenses,$A87)&lt;COLUMN()-12,0,INDEX(ColPrixDPV,SMALL(IF(Plage_Dates_Depenses=$A87,ROW(Plage_Dates_Depenses)),COLUMN()-12)))</f>
        <v>0</v>
      </c>
      <c r="Q87" s="93">
        <f t="array" aca="1" ref="Q87" ca="1">IF(COUNTIF(Plage_Dates_Depenses,$A87)&lt;COLUMN()-12,0,INDEX(ColPrixDPV,SMALL(IF(Plage_Dates_Depenses=$A87,ROW(Plage_Dates_Depenses)),COLUMN()-12)))</f>
        <v>0</v>
      </c>
      <c r="R87" s="93">
        <f t="shared" ca="1" si="7"/>
        <v>-2155.4600000000005</v>
      </c>
      <c r="S87" s="93">
        <f t="array" aca="1" ref="S87" ca="1">IF(COUNTIF(Plage_Dates_Depenses,$A87)&lt;COLUMN()-18,0,INDEX(ColPrixDPNV,SMALL(IF(Plage_Dates_Depenses=$A87,ROW(Plage_Dates_Depenses)),COLUMN()-18)))</f>
        <v>0</v>
      </c>
      <c r="T87" s="93">
        <f t="array" aca="1" ref="T87" ca="1">IF(COUNTIF(Plage_Dates_Depenses,$A87)&lt;COLUMN()-18,0,INDEX(ColPrixDPNV,SMALL(IF(Plage_Dates_Depenses=$A87,ROW(Plage_Dates_Depenses)),COLUMN()-18)))</f>
        <v>0</v>
      </c>
      <c r="U87" s="93">
        <f t="array" aca="1" ref="U87" ca="1">IF(COUNTIF(Plage_Dates_Depenses,$A87)&lt;COLUMN()-18,0,INDEX(ColPrixDPNV,SMALL(IF(Plage_Dates_Depenses=$A87,ROW(Plage_Dates_Depenses)),COLUMN()-18)))</f>
        <v>0</v>
      </c>
      <c r="V87" s="93">
        <f t="array" aca="1" ref="V87" ca="1">IF(COUNTIF(Plage_Dates_Depenses,$A87)&lt;COLUMN()-18,0,INDEX(ColPrixDPNV,SMALL(IF(Plage_Dates_Depenses=$A87,ROW(Plage_Dates_Depenses)),COLUMN()-18)))</f>
        <v>0</v>
      </c>
      <c r="W87" s="93">
        <f t="array" aca="1" ref="W87" ca="1">IF(COUNTIF(Plage_Dates_Depenses,$A87)&lt;COLUMN()-18,0,INDEX(ColPrixDPNV,SMALL(IF(Plage_Dates_Depenses=$A87,ROW(Plage_Dates_Depenses)),COLUMN()-18)))</f>
        <v>0</v>
      </c>
      <c r="X87" s="94">
        <f t="shared" ca="1" si="8"/>
        <v>-3109.5699999999997</v>
      </c>
      <c r="Y87" s="32">
        <f t="shared" ca="1" si="5"/>
        <v>-1452.4600000000005</v>
      </c>
      <c r="Z87" s="32">
        <f t="shared" ca="1" si="9"/>
        <v>-948.50999999999976</v>
      </c>
      <c r="AA87" s="2"/>
      <c r="AB87" s="6"/>
      <c r="AC87" s="96"/>
      <c r="AD87" s="96"/>
      <c r="AE87" s="96"/>
      <c r="AF87" s="96"/>
    </row>
    <row r="88" spans="1:32">
      <c r="A88" s="2">
        <v>40263</v>
      </c>
      <c r="B88" s="100">
        <f t="array" aca="1" ref="B88" ca="1">IF(COUNTIF(Plage_Dates_Ventes,$A88)&lt;COLUMN()-1,0,INDEX(ColPrixVentes,SMALL(IF(Plage_Dates_Ventes=$A88,ROW(Plage_Dates_Ventes)),COLUMN()-1)))</f>
        <v>0</v>
      </c>
      <c r="C88" s="100">
        <f t="array" aca="1" ref="C88" ca="1">IF(COUNTIF(Plage_Dates_Ventes,$A88)&lt;COLUMN()-1,0,INDEX(ColPrixVentes,SMALL(IF(Plage_Dates_Ventes=$A88,ROW(Plage_Dates_Ventes)),COLUMN()-1)))</f>
        <v>0</v>
      </c>
      <c r="D88" s="100">
        <f t="array" aca="1" ref="D88" ca="1">IF(COUNTIF(Plage_Dates_Ventes,$A88)&lt;COLUMN()-1,0,INDEX(ColPrixVentes,SMALL(IF(Plage_Dates_Ventes=$A88,ROW(Plage_Dates_Ventes)),COLUMN()-1)))</f>
        <v>0</v>
      </c>
      <c r="E88" s="100">
        <f t="array" aca="1" ref="E88" ca="1">IF(COUNTIF(Plage_Dates_Ventes,$A88)&lt;COLUMN()-1,0,INDEX(ColPrixVentes,SMALL(IF(Plage_Dates_Ventes=$A88,ROW(Plage_Dates_Ventes)),COLUMN()-1)))</f>
        <v>0</v>
      </c>
      <c r="F88" s="100">
        <f t="array" aca="1" ref="F88" ca="1">IF(COUNTIF(Plage_Dates_Ventes,$A88)&lt;COLUMN()-1,0,INDEX(ColPrixVentes,SMALL(IF(Plage_Dates_Ventes=$A88,ROW(Plage_Dates_Ventes)),COLUMN()-1)))</f>
        <v>0</v>
      </c>
      <c r="G88" s="100">
        <f t="array" aca="1" ref="G88" ca="1">IF(COUNTIF(Plage_Dates_Ventes,$A88)&lt;COLUMN()-1,0,INDEX(ColPrixVentes,SMALL(IF(Plage_Dates_Ventes=$A88,ROW(Plage_Dates_Ventes)),COLUMN()-1)))</f>
        <v>0</v>
      </c>
      <c r="H88" s="100">
        <f t="array" aca="1" ref="H88" ca="1">IF(COUNTIF(Plage_Dates_Ventes,$A88)&lt;COLUMN()-1,0,INDEX(ColPrixVentes,SMALL(IF(Plage_Dates_Ventes=$A88,ROW(Plage_Dates_Ventes)),COLUMN()-1)))</f>
        <v>0</v>
      </c>
      <c r="I88" s="100">
        <f t="array" aca="1" ref="I88" ca="1">IF(COUNTIF(Plage_Dates_Ventes,$A88)&lt;COLUMN()-1,0,INDEX(ColPrixVentes,SMALL(IF(Plage_Dates_Ventes=$A88,ROW(Plage_Dates_Ventes)),COLUMN()-1)))</f>
        <v>0</v>
      </c>
      <c r="J88" s="100">
        <f t="array" aca="1" ref="J88" ca="1">IF(COUNTIF(Plage_Dates_Ventes,$A88)&lt;COLUMN()-1,0,INDEX(ColPrixVentes,SMALL(IF(Plage_Dates_Ventes=$A88,ROW(Plage_Dates_Ventes)),COLUMN()-1)))</f>
        <v>0</v>
      </c>
      <c r="K88" s="100">
        <f t="array" aca="1" ref="K88" ca="1">IF(COUNTIF(Plage_Dates_Ventes,$A88)&lt;COLUMN()-1,0,INDEX(ColPrixVentes,SMALL(IF(Plage_Dates_Ventes=$A88,ROW(Plage_Dates_Ventes)),COLUMN()-1)))</f>
        <v>0</v>
      </c>
      <c r="L88" s="33">
        <f t="shared" ca="1" si="6"/>
        <v>703</v>
      </c>
      <c r="M88" s="93">
        <f t="array" aca="1" ref="M88" ca="1">IF(COUNTIF(Plage_Dates_Depenses,$A88)&lt;COLUMN()-12,0,INDEX(ColPrixDPV,SMALL(IF(Plage_Dates_Depenses=$A88,ROW(Plage_Dates_Depenses)),COLUMN()-12)))</f>
        <v>0</v>
      </c>
      <c r="N88" s="93">
        <f t="array" aca="1" ref="N88" ca="1">IF(COUNTIF(Plage_Dates_Depenses,$A88)&lt;COLUMN()-12,0,INDEX(ColPrixDPV,SMALL(IF(Plage_Dates_Depenses=$A88,ROW(Plage_Dates_Depenses)),COLUMN()-12)))</f>
        <v>0</v>
      </c>
      <c r="O88" s="93">
        <f t="array" aca="1" ref="O88" ca="1">IF(COUNTIF(Plage_Dates_Depenses,$A88)&lt;COLUMN()-12,0,INDEX(ColPrixDPV,SMALL(IF(Plage_Dates_Depenses=$A88,ROW(Plage_Dates_Depenses)),COLUMN()-12)))</f>
        <v>0</v>
      </c>
      <c r="P88" s="93">
        <f t="array" aca="1" ref="P88" ca="1">IF(COUNTIF(Plage_Dates_Depenses,$A88)&lt;COLUMN()-12,0,INDEX(ColPrixDPV,SMALL(IF(Plage_Dates_Depenses=$A88,ROW(Plage_Dates_Depenses)),COLUMN()-12)))</f>
        <v>0</v>
      </c>
      <c r="Q88" s="93">
        <f t="array" aca="1" ref="Q88" ca="1">IF(COUNTIF(Plage_Dates_Depenses,$A88)&lt;COLUMN()-12,0,INDEX(ColPrixDPV,SMALL(IF(Plage_Dates_Depenses=$A88,ROW(Plage_Dates_Depenses)),COLUMN()-12)))</f>
        <v>0</v>
      </c>
      <c r="R88" s="93">
        <f t="shared" ca="1" si="7"/>
        <v>-2155.4600000000005</v>
      </c>
      <c r="S88" s="93">
        <f t="array" aca="1" ref="S88" ca="1">IF(COUNTIF(Plage_Dates_Depenses,$A88)&lt;COLUMN()-18,0,INDEX(ColPrixDPNV,SMALL(IF(Plage_Dates_Depenses=$A88,ROW(Plage_Dates_Depenses)),COLUMN()-18)))</f>
        <v>0</v>
      </c>
      <c r="T88" s="93">
        <f t="array" aca="1" ref="T88" ca="1">IF(COUNTIF(Plage_Dates_Depenses,$A88)&lt;COLUMN()-18,0,INDEX(ColPrixDPNV,SMALL(IF(Plage_Dates_Depenses=$A88,ROW(Plage_Dates_Depenses)),COLUMN()-18)))</f>
        <v>0</v>
      </c>
      <c r="U88" s="93">
        <f t="array" aca="1" ref="U88" ca="1">IF(COUNTIF(Plage_Dates_Depenses,$A88)&lt;COLUMN()-18,0,INDEX(ColPrixDPNV,SMALL(IF(Plage_Dates_Depenses=$A88,ROW(Plage_Dates_Depenses)),COLUMN()-18)))</f>
        <v>0</v>
      </c>
      <c r="V88" s="93">
        <f t="array" aca="1" ref="V88" ca="1">IF(COUNTIF(Plage_Dates_Depenses,$A88)&lt;COLUMN()-18,0,INDEX(ColPrixDPNV,SMALL(IF(Plage_Dates_Depenses=$A88,ROW(Plage_Dates_Depenses)),COLUMN()-18)))</f>
        <v>0</v>
      </c>
      <c r="W88" s="93">
        <f t="array" aca="1" ref="W88" ca="1">IF(COUNTIF(Plage_Dates_Depenses,$A88)&lt;COLUMN()-18,0,INDEX(ColPrixDPNV,SMALL(IF(Plage_Dates_Depenses=$A88,ROW(Plage_Dates_Depenses)),COLUMN()-18)))</f>
        <v>0</v>
      </c>
      <c r="X88" s="94">
        <f t="shared" ca="1" si="8"/>
        <v>-3109.5699999999997</v>
      </c>
      <c r="Y88" s="32">
        <f t="shared" ca="1" si="5"/>
        <v>-1452.4600000000005</v>
      </c>
      <c r="Z88" s="32">
        <f t="shared" ca="1" si="9"/>
        <v>-948.50999999999976</v>
      </c>
      <c r="AA88" s="2"/>
      <c r="AB88" s="6"/>
      <c r="AC88" s="96"/>
      <c r="AD88" s="96"/>
      <c r="AE88" s="96"/>
      <c r="AF88" s="96"/>
    </row>
    <row r="89" spans="1:32">
      <c r="A89" s="2">
        <v>40264</v>
      </c>
      <c r="B89" s="100">
        <f t="array" aca="1" ref="B89" ca="1">IF(COUNTIF(Plage_Dates_Ventes,$A89)&lt;COLUMN()-1,0,INDEX(ColPrixVentes,SMALL(IF(Plage_Dates_Ventes=$A89,ROW(Plage_Dates_Ventes)),COLUMN()-1)))</f>
        <v>38</v>
      </c>
      <c r="C89" s="100">
        <f t="array" aca="1" ref="C89" ca="1">IF(COUNTIF(Plage_Dates_Ventes,$A89)&lt;COLUMN()-1,0,INDEX(ColPrixVentes,SMALL(IF(Plage_Dates_Ventes=$A89,ROW(Plage_Dates_Ventes)),COLUMN()-1)))</f>
        <v>39</v>
      </c>
      <c r="D89" s="100">
        <f t="array" aca="1" ref="D89" ca="1">IF(COUNTIF(Plage_Dates_Ventes,$A89)&lt;COLUMN()-1,0,INDEX(ColPrixVentes,SMALL(IF(Plage_Dates_Ventes=$A89,ROW(Plage_Dates_Ventes)),COLUMN()-1)))</f>
        <v>0</v>
      </c>
      <c r="E89" s="100">
        <f t="array" aca="1" ref="E89" ca="1">IF(COUNTIF(Plage_Dates_Ventes,$A89)&lt;COLUMN()-1,0,INDEX(ColPrixVentes,SMALL(IF(Plage_Dates_Ventes=$A89,ROW(Plage_Dates_Ventes)),COLUMN()-1)))</f>
        <v>0</v>
      </c>
      <c r="F89" s="100">
        <f t="array" aca="1" ref="F89" ca="1">IF(COUNTIF(Plage_Dates_Ventes,$A89)&lt;COLUMN()-1,0,INDEX(ColPrixVentes,SMALL(IF(Plage_Dates_Ventes=$A89,ROW(Plage_Dates_Ventes)),COLUMN()-1)))</f>
        <v>0</v>
      </c>
      <c r="G89" s="100">
        <f t="array" aca="1" ref="G89" ca="1">IF(COUNTIF(Plage_Dates_Ventes,$A89)&lt;COLUMN()-1,0,INDEX(ColPrixVentes,SMALL(IF(Plage_Dates_Ventes=$A89,ROW(Plage_Dates_Ventes)),COLUMN()-1)))</f>
        <v>0</v>
      </c>
      <c r="H89" s="100">
        <f t="array" aca="1" ref="H89" ca="1">IF(COUNTIF(Plage_Dates_Ventes,$A89)&lt;COLUMN()-1,0,INDEX(ColPrixVentes,SMALL(IF(Plage_Dates_Ventes=$A89,ROW(Plage_Dates_Ventes)),COLUMN()-1)))</f>
        <v>0</v>
      </c>
      <c r="I89" s="100">
        <f t="array" aca="1" ref="I89" ca="1">IF(COUNTIF(Plage_Dates_Ventes,$A89)&lt;COLUMN()-1,0,INDEX(ColPrixVentes,SMALL(IF(Plage_Dates_Ventes=$A89,ROW(Plage_Dates_Ventes)),COLUMN()-1)))</f>
        <v>0</v>
      </c>
      <c r="J89" s="100">
        <f t="array" aca="1" ref="J89" ca="1">IF(COUNTIF(Plage_Dates_Ventes,$A89)&lt;COLUMN()-1,0,INDEX(ColPrixVentes,SMALL(IF(Plage_Dates_Ventes=$A89,ROW(Plage_Dates_Ventes)),COLUMN()-1)))</f>
        <v>0</v>
      </c>
      <c r="K89" s="100">
        <f t="array" aca="1" ref="K89" ca="1">IF(COUNTIF(Plage_Dates_Ventes,$A89)&lt;COLUMN()-1,0,INDEX(ColPrixVentes,SMALL(IF(Plage_Dates_Ventes=$A89,ROW(Plage_Dates_Ventes)),COLUMN()-1)))</f>
        <v>0</v>
      </c>
      <c r="L89" s="33">
        <f t="shared" ca="1" si="6"/>
        <v>780</v>
      </c>
      <c r="M89" s="93">
        <f t="array" aca="1" ref="M89" ca="1">IF(COUNTIF(Plage_Dates_Depenses,$A89)&lt;COLUMN()-12,0,INDEX(ColPrixDPV,SMALL(IF(Plage_Dates_Depenses=$A89,ROW(Plage_Dates_Depenses)),COLUMN()-12)))</f>
        <v>0</v>
      </c>
      <c r="N89" s="93">
        <f t="array" aca="1" ref="N89" ca="1">IF(COUNTIF(Plage_Dates_Depenses,$A89)&lt;COLUMN()-12,0,INDEX(ColPrixDPV,SMALL(IF(Plage_Dates_Depenses=$A89,ROW(Plage_Dates_Depenses)),COLUMN()-12)))</f>
        <v>0</v>
      </c>
      <c r="O89" s="93">
        <f t="array" aca="1" ref="O89" ca="1">IF(COUNTIF(Plage_Dates_Depenses,$A89)&lt;COLUMN()-12,0,INDEX(ColPrixDPV,SMALL(IF(Plage_Dates_Depenses=$A89,ROW(Plage_Dates_Depenses)),COLUMN()-12)))</f>
        <v>0</v>
      </c>
      <c r="P89" s="93">
        <f t="array" aca="1" ref="P89" ca="1">IF(COUNTIF(Plage_Dates_Depenses,$A89)&lt;COLUMN()-12,0,INDEX(ColPrixDPV,SMALL(IF(Plage_Dates_Depenses=$A89,ROW(Plage_Dates_Depenses)),COLUMN()-12)))</f>
        <v>0</v>
      </c>
      <c r="Q89" s="93">
        <f t="array" aca="1" ref="Q89" ca="1">IF(COUNTIF(Plage_Dates_Depenses,$A89)&lt;COLUMN()-12,0,INDEX(ColPrixDPV,SMALL(IF(Plage_Dates_Depenses=$A89,ROW(Plage_Dates_Depenses)),COLUMN()-12)))</f>
        <v>0</v>
      </c>
      <c r="R89" s="93">
        <f t="shared" ca="1" si="7"/>
        <v>-2155.4600000000005</v>
      </c>
      <c r="S89" s="93">
        <f t="array" aca="1" ref="S89" ca="1">IF(COUNTIF(Plage_Dates_Depenses,$A89)&lt;COLUMN()-18,0,INDEX(ColPrixDPNV,SMALL(IF(Plage_Dates_Depenses=$A89,ROW(Plage_Dates_Depenses)),COLUMN()-18)))</f>
        <v>0</v>
      </c>
      <c r="T89" s="93">
        <f t="array" aca="1" ref="T89" ca="1">IF(COUNTIF(Plage_Dates_Depenses,$A89)&lt;COLUMN()-18,0,INDEX(ColPrixDPNV,SMALL(IF(Plage_Dates_Depenses=$A89,ROW(Plage_Dates_Depenses)),COLUMN()-18)))</f>
        <v>0</v>
      </c>
      <c r="U89" s="93">
        <f t="array" aca="1" ref="U89" ca="1">IF(COUNTIF(Plage_Dates_Depenses,$A89)&lt;COLUMN()-18,0,INDEX(ColPrixDPNV,SMALL(IF(Plage_Dates_Depenses=$A89,ROW(Plage_Dates_Depenses)),COLUMN()-18)))</f>
        <v>0</v>
      </c>
      <c r="V89" s="93">
        <f t="array" aca="1" ref="V89" ca="1">IF(COUNTIF(Plage_Dates_Depenses,$A89)&lt;COLUMN()-18,0,INDEX(ColPrixDPNV,SMALL(IF(Plage_Dates_Depenses=$A89,ROW(Plage_Dates_Depenses)),COLUMN()-18)))</f>
        <v>0</v>
      </c>
      <c r="W89" s="93">
        <f t="array" aca="1" ref="W89" ca="1">IF(COUNTIF(Plage_Dates_Depenses,$A89)&lt;COLUMN()-18,0,INDEX(ColPrixDPNV,SMALL(IF(Plage_Dates_Depenses=$A89,ROW(Plage_Dates_Depenses)),COLUMN()-18)))</f>
        <v>0</v>
      </c>
      <c r="X89" s="94">
        <f t="shared" ca="1" si="8"/>
        <v>-3109.5699999999997</v>
      </c>
      <c r="Y89" s="32">
        <f t="shared" ca="1" si="5"/>
        <v>-1375.4600000000005</v>
      </c>
      <c r="Z89" s="32">
        <f t="shared" ca="1" si="9"/>
        <v>-871.50999999999976</v>
      </c>
      <c r="AA89" s="2"/>
      <c r="AB89" s="6"/>
      <c r="AC89" s="96"/>
      <c r="AD89" s="96"/>
      <c r="AE89" s="96"/>
      <c r="AF89" s="96"/>
    </row>
    <row r="90" spans="1:32">
      <c r="A90" s="2">
        <v>40265</v>
      </c>
      <c r="B90" s="100">
        <f t="array" aca="1" ref="B90" ca="1">IF(COUNTIF(Plage_Dates_Ventes,$A90)&lt;COLUMN()-1,0,INDEX(ColPrixVentes,SMALL(IF(Plage_Dates_Ventes=$A90,ROW(Plage_Dates_Ventes)),COLUMN()-1)))</f>
        <v>40</v>
      </c>
      <c r="C90" s="100">
        <f t="array" aca="1" ref="C90" ca="1">IF(COUNTIF(Plage_Dates_Ventes,$A90)&lt;COLUMN()-1,0,INDEX(ColPrixVentes,SMALL(IF(Plage_Dates_Ventes=$A90,ROW(Plage_Dates_Ventes)),COLUMN()-1)))</f>
        <v>0</v>
      </c>
      <c r="D90" s="100">
        <f t="array" aca="1" ref="D90" ca="1">IF(COUNTIF(Plage_Dates_Ventes,$A90)&lt;COLUMN()-1,0,INDEX(ColPrixVentes,SMALL(IF(Plage_Dates_Ventes=$A90,ROW(Plage_Dates_Ventes)),COLUMN()-1)))</f>
        <v>0</v>
      </c>
      <c r="E90" s="100">
        <f t="array" aca="1" ref="E90" ca="1">IF(COUNTIF(Plage_Dates_Ventes,$A90)&lt;COLUMN()-1,0,INDEX(ColPrixVentes,SMALL(IF(Plage_Dates_Ventes=$A90,ROW(Plage_Dates_Ventes)),COLUMN()-1)))</f>
        <v>0</v>
      </c>
      <c r="F90" s="100">
        <f t="array" aca="1" ref="F90" ca="1">IF(COUNTIF(Plage_Dates_Ventes,$A90)&lt;COLUMN()-1,0,INDEX(ColPrixVentes,SMALL(IF(Plage_Dates_Ventes=$A90,ROW(Plage_Dates_Ventes)),COLUMN()-1)))</f>
        <v>0</v>
      </c>
      <c r="G90" s="100">
        <f t="array" aca="1" ref="G90" ca="1">IF(COUNTIF(Plage_Dates_Ventes,$A90)&lt;COLUMN()-1,0,INDEX(ColPrixVentes,SMALL(IF(Plage_Dates_Ventes=$A90,ROW(Plage_Dates_Ventes)),COLUMN()-1)))</f>
        <v>0</v>
      </c>
      <c r="H90" s="100">
        <f t="array" aca="1" ref="H90" ca="1">IF(COUNTIF(Plage_Dates_Ventes,$A90)&lt;COLUMN()-1,0,INDEX(ColPrixVentes,SMALL(IF(Plage_Dates_Ventes=$A90,ROW(Plage_Dates_Ventes)),COLUMN()-1)))</f>
        <v>0</v>
      </c>
      <c r="I90" s="100">
        <f t="array" aca="1" ref="I90" ca="1">IF(COUNTIF(Plage_Dates_Ventes,$A90)&lt;COLUMN()-1,0,INDEX(ColPrixVentes,SMALL(IF(Plage_Dates_Ventes=$A90,ROW(Plage_Dates_Ventes)),COLUMN()-1)))</f>
        <v>0</v>
      </c>
      <c r="J90" s="100">
        <f t="array" aca="1" ref="J90" ca="1">IF(COUNTIF(Plage_Dates_Ventes,$A90)&lt;COLUMN()-1,0,INDEX(ColPrixVentes,SMALL(IF(Plage_Dates_Ventes=$A90,ROW(Plage_Dates_Ventes)),COLUMN()-1)))</f>
        <v>0</v>
      </c>
      <c r="K90" s="100">
        <f t="array" aca="1" ref="K90" ca="1">IF(COUNTIF(Plage_Dates_Ventes,$A90)&lt;COLUMN()-1,0,INDEX(ColPrixVentes,SMALL(IF(Plage_Dates_Ventes=$A90,ROW(Plage_Dates_Ventes)),COLUMN()-1)))</f>
        <v>0</v>
      </c>
      <c r="L90" s="33">
        <f t="shared" ca="1" si="6"/>
        <v>820</v>
      </c>
      <c r="M90" s="93">
        <f t="array" aca="1" ref="M90" ca="1">IF(COUNTIF(Plage_Dates_Depenses,$A90)&lt;COLUMN()-12,0,INDEX(ColPrixDPV,SMALL(IF(Plage_Dates_Depenses=$A90,ROW(Plage_Dates_Depenses)),COLUMN()-12)))</f>
        <v>0</v>
      </c>
      <c r="N90" s="93">
        <f t="array" aca="1" ref="N90" ca="1">IF(COUNTIF(Plage_Dates_Depenses,$A90)&lt;COLUMN()-12,0,INDEX(ColPrixDPV,SMALL(IF(Plage_Dates_Depenses=$A90,ROW(Plage_Dates_Depenses)),COLUMN()-12)))</f>
        <v>0</v>
      </c>
      <c r="O90" s="93">
        <f t="array" aca="1" ref="O90" ca="1">IF(COUNTIF(Plage_Dates_Depenses,$A90)&lt;COLUMN()-12,0,INDEX(ColPrixDPV,SMALL(IF(Plage_Dates_Depenses=$A90,ROW(Plage_Dates_Depenses)),COLUMN()-12)))</f>
        <v>0</v>
      </c>
      <c r="P90" s="93">
        <f t="array" aca="1" ref="P90" ca="1">IF(COUNTIF(Plage_Dates_Depenses,$A90)&lt;COLUMN()-12,0,INDEX(ColPrixDPV,SMALL(IF(Plage_Dates_Depenses=$A90,ROW(Plage_Dates_Depenses)),COLUMN()-12)))</f>
        <v>0</v>
      </c>
      <c r="Q90" s="93">
        <f t="array" aca="1" ref="Q90" ca="1">IF(COUNTIF(Plage_Dates_Depenses,$A90)&lt;COLUMN()-12,0,INDEX(ColPrixDPV,SMALL(IF(Plage_Dates_Depenses=$A90,ROW(Plage_Dates_Depenses)),COLUMN()-12)))</f>
        <v>0</v>
      </c>
      <c r="R90" s="93">
        <f t="shared" ca="1" si="7"/>
        <v>-2155.4600000000005</v>
      </c>
      <c r="S90" s="93">
        <f t="array" aca="1" ref="S90" ca="1">IF(COUNTIF(Plage_Dates_Depenses,$A90)&lt;COLUMN()-18,0,INDEX(ColPrixDPNV,SMALL(IF(Plage_Dates_Depenses=$A90,ROW(Plage_Dates_Depenses)),COLUMN()-18)))</f>
        <v>0</v>
      </c>
      <c r="T90" s="93">
        <f t="array" aca="1" ref="T90" ca="1">IF(COUNTIF(Plage_Dates_Depenses,$A90)&lt;COLUMN()-18,0,INDEX(ColPrixDPNV,SMALL(IF(Plage_Dates_Depenses=$A90,ROW(Plage_Dates_Depenses)),COLUMN()-18)))</f>
        <v>0</v>
      </c>
      <c r="U90" s="93">
        <f t="array" aca="1" ref="U90" ca="1">IF(COUNTIF(Plage_Dates_Depenses,$A90)&lt;COLUMN()-18,0,INDEX(ColPrixDPNV,SMALL(IF(Plage_Dates_Depenses=$A90,ROW(Plage_Dates_Depenses)),COLUMN()-18)))</f>
        <v>0</v>
      </c>
      <c r="V90" s="93">
        <f t="array" aca="1" ref="V90" ca="1">IF(COUNTIF(Plage_Dates_Depenses,$A90)&lt;COLUMN()-18,0,INDEX(ColPrixDPNV,SMALL(IF(Plage_Dates_Depenses=$A90,ROW(Plage_Dates_Depenses)),COLUMN()-18)))</f>
        <v>0</v>
      </c>
      <c r="W90" s="93">
        <f t="array" aca="1" ref="W90" ca="1">IF(COUNTIF(Plage_Dates_Depenses,$A90)&lt;COLUMN()-18,0,INDEX(ColPrixDPNV,SMALL(IF(Plage_Dates_Depenses=$A90,ROW(Plage_Dates_Depenses)),COLUMN()-18)))</f>
        <v>0</v>
      </c>
      <c r="X90" s="94">
        <f t="shared" ca="1" si="8"/>
        <v>-3109.5699999999997</v>
      </c>
      <c r="Y90" s="32">
        <f t="shared" ca="1" si="5"/>
        <v>-1335.4600000000005</v>
      </c>
      <c r="Z90" s="32">
        <f t="shared" ca="1" si="9"/>
        <v>-831.50999999999976</v>
      </c>
      <c r="AA90" s="2"/>
      <c r="AB90" s="6"/>
      <c r="AC90" s="96"/>
      <c r="AD90" s="96"/>
      <c r="AE90" s="96"/>
      <c r="AF90" s="96"/>
    </row>
    <row r="91" spans="1:32">
      <c r="A91" s="2">
        <v>40266</v>
      </c>
      <c r="B91" s="100">
        <f t="array" aca="1" ref="B91" ca="1">IF(COUNTIF(Plage_Dates_Ventes,$A91)&lt;COLUMN()-1,0,INDEX(ColPrixVentes,SMALL(IF(Plage_Dates_Ventes=$A91,ROW(Plage_Dates_Ventes)),COLUMN()-1)))</f>
        <v>41</v>
      </c>
      <c r="C91" s="100">
        <f t="array" aca="1" ref="C91" ca="1">IF(COUNTIF(Plage_Dates_Ventes,$A91)&lt;COLUMN()-1,0,INDEX(ColPrixVentes,SMALL(IF(Plage_Dates_Ventes=$A91,ROW(Plage_Dates_Ventes)),COLUMN()-1)))</f>
        <v>42</v>
      </c>
      <c r="D91" s="100">
        <f t="array" aca="1" ref="D91" ca="1">IF(COUNTIF(Plage_Dates_Ventes,$A91)&lt;COLUMN()-1,0,INDEX(ColPrixVentes,SMALL(IF(Plage_Dates_Ventes=$A91,ROW(Plage_Dates_Ventes)),COLUMN()-1)))</f>
        <v>0</v>
      </c>
      <c r="E91" s="100">
        <f t="array" aca="1" ref="E91" ca="1">IF(COUNTIF(Plage_Dates_Ventes,$A91)&lt;COLUMN()-1,0,INDEX(ColPrixVentes,SMALL(IF(Plage_Dates_Ventes=$A91,ROW(Plage_Dates_Ventes)),COLUMN()-1)))</f>
        <v>0</v>
      </c>
      <c r="F91" s="100">
        <f t="array" aca="1" ref="F91" ca="1">IF(COUNTIF(Plage_Dates_Ventes,$A91)&lt;COLUMN()-1,0,INDEX(ColPrixVentes,SMALL(IF(Plage_Dates_Ventes=$A91,ROW(Plage_Dates_Ventes)),COLUMN()-1)))</f>
        <v>0</v>
      </c>
      <c r="G91" s="100">
        <f t="array" aca="1" ref="G91" ca="1">IF(COUNTIF(Plage_Dates_Ventes,$A91)&lt;COLUMN()-1,0,INDEX(ColPrixVentes,SMALL(IF(Plage_Dates_Ventes=$A91,ROW(Plage_Dates_Ventes)),COLUMN()-1)))</f>
        <v>0</v>
      </c>
      <c r="H91" s="100">
        <f t="array" aca="1" ref="H91" ca="1">IF(COUNTIF(Plage_Dates_Ventes,$A91)&lt;COLUMN()-1,0,INDEX(ColPrixVentes,SMALL(IF(Plage_Dates_Ventes=$A91,ROW(Plage_Dates_Ventes)),COLUMN()-1)))</f>
        <v>0</v>
      </c>
      <c r="I91" s="100">
        <f t="array" aca="1" ref="I91" ca="1">IF(COUNTIF(Plage_Dates_Ventes,$A91)&lt;COLUMN()-1,0,INDEX(ColPrixVentes,SMALL(IF(Plage_Dates_Ventes=$A91,ROW(Plage_Dates_Ventes)),COLUMN()-1)))</f>
        <v>0</v>
      </c>
      <c r="J91" s="100">
        <f t="array" aca="1" ref="J91" ca="1">IF(COUNTIF(Plage_Dates_Ventes,$A91)&lt;COLUMN()-1,0,INDEX(ColPrixVentes,SMALL(IF(Plage_Dates_Ventes=$A91,ROW(Plage_Dates_Ventes)),COLUMN()-1)))</f>
        <v>0</v>
      </c>
      <c r="K91" s="100">
        <f t="array" aca="1" ref="K91" ca="1">IF(COUNTIF(Plage_Dates_Ventes,$A91)&lt;COLUMN()-1,0,INDEX(ColPrixVentes,SMALL(IF(Plage_Dates_Ventes=$A91,ROW(Plage_Dates_Ventes)),COLUMN()-1)))</f>
        <v>0</v>
      </c>
      <c r="L91" s="33">
        <f t="shared" ca="1" si="6"/>
        <v>903</v>
      </c>
      <c r="M91" s="93">
        <f t="array" aca="1" ref="M91" ca="1">IF(COUNTIF(Plage_Dates_Depenses,$A91)&lt;COLUMN()-12,0,INDEX(ColPrixDPV,SMALL(IF(Plage_Dates_Depenses=$A91,ROW(Plage_Dates_Depenses)),COLUMN()-12)))</f>
        <v>-73.92</v>
      </c>
      <c r="N91" s="93">
        <f t="array" aca="1" ref="N91" ca="1">IF(COUNTIF(Plage_Dates_Depenses,$A91)&lt;COLUMN()-12,0,INDEX(ColPrixDPV,SMALL(IF(Plage_Dates_Depenses=$A91,ROW(Plage_Dates_Depenses)),COLUMN()-12)))</f>
        <v>0</v>
      </c>
      <c r="O91" s="93">
        <f t="array" aca="1" ref="O91" ca="1">IF(COUNTIF(Plage_Dates_Depenses,$A91)&lt;COLUMN()-12,0,INDEX(ColPrixDPV,SMALL(IF(Plage_Dates_Depenses=$A91,ROW(Plage_Dates_Depenses)),COLUMN()-12)))</f>
        <v>0</v>
      </c>
      <c r="P91" s="93">
        <f t="array" aca="1" ref="P91" ca="1">IF(COUNTIF(Plage_Dates_Depenses,$A91)&lt;COLUMN()-12,0,INDEX(ColPrixDPV,SMALL(IF(Plage_Dates_Depenses=$A91,ROW(Plage_Dates_Depenses)),COLUMN()-12)))</f>
        <v>0</v>
      </c>
      <c r="Q91" s="93">
        <f t="array" aca="1" ref="Q91" ca="1">IF(COUNTIF(Plage_Dates_Depenses,$A91)&lt;COLUMN()-12,0,INDEX(ColPrixDPV,SMALL(IF(Plage_Dates_Depenses=$A91,ROW(Plage_Dates_Depenses)),COLUMN()-12)))</f>
        <v>0</v>
      </c>
      <c r="R91" s="93">
        <f t="shared" ca="1" si="7"/>
        <v>-2229.3800000000006</v>
      </c>
      <c r="S91" s="93">
        <f t="array" aca="1" ref="S91" ca="1">IF(COUNTIF(Plage_Dates_Depenses,$A91)&lt;COLUMN()-18,0,INDEX(ColPrixDPNV,SMALL(IF(Plage_Dates_Depenses=$A91,ROW(Plage_Dates_Depenses)),COLUMN()-18)))</f>
        <v>-73.92</v>
      </c>
      <c r="T91" s="93">
        <f t="array" aca="1" ref="T91" ca="1">IF(COUNTIF(Plage_Dates_Depenses,$A91)&lt;COLUMN()-18,0,INDEX(ColPrixDPNV,SMALL(IF(Plage_Dates_Depenses=$A91,ROW(Plage_Dates_Depenses)),COLUMN()-18)))</f>
        <v>0</v>
      </c>
      <c r="U91" s="93">
        <f t="array" aca="1" ref="U91" ca="1">IF(COUNTIF(Plage_Dates_Depenses,$A91)&lt;COLUMN()-18,0,INDEX(ColPrixDPNV,SMALL(IF(Plage_Dates_Depenses=$A91,ROW(Plage_Dates_Depenses)),COLUMN()-18)))</f>
        <v>0</v>
      </c>
      <c r="V91" s="93">
        <f t="array" aca="1" ref="V91" ca="1">IF(COUNTIF(Plage_Dates_Depenses,$A91)&lt;COLUMN()-18,0,INDEX(ColPrixDPNV,SMALL(IF(Plage_Dates_Depenses=$A91,ROW(Plage_Dates_Depenses)),COLUMN()-18)))</f>
        <v>0</v>
      </c>
      <c r="W91" s="93">
        <f t="array" aca="1" ref="W91" ca="1">IF(COUNTIF(Plage_Dates_Depenses,$A91)&lt;COLUMN()-18,0,INDEX(ColPrixDPNV,SMALL(IF(Plage_Dates_Depenses=$A91,ROW(Plage_Dates_Depenses)),COLUMN()-18)))</f>
        <v>0</v>
      </c>
      <c r="X91" s="94">
        <f t="shared" ca="1" si="8"/>
        <v>-3257.41</v>
      </c>
      <c r="Y91" s="32">
        <f t="shared" ca="1" si="5"/>
        <v>-1326.3800000000006</v>
      </c>
      <c r="Z91" s="32">
        <f t="shared" ref="Z91:Z96" ca="1" si="10">1458.06+L91+X91</f>
        <v>-896.34999999999991</v>
      </c>
      <c r="AA91" s="2"/>
      <c r="AB91" s="6"/>
      <c r="AC91" s="96"/>
      <c r="AD91" s="96"/>
      <c r="AE91" s="96"/>
      <c r="AF91" s="96"/>
    </row>
    <row r="92" spans="1:32">
      <c r="A92" s="2">
        <v>40267</v>
      </c>
      <c r="B92" s="100">
        <f t="array" aca="1" ref="B92" ca="1">IF(COUNTIF(Plage_Dates_Ventes,$A92)&lt;COLUMN()-1,0,INDEX(ColPrixVentes,SMALL(IF(Plage_Dates_Ventes=$A92,ROW(Plage_Dates_Ventes)),COLUMN()-1)))</f>
        <v>43</v>
      </c>
      <c r="C92" s="100">
        <f t="array" aca="1" ref="C92" ca="1">IF(COUNTIF(Plage_Dates_Ventes,$A92)&lt;COLUMN()-1,0,INDEX(ColPrixVentes,SMALL(IF(Plage_Dates_Ventes=$A92,ROW(Plage_Dates_Ventes)),COLUMN()-1)))</f>
        <v>0</v>
      </c>
      <c r="D92" s="100">
        <f t="array" aca="1" ref="D92" ca="1">IF(COUNTIF(Plage_Dates_Ventes,$A92)&lt;COLUMN()-1,0,INDEX(ColPrixVentes,SMALL(IF(Plage_Dates_Ventes=$A92,ROW(Plage_Dates_Ventes)),COLUMN()-1)))</f>
        <v>0</v>
      </c>
      <c r="E92" s="100">
        <f t="array" aca="1" ref="E92" ca="1">IF(COUNTIF(Plage_Dates_Ventes,$A92)&lt;COLUMN()-1,0,INDEX(ColPrixVentes,SMALL(IF(Plage_Dates_Ventes=$A92,ROW(Plage_Dates_Ventes)),COLUMN()-1)))</f>
        <v>0</v>
      </c>
      <c r="F92" s="100">
        <f t="array" aca="1" ref="F92" ca="1">IF(COUNTIF(Plage_Dates_Ventes,$A92)&lt;COLUMN()-1,0,INDEX(ColPrixVentes,SMALL(IF(Plage_Dates_Ventes=$A92,ROW(Plage_Dates_Ventes)),COLUMN()-1)))</f>
        <v>0</v>
      </c>
      <c r="G92" s="100">
        <f t="array" aca="1" ref="G92" ca="1">IF(COUNTIF(Plage_Dates_Ventes,$A92)&lt;COLUMN()-1,0,INDEX(ColPrixVentes,SMALL(IF(Plage_Dates_Ventes=$A92,ROW(Plage_Dates_Ventes)),COLUMN()-1)))</f>
        <v>0</v>
      </c>
      <c r="H92" s="100">
        <f t="array" aca="1" ref="H92" ca="1">IF(COUNTIF(Plage_Dates_Ventes,$A92)&lt;COLUMN()-1,0,INDEX(ColPrixVentes,SMALL(IF(Plage_Dates_Ventes=$A92,ROW(Plage_Dates_Ventes)),COLUMN()-1)))</f>
        <v>0</v>
      </c>
      <c r="I92" s="100">
        <f t="array" aca="1" ref="I92" ca="1">IF(COUNTIF(Plage_Dates_Ventes,$A92)&lt;COLUMN()-1,0,INDEX(ColPrixVentes,SMALL(IF(Plage_Dates_Ventes=$A92,ROW(Plage_Dates_Ventes)),COLUMN()-1)))</f>
        <v>0</v>
      </c>
      <c r="J92" s="100">
        <f t="array" aca="1" ref="J92" ca="1">IF(COUNTIF(Plage_Dates_Ventes,$A92)&lt;COLUMN()-1,0,INDEX(ColPrixVentes,SMALL(IF(Plage_Dates_Ventes=$A92,ROW(Plage_Dates_Ventes)),COLUMN()-1)))</f>
        <v>0</v>
      </c>
      <c r="K92" s="100">
        <f t="array" aca="1" ref="K92" ca="1">IF(COUNTIF(Plage_Dates_Ventes,$A92)&lt;COLUMN()-1,0,INDEX(ColPrixVentes,SMALL(IF(Plage_Dates_Ventes=$A92,ROW(Plage_Dates_Ventes)),COLUMN()-1)))</f>
        <v>0</v>
      </c>
      <c r="L92" s="33">
        <f t="shared" ca="1" si="6"/>
        <v>946</v>
      </c>
      <c r="M92" s="93">
        <f t="array" aca="1" ref="M92" ca="1">IF(COUNTIF(Plage_Dates_Depenses,$A92)&lt;COLUMN()-12,0,INDEX(ColPrixDPV,SMALL(IF(Plage_Dates_Depenses=$A92,ROW(Plage_Dates_Depenses)),COLUMN()-12)))</f>
        <v>-204.27</v>
      </c>
      <c r="N92" s="93">
        <f t="array" aca="1" ref="N92" ca="1">IF(COUNTIF(Plage_Dates_Depenses,$A92)&lt;COLUMN()-12,0,INDEX(ColPrixDPV,SMALL(IF(Plage_Dates_Depenses=$A92,ROW(Plage_Dates_Depenses)),COLUMN()-12)))</f>
        <v>0</v>
      </c>
      <c r="O92" s="93">
        <f t="array" aca="1" ref="O92" ca="1">IF(COUNTIF(Plage_Dates_Depenses,$A92)&lt;COLUMN()-12,0,INDEX(ColPrixDPV,SMALL(IF(Plage_Dates_Depenses=$A92,ROW(Plage_Dates_Depenses)),COLUMN()-12)))</f>
        <v>0</v>
      </c>
      <c r="P92" s="93">
        <f t="array" aca="1" ref="P92" ca="1">IF(COUNTIF(Plage_Dates_Depenses,$A92)&lt;COLUMN()-12,0,INDEX(ColPrixDPV,SMALL(IF(Plage_Dates_Depenses=$A92,ROW(Plage_Dates_Depenses)),COLUMN()-12)))</f>
        <v>0</v>
      </c>
      <c r="Q92" s="93">
        <f t="array" aca="1" ref="Q92" ca="1">IF(COUNTIF(Plage_Dates_Depenses,$A92)&lt;COLUMN()-12,0,INDEX(ColPrixDPV,SMALL(IF(Plage_Dates_Depenses=$A92,ROW(Plage_Dates_Depenses)),COLUMN()-12)))</f>
        <v>0</v>
      </c>
      <c r="R92" s="93">
        <f t="shared" ca="1" si="7"/>
        <v>-2433.6500000000005</v>
      </c>
      <c r="S92" s="93">
        <f t="array" aca="1" ref="S92" ca="1">IF(COUNTIF(Plage_Dates_Depenses,$A92)&lt;COLUMN()-18,0,INDEX(ColPrixDPNV,SMALL(IF(Plage_Dates_Depenses=$A92,ROW(Plage_Dates_Depenses)),COLUMN()-18)))</f>
        <v>-204.27</v>
      </c>
      <c r="T92" s="93">
        <f t="array" aca="1" ref="T92" ca="1">IF(COUNTIF(Plage_Dates_Depenses,$A92)&lt;COLUMN()-18,0,INDEX(ColPrixDPNV,SMALL(IF(Plage_Dates_Depenses=$A92,ROW(Plage_Dates_Depenses)),COLUMN()-18)))</f>
        <v>0</v>
      </c>
      <c r="U92" s="93">
        <f t="array" aca="1" ref="U92" ca="1">IF(COUNTIF(Plage_Dates_Depenses,$A92)&lt;COLUMN()-18,0,INDEX(ColPrixDPNV,SMALL(IF(Plage_Dates_Depenses=$A92,ROW(Plage_Dates_Depenses)),COLUMN()-18)))</f>
        <v>0</v>
      </c>
      <c r="V92" s="93">
        <f t="array" aca="1" ref="V92" ca="1">IF(COUNTIF(Plage_Dates_Depenses,$A92)&lt;COLUMN()-18,0,INDEX(ColPrixDPNV,SMALL(IF(Plage_Dates_Depenses=$A92,ROW(Plage_Dates_Depenses)),COLUMN()-18)))</f>
        <v>0</v>
      </c>
      <c r="W92" s="93">
        <f t="array" aca="1" ref="W92" ca="1">IF(COUNTIF(Plage_Dates_Depenses,$A92)&lt;COLUMN()-18,0,INDEX(ColPrixDPNV,SMALL(IF(Plage_Dates_Depenses=$A92,ROW(Plage_Dates_Depenses)),COLUMN()-18)))</f>
        <v>0</v>
      </c>
      <c r="X92" s="94">
        <f t="shared" ca="1" si="8"/>
        <v>-3665.95</v>
      </c>
      <c r="Y92" s="32">
        <f t="shared" ca="1" si="5"/>
        <v>-1487.6500000000005</v>
      </c>
      <c r="Z92" s="32">
        <f t="shared" ca="1" si="10"/>
        <v>-1261.8899999999999</v>
      </c>
      <c r="AA92" s="2"/>
      <c r="AB92" s="6"/>
      <c r="AC92" s="96"/>
      <c r="AD92" s="96"/>
      <c r="AE92" s="96"/>
      <c r="AF92" s="96"/>
    </row>
    <row r="93" spans="1:32">
      <c r="A93" s="2">
        <v>40268</v>
      </c>
      <c r="B93" s="100">
        <f t="array" aca="1" ref="B93" ca="1">IF(COUNTIF(Plage_Dates_Ventes,$A93)&lt;COLUMN()-1,0,INDEX(ColPrixVentes,SMALL(IF(Plage_Dates_Ventes=$A93,ROW(Plage_Dates_Ventes)),COLUMN()-1)))</f>
        <v>0</v>
      </c>
      <c r="C93" s="100">
        <f t="array" aca="1" ref="C93" ca="1">IF(COUNTIF(Plage_Dates_Ventes,$A93)&lt;COLUMN()-1,0,INDEX(ColPrixVentes,SMALL(IF(Plage_Dates_Ventes=$A93,ROW(Plage_Dates_Ventes)),COLUMN()-1)))</f>
        <v>0</v>
      </c>
      <c r="D93" s="100">
        <f t="array" aca="1" ref="D93" ca="1">IF(COUNTIF(Plage_Dates_Ventes,$A93)&lt;COLUMN()-1,0,INDEX(ColPrixVentes,SMALL(IF(Plage_Dates_Ventes=$A93,ROW(Plage_Dates_Ventes)),COLUMN()-1)))</f>
        <v>0</v>
      </c>
      <c r="E93" s="100">
        <f t="array" aca="1" ref="E93" ca="1">IF(COUNTIF(Plage_Dates_Ventes,$A93)&lt;COLUMN()-1,0,INDEX(ColPrixVentes,SMALL(IF(Plage_Dates_Ventes=$A93,ROW(Plage_Dates_Ventes)),COLUMN()-1)))</f>
        <v>0</v>
      </c>
      <c r="F93" s="100">
        <f t="array" aca="1" ref="F93" ca="1">IF(COUNTIF(Plage_Dates_Ventes,$A93)&lt;COLUMN()-1,0,INDEX(ColPrixVentes,SMALL(IF(Plage_Dates_Ventes=$A93,ROW(Plage_Dates_Ventes)),COLUMN()-1)))</f>
        <v>0</v>
      </c>
      <c r="G93" s="100">
        <f t="array" aca="1" ref="G93" ca="1">IF(COUNTIF(Plage_Dates_Ventes,$A93)&lt;COLUMN()-1,0,INDEX(ColPrixVentes,SMALL(IF(Plage_Dates_Ventes=$A93,ROW(Plage_Dates_Ventes)),COLUMN()-1)))</f>
        <v>0</v>
      </c>
      <c r="H93" s="100">
        <f t="array" aca="1" ref="H93" ca="1">IF(COUNTIF(Plage_Dates_Ventes,$A93)&lt;COLUMN()-1,0,INDEX(ColPrixVentes,SMALL(IF(Plage_Dates_Ventes=$A93,ROW(Plage_Dates_Ventes)),COLUMN()-1)))</f>
        <v>0</v>
      </c>
      <c r="I93" s="100">
        <f t="array" aca="1" ref="I93" ca="1">IF(COUNTIF(Plage_Dates_Ventes,$A93)&lt;COLUMN()-1,0,INDEX(ColPrixVentes,SMALL(IF(Plage_Dates_Ventes=$A93,ROW(Plage_Dates_Ventes)),COLUMN()-1)))</f>
        <v>0</v>
      </c>
      <c r="J93" s="100">
        <f t="array" aca="1" ref="J93" ca="1">IF(COUNTIF(Plage_Dates_Ventes,$A93)&lt;COLUMN()-1,0,INDEX(ColPrixVentes,SMALL(IF(Plage_Dates_Ventes=$A93,ROW(Plage_Dates_Ventes)),COLUMN()-1)))</f>
        <v>0</v>
      </c>
      <c r="K93" s="100">
        <f t="array" aca="1" ref="K93" ca="1">IF(COUNTIF(Plage_Dates_Ventes,$A93)&lt;COLUMN()-1,0,INDEX(ColPrixVentes,SMALL(IF(Plage_Dates_Ventes=$A93,ROW(Plage_Dates_Ventes)),COLUMN()-1)))</f>
        <v>0</v>
      </c>
      <c r="L93" s="33">
        <f t="shared" ca="1" si="6"/>
        <v>946</v>
      </c>
      <c r="M93" s="93">
        <f t="array" aca="1" ref="M93" ca="1">IF(COUNTIF(Plage_Dates_Depenses,$A93)&lt;COLUMN()-12,0,INDEX(ColPrixDPV,SMALL(IF(Plage_Dates_Depenses=$A93,ROW(Plage_Dates_Depenses)),COLUMN()-12)))</f>
        <v>0</v>
      </c>
      <c r="N93" s="93">
        <f t="array" aca="1" ref="N93" ca="1">IF(COUNTIF(Plage_Dates_Depenses,$A93)&lt;COLUMN()-12,0,INDEX(ColPrixDPV,SMALL(IF(Plage_Dates_Depenses=$A93,ROW(Plage_Dates_Depenses)),COLUMN()-12)))</f>
        <v>0</v>
      </c>
      <c r="O93" s="93">
        <f t="array" aca="1" ref="O93" ca="1">IF(COUNTIF(Plage_Dates_Depenses,$A93)&lt;COLUMN()-12,0,INDEX(ColPrixDPV,SMALL(IF(Plage_Dates_Depenses=$A93,ROW(Plage_Dates_Depenses)),COLUMN()-12)))</f>
        <v>0</v>
      </c>
      <c r="P93" s="93">
        <f t="array" aca="1" ref="P93" ca="1">IF(COUNTIF(Plage_Dates_Depenses,$A93)&lt;COLUMN()-12,0,INDEX(ColPrixDPV,SMALL(IF(Plage_Dates_Depenses=$A93,ROW(Plage_Dates_Depenses)),COLUMN()-12)))</f>
        <v>0</v>
      </c>
      <c r="Q93" s="93">
        <f t="array" aca="1" ref="Q93" ca="1">IF(COUNTIF(Plage_Dates_Depenses,$A93)&lt;COLUMN()-12,0,INDEX(ColPrixDPV,SMALL(IF(Plage_Dates_Depenses=$A93,ROW(Plage_Dates_Depenses)),COLUMN()-12)))</f>
        <v>0</v>
      </c>
      <c r="R93" s="93">
        <f t="shared" ca="1" si="7"/>
        <v>-2433.6500000000005</v>
      </c>
      <c r="S93" s="93">
        <f t="array" aca="1" ref="S93" ca="1">IF(COUNTIF(Plage_Dates_Depenses,$A93)&lt;COLUMN()-18,0,INDEX(ColPrixDPNV,SMALL(IF(Plage_Dates_Depenses=$A93,ROW(Plage_Dates_Depenses)),COLUMN()-18)))</f>
        <v>0</v>
      </c>
      <c r="T93" s="93">
        <f t="array" aca="1" ref="T93" ca="1">IF(COUNTIF(Plage_Dates_Depenses,$A93)&lt;COLUMN()-18,0,INDEX(ColPrixDPNV,SMALL(IF(Plage_Dates_Depenses=$A93,ROW(Plage_Dates_Depenses)),COLUMN()-18)))</f>
        <v>0</v>
      </c>
      <c r="U93" s="93">
        <f t="array" aca="1" ref="U93" ca="1">IF(COUNTIF(Plage_Dates_Depenses,$A93)&lt;COLUMN()-18,0,INDEX(ColPrixDPNV,SMALL(IF(Plage_Dates_Depenses=$A93,ROW(Plage_Dates_Depenses)),COLUMN()-18)))</f>
        <v>0</v>
      </c>
      <c r="V93" s="93">
        <f t="array" aca="1" ref="V93" ca="1">IF(COUNTIF(Plage_Dates_Depenses,$A93)&lt;COLUMN()-18,0,INDEX(ColPrixDPNV,SMALL(IF(Plage_Dates_Depenses=$A93,ROW(Plage_Dates_Depenses)),COLUMN()-18)))</f>
        <v>0</v>
      </c>
      <c r="W93" s="93">
        <f t="array" aca="1" ref="W93" ca="1">IF(COUNTIF(Plage_Dates_Depenses,$A93)&lt;COLUMN()-18,0,INDEX(ColPrixDPNV,SMALL(IF(Plage_Dates_Depenses=$A93,ROW(Plage_Dates_Depenses)),COLUMN()-18)))</f>
        <v>0</v>
      </c>
      <c r="X93" s="94">
        <f ca="1">SUM(M93:Q93,S93:W93)+X92</f>
        <v>-3665.95</v>
      </c>
      <c r="Y93" s="32">
        <f ca="1">L93+R93</f>
        <v>-1487.6500000000005</v>
      </c>
      <c r="Z93" s="32">
        <f t="shared" ca="1" si="10"/>
        <v>-1261.8899999999999</v>
      </c>
      <c r="AA93" s="2"/>
      <c r="AB93" s="6"/>
      <c r="AC93" s="96"/>
      <c r="AD93" s="96"/>
      <c r="AE93" s="96"/>
      <c r="AF93" s="96"/>
    </row>
    <row r="94" spans="1:32">
      <c r="A94" s="2">
        <v>40269</v>
      </c>
      <c r="B94" s="100">
        <f t="array" aca="1" ref="B94" ca="1">IF(COUNTIF(Plage_Dates_Ventes,$A94)&lt;COLUMN()-1,0,INDEX(ColPrixVentes,SMALL(IF(Plage_Dates_Ventes=$A94,ROW(Plage_Dates_Ventes)),COLUMN()-1)))</f>
        <v>44</v>
      </c>
      <c r="C94" s="100">
        <f t="array" aca="1" ref="C94" ca="1">IF(COUNTIF(Plage_Dates_Ventes,$A94)&lt;COLUMN()-1,0,INDEX(ColPrixVentes,SMALL(IF(Plage_Dates_Ventes=$A94,ROW(Plage_Dates_Ventes)),COLUMN()-1)))</f>
        <v>0</v>
      </c>
      <c r="D94" s="100">
        <f t="array" aca="1" ref="D94" ca="1">IF(COUNTIF(Plage_Dates_Ventes,$A94)&lt;COLUMN()-1,0,INDEX(ColPrixVentes,SMALL(IF(Plage_Dates_Ventes=$A94,ROW(Plage_Dates_Ventes)),COLUMN()-1)))</f>
        <v>0</v>
      </c>
      <c r="E94" s="100">
        <f t="array" aca="1" ref="E94" ca="1">IF(COUNTIF(Plage_Dates_Ventes,$A94)&lt;COLUMN()-1,0,INDEX(ColPrixVentes,SMALL(IF(Plage_Dates_Ventes=$A94,ROW(Plage_Dates_Ventes)),COLUMN()-1)))</f>
        <v>0</v>
      </c>
      <c r="F94" s="100">
        <f t="array" aca="1" ref="F94" ca="1">IF(COUNTIF(Plage_Dates_Ventes,$A94)&lt;COLUMN()-1,0,INDEX(ColPrixVentes,SMALL(IF(Plage_Dates_Ventes=$A94,ROW(Plage_Dates_Ventes)),COLUMN()-1)))</f>
        <v>0</v>
      </c>
      <c r="G94" s="100">
        <f t="array" aca="1" ref="G94" ca="1">IF(COUNTIF(Plage_Dates_Ventes,$A94)&lt;COLUMN()-1,0,INDEX(ColPrixVentes,SMALL(IF(Plage_Dates_Ventes=$A94,ROW(Plage_Dates_Ventes)),COLUMN()-1)))</f>
        <v>0</v>
      </c>
      <c r="H94" s="100">
        <f t="array" aca="1" ref="H94" ca="1">IF(COUNTIF(Plage_Dates_Ventes,$A94)&lt;COLUMN()-1,0,INDEX(ColPrixVentes,SMALL(IF(Plage_Dates_Ventes=$A94,ROW(Plage_Dates_Ventes)),COLUMN()-1)))</f>
        <v>0</v>
      </c>
      <c r="I94" s="100">
        <f t="array" aca="1" ref="I94" ca="1">IF(COUNTIF(Plage_Dates_Ventes,$A94)&lt;COLUMN()-1,0,INDEX(ColPrixVentes,SMALL(IF(Plage_Dates_Ventes=$A94,ROW(Plage_Dates_Ventes)),COLUMN()-1)))</f>
        <v>0</v>
      </c>
      <c r="J94" s="100">
        <f t="array" aca="1" ref="J94" ca="1">IF(COUNTIF(Plage_Dates_Ventes,$A94)&lt;COLUMN()-1,0,INDEX(ColPrixVentes,SMALL(IF(Plage_Dates_Ventes=$A94,ROW(Plage_Dates_Ventes)),COLUMN()-1)))</f>
        <v>0</v>
      </c>
      <c r="K94" s="100">
        <f t="array" aca="1" ref="K94" ca="1">IF(COUNTIF(Plage_Dates_Ventes,$A94)&lt;COLUMN()-1,0,INDEX(ColPrixVentes,SMALL(IF(Plage_Dates_Ventes=$A94,ROW(Plage_Dates_Ventes)),COLUMN()-1)))</f>
        <v>0</v>
      </c>
      <c r="L94" s="33">
        <f ca="1">SUM(B94:K94)+L93</f>
        <v>990</v>
      </c>
      <c r="M94" s="93">
        <f t="array" aca="1" ref="M94" ca="1">IF(COUNTIF(Plage_Dates_Depenses,$A94)&lt;COLUMN()-12,0,INDEX(ColPrixDPV,SMALL(IF(Plage_Dates_Depenses=$A94,ROW(Plage_Dates_Depenses)),COLUMN()-12)))</f>
        <v>0</v>
      </c>
      <c r="N94" s="93">
        <f t="array" aca="1" ref="N94" ca="1">IF(COUNTIF(Plage_Dates_Depenses,$A94)&lt;COLUMN()-12,0,INDEX(ColPrixDPV,SMALL(IF(Plage_Dates_Depenses=$A94,ROW(Plage_Dates_Depenses)),COLUMN()-12)))</f>
        <v>0</v>
      </c>
      <c r="O94" s="93">
        <f t="array" aca="1" ref="O94" ca="1">IF(COUNTIF(Plage_Dates_Depenses,$A94)&lt;COLUMN()-12,0,INDEX(ColPrixDPV,SMALL(IF(Plage_Dates_Depenses=$A94,ROW(Plage_Dates_Depenses)),COLUMN()-12)))</f>
        <v>0</v>
      </c>
      <c r="P94" s="93">
        <f t="array" aca="1" ref="P94" ca="1">IF(COUNTIF(Plage_Dates_Depenses,$A94)&lt;COLUMN()-12,0,INDEX(ColPrixDPV,SMALL(IF(Plage_Dates_Depenses=$A94,ROW(Plage_Dates_Depenses)),COLUMN()-12)))</f>
        <v>0</v>
      </c>
      <c r="Q94" s="93">
        <f t="array" aca="1" ref="Q94" ca="1">IF(COUNTIF(Plage_Dates_Depenses,$A94)&lt;COLUMN()-12,0,INDEX(ColPrixDPV,SMALL(IF(Plage_Dates_Depenses=$A94,ROW(Plage_Dates_Depenses)),COLUMN()-12)))</f>
        <v>0</v>
      </c>
      <c r="R94" s="93">
        <f t="shared" ca="1" si="7"/>
        <v>-2433.6500000000005</v>
      </c>
      <c r="S94" s="93">
        <f t="array" aca="1" ref="S94" ca="1">IF(COUNTIF(Plage_Dates_Depenses,$A94)&lt;COLUMN()-18,0,INDEX(ColPrixDPNV,SMALL(IF(Plage_Dates_Depenses=$A94,ROW(Plage_Dates_Depenses)),COLUMN()-18)))</f>
        <v>0</v>
      </c>
      <c r="T94" s="93">
        <f t="array" aca="1" ref="T94" ca="1">IF(COUNTIF(Plage_Dates_Depenses,$A94)&lt;COLUMN()-18,0,INDEX(ColPrixDPNV,SMALL(IF(Plage_Dates_Depenses=$A94,ROW(Plage_Dates_Depenses)),COLUMN()-18)))</f>
        <v>0</v>
      </c>
      <c r="U94" s="93">
        <f t="array" aca="1" ref="U94" ca="1">IF(COUNTIF(Plage_Dates_Depenses,$A94)&lt;COLUMN()-18,0,INDEX(ColPrixDPNV,SMALL(IF(Plage_Dates_Depenses=$A94,ROW(Plage_Dates_Depenses)),COLUMN()-18)))</f>
        <v>0</v>
      </c>
      <c r="V94" s="93">
        <f t="array" aca="1" ref="V94" ca="1">IF(COUNTIF(Plage_Dates_Depenses,$A94)&lt;COLUMN()-18,0,INDEX(ColPrixDPNV,SMALL(IF(Plage_Dates_Depenses=$A94,ROW(Plage_Dates_Depenses)),COLUMN()-18)))</f>
        <v>0</v>
      </c>
      <c r="W94" s="93">
        <f t="array" aca="1" ref="W94" ca="1">IF(COUNTIF(Plage_Dates_Depenses,$A94)&lt;COLUMN()-18,0,INDEX(ColPrixDPNV,SMALL(IF(Plage_Dates_Depenses=$A94,ROW(Plage_Dates_Depenses)),COLUMN()-18)))</f>
        <v>0</v>
      </c>
      <c r="X94" s="94">
        <f ca="1">SUM(M94:Q94,S94:W94)+X93</f>
        <v>-3665.95</v>
      </c>
      <c r="Y94" s="32">
        <f ca="1">L94+R94</f>
        <v>-1443.6500000000005</v>
      </c>
      <c r="Z94" s="32">
        <f t="shared" ca="1" si="10"/>
        <v>-1217.8899999999999</v>
      </c>
      <c r="AA94" s="2"/>
      <c r="AB94" s="6"/>
      <c r="AC94" s="96"/>
      <c r="AD94" s="96"/>
      <c r="AE94" s="96"/>
      <c r="AF94" s="96"/>
    </row>
    <row r="95" spans="1:32">
      <c r="A95" s="2">
        <v>40270</v>
      </c>
      <c r="B95" s="100">
        <f t="array" aca="1" ref="B95" ca="1">IF(COUNTIF(Plage_Dates_Ventes,$A95)&lt;COLUMN()-1,0,INDEX(ColPrixVentes,SMALL(IF(Plage_Dates_Ventes=$A95,ROW(Plage_Dates_Ventes)),COLUMN()-1)))</f>
        <v>45</v>
      </c>
      <c r="C95" s="100">
        <f t="array" aca="1" ref="C95" ca="1">IF(COUNTIF(Plage_Dates_Ventes,$A95)&lt;COLUMN()-1,0,INDEX(ColPrixVentes,SMALL(IF(Plage_Dates_Ventes=$A95,ROW(Plage_Dates_Ventes)),COLUMN()-1)))</f>
        <v>46</v>
      </c>
      <c r="D95" s="100">
        <f t="array" aca="1" ref="D95" ca="1">IF(COUNTIF(Plage_Dates_Ventes,$A95)&lt;COLUMN()-1,0,INDEX(ColPrixVentes,SMALL(IF(Plage_Dates_Ventes=$A95,ROW(Plage_Dates_Ventes)),COLUMN()-1)))</f>
        <v>0</v>
      </c>
      <c r="E95" s="100">
        <f t="array" aca="1" ref="E95" ca="1">IF(COUNTIF(Plage_Dates_Ventes,$A95)&lt;COLUMN()-1,0,INDEX(ColPrixVentes,SMALL(IF(Plage_Dates_Ventes=$A95,ROW(Plage_Dates_Ventes)),COLUMN()-1)))</f>
        <v>0</v>
      </c>
      <c r="F95" s="100">
        <f t="array" aca="1" ref="F95" ca="1">IF(COUNTIF(Plage_Dates_Ventes,$A95)&lt;COLUMN()-1,0,INDEX(ColPrixVentes,SMALL(IF(Plage_Dates_Ventes=$A95,ROW(Plage_Dates_Ventes)),COLUMN()-1)))</f>
        <v>0</v>
      </c>
      <c r="G95" s="100">
        <f t="array" aca="1" ref="G95" ca="1">IF(COUNTIF(Plage_Dates_Ventes,$A95)&lt;COLUMN()-1,0,INDEX(ColPrixVentes,SMALL(IF(Plage_Dates_Ventes=$A95,ROW(Plage_Dates_Ventes)),COLUMN()-1)))</f>
        <v>0</v>
      </c>
      <c r="H95" s="100">
        <f t="array" aca="1" ref="H95" ca="1">IF(COUNTIF(Plage_Dates_Ventes,$A95)&lt;COLUMN()-1,0,INDEX(ColPrixVentes,SMALL(IF(Plage_Dates_Ventes=$A95,ROW(Plage_Dates_Ventes)),COLUMN()-1)))</f>
        <v>0</v>
      </c>
      <c r="I95" s="100">
        <f t="array" aca="1" ref="I95" ca="1">IF(COUNTIF(Plage_Dates_Ventes,$A95)&lt;COLUMN()-1,0,INDEX(ColPrixVentes,SMALL(IF(Plage_Dates_Ventes=$A95,ROW(Plage_Dates_Ventes)),COLUMN()-1)))</f>
        <v>0</v>
      </c>
      <c r="J95" s="100">
        <f t="array" aca="1" ref="J95" ca="1">IF(COUNTIF(Plage_Dates_Ventes,$A95)&lt;COLUMN()-1,0,INDEX(ColPrixVentes,SMALL(IF(Plage_Dates_Ventes=$A95,ROW(Plage_Dates_Ventes)),COLUMN()-1)))</f>
        <v>0</v>
      </c>
      <c r="K95" s="100">
        <f t="array" aca="1" ref="K95" ca="1">IF(COUNTIF(Plage_Dates_Ventes,$A95)&lt;COLUMN()-1,0,INDEX(ColPrixVentes,SMALL(IF(Plage_Dates_Ventes=$A95,ROW(Plage_Dates_Ventes)),COLUMN()-1)))</f>
        <v>0</v>
      </c>
      <c r="L95" s="33">
        <f ca="1">SUM(B95:K95)+L94</f>
        <v>1081</v>
      </c>
      <c r="M95" s="93">
        <f t="array" aca="1" ref="M95" ca="1">IF(COUNTIF(Plage_Dates_Depenses,$A95)&lt;COLUMN()-12,0,INDEX(ColPrixDPV,SMALL(IF(Plage_Dates_Depenses=$A95,ROW(Plage_Dates_Depenses)),COLUMN()-12)))</f>
        <v>0</v>
      </c>
      <c r="N95" s="93">
        <f t="array" aca="1" ref="N95" ca="1">IF(COUNTIF(Plage_Dates_Depenses,$A95)&lt;COLUMN()-12,0,INDEX(ColPrixDPV,SMALL(IF(Plage_Dates_Depenses=$A95,ROW(Plage_Dates_Depenses)),COLUMN()-12)))</f>
        <v>0</v>
      </c>
      <c r="O95" s="93">
        <f t="array" aca="1" ref="O95" ca="1">IF(COUNTIF(Plage_Dates_Depenses,$A95)&lt;COLUMN()-12,0,INDEX(ColPrixDPV,SMALL(IF(Plage_Dates_Depenses=$A95,ROW(Plage_Dates_Depenses)),COLUMN()-12)))</f>
        <v>0</v>
      </c>
      <c r="P95" s="93">
        <f t="array" aca="1" ref="P95" ca="1">IF(COUNTIF(Plage_Dates_Depenses,$A95)&lt;COLUMN()-12,0,INDEX(ColPrixDPV,SMALL(IF(Plage_Dates_Depenses=$A95,ROW(Plage_Dates_Depenses)),COLUMN()-12)))</f>
        <v>0</v>
      </c>
      <c r="Q95" s="93">
        <f t="array" aca="1" ref="Q95" ca="1">IF(COUNTIF(Plage_Dates_Depenses,$A95)&lt;COLUMN()-12,0,INDEX(ColPrixDPV,SMALL(IF(Plage_Dates_Depenses=$A95,ROW(Plage_Dates_Depenses)),COLUMN()-12)))</f>
        <v>0</v>
      </c>
      <c r="R95" s="93">
        <f t="shared" ca="1" si="7"/>
        <v>-2433.6500000000005</v>
      </c>
      <c r="S95" s="93">
        <f t="array" aca="1" ref="S95" ca="1">IF(COUNTIF(Plage_Dates_Depenses,$A95)&lt;COLUMN()-18,0,INDEX(ColPrixDPNV,SMALL(IF(Plage_Dates_Depenses=$A95,ROW(Plage_Dates_Depenses)),COLUMN()-18)))</f>
        <v>0</v>
      </c>
      <c r="T95" s="93">
        <f t="array" aca="1" ref="T95" ca="1">IF(COUNTIF(Plage_Dates_Depenses,$A95)&lt;COLUMN()-18,0,INDEX(ColPrixDPNV,SMALL(IF(Plage_Dates_Depenses=$A95,ROW(Plage_Dates_Depenses)),COLUMN()-18)))</f>
        <v>0</v>
      </c>
      <c r="U95" s="93">
        <f t="array" aca="1" ref="U95" ca="1">IF(COUNTIF(Plage_Dates_Depenses,$A95)&lt;COLUMN()-18,0,INDEX(ColPrixDPNV,SMALL(IF(Plage_Dates_Depenses=$A95,ROW(Plage_Dates_Depenses)),COLUMN()-18)))</f>
        <v>0</v>
      </c>
      <c r="V95" s="93">
        <f t="array" aca="1" ref="V95" ca="1">IF(COUNTIF(Plage_Dates_Depenses,$A95)&lt;COLUMN()-18,0,INDEX(ColPrixDPNV,SMALL(IF(Plage_Dates_Depenses=$A95,ROW(Plage_Dates_Depenses)),COLUMN()-18)))</f>
        <v>0</v>
      </c>
      <c r="W95" s="93">
        <f t="array" aca="1" ref="W95" ca="1">IF(COUNTIF(Plage_Dates_Depenses,$A95)&lt;COLUMN()-18,0,INDEX(ColPrixDPNV,SMALL(IF(Plage_Dates_Depenses=$A95,ROW(Plage_Dates_Depenses)),COLUMN()-18)))</f>
        <v>0</v>
      </c>
      <c r="X95" s="94">
        <f ca="1">SUM(M95:Q95,S95:W95)+X94</f>
        <v>-3665.95</v>
      </c>
      <c r="Y95" s="32">
        <f ca="1">L95+R95</f>
        <v>-1352.6500000000005</v>
      </c>
      <c r="Z95" s="32">
        <f t="shared" ca="1" si="10"/>
        <v>-1126.8899999999999</v>
      </c>
      <c r="AA95" s="2"/>
      <c r="AB95" s="6"/>
      <c r="AC95" s="96"/>
      <c r="AD95" s="96"/>
      <c r="AE95" s="96"/>
      <c r="AF95" s="96"/>
    </row>
    <row r="96" spans="1:32">
      <c r="A96" s="2">
        <v>40271</v>
      </c>
      <c r="B96" s="100">
        <f t="array" aca="1" ref="B96" ca="1">IF(COUNTIF(Plage_Dates_Ventes,$A96)&lt;COLUMN()-1,0,INDEX(ColPrixVentes,SMALL(IF(Plage_Dates_Ventes=$A96,ROW(Plage_Dates_Ventes)),COLUMN()-1)))</f>
        <v>47</v>
      </c>
      <c r="C96" s="100">
        <f t="array" aca="1" ref="C96" ca="1">IF(COUNTIF(Plage_Dates_Ventes,$A96)&lt;COLUMN()-1,0,INDEX(ColPrixVentes,SMALL(IF(Plage_Dates_Ventes=$A96,ROW(Plage_Dates_Ventes)),COLUMN()-1)))</f>
        <v>48</v>
      </c>
      <c r="D96" s="100">
        <f t="array" aca="1" ref="D96" ca="1">IF(COUNTIF(Plage_Dates_Ventes,$A96)&lt;COLUMN()-1,0,INDEX(ColPrixVentes,SMALL(IF(Plage_Dates_Ventes=$A96,ROW(Plage_Dates_Ventes)),COLUMN()-1)))</f>
        <v>0</v>
      </c>
      <c r="E96" s="100">
        <f t="array" aca="1" ref="E96" ca="1">IF(COUNTIF(Plage_Dates_Ventes,$A96)&lt;COLUMN()-1,0,INDEX(ColPrixVentes,SMALL(IF(Plage_Dates_Ventes=$A96,ROW(Plage_Dates_Ventes)),COLUMN()-1)))</f>
        <v>0</v>
      </c>
      <c r="F96" s="100">
        <f t="array" aca="1" ref="F96" ca="1">IF(COUNTIF(Plage_Dates_Ventes,$A96)&lt;COLUMN()-1,0,INDEX(ColPrixVentes,SMALL(IF(Plage_Dates_Ventes=$A96,ROW(Plage_Dates_Ventes)),COLUMN()-1)))</f>
        <v>0</v>
      </c>
      <c r="G96" s="100">
        <f t="array" aca="1" ref="G96" ca="1">IF(COUNTIF(Plage_Dates_Ventes,$A96)&lt;COLUMN()-1,0,INDEX(ColPrixVentes,SMALL(IF(Plage_Dates_Ventes=$A96,ROW(Plage_Dates_Ventes)),COLUMN()-1)))</f>
        <v>0</v>
      </c>
      <c r="H96" s="100">
        <f t="array" aca="1" ref="H96" ca="1">IF(COUNTIF(Plage_Dates_Ventes,$A96)&lt;COLUMN()-1,0,INDEX(ColPrixVentes,SMALL(IF(Plage_Dates_Ventes=$A96,ROW(Plage_Dates_Ventes)),COLUMN()-1)))</f>
        <v>0</v>
      </c>
      <c r="I96" s="100">
        <f t="array" aca="1" ref="I96" ca="1">IF(COUNTIF(Plage_Dates_Ventes,$A96)&lt;COLUMN()-1,0,INDEX(ColPrixVentes,SMALL(IF(Plage_Dates_Ventes=$A96,ROW(Plage_Dates_Ventes)),COLUMN()-1)))</f>
        <v>0</v>
      </c>
      <c r="J96" s="100">
        <f t="array" aca="1" ref="J96" ca="1">IF(COUNTIF(Plage_Dates_Ventes,$A96)&lt;COLUMN()-1,0,INDEX(ColPrixVentes,SMALL(IF(Plage_Dates_Ventes=$A96,ROW(Plage_Dates_Ventes)),COLUMN()-1)))</f>
        <v>0</v>
      </c>
      <c r="K96" s="100">
        <f t="array" aca="1" ref="K96" ca="1">IF(COUNTIF(Plage_Dates_Ventes,$A96)&lt;COLUMN()-1,0,INDEX(ColPrixVentes,SMALL(IF(Plage_Dates_Ventes=$A96,ROW(Plage_Dates_Ventes)),COLUMN()-1)))</f>
        <v>0</v>
      </c>
      <c r="L96" s="33">
        <f ca="1">SUM(B96:K96)+L95</f>
        <v>1176</v>
      </c>
      <c r="M96" s="93">
        <f t="array" aca="1" ref="M96" ca="1">IF(COUNTIF(Plage_Dates_Depenses,$A96)&lt;COLUMN()-12,0,INDEX(ColPrixDPV,SMALL(IF(Plage_Dates_Depenses=$A96,ROW(Plage_Dates_Depenses)),COLUMN()-12)))</f>
        <v>-214.01</v>
      </c>
      <c r="N96" s="93">
        <f t="array" aca="1" ref="N96" ca="1">IF(COUNTIF(Plage_Dates_Depenses,$A96)&lt;COLUMN()-12,0,INDEX(ColPrixDPV,SMALL(IF(Plage_Dates_Depenses=$A96,ROW(Plage_Dates_Depenses)),COLUMN()-12)))</f>
        <v>-246.98</v>
      </c>
      <c r="O96" s="93">
        <f t="array" aca="1" ref="O96" ca="1">IF(COUNTIF(Plage_Dates_Depenses,$A96)&lt;COLUMN()-12,0,INDEX(ColPrixDPV,SMALL(IF(Plage_Dates_Depenses=$A96,ROW(Plage_Dates_Depenses)),COLUMN()-12)))</f>
        <v>0</v>
      </c>
      <c r="P96" s="93">
        <f t="array" aca="1" ref="P96" ca="1">IF(COUNTIF(Plage_Dates_Depenses,$A96)&lt;COLUMN()-12,0,INDEX(ColPrixDPV,SMALL(IF(Plage_Dates_Depenses=$A96,ROW(Plage_Dates_Depenses)),COLUMN()-12)))</f>
        <v>0</v>
      </c>
      <c r="Q96" s="93">
        <f t="array" aca="1" ref="Q96" ca="1">IF(COUNTIF(Plage_Dates_Depenses,$A96)&lt;COLUMN()-12,0,INDEX(ColPrixDPV,SMALL(IF(Plage_Dates_Depenses=$A96,ROW(Plage_Dates_Depenses)),COLUMN()-12)))</f>
        <v>0</v>
      </c>
      <c r="R96" s="93">
        <f ca="1">SUM(M96:Q96)+R95</f>
        <v>-2894.6400000000003</v>
      </c>
      <c r="S96" s="93">
        <f t="array" aca="1" ref="S96" ca="1">IF(COUNTIF(Plage_Dates_Depenses,$A96)&lt;COLUMN()-18,0,INDEX(ColPrixDPNV,SMALL(IF(Plage_Dates_Depenses=$A96,ROW(Plage_Dates_Depenses)),COLUMN()-18)))</f>
        <v>-143.75</v>
      </c>
      <c r="T96" s="93">
        <f t="array" aca="1" ref="T96" ca="1">IF(COUNTIF(Plage_Dates_Depenses,$A96)&lt;COLUMN()-18,0,INDEX(ColPrixDPNV,SMALL(IF(Plage_Dates_Depenses=$A96,ROW(Plage_Dates_Depenses)),COLUMN()-18)))</f>
        <v>0</v>
      </c>
      <c r="U96" s="93">
        <f t="array" aca="1" ref="U96" ca="1">IF(COUNTIF(Plage_Dates_Depenses,$A96)&lt;COLUMN()-18,0,INDEX(ColPrixDPNV,SMALL(IF(Plage_Dates_Depenses=$A96,ROW(Plage_Dates_Depenses)),COLUMN()-18)))</f>
        <v>0</v>
      </c>
      <c r="V96" s="93">
        <f t="array" aca="1" ref="V96" ca="1">IF(COUNTIF(Plage_Dates_Depenses,$A96)&lt;COLUMN()-18,0,INDEX(ColPrixDPNV,SMALL(IF(Plage_Dates_Depenses=$A96,ROW(Plage_Dates_Depenses)),COLUMN()-18)))</f>
        <v>0</v>
      </c>
      <c r="W96" s="93">
        <f t="array" aca="1" ref="W96" ca="1">IF(COUNTIF(Plage_Dates_Depenses,$A96)&lt;COLUMN()-18,0,INDEX(ColPrixDPNV,SMALL(IF(Plage_Dates_Depenses=$A96,ROW(Plage_Dates_Depenses)),COLUMN()-18)))</f>
        <v>0</v>
      </c>
      <c r="X96" s="94">
        <f ca="1">SUM(M96:Q96,S96:W96)+X95</f>
        <v>-4270.6899999999996</v>
      </c>
      <c r="Y96" s="32">
        <f ca="1">L96+R96</f>
        <v>-1718.6400000000003</v>
      </c>
      <c r="Z96" s="32">
        <f t="shared" ca="1" si="10"/>
        <v>-1636.6299999999997</v>
      </c>
      <c r="AA96" s="2"/>
      <c r="AB96" s="6"/>
      <c r="AC96" s="96"/>
      <c r="AD96" s="96"/>
      <c r="AE96" s="96"/>
      <c r="AF96" s="96"/>
    </row>
    <row r="97" spans="1:32">
      <c r="A97" s="2">
        <v>40272</v>
      </c>
      <c r="B97" s="100">
        <f t="array" aca="1" ref="B97" ca="1">IF(COUNTIF(Plage_Dates_Ventes,$A97)&lt;COLUMN()-1,0,INDEX(ColPrixVentes,SMALL(IF(Plage_Dates_Ventes=$A97,ROW(Plage_Dates_Ventes)),COLUMN()-1)))</f>
        <v>0</v>
      </c>
      <c r="C97" s="100">
        <f t="array" aca="1" ref="C97" ca="1">IF(COUNTIF(Plage_Dates_Ventes,$A97)&lt;COLUMN()-1,0,INDEX(ColPrixVentes,SMALL(IF(Plage_Dates_Ventes=$A97,ROW(Plage_Dates_Ventes)),COLUMN()-1)))</f>
        <v>0</v>
      </c>
      <c r="D97" s="100">
        <f t="array" aca="1" ref="D97" ca="1">IF(COUNTIF(Plage_Dates_Ventes,$A97)&lt;COLUMN()-1,0,INDEX(ColPrixVentes,SMALL(IF(Plage_Dates_Ventes=$A97,ROW(Plage_Dates_Ventes)),COLUMN()-1)))</f>
        <v>0</v>
      </c>
      <c r="E97" s="100">
        <f t="array" aca="1" ref="E97" ca="1">IF(COUNTIF(Plage_Dates_Ventes,$A97)&lt;COLUMN()-1,0,INDEX(ColPrixVentes,SMALL(IF(Plage_Dates_Ventes=$A97,ROW(Plage_Dates_Ventes)),COLUMN()-1)))</f>
        <v>0</v>
      </c>
      <c r="F97" s="100">
        <f t="array" aca="1" ref="F97" ca="1">IF(COUNTIF(Plage_Dates_Ventes,$A97)&lt;COLUMN()-1,0,INDEX(ColPrixVentes,SMALL(IF(Plage_Dates_Ventes=$A97,ROW(Plage_Dates_Ventes)),COLUMN()-1)))</f>
        <v>0</v>
      </c>
      <c r="G97" s="100">
        <f t="array" aca="1" ref="G97" ca="1">IF(COUNTIF(Plage_Dates_Ventes,$A97)&lt;COLUMN()-1,0,INDEX(ColPrixVentes,SMALL(IF(Plage_Dates_Ventes=$A97,ROW(Plage_Dates_Ventes)),COLUMN()-1)))</f>
        <v>0</v>
      </c>
      <c r="H97" s="100">
        <f t="array" aca="1" ref="H97" ca="1">IF(COUNTIF(Plage_Dates_Ventes,$A97)&lt;COLUMN()-1,0,INDEX(ColPrixVentes,SMALL(IF(Plage_Dates_Ventes=$A97,ROW(Plage_Dates_Ventes)),COLUMN()-1)))</f>
        <v>0</v>
      </c>
      <c r="I97" s="100">
        <f t="array" aca="1" ref="I97" ca="1">IF(COUNTIF(Plage_Dates_Ventes,$A97)&lt;COLUMN()-1,0,INDEX(ColPrixVentes,SMALL(IF(Plage_Dates_Ventes=$A97,ROW(Plage_Dates_Ventes)),COLUMN()-1)))</f>
        <v>0</v>
      </c>
      <c r="J97" s="100">
        <f t="array" aca="1" ref="J97" ca="1">IF(COUNTIF(Plage_Dates_Ventes,$A97)&lt;COLUMN()-1,0,INDEX(ColPrixVentes,SMALL(IF(Plage_Dates_Ventes=$A97,ROW(Plage_Dates_Ventes)),COLUMN()-1)))</f>
        <v>0</v>
      </c>
      <c r="K97" s="100">
        <f t="array" aca="1" ref="K97" ca="1">IF(COUNTIF(Plage_Dates_Ventes,$A97)&lt;COLUMN()-1,0,INDEX(ColPrixVentes,SMALL(IF(Plage_Dates_Ventes=$A97,ROW(Plage_Dates_Ventes)),COLUMN()-1)))</f>
        <v>0</v>
      </c>
      <c r="L97" s="3"/>
      <c r="M97" s="93">
        <f t="array" aca="1" ref="M97" ca="1">IF(COUNTIF(Plage_Dates_Depenses,$A97)&lt;COLUMN()-12,0,INDEX(ColPrixDPV,SMALL(IF(Plage_Dates_Depenses=$A97,ROW(Plage_Dates_Depenses)),COLUMN()-12)))</f>
        <v>0</v>
      </c>
      <c r="N97" s="93">
        <f t="array" aca="1" ref="N97" ca="1">IF(COUNTIF(Plage_Dates_Depenses,$A97)&lt;COLUMN()-12,0,INDEX(ColPrixDPV,SMALL(IF(Plage_Dates_Depenses=$A97,ROW(Plage_Dates_Depenses)),COLUMN()-12)))</f>
        <v>0</v>
      </c>
      <c r="O97" s="93">
        <f t="array" aca="1" ref="O97" ca="1">IF(COUNTIF(Plage_Dates_Depenses,$A97)&lt;COLUMN()-12,0,INDEX(ColPrixDPV,SMALL(IF(Plage_Dates_Depenses=$A97,ROW(Plage_Dates_Depenses)),COLUMN()-12)))</f>
        <v>0</v>
      </c>
      <c r="P97" s="93">
        <f t="array" aca="1" ref="P97" ca="1">IF(COUNTIF(Plage_Dates_Depenses,$A97)&lt;COLUMN()-12,0,INDEX(ColPrixDPV,SMALL(IF(Plage_Dates_Depenses=$A97,ROW(Plage_Dates_Depenses)),COLUMN()-12)))</f>
        <v>0</v>
      </c>
      <c r="Q97" s="93">
        <f t="array" aca="1" ref="Q97" ca="1">IF(COUNTIF(Plage_Dates_Depenses,$A97)&lt;COLUMN()-12,0,INDEX(ColPrixDPV,SMALL(IF(Plage_Dates_Depenses=$A97,ROW(Plage_Dates_Depenses)),COLUMN()-12)))</f>
        <v>0</v>
      </c>
      <c r="R97" s="3"/>
      <c r="S97" s="93">
        <f t="array" aca="1" ref="S97" ca="1">IF(COUNTIF(Plage_Dates_Depenses,$A97)&lt;COLUMN()-18,0,INDEX(ColPrixDPNV,SMALL(IF(Plage_Dates_Depenses=$A97,ROW(Plage_Dates_Depenses)),COLUMN()-18)))</f>
        <v>0</v>
      </c>
      <c r="T97" s="93">
        <f t="array" aca="1" ref="T97" ca="1">IF(COUNTIF(Plage_Dates_Depenses,$A97)&lt;COLUMN()-18,0,INDEX(ColPrixDPNV,SMALL(IF(Plage_Dates_Depenses=$A97,ROW(Plage_Dates_Depenses)),COLUMN()-18)))</f>
        <v>0</v>
      </c>
      <c r="U97" s="93">
        <f t="array" aca="1" ref="U97" ca="1">IF(COUNTIF(Plage_Dates_Depenses,$A97)&lt;COLUMN()-18,0,INDEX(ColPrixDPNV,SMALL(IF(Plage_Dates_Depenses=$A97,ROW(Plage_Dates_Depenses)),COLUMN()-18)))</f>
        <v>0</v>
      </c>
      <c r="V97" s="93">
        <f t="array" aca="1" ref="V97" ca="1">IF(COUNTIF(Plage_Dates_Depenses,$A97)&lt;COLUMN()-18,0,INDEX(ColPrixDPNV,SMALL(IF(Plage_Dates_Depenses=$A97,ROW(Plage_Dates_Depenses)),COLUMN()-18)))</f>
        <v>0</v>
      </c>
      <c r="W97" s="93">
        <f t="array" aca="1" ref="W97" ca="1">IF(COUNTIF(Plage_Dates_Depenses,$A97)&lt;COLUMN()-18,0,INDEX(ColPrixDPNV,SMALL(IF(Plage_Dates_Depenses=$A97,ROW(Plage_Dates_Depenses)),COLUMN()-18)))</f>
        <v>0</v>
      </c>
      <c r="X97" s="3"/>
      <c r="Y97" s="8"/>
      <c r="Z97" s="32"/>
      <c r="AA97" s="2"/>
      <c r="AB97" s="6"/>
      <c r="AC97" s="96"/>
      <c r="AD97" s="96"/>
      <c r="AE97" s="96"/>
      <c r="AF97" s="96"/>
    </row>
    <row r="98" spans="1:32">
      <c r="A98" s="2">
        <v>40273</v>
      </c>
      <c r="B98" s="100">
        <f t="array" aca="1" ref="B98" ca="1">IF(COUNTIF(Plage_Dates_Ventes,$A98)&lt;COLUMN()-1,0,INDEX(ColPrixVentes,SMALL(IF(Plage_Dates_Ventes=$A98,ROW(Plage_Dates_Ventes)),COLUMN()-1)))</f>
        <v>0</v>
      </c>
      <c r="C98" s="100">
        <f t="array" aca="1" ref="C98" ca="1">IF(COUNTIF(Plage_Dates_Ventes,$A98)&lt;COLUMN()-1,0,INDEX(ColPrixVentes,SMALL(IF(Plage_Dates_Ventes=$A98,ROW(Plage_Dates_Ventes)),COLUMN()-1)))</f>
        <v>0</v>
      </c>
      <c r="D98" s="100">
        <f t="array" aca="1" ref="D98" ca="1">IF(COUNTIF(Plage_Dates_Ventes,$A98)&lt;COLUMN()-1,0,INDEX(ColPrixVentes,SMALL(IF(Plage_Dates_Ventes=$A98,ROW(Plage_Dates_Ventes)),COLUMN()-1)))</f>
        <v>0</v>
      </c>
      <c r="E98" s="100">
        <f t="array" aca="1" ref="E98" ca="1">IF(COUNTIF(Plage_Dates_Ventes,$A98)&lt;COLUMN()-1,0,INDEX(ColPrixVentes,SMALL(IF(Plage_Dates_Ventes=$A98,ROW(Plage_Dates_Ventes)),COLUMN()-1)))</f>
        <v>0</v>
      </c>
      <c r="F98" s="100">
        <f t="array" aca="1" ref="F98" ca="1">IF(COUNTIF(Plage_Dates_Ventes,$A98)&lt;COLUMN()-1,0,INDEX(ColPrixVentes,SMALL(IF(Plage_Dates_Ventes=$A98,ROW(Plage_Dates_Ventes)),COLUMN()-1)))</f>
        <v>0</v>
      </c>
      <c r="G98" s="100">
        <f t="array" aca="1" ref="G98" ca="1">IF(COUNTIF(Plage_Dates_Ventes,$A98)&lt;COLUMN()-1,0,INDEX(ColPrixVentes,SMALL(IF(Plage_Dates_Ventes=$A98,ROW(Plage_Dates_Ventes)),COLUMN()-1)))</f>
        <v>0</v>
      </c>
      <c r="H98" s="100">
        <f t="array" aca="1" ref="H98" ca="1">IF(COUNTIF(Plage_Dates_Ventes,$A98)&lt;COLUMN()-1,0,INDEX(ColPrixVentes,SMALL(IF(Plage_Dates_Ventes=$A98,ROW(Plage_Dates_Ventes)),COLUMN()-1)))</f>
        <v>0</v>
      </c>
      <c r="I98" s="100">
        <f t="array" aca="1" ref="I98" ca="1">IF(COUNTIF(Plage_Dates_Ventes,$A98)&lt;COLUMN()-1,0,INDEX(ColPrixVentes,SMALL(IF(Plage_Dates_Ventes=$A98,ROW(Plage_Dates_Ventes)),COLUMN()-1)))</f>
        <v>0</v>
      </c>
      <c r="J98" s="100">
        <f t="array" aca="1" ref="J98" ca="1">IF(COUNTIF(Plage_Dates_Ventes,$A98)&lt;COLUMN()-1,0,INDEX(ColPrixVentes,SMALL(IF(Plage_Dates_Ventes=$A98,ROW(Plage_Dates_Ventes)),COLUMN()-1)))</f>
        <v>0</v>
      </c>
      <c r="K98" s="100">
        <f t="array" aca="1" ref="K98" ca="1">IF(COUNTIF(Plage_Dates_Ventes,$A98)&lt;COLUMN()-1,0,INDEX(ColPrixVentes,SMALL(IF(Plage_Dates_Ventes=$A98,ROW(Plage_Dates_Ventes)),COLUMN()-1)))</f>
        <v>0</v>
      </c>
      <c r="L98" s="3"/>
      <c r="M98" s="93">
        <f t="array" aca="1" ref="M98" ca="1">IF(COUNTIF(Plage_Dates_Depenses,$A98)&lt;COLUMN()-12,0,INDEX(ColPrixDPV,SMALL(IF(Plage_Dates_Depenses=$A98,ROW(Plage_Dates_Depenses)),COLUMN()-12)))</f>
        <v>0</v>
      </c>
      <c r="N98" s="93">
        <f t="array" aca="1" ref="N98" ca="1">IF(COUNTIF(Plage_Dates_Depenses,$A98)&lt;COLUMN()-12,0,INDEX(ColPrixDPV,SMALL(IF(Plage_Dates_Depenses=$A98,ROW(Plage_Dates_Depenses)),COLUMN()-12)))</f>
        <v>0</v>
      </c>
      <c r="O98" s="93">
        <f t="array" aca="1" ref="O98" ca="1">IF(COUNTIF(Plage_Dates_Depenses,$A98)&lt;COLUMN()-12,0,INDEX(ColPrixDPV,SMALL(IF(Plage_Dates_Depenses=$A98,ROW(Plage_Dates_Depenses)),COLUMN()-12)))</f>
        <v>0</v>
      </c>
      <c r="P98" s="93">
        <f t="array" aca="1" ref="P98" ca="1">IF(COUNTIF(Plage_Dates_Depenses,$A98)&lt;COLUMN()-12,0,INDEX(ColPrixDPV,SMALL(IF(Plage_Dates_Depenses=$A98,ROW(Plage_Dates_Depenses)),COLUMN()-12)))</f>
        <v>0</v>
      </c>
      <c r="Q98" s="93">
        <f t="array" aca="1" ref="Q98" ca="1">IF(COUNTIF(Plage_Dates_Depenses,$A98)&lt;COLUMN()-12,0,INDEX(ColPrixDPV,SMALL(IF(Plage_Dates_Depenses=$A98,ROW(Plage_Dates_Depenses)),COLUMN()-12)))</f>
        <v>0</v>
      </c>
      <c r="R98" s="3"/>
      <c r="S98" s="93">
        <f t="array" aca="1" ref="S98" ca="1">IF(COUNTIF(Plage_Dates_Depenses,$A98)&lt;COLUMN()-18,0,INDEX(ColPrixDPNV,SMALL(IF(Plage_Dates_Depenses=$A98,ROW(Plage_Dates_Depenses)),COLUMN()-18)))</f>
        <v>0</v>
      </c>
      <c r="T98" s="93">
        <f t="array" aca="1" ref="T98" ca="1">IF(COUNTIF(Plage_Dates_Depenses,$A98)&lt;COLUMN()-18,0,INDEX(ColPrixDPNV,SMALL(IF(Plage_Dates_Depenses=$A98,ROW(Plage_Dates_Depenses)),COLUMN()-18)))</f>
        <v>0</v>
      </c>
      <c r="U98" s="93">
        <f t="array" aca="1" ref="U98" ca="1">IF(COUNTIF(Plage_Dates_Depenses,$A98)&lt;COLUMN()-18,0,INDEX(ColPrixDPNV,SMALL(IF(Plage_Dates_Depenses=$A98,ROW(Plage_Dates_Depenses)),COLUMN()-18)))</f>
        <v>0</v>
      </c>
      <c r="V98" s="93">
        <f t="array" aca="1" ref="V98" ca="1">IF(COUNTIF(Plage_Dates_Depenses,$A98)&lt;COLUMN()-18,0,INDEX(ColPrixDPNV,SMALL(IF(Plage_Dates_Depenses=$A98,ROW(Plage_Dates_Depenses)),COLUMN()-18)))</f>
        <v>0</v>
      </c>
      <c r="W98" s="93">
        <f t="array" aca="1" ref="W98" ca="1">IF(COUNTIF(Plage_Dates_Depenses,$A98)&lt;COLUMN()-18,0,INDEX(ColPrixDPNV,SMALL(IF(Plage_Dates_Depenses=$A98,ROW(Plage_Dates_Depenses)),COLUMN()-18)))</f>
        <v>0</v>
      </c>
      <c r="X98" s="3"/>
      <c r="Y98" s="8"/>
      <c r="Z98" s="32"/>
      <c r="AA98" s="2"/>
      <c r="AB98" s="6"/>
      <c r="AC98" s="96"/>
      <c r="AD98" s="96"/>
      <c r="AE98" s="96"/>
      <c r="AF98" s="96"/>
    </row>
    <row r="99" spans="1:32">
      <c r="A99" s="2">
        <v>40274</v>
      </c>
      <c r="B99" s="100">
        <f t="array" aca="1" ref="B99" ca="1">IF(COUNTIF(Plage_Dates_Ventes,$A99)&lt;COLUMN()-1,0,INDEX(ColPrixVentes,SMALL(IF(Plage_Dates_Ventes=$A99,ROW(Plage_Dates_Ventes)),COLUMN()-1)))</f>
        <v>0</v>
      </c>
      <c r="C99" s="100">
        <f t="array" aca="1" ref="C99" ca="1">IF(COUNTIF(Plage_Dates_Ventes,$A99)&lt;COLUMN()-1,0,INDEX(ColPrixVentes,SMALL(IF(Plage_Dates_Ventes=$A99,ROW(Plage_Dates_Ventes)),COLUMN()-1)))</f>
        <v>0</v>
      </c>
      <c r="D99" s="100">
        <f t="array" aca="1" ref="D99" ca="1">IF(COUNTIF(Plage_Dates_Ventes,$A99)&lt;COLUMN()-1,0,INDEX(ColPrixVentes,SMALL(IF(Plage_Dates_Ventes=$A99,ROW(Plage_Dates_Ventes)),COLUMN()-1)))</f>
        <v>0</v>
      </c>
      <c r="E99" s="100">
        <f t="array" aca="1" ref="E99" ca="1">IF(COUNTIF(Plage_Dates_Ventes,$A99)&lt;COLUMN()-1,0,INDEX(ColPrixVentes,SMALL(IF(Plage_Dates_Ventes=$A99,ROW(Plage_Dates_Ventes)),COLUMN()-1)))</f>
        <v>0</v>
      </c>
      <c r="F99" s="100">
        <f t="array" aca="1" ref="F99" ca="1">IF(COUNTIF(Plage_Dates_Ventes,$A99)&lt;COLUMN()-1,0,INDEX(ColPrixVentes,SMALL(IF(Plage_Dates_Ventes=$A99,ROW(Plage_Dates_Ventes)),COLUMN()-1)))</f>
        <v>0</v>
      </c>
      <c r="G99" s="100">
        <f t="array" aca="1" ref="G99" ca="1">IF(COUNTIF(Plage_Dates_Ventes,$A99)&lt;COLUMN()-1,0,INDEX(ColPrixVentes,SMALL(IF(Plage_Dates_Ventes=$A99,ROW(Plage_Dates_Ventes)),COLUMN()-1)))</f>
        <v>0</v>
      </c>
      <c r="H99" s="100">
        <f t="array" aca="1" ref="H99" ca="1">IF(COUNTIF(Plage_Dates_Ventes,$A99)&lt;COLUMN()-1,0,INDEX(ColPrixVentes,SMALL(IF(Plage_Dates_Ventes=$A99,ROW(Plage_Dates_Ventes)),COLUMN()-1)))</f>
        <v>0</v>
      </c>
      <c r="I99" s="100">
        <f t="array" aca="1" ref="I99" ca="1">IF(COUNTIF(Plage_Dates_Ventes,$A99)&lt;COLUMN()-1,0,INDEX(ColPrixVentes,SMALL(IF(Plage_Dates_Ventes=$A99,ROW(Plage_Dates_Ventes)),COLUMN()-1)))</f>
        <v>0</v>
      </c>
      <c r="J99" s="100">
        <f t="array" aca="1" ref="J99" ca="1">IF(COUNTIF(Plage_Dates_Ventes,$A99)&lt;COLUMN()-1,0,INDEX(ColPrixVentes,SMALL(IF(Plage_Dates_Ventes=$A99,ROW(Plage_Dates_Ventes)),COLUMN()-1)))</f>
        <v>0</v>
      </c>
      <c r="K99" s="100">
        <f t="array" aca="1" ref="K99" ca="1">IF(COUNTIF(Plage_Dates_Ventes,$A99)&lt;COLUMN()-1,0,INDEX(ColPrixVentes,SMALL(IF(Plage_Dates_Ventes=$A99,ROW(Plage_Dates_Ventes)),COLUMN()-1)))</f>
        <v>0</v>
      </c>
      <c r="L99" s="3"/>
      <c r="M99" s="93">
        <f t="array" aca="1" ref="M99" ca="1">IF(COUNTIF(Plage_Dates_Depenses,$A99)&lt;COLUMN()-12,0,INDEX(ColPrixDPV,SMALL(IF(Plage_Dates_Depenses=$A99,ROW(Plage_Dates_Depenses)),COLUMN()-12)))</f>
        <v>0</v>
      </c>
      <c r="N99" s="93">
        <f t="array" aca="1" ref="N99" ca="1">IF(COUNTIF(Plage_Dates_Depenses,$A99)&lt;COLUMN()-12,0,INDEX(ColPrixDPV,SMALL(IF(Plage_Dates_Depenses=$A99,ROW(Plage_Dates_Depenses)),COLUMN()-12)))</f>
        <v>0</v>
      </c>
      <c r="O99" s="93">
        <f t="array" aca="1" ref="O99" ca="1">IF(COUNTIF(Plage_Dates_Depenses,$A99)&lt;COLUMN()-12,0,INDEX(ColPrixDPV,SMALL(IF(Plage_Dates_Depenses=$A99,ROW(Plage_Dates_Depenses)),COLUMN()-12)))</f>
        <v>0</v>
      </c>
      <c r="P99" s="93">
        <f t="array" aca="1" ref="P99" ca="1">IF(COUNTIF(Plage_Dates_Depenses,$A99)&lt;COLUMN()-12,0,INDEX(ColPrixDPV,SMALL(IF(Plage_Dates_Depenses=$A99,ROW(Plage_Dates_Depenses)),COLUMN()-12)))</f>
        <v>0</v>
      </c>
      <c r="Q99" s="93">
        <f t="array" aca="1" ref="Q99" ca="1">IF(COUNTIF(Plage_Dates_Depenses,$A99)&lt;COLUMN()-12,0,INDEX(ColPrixDPV,SMALL(IF(Plage_Dates_Depenses=$A99,ROW(Plage_Dates_Depenses)),COLUMN()-12)))</f>
        <v>0</v>
      </c>
      <c r="R99" s="3"/>
      <c r="S99" s="93">
        <f t="array" aca="1" ref="S99" ca="1">IF(COUNTIF(Plage_Dates_Depenses,$A99)&lt;COLUMN()-18,0,INDEX(ColPrixDPNV,SMALL(IF(Plage_Dates_Depenses=$A99,ROW(Plage_Dates_Depenses)),COLUMN()-18)))</f>
        <v>0</v>
      </c>
      <c r="T99" s="93">
        <f t="array" aca="1" ref="T99" ca="1">IF(COUNTIF(Plage_Dates_Depenses,$A99)&lt;COLUMN()-18,0,INDEX(ColPrixDPNV,SMALL(IF(Plage_Dates_Depenses=$A99,ROW(Plage_Dates_Depenses)),COLUMN()-18)))</f>
        <v>0</v>
      </c>
      <c r="U99" s="93">
        <f t="array" aca="1" ref="U99" ca="1">IF(COUNTIF(Plage_Dates_Depenses,$A99)&lt;COLUMN()-18,0,INDEX(ColPrixDPNV,SMALL(IF(Plage_Dates_Depenses=$A99,ROW(Plage_Dates_Depenses)),COLUMN()-18)))</f>
        <v>0</v>
      </c>
      <c r="V99" s="93">
        <f t="array" aca="1" ref="V99" ca="1">IF(COUNTIF(Plage_Dates_Depenses,$A99)&lt;COLUMN()-18,0,INDEX(ColPrixDPNV,SMALL(IF(Plage_Dates_Depenses=$A99,ROW(Plage_Dates_Depenses)),COLUMN()-18)))</f>
        <v>0</v>
      </c>
      <c r="W99" s="93">
        <f t="array" aca="1" ref="W99" ca="1">IF(COUNTIF(Plage_Dates_Depenses,$A99)&lt;COLUMN()-18,0,INDEX(ColPrixDPNV,SMALL(IF(Plage_Dates_Depenses=$A99,ROW(Plage_Dates_Depenses)),COLUMN()-18)))</f>
        <v>0</v>
      </c>
      <c r="X99" s="3"/>
      <c r="Y99" s="8"/>
      <c r="Z99" s="32"/>
      <c r="AA99" s="2"/>
      <c r="AB99" s="6"/>
      <c r="AC99" s="96"/>
      <c r="AD99" s="96"/>
      <c r="AE99" s="96"/>
      <c r="AF99" s="96"/>
    </row>
    <row r="100" spans="1:32">
      <c r="A100" s="2">
        <v>40275</v>
      </c>
      <c r="B100" s="100">
        <f t="array" aca="1" ref="B100" ca="1">IF(COUNTIF(Plage_Dates_Ventes,$A100)&lt;COLUMN()-1,0,INDEX(ColPrixVentes,SMALL(IF(Plage_Dates_Ventes=$A100,ROW(Plage_Dates_Ventes)),COLUMN()-1)))</f>
        <v>49</v>
      </c>
      <c r="C100" s="100">
        <f t="array" aca="1" ref="C100" ca="1">IF(COUNTIF(Plage_Dates_Ventes,$A100)&lt;COLUMN()-1,0,INDEX(ColPrixVentes,SMALL(IF(Plage_Dates_Ventes=$A100,ROW(Plage_Dates_Ventes)),COLUMN()-1)))</f>
        <v>0</v>
      </c>
      <c r="D100" s="100">
        <f t="array" aca="1" ref="D100" ca="1">IF(COUNTIF(Plage_Dates_Ventes,$A100)&lt;COLUMN()-1,0,INDEX(ColPrixVentes,SMALL(IF(Plage_Dates_Ventes=$A100,ROW(Plage_Dates_Ventes)),COLUMN()-1)))</f>
        <v>0</v>
      </c>
      <c r="E100" s="100">
        <f t="array" aca="1" ref="E100" ca="1">IF(COUNTIF(Plage_Dates_Ventes,$A100)&lt;COLUMN()-1,0,INDEX(ColPrixVentes,SMALL(IF(Plage_Dates_Ventes=$A100,ROW(Plage_Dates_Ventes)),COLUMN()-1)))</f>
        <v>0</v>
      </c>
      <c r="F100" s="100">
        <f t="array" aca="1" ref="F100" ca="1">IF(COUNTIF(Plage_Dates_Ventes,$A100)&lt;COLUMN()-1,0,INDEX(ColPrixVentes,SMALL(IF(Plage_Dates_Ventes=$A100,ROW(Plage_Dates_Ventes)),COLUMN()-1)))</f>
        <v>0</v>
      </c>
      <c r="G100" s="100">
        <f t="array" aca="1" ref="G100" ca="1">IF(COUNTIF(Plage_Dates_Ventes,$A100)&lt;COLUMN()-1,0,INDEX(ColPrixVentes,SMALL(IF(Plage_Dates_Ventes=$A100,ROW(Plage_Dates_Ventes)),COLUMN()-1)))</f>
        <v>0</v>
      </c>
      <c r="H100" s="100">
        <f t="array" aca="1" ref="H100" ca="1">IF(COUNTIF(Plage_Dates_Ventes,$A100)&lt;COLUMN()-1,0,INDEX(ColPrixVentes,SMALL(IF(Plage_Dates_Ventes=$A100,ROW(Plage_Dates_Ventes)),COLUMN()-1)))</f>
        <v>0</v>
      </c>
      <c r="I100" s="100">
        <f t="array" aca="1" ref="I100" ca="1">IF(COUNTIF(Plage_Dates_Ventes,$A100)&lt;COLUMN()-1,0,INDEX(ColPrixVentes,SMALL(IF(Plage_Dates_Ventes=$A100,ROW(Plage_Dates_Ventes)),COLUMN()-1)))</f>
        <v>0</v>
      </c>
      <c r="J100" s="100">
        <f t="array" aca="1" ref="J100" ca="1">IF(COUNTIF(Plage_Dates_Ventes,$A100)&lt;COLUMN()-1,0,INDEX(ColPrixVentes,SMALL(IF(Plage_Dates_Ventes=$A100,ROW(Plage_Dates_Ventes)),COLUMN()-1)))</f>
        <v>0</v>
      </c>
      <c r="K100" s="100">
        <f t="array" aca="1" ref="K100" ca="1">IF(COUNTIF(Plage_Dates_Ventes,$A100)&lt;COLUMN()-1,0,INDEX(ColPrixVentes,SMALL(IF(Plage_Dates_Ventes=$A100,ROW(Plage_Dates_Ventes)),COLUMN()-1)))</f>
        <v>0</v>
      </c>
      <c r="L100" s="3"/>
      <c r="M100" s="93">
        <f t="array" aca="1" ref="M100" ca="1">IF(COUNTIF(Plage_Dates_Depenses,$A100)&lt;COLUMN()-12,0,INDEX(ColPrixDPV,SMALL(IF(Plage_Dates_Depenses=$A100,ROW(Plage_Dates_Depenses)),COLUMN()-12)))</f>
        <v>0</v>
      </c>
      <c r="N100" s="93">
        <f t="array" aca="1" ref="N100" ca="1">IF(COUNTIF(Plage_Dates_Depenses,$A100)&lt;COLUMN()-12,0,INDEX(ColPrixDPV,SMALL(IF(Plage_Dates_Depenses=$A100,ROW(Plage_Dates_Depenses)),COLUMN()-12)))</f>
        <v>0</v>
      </c>
      <c r="O100" s="93">
        <f t="array" aca="1" ref="O100" ca="1">IF(COUNTIF(Plage_Dates_Depenses,$A100)&lt;COLUMN()-12,0,INDEX(ColPrixDPV,SMALL(IF(Plage_Dates_Depenses=$A100,ROW(Plage_Dates_Depenses)),COLUMN()-12)))</f>
        <v>0</v>
      </c>
      <c r="P100" s="93">
        <f t="array" aca="1" ref="P100" ca="1">IF(COUNTIF(Plage_Dates_Depenses,$A100)&lt;COLUMN()-12,0,INDEX(ColPrixDPV,SMALL(IF(Plage_Dates_Depenses=$A100,ROW(Plage_Dates_Depenses)),COLUMN()-12)))</f>
        <v>0</v>
      </c>
      <c r="Q100" s="93">
        <f t="array" aca="1" ref="Q100" ca="1">IF(COUNTIF(Plage_Dates_Depenses,$A100)&lt;COLUMN()-12,0,INDEX(ColPrixDPV,SMALL(IF(Plage_Dates_Depenses=$A100,ROW(Plage_Dates_Depenses)),COLUMN()-12)))</f>
        <v>0</v>
      </c>
      <c r="R100" s="3"/>
      <c r="S100" s="93">
        <f t="array" aca="1" ref="S100" ca="1">IF(COUNTIF(Plage_Dates_Depenses,$A100)&lt;COLUMN()-18,0,INDEX(ColPrixDPNV,SMALL(IF(Plage_Dates_Depenses=$A100,ROW(Plage_Dates_Depenses)),COLUMN()-18)))</f>
        <v>0</v>
      </c>
      <c r="T100" s="93">
        <f t="array" aca="1" ref="T100" ca="1">IF(COUNTIF(Plage_Dates_Depenses,$A100)&lt;COLUMN()-18,0,INDEX(ColPrixDPNV,SMALL(IF(Plage_Dates_Depenses=$A100,ROW(Plage_Dates_Depenses)),COLUMN()-18)))</f>
        <v>0</v>
      </c>
      <c r="U100" s="93">
        <f t="array" aca="1" ref="U100" ca="1">IF(COUNTIF(Plage_Dates_Depenses,$A100)&lt;COLUMN()-18,0,INDEX(ColPrixDPNV,SMALL(IF(Plage_Dates_Depenses=$A100,ROW(Plage_Dates_Depenses)),COLUMN()-18)))</f>
        <v>0</v>
      </c>
      <c r="V100" s="93">
        <f t="array" aca="1" ref="V100" ca="1">IF(COUNTIF(Plage_Dates_Depenses,$A100)&lt;COLUMN()-18,0,INDEX(ColPrixDPNV,SMALL(IF(Plage_Dates_Depenses=$A100,ROW(Plage_Dates_Depenses)),COLUMN()-18)))</f>
        <v>0</v>
      </c>
      <c r="W100" s="93">
        <f t="array" aca="1" ref="W100" ca="1">IF(COUNTIF(Plage_Dates_Depenses,$A100)&lt;COLUMN()-18,0,INDEX(ColPrixDPNV,SMALL(IF(Plage_Dates_Depenses=$A100,ROW(Plage_Dates_Depenses)),COLUMN()-18)))</f>
        <v>0</v>
      </c>
      <c r="X100" s="3"/>
      <c r="Y100" s="8"/>
      <c r="Z100" s="32"/>
      <c r="AA100" s="2"/>
      <c r="AB100" s="6"/>
      <c r="AC100" s="96"/>
      <c r="AD100" s="96"/>
      <c r="AE100" s="96"/>
      <c r="AF100" s="96"/>
    </row>
    <row r="101" spans="1:32">
      <c r="A101" s="2">
        <v>40276</v>
      </c>
      <c r="B101" s="100">
        <f t="array" aca="1" ref="B101" ca="1">IF(COUNTIF(Plage_Dates_Ventes,$A101)&lt;COLUMN()-1,0,INDEX(ColPrixVentes,SMALL(IF(Plage_Dates_Ventes=$A101,ROW(Plage_Dates_Ventes)),COLUMN()-1)))</f>
        <v>0</v>
      </c>
      <c r="C101" s="100">
        <f t="array" aca="1" ref="C101" ca="1">IF(COUNTIF(Plage_Dates_Ventes,$A101)&lt;COLUMN()-1,0,INDEX(ColPrixVentes,SMALL(IF(Plage_Dates_Ventes=$A101,ROW(Plage_Dates_Ventes)),COLUMN()-1)))</f>
        <v>0</v>
      </c>
      <c r="D101" s="100">
        <f t="array" aca="1" ref="D101" ca="1">IF(COUNTIF(Plage_Dates_Ventes,$A101)&lt;COLUMN()-1,0,INDEX(ColPrixVentes,SMALL(IF(Plage_Dates_Ventes=$A101,ROW(Plage_Dates_Ventes)),COLUMN()-1)))</f>
        <v>0</v>
      </c>
      <c r="E101" s="100">
        <f t="array" aca="1" ref="E101" ca="1">IF(COUNTIF(Plage_Dates_Ventes,$A101)&lt;COLUMN()-1,0,INDEX(ColPrixVentes,SMALL(IF(Plage_Dates_Ventes=$A101,ROW(Plage_Dates_Ventes)),COLUMN()-1)))</f>
        <v>0</v>
      </c>
      <c r="F101" s="100">
        <f t="array" aca="1" ref="F101" ca="1">IF(COUNTIF(Plage_Dates_Ventes,$A101)&lt;COLUMN()-1,0,INDEX(ColPrixVentes,SMALL(IF(Plage_Dates_Ventes=$A101,ROW(Plage_Dates_Ventes)),COLUMN()-1)))</f>
        <v>0</v>
      </c>
      <c r="G101" s="100">
        <f t="array" aca="1" ref="G101" ca="1">IF(COUNTIF(Plage_Dates_Ventes,$A101)&lt;COLUMN()-1,0,INDEX(ColPrixVentes,SMALL(IF(Plage_Dates_Ventes=$A101,ROW(Plage_Dates_Ventes)),COLUMN()-1)))</f>
        <v>0</v>
      </c>
      <c r="H101" s="100">
        <f t="array" aca="1" ref="H101" ca="1">IF(COUNTIF(Plage_Dates_Ventes,$A101)&lt;COLUMN()-1,0,INDEX(ColPrixVentes,SMALL(IF(Plage_Dates_Ventes=$A101,ROW(Plage_Dates_Ventes)),COLUMN()-1)))</f>
        <v>0</v>
      </c>
      <c r="I101" s="100">
        <f t="array" aca="1" ref="I101" ca="1">IF(COUNTIF(Plage_Dates_Ventes,$A101)&lt;COLUMN()-1,0,INDEX(ColPrixVentes,SMALL(IF(Plage_Dates_Ventes=$A101,ROW(Plage_Dates_Ventes)),COLUMN()-1)))</f>
        <v>0</v>
      </c>
      <c r="J101" s="100">
        <f t="array" aca="1" ref="J101" ca="1">IF(COUNTIF(Plage_Dates_Ventes,$A101)&lt;COLUMN()-1,0,INDEX(ColPrixVentes,SMALL(IF(Plage_Dates_Ventes=$A101,ROW(Plage_Dates_Ventes)),COLUMN()-1)))</f>
        <v>0</v>
      </c>
      <c r="K101" s="100">
        <f t="array" aca="1" ref="K101" ca="1">IF(COUNTIF(Plage_Dates_Ventes,$A101)&lt;COLUMN()-1,0,INDEX(ColPrixVentes,SMALL(IF(Plage_Dates_Ventes=$A101,ROW(Plage_Dates_Ventes)),COLUMN()-1)))</f>
        <v>0</v>
      </c>
      <c r="L101" s="3"/>
      <c r="M101" s="93">
        <f t="array" aca="1" ref="M101" ca="1">IF(COUNTIF(Plage_Dates_Depenses,$A101)&lt;COLUMN()-12,0,INDEX(ColPrixDPV,SMALL(IF(Plage_Dates_Depenses=$A101,ROW(Plage_Dates_Depenses)),COLUMN()-12)))</f>
        <v>0</v>
      </c>
      <c r="N101" s="93">
        <f t="array" aca="1" ref="N101" ca="1">IF(COUNTIF(Plage_Dates_Depenses,$A101)&lt;COLUMN()-12,0,INDEX(ColPrixDPV,SMALL(IF(Plage_Dates_Depenses=$A101,ROW(Plage_Dates_Depenses)),COLUMN()-12)))</f>
        <v>0</v>
      </c>
      <c r="O101" s="93">
        <f t="array" aca="1" ref="O101" ca="1">IF(COUNTIF(Plage_Dates_Depenses,$A101)&lt;COLUMN()-12,0,INDEX(ColPrixDPV,SMALL(IF(Plage_Dates_Depenses=$A101,ROW(Plage_Dates_Depenses)),COLUMN()-12)))</f>
        <v>0</v>
      </c>
      <c r="P101" s="93">
        <f t="array" aca="1" ref="P101" ca="1">IF(COUNTIF(Plage_Dates_Depenses,$A101)&lt;COLUMN()-12,0,INDEX(ColPrixDPV,SMALL(IF(Plage_Dates_Depenses=$A101,ROW(Plage_Dates_Depenses)),COLUMN()-12)))</f>
        <v>0</v>
      </c>
      <c r="Q101" s="93">
        <f t="array" aca="1" ref="Q101" ca="1">IF(COUNTIF(Plage_Dates_Depenses,$A101)&lt;COLUMN()-12,0,INDEX(ColPrixDPV,SMALL(IF(Plage_Dates_Depenses=$A101,ROW(Plage_Dates_Depenses)),COLUMN()-12)))</f>
        <v>0</v>
      </c>
      <c r="R101" s="3"/>
      <c r="S101" s="93">
        <f t="array" aca="1" ref="S101" ca="1">IF(COUNTIF(Plage_Dates_Depenses,$A101)&lt;COLUMN()-18,0,INDEX(ColPrixDPNV,SMALL(IF(Plage_Dates_Depenses=$A101,ROW(Plage_Dates_Depenses)),COLUMN()-18)))</f>
        <v>0</v>
      </c>
      <c r="T101" s="93">
        <f t="array" aca="1" ref="T101" ca="1">IF(COUNTIF(Plage_Dates_Depenses,$A101)&lt;COLUMN()-18,0,INDEX(ColPrixDPNV,SMALL(IF(Plage_Dates_Depenses=$A101,ROW(Plage_Dates_Depenses)),COLUMN()-18)))</f>
        <v>0</v>
      </c>
      <c r="U101" s="93">
        <f t="array" aca="1" ref="U101" ca="1">IF(COUNTIF(Plage_Dates_Depenses,$A101)&lt;COLUMN()-18,0,INDEX(ColPrixDPNV,SMALL(IF(Plage_Dates_Depenses=$A101,ROW(Plage_Dates_Depenses)),COLUMN()-18)))</f>
        <v>0</v>
      </c>
      <c r="V101" s="93">
        <f t="array" aca="1" ref="V101" ca="1">IF(COUNTIF(Plage_Dates_Depenses,$A101)&lt;COLUMN()-18,0,INDEX(ColPrixDPNV,SMALL(IF(Plage_Dates_Depenses=$A101,ROW(Plage_Dates_Depenses)),COLUMN()-18)))</f>
        <v>0</v>
      </c>
      <c r="W101" s="93">
        <f t="array" aca="1" ref="W101" ca="1">IF(COUNTIF(Plage_Dates_Depenses,$A101)&lt;COLUMN()-18,0,INDEX(ColPrixDPNV,SMALL(IF(Plage_Dates_Depenses=$A101,ROW(Plage_Dates_Depenses)),COLUMN()-18)))</f>
        <v>0</v>
      </c>
      <c r="X101" s="3"/>
      <c r="Y101" s="8"/>
      <c r="Z101" s="32"/>
      <c r="AA101" s="2"/>
      <c r="AB101" s="6"/>
      <c r="AC101" s="96"/>
      <c r="AD101" s="96"/>
      <c r="AE101" s="96"/>
      <c r="AF101" s="96"/>
    </row>
    <row r="102" spans="1:32">
      <c r="A102" s="2">
        <v>40277</v>
      </c>
      <c r="B102" s="100">
        <f t="array" aca="1" ref="B102" ca="1">IF(COUNTIF(Plage_Dates_Ventes,$A102)&lt;COLUMN()-1,0,INDEX(ColPrixVentes,SMALL(IF(Plage_Dates_Ventes=$A102,ROW(Plage_Dates_Ventes)),COLUMN()-1)))</f>
        <v>50</v>
      </c>
      <c r="C102" s="100">
        <f t="array" aca="1" ref="C102" ca="1">IF(COUNTIF(Plage_Dates_Ventes,$A102)&lt;COLUMN()-1,0,INDEX(ColPrixVentes,SMALL(IF(Plage_Dates_Ventes=$A102,ROW(Plage_Dates_Ventes)),COLUMN()-1)))</f>
        <v>0</v>
      </c>
      <c r="D102" s="100">
        <f t="array" aca="1" ref="D102" ca="1">IF(COUNTIF(Plage_Dates_Ventes,$A102)&lt;COLUMN()-1,0,INDEX(ColPrixVentes,SMALL(IF(Plage_Dates_Ventes=$A102,ROW(Plage_Dates_Ventes)),COLUMN()-1)))</f>
        <v>0</v>
      </c>
      <c r="E102" s="100">
        <f t="array" aca="1" ref="E102" ca="1">IF(COUNTIF(Plage_Dates_Ventes,$A102)&lt;COLUMN()-1,0,INDEX(ColPrixVentes,SMALL(IF(Plage_Dates_Ventes=$A102,ROW(Plage_Dates_Ventes)),COLUMN()-1)))</f>
        <v>0</v>
      </c>
      <c r="F102" s="100">
        <f t="array" aca="1" ref="F102" ca="1">IF(COUNTIF(Plage_Dates_Ventes,$A102)&lt;COLUMN()-1,0,INDEX(ColPrixVentes,SMALL(IF(Plage_Dates_Ventes=$A102,ROW(Plage_Dates_Ventes)),COLUMN()-1)))</f>
        <v>0</v>
      </c>
      <c r="G102" s="100">
        <f t="array" aca="1" ref="G102" ca="1">IF(COUNTIF(Plage_Dates_Ventes,$A102)&lt;COLUMN()-1,0,INDEX(ColPrixVentes,SMALL(IF(Plage_Dates_Ventes=$A102,ROW(Plage_Dates_Ventes)),COLUMN()-1)))</f>
        <v>0</v>
      </c>
      <c r="H102" s="100">
        <f t="array" aca="1" ref="H102" ca="1">IF(COUNTIF(Plage_Dates_Ventes,$A102)&lt;COLUMN()-1,0,INDEX(ColPrixVentes,SMALL(IF(Plage_Dates_Ventes=$A102,ROW(Plage_Dates_Ventes)),COLUMN()-1)))</f>
        <v>0</v>
      </c>
      <c r="I102" s="100">
        <f t="array" aca="1" ref="I102" ca="1">IF(COUNTIF(Plage_Dates_Ventes,$A102)&lt;COLUMN()-1,0,INDEX(ColPrixVentes,SMALL(IF(Plage_Dates_Ventes=$A102,ROW(Plage_Dates_Ventes)),COLUMN()-1)))</f>
        <v>0</v>
      </c>
      <c r="J102" s="100">
        <f t="array" aca="1" ref="J102" ca="1">IF(COUNTIF(Plage_Dates_Ventes,$A102)&lt;COLUMN()-1,0,INDEX(ColPrixVentes,SMALL(IF(Plage_Dates_Ventes=$A102,ROW(Plage_Dates_Ventes)),COLUMN()-1)))</f>
        <v>0</v>
      </c>
      <c r="K102" s="100">
        <f t="array" aca="1" ref="K102" ca="1">IF(COUNTIF(Plage_Dates_Ventes,$A102)&lt;COLUMN()-1,0,INDEX(ColPrixVentes,SMALL(IF(Plage_Dates_Ventes=$A102,ROW(Plage_Dates_Ventes)),COLUMN()-1)))</f>
        <v>0</v>
      </c>
      <c r="L102" s="3"/>
      <c r="M102" s="93">
        <f t="array" aca="1" ref="M102" ca="1">IF(COUNTIF(Plage_Dates_Depenses,$A102)&lt;COLUMN()-12,0,INDEX(ColPrixDPV,SMALL(IF(Plage_Dates_Depenses=$A102,ROW(Plage_Dates_Depenses)),COLUMN()-12)))</f>
        <v>0</v>
      </c>
      <c r="N102" s="93">
        <f t="array" aca="1" ref="N102" ca="1">IF(COUNTIF(Plage_Dates_Depenses,$A102)&lt;COLUMN()-12,0,INDEX(ColPrixDPV,SMALL(IF(Plage_Dates_Depenses=$A102,ROW(Plage_Dates_Depenses)),COLUMN()-12)))</f>
        <v>0</v>
      </c>
      <c r="O102" s="93">
        <f t="array" aca="1" ref="O102" ca="1">IF(COUNTIF(Plage_Dates_Depenses,$A102)&lt;COLUMN()-12,0,INDEX(ColPrixDPV,SMALL(IF(Plage_Dates_Depenses=$A102,ROW(Plage_Dates_Depenses)),COLUMN()-12)))</f>
        <v>0</v>
      </c>
      <c r="P102" s="93">
        <f t="array" aca="1" ref="P102" ca="1">IF(COUNTIF(Plage_Dates_Depenses,$A102)&lt;COLUMN()-12,0,INDEX(ColPrixDPV,SMALL(IF(Plage_Dates_Depenses=$A102,ROW(Plage_Dates_Depenses)),COLUMN()-12)))</f>
        <v>0</v>
      </c>
      <c r="Q102" s="93">
        <f t="array" aca="1" ref="Q102" ca="1">IF(COUNTIF(Plage_Dates_Depenses,$A102)&lt;COLUMN()-12,0,INDEX(ColPrixDPV,SMALL(IF(Plage_Dates_Depenses=$A102,ROW(Plage_Dates_Depenses)),COLUMN()-12)))</f>
        <v>0</v>
      </c>
      <c r="R102" s="3"/>
      <c r="S102" s="93">
        <f t="array" aca="1" ref="S102" ca="1">IF(COUNTIF(Plage_Dates_Depenses,$A102)&lt;COLUMN()-18,0,INDEX(ColPrixDPNV,SMALL(IF(Plage_Dates_Depenses=$A102,ROW(Plage_Dates_Depenses)),COLUMN()-18)))</f>
        <v>0</v>
      </c>
      <c r="T102" s="93">
        <f t="array" aca="1" ref="T102" ca="1">IF(COUNTIF(Plage_Dates_Depenses,$A102)&lt;COLUMN()-18,0,INDEX(ColPrixDPNV,SMALL(IF(Plage_Dates_Depenses=$A102,ROW(Plage_Dates_Depenses)),COLUMN()-18)))</f>
        <v>0</v>
      </c>
      <c r="U102" s="93">
        <f t="array" aca="1" ref="U102" ca="1">IF(COUNTIF(Plage_Dates_Depenses,$A102)&lt;COLUMN()-18,0,INDEX(ColPrixDPNV,SMALL(IF(Plage_Dates_Depenses=$A102,ROW(Plage_Dates_Depenses)),COLUMN()-18)))</f>
        <v>0</v>
      </c>
      <c r="V102" s="93">
        <f t="array" aca="1" ref="V102" ca="1">IF(COUNTIF(Plage_Dates_Depenses,$A102)&lt;COLUMN()-18,0,INDEX(ColPrixDPNV,SMALL(IF(Plage_Dates_Depenses=$A102,ROW(Plage_Dates_Depenses)),COLUMN()-18)))</f>
        <v>0</v>
      </c>
      <c r="W102" s="93">
        <f t="array" aca="1" ref="W102" ca="1">IF(COUNTIF(Plage_Dates_Depenses,$A102)&lt;COLUMN()-18,0,INDEX(ColPrixDPNV,SMALL(IF(Plage_Dates_Depenses=$A102,ROW(Plage_Dates_Depenses)),COLUMN()-18)))</f>
        <v>0</v>
      </c>
      <c r="X102" s="3"/>
      <c r="Y102" s="8"/>
      <c r="Z102" s="32"/>
      <c r="AA102" s="2"/>
      <c r="AB102" s="6"/>
      <c r="AC102" s="96"/>
      <c r="AD102" s="96"/>
      <c r="AE102" s="96"/>
      <c r="AF102" s="96"/>
    </row>
    <row r="103" spans="1:32">
      <c r="A103" s="2">
        <v>40278</v>
      </c>
      <c r="B103" s="100">
        <f t="array" aca="1" ref="B103" ca="1">IF(COUNTIF(Plage_Dates_Ventes,$A103)&lt;COLUMN()-1,0,INDEX(ColPrixVentes,SMALL(IF(Plage_Dates_Ventes=$A103,ROW(Plage_Dates_Ventes)),COLUMN()-1)))</f>
        <v>0</v>
      </c>
      <c r="C103" s="100">
        <f t="array" aca="1" ref="C103" ca="1">IF(COUNTIF(Plage_Dates_Ventes,$A103)&lt;COLUMN()-1,0,INDEX(ColPrixVentes,SMALL(IF(Plage_Dates_Ventes=$A103,ROW(Plage_Dates_Ventes)),COLUMN()-1)))</f>
        <v>0</v>
      </c>
      <c r="D103" s="100">
        <f t="array" aca="1" ref="D103" ca="1">IF(COUNTIF(Plage_Dates_Ventes,$A103)&lt;COLUMN()-1,0,INDEX(ColPrixVentes,SMALL(IF(Plage_Dates_Ventes=$A103,ROW(Plage_Dates_Ventes)),COLUMN()-1)))</f>
        <v>0</v>
      </c>
      <c r="E103" s="100">
        <f t="array" aca="1" ref="E103" ca="1">IF(COUNTIF(Plage_Dates_Ventes,$A103)&lt;COLUMN()-1,0,INDEX(ColPrixVentes,SMALL(IF(Plage_Dates_Ventes=$A103,ROW(Plage_Dates_Ventes)),COLUMN()-1)))</f>
        <v>0</v>
      </c>
      <c r="F103" s="100">
        <f t="array" aca="1" ref="F103" ca="1">IF(COUNTIF(Plage_Dates_Ventes,$A103)&lt;COLUMN()-1,0,INDEX(ColPrixVentes,SMALL(IF(Plage_Dates_Ventes=$A103,ROW(Plage_Dates_Ventes)),COLUMN()-1)))</f>
        <v>0</v>
      </c>
      <c r="G103" s="100">
        <f t="array" aca="1" ref="G103" ca="1">IF(COUNTIF(Plage_Dates_Ventes,$A103)&lt;COLUMN()-1,0,INDEX(ColPrixVentes,SMALL(IF(Plage_Dates_Ventes=$A103,ROW(Plage_Dates_Ventes)),COLUMN()-1)))</f>
        <v>0</v>
      </c>
      <c r="H103" s="100">
        <f t="array" aca="1" ref="H103" ca="1">IF(COUNTIF(Plage_Dates_Ventes,$A103)&lt;COLUMN()-1,0,INDEX(ColPrixVentes,SMALL(IF(Plage_Dates_Ventes=$A103,ROW(Plage_Dates_Ventes)),COLUMN()-1)))</f>
        <v>0</v>
      </c>
      <c r="I103" s="100">
        <f t="array" aca="1" ref="I103" ca="1">IF(COUNTIF(Plage_Dates_Ventes,$A103)&lt;COLUMN()-1,0,INDEX(ColPrixVentes,SMALL(IF(Plage_Dates_Ventes=$A103,ROW(Plage_Dates_Ventes)),COLUMN()-1)))</f>
        <v>0</v>
      </c>
      <c r="J103" s="100">
        <f t="array" aca="1" ref="J103" ca="1">IF(COUNTIF(Plage_Dates_Ventes,$A103)&lt;COLUMN()-1,0,INDEX(ColPrixVentes,SMALL(IF(Plage_Dates_Ventes=$A103,ROW(Plage_Dates_Ventes)),COLUMN()-1)))</f>
        <v>0</v>
      </c>
      <c r="K103" s="100">
        <f t="array" aca="1" ref="K103" ca="1">IF(COUNTIF(Plage_Dates_Ventes,$A103)&lt;COLUMN()-1,0,INDEX(ColPrixVentes,SMALL(IF(Plage_Dates_Ventes=$A103,ROW(Plage_Dates_Ventes)),COLUMN()-1)))</f>
        <v>0</v>
      </c>
      <c r="L103" s="3"/>
      <c r="M103" s="93">
        <f t="array" aca="1" ref="M103" ca="1">IF(COUNTIF(Plage_Dates_Depenses,$A103)&lt;COLUMN()-12,0,INDEX(ColPrixDPV,SMALL(IF(Plage_Dates_Depenses=$A103,ROW(Plage_Dates_Depenses)),COLUMN()-12)))</f>
        <v>0</v>
      </c>
      <c r="N103" s="93">
        <f t="array" aca="1" ref="N103" ca="1">IF(COUNTIF(Plage_Dates_Depenses,$A103)&lt;COLUMN()-12,0,INDEX(ColPrixDPV,SMALL(IF(Plage_Dates_Depenses=$A103,ROW(Plage_Dates_Depenses)),COLUMN()-12)))</f>
        <v>0</v>
      </c>
      <c r="O103" s="93">
        <f t="array" aca="1" ref="O103" ca="1">IF(COUNTIF(Plage_Dates_Depenses,$A103)&lt;COLUMN()-12,0,INDEX(ColPrixDPV,SMALL(IF(Plage_Dates_Depenses=$A103,ROW(Plage_Dates_Depenses)),COLUMN()-12)))</f>
        <v>0</v>
      </c>
      <c r="P103" s="93">
        <f t="array" aca="1" ref="P103" ca="1">IF(COUNTIF(Plage_Dates_Depenses,$A103)&lt;COLUMN()-12,0,INDEX(ColPrixDPV,SMALL(IF(Plage_Dates_Depenses=$A103,ROW(Plage_Dates_Depenses)),COLUMN()-12)))</f>
        <v>0</v>
      </c>
      <c r="Q103" s="93">
        <f t="array" aca="1" ref="Q103" ca="1">IF(COUNTIF(Plage_Dates_Depenses,$A103)&lt;COLUMN()-12,0,INDEX(ColPrixDPV,SMALL(IF(Plage_Dates_Depenses=$A103,ROW(Plage_Dates_Depenses)),COLUMN()-12)))</f>
        <v>0</v>
      </c>
      <c r="R103" s="3"/>
      <c r="S103" s="93">
        <f t="array" aca="1" ref="S103" ca="1">IF(COUNTIF(Plage_Dates_Depenses,$A103)&lt;COLUMN()-18,0,INDEX(ColPrixDPNV,SMALL(IF(Plage_Dates_Depenses=$A103,ROW(Plage_Dates_Depenses)),COLUMN()-18)))</f>
        <v>0</v>
      </c>
      <c r="T103" s="93">
        <f t="array" aca="1" ref="T103" ca="1">IF(COUNTIF(Plage_Dates_Depenses,$A103)&lt;COLUMN()-18,0,INDEX(ColPrixDPNV,SMALL(IF(Plage_Dates_Depenses=$A103,ROW(Plage_Dates_Depenses)),COLUMN()-18)))</f>
        <v>0</v>
      </c>
      <c r="U103" s="93">
        <f t="array" aca="1" ref="U103" ca="1">IF(COUNTIF(Plage_Dates_Depenses,$A103)&lt;COLUMN()-18,0,INDEX(ColPrixDPNV,SMALL(IF(Plage_Dates_Depenses=$A103,ROW(Plage_Dates_Depenses)),COLUMN()-18)))</f>
        <v>0</v>
      </c>
      <c r="V103" s="93">
        <f t="array" aca="1" ref="V103" ca="1">IF(COUNTIF(Plage_Dates_Depenses,$A103)&lt;COLUMN()-18,0,INDEX(ColPrixDPNV,SMALL(IF(Plage_Dates_Depenses=$A103,ROW(Plage_Dates_Depenses)),COLUMN()-18)))</f>
        <v>0</v>
      </c>
      <c r="W103" s="93">
        <f t="array" aca="1" ref="W103" ca="1">IF(COUNTIF(Plage_Dates_Depenses,$A103)&lt;COLUMN()-18,0,INDEX(ColPrixDPNV,SMALL(IF(Plage_Dates_Depenses=$A103,ROW(Plage_Dates_Depenses)),COLUMN()-18)))</f>
        <v>0</v>
      </c>
      <c r="X103" s="3"/>
      <c r="Y103" s="8"/>
      <c r="Z103" s="32"/>
      <c r="AA103" s="2"/>
      <c r="AB103" s="6"/>
      <c r="AC103" s="96"/>
      <c r="AD103" s="96"/>
      <c r="AE103" s="96"/>
      <c r="AF103" s="96"/>
    </row>
    <row r="104" spans="1:32">
      <c r="A104" s="2">
        <v>40279</v>
      </c>
      <c r="B104" s="100">
        <f t="array" aca="1" ref="B104" ca="1">IF(COUNTIF(Plage_Dates_Ventes,$A104)&lt;COLUMN()-1,0,INDEX(ColPrixVentes,SMALL(IF(Plage_Dates_Ventes=$A104,ROW(Plage_Dates_Ventes)),COLUMN()-1)))</f>
        <v>0</v>
      </c>
      <c r="C104" s="100">
        <f t="array" aca="1" ref="C104" ca="1">IF(COUNTIF(Plage_Dates_Ventes,$A104)&lt;COLUMN()-1,0,INDEX(ColPrixVentes,SMALL(IF(Plage_Dates_Ventes=$A104,ROW(Plage_Dates_Ventes)),COLUMN()-1)))</f>
        <v>0</v>
      </c>
      <c r="D104" s="100">
        <f t="array" aca="1" ref="D104" ca="1">IF(COUNTIF(Plage_Dates_Ventes,$A104)&lt;COLUMN()-1,0,INDEX(ColPrixVentes,SMALL(IF(Plage_Dates_Ventes=$A104,ROW(Plage_Dates_Ventes)),COLUMN()-1)))</f>
        <v>0</v>
      </c>
      <c r="E104" s="100">
        <f t="array" aca="1" ref="E104" ca="1">IF(COUNTIF(Plage_Dates_Ventes,$A104)&lt;COLUMN()-1,0,INDEX(ColPrixVentes,SMALL(IF(Plage_Dates_Ventes=$A104,ROW(Plage_Dates_Ventes)),COLUMN()-1)))</f>
        <v>0</v>
      </c>
      <c r="F104" s="100">
        <f t="array" aca="1" ref="F104" ca="1">IF(COUNTIF(Plage_Dates_Ventes,$A104)&lt;COLUMN()-1,0,INDEX(ColPrixVentes,SMALL(IF(Plage_Dates_Ventes=$A104,ROW(Plage_Dates_Ventes)),COLUMN()-1)))</f>
        <v>0</v>
      </c>
      <c r="G104" s="100">
        <f t="array" aca="1" ref="G104" ca="1">IF(COUNTIF(Plage_Dates_Ventes,$A104)&lt;COLUMN()-1,0,INDEX(ColPrixVentes,SMALL(IF(Plage_Dates_Ventes=$A104,ROW(Plage_Dates_Ventes)),COLUMN()-1)))</f>
        <v>0</v>
      </c>
      <c r="H104" s="100">
        <f t="array" aca="1" ref="H104" ca="1">IF(COUNTIF(Plage_Dates_Ventes,$A104)&lt;COLUMN()-1,0,INDEX(ColPrixVentes,SMALL(IF(Plage_Dates_Ventes=$A104,ROW(Plage_Dates_Ventes)),COLUMN()-1)))</f>
        <v>0</v>
      </c>
      <c r="I104" s="100">
        <f t="array" aca="1" ref="I104" ca="1">IF(COUNTIF(Plage_Dates_Ventes,$A104)&lt;COLUMN()-1,0,INDEX(ColPrixVentes,SMALL(IF(Plage_Dates_Ventes=$A104,ROW(Plage_Dates_Ventes)),COLUMN()-1)))</f>
        <v>0</v>
      </c>
      <c r="J104" s="100">
        <f t="array" aca="1" ref="J104" ca="1">IF(COUNTIF(Plage_Dates_Ventes,$A104)&lt;COLUMN()-1,0,INDEX(ColPrixVentes,SMALL(IF(Plage_Dates_Ventes=$A104,ROW(Plage_Dates_Ventes)),COLUMN()-1)))</f>
        <v>0</v>
      </c>
      <c r="K104" s="100">
        <f t="array" aca="1" ref="K104" ca="1">IF(COUNTIF(Plage_Dates_Ventes,$A104)&lt;COLUMN()-1,0,INDEX(ColPrixVentes,SMALL(IF(Plage_Dates_Ventes=$A104,ROW(Plage_Dates_Ventes)),COLUMN()-1)))</f>
        <v>0</v>
      </c>
      <c r="L104" s="3"/>
      <c r="M104" s="93">
        <f t="array" aca="1" ref="M104" ca="1">IF(COUNTIF(Plage_Dates_Depenses,$A104)&lt;COLUMN()-12,0,INDEX(ColPrixDPV,SMALL(IF(Plage_Dates_Depenses=$A104,ROW(Plage_Dates_Depenses)),COLUMN()-12)))</f>
        <v>0</v>
      </c>
      <c r="N104" s="93">
        <f t="array" aca="1" ref="N104" ca="1">IF(COUNTIF(Plage_Dates_Depenses,$A104)&lt;COLUMN()-12,0,INDEX(ColPrixDPV,SMALL(IF(Plage_Dates_Depenses=$A104,ROW(Plage_Dates_Depenses)),COLUMN()-12)))</f>
        <v>0</v>
      </c>
      <c r="O104" s="93">
        <f t="array" aca="1" ref="O104" ca="1">IF(COUNTIF(Plage_Dates_Depenses,$A104)&lt;COLUMN()-12,0,INDEX(ColPrixDPV,SMALL(IF(Plage_Dates_Depenses=$A104,ROW(Plage_Dates_Depenses)),COLUMN()-12)))</f>
        <v>0</v>
      </c>
      <c r="P104" s="93">
        <f t="array" aca="1" ref="P104" ca="1">IF(COUNTIF(Plage_Dates_Depenses,$A104)&lt;COLUMN()-12,0,INDEX(ColPrixDPV,SMALL(IF(Plage_Dates_Depenses=$A104,ROW(Plage_Dates_Depenses)),COLUMN()-12)))</f>
        <v>0</v>
      </c>
      <c r="Q104" s="93">
        <f t="array" aca="1" ref="Q104" ca="1">IF(COUNTIF(Plage_Dates_Depenses,$A104)&lt;COLUMN()-12,0,INDEX(ColPrixDPV,SMALL(IF(Plage_Dates_Depenses=$A104,ROW(Plage_Dates_Depenses)),COLUMN()-12)))</f>
        <v>0</v>
      </c>
      <c r="R104" s="3"/>
      <c r="S104" s="93">
        <f t="array" aca="1" ref="S104" ca="1">IF(COUNTIF(Plage_Dates_Depenses,$A104)&lt;COLUMN()-18,0,INDEX(ColPrixDPNV,SMALL(IF(Plage_Dates_Depenses=$A104,ROW(Plage_Dates_Depenses)),COLUMN()-18)))</f>
        <v>0</v>
      </c>
      <c r="T104" s="93">
        <f t="array" aca="1" ref="T104" ca="1">IF(COUNTIF(Plage_Dates_Depenses,$A104)&lt;COLUMN()-18,0,INDEX(ColPrixDPNV,SMALL(IF(Plage_Dates_Depenses=$A104,ROW(Plage_Dates_Depenses)),COLUMN()-18)))</f>
        <v>0</v>
      </c>
      <c r="U104" s="93">
        <f t="array" aca="1" ref="U104" ca="1">IF(COUNTIF(Plage_Dates_Depenses,$A104)&lt;COLUMN()-18,0,INDEX(ColPrixDPNV,SMALL(IF(Plage_Dates_Depenses=$A104,ROW(Plage_Dates_Depenses)),COLUMN()-18)))</f>
        <v>0</v>
      </c>
      <c r="V104" s="93">
        <f t="array" aca="1" ref="V104" ca="1">IF(COUNTIF(Plage_Dates_Depenses,$A104)&lt;COLUMN()-18,0,INDEX(ColPrixDPNV,SMALL(IF(Plage_Dates_Depenses=$A104,ROW(Plage_Dates_Depenses)),COLUMN()-18)))</f>
        <v>0</v>
      </c>
      <c r="W104" s="93">
        <f t="array" aca="1" ref="W104" ca="1">IF(COUNTIF(Plage_Dates_Depenses,$A104)&lt;COLUMN()-18,0,INDEX(ColPrixDPNV,SMALL(IF(Plage_Dates_Depenses=$A104,ROW(Plage_Dates_Depenses)),COLUMN()-18)))</f>
        <v>0</v>
      </c>
      <c r="X104" s="3"/>
      <c r="Y104" s="8"/>
      <c r="Z104" s="32"/>
      <c r="AA104" s="2"/>
      <c r="AB104" s="6"/>
      <c r="AC104" s="96"/>
      <c r="AD104" s="96"/>
      <c r="AE104" s="96"/>
      <c r="AF104" s="96"/>
    </row>
    <row r="105" spans="1:32">
      <c r="A105" s="2">
        <v>40280</v>
      </c>
      <c r="B105" s="100">
        <f t="array" aca="1" ref="B105" ca="1">IF(COUNTIF(Plage_Dates_Ventes,$A105)&lt;COLUMN()-1,0,INDEX(ColPrixVentes,SMALL(IF(Plage_Dates_Ventes=$A105,ROW(Plage_Dates_Ventes)),COLUMN()-1)))</f>
        <v>0</v>
      </c>
      <c r="C105" s="100">
        <f t="array" aca="1" ref="C105" ca="1">IF(COUNTIF(Plage_Dates_Ventes,$A105)&lt;COLUMN()-1,0,INDEX(ColPrixVentes,SMALL(IF(Plage_Dates_Ventes=$A105,ROW(Plage_Dates_Ventes)),COLUMN()-1)))</f>
        <v>0</v>
      </c>
      <c r="D105" s="100">
        <f t="array" aca="1" ref="D105" ca="1">IF(COUNTIF(Plage_Dates_Ventes,$A105)&lt;COLUMN()-1,0,INDEX(ColPrixVentes,SMALL(IF(Plage_Dates_Ventes=$A105,ROW(Plage_Dates_Ventes)),COLUMN()-1)))</f>
        <v>0</v>
      </c>
      <c r="E105" s="100">
        <f t="array" aca="1" ref="E105" ca="1">IF(COUNTIF(Plage_Dates_Ventes,$A105)&lt;COLUMN()-1,0,INDEX(ColPrixVentes,SMALL(IF(Plage_Dates_Ventes=$A105,ROW(Plage_Dates_Ventes)),COLUMN()-1)))</f>
        <v>0</v>
      </c>
      <c r="F105" s="100">
        <f t="array" aca="1" ref="F105" ca="1">IF(COUNTIF(Plage_Dates_Ventes,$A105)&lt;COLUMN()-1,0,INDEX(ColPrixVentes,SMALL(IF(Plage_Dates_Ventes=$A105,ROW(Plage_Dates_Ventes)),COLUMN()-1)))</f>
        <v>0</v>
      </c>
      <c r="G105" s="100">
        <f t="array" aca="1" ref="G105" ca="1">IF(COUNTIF(Plage_Dates_Ventes,$A105)&lt;COLUMN()-1,0,INDEX(ColPrixVentes,SMALL(IF(Plage_Dates_Ventes=$A105,ROW(Plage_Dates_Ventes)),COLUMN()-1)))</f>
        <v>0</v>
      </c>
      <c r="H105" s="100">
        <f t="array" aca="1" ref="H105" ca="1">IF(COUNTIF(Plage_Dates_Ventes,$A105)&lt;COLUMN()-1,0,INDEX(ColPrixVentes,SMALL(IF(Plage_Dates_Ventes=$A105,ROW(Plage_Dates_Ventes)),COLUMN()-1)))</f>
        <v>0</v>
      </c>
      <c r="I105" s="100">
        <f t="array" aca="1" ref="I105" ca="1">IF(COUNTIF(Plage_Dates_Ventes,$A105)&lt;COLUMN()-1,0,INDEX(ColPrixVentes,SMALL(IF(Plage_Dates_Ventes=$A105,ROW(Plage_Dates_Ventes)),COLUMN()-1)))</f>
        <v>0</v>
      </c>
      <c r="J105" s="100">
        <f t="array" aca="1" ref="J105" ca="1">IF(COUNTIF(Plage_Dates_Ventes,$A105)&lt;COLUMN()-1,0,INDEX(ColPrixVentes,SMALL(IF(Plage_Dates_Ventes=$A105,ROW(Plage_Dates_Ventes)),COLUMN()-1)))</f>
        <v>0</v>
      </c>
      <c r="K105" s="100">
        <f t="array" aca="1" ref="K105" ca="1">IF(COUNTIF(Plage_Dates_Ventes,$A105)&lt;COLUMN()-1,0,INDEX(ColPrixVentes,SMALL(IF(Plage_Dates_Ventes=$A105,ROW(Plage_Dates_Ventes)),COLUMN()-1)))</f>
        <v>0</v>
      </c>
      <c r="L105" s="3"/>
      <c r="M105" s="93">
        <f t="array" aca="1" ref="M105" ca="1">IF(COUNTIF(Plage_Dates_Depenses,$A105)&lt;COLUMN()-12,0,INDEX(ColPrixDPV,SMALL(IF(Plage_Dates_Depenses=$A105,ROW(Plage_Dates_Depenses)),COLUMN()-12)))</f>
        <v>0</v>
      </c>
      <c r="N105" s="93">
        <f t="array" aca="1" ref="N105" ca="1">IF(COUNTIF(Plage_Dates_Depenses,$A105)&lt;COLUMN()-12,0,INDEX(ColPrixDPV,SMALL(IF(Plage_Dates_Depenses=$A105,ROW(Plage_Dates_Depenses)),COLUMN()-12)))</f>
        <v>0</v>
      </c>
      <c r="O105" s="93">
        <f t="array" aca="1" ref="O105" ca="1">IF(COUNTIF(Plage_Dates_Depenses,$A105)&lt;COLUMN()-12,0,INDEX(ColPrixDPV,SMALL(IF(Plage_Dates_Depenses=$A105,ROW(Plage_Dates_Depenses)),COLUMN()-12)))</f>
        <v>0</v>
      </c>
      <c r="P105" s="93">
        <f t="array" aca="1" ref="P105" ca="1">IF(COUNTIF(Plage_Dates_Depenses,$A105)&lt;COLUMN()-12,0,INDEX(ColPrixDPV,SMALL(IF(Plage_Dates_Depenses=$A105,ROW(Plage_Dates_Depenses)),COLUMN()-12)))</f>
        <v>0</v>
      </c>
      <c r="Q105" s="93">
        <f t="array" aca="1" ref="Q105" ca="1">IF(COUNTIF(Plage_Dates_Depenses,$A105)&lt;COLUMN()-12,0,INDEX(ColPrixDPV,SMALL(IF(Plage_Dates_Depenses=$A105,ROW(Plage_Dates_Depenses)),COLUMN()-12)))</f>
        <v>0</v>
      </c>
      <c r="R105" s="3"/>
      <c r="S105" s="93">
        <f t="array" aca="1" ref="S105" ca="1">IF(COUNTIF(Plage_Dates_Depenses,$A105)&lt;COLUMN()-18,0,INDEX(ColPrixDPNV,SMALL(IF(Plage_Dates_Depenses=$A105,ROW(Plage_Dates_Depenses)),COLUMN()-18)))</f>
        <v>0</v>
      </c>
      <c r="T105" s="93">
        <f t="array" aca="1" ref="T105" ca="1">IF(COUNTIF(Plage_Dates_Depenses,$A105)&lt;COLUMN()-18,0,INDEX(ColPrixDPNV,SMALL(IF(Plage_Dates_Depenses=$A105,ROW(Plage_Dates_Depenses)),COLUMN()-18)))</f>
        <v>0</v>
      </c>
      <c r="U105" s="93">
        <f t="array" aca="1" ref="U105" ca="1">IF(COUNTIF(Plage_Dates_Depenses,$A105)&lt;COLUMN()-18,0,INDEX(ColPrixDPNV,SMALL(IF(Plage_Dates_Depenses=$A105,ROW(Plage_Dates_Depenses)),COLUMN()-18)))</f>
        <v>0</v>
      </c>
      <c r="V105" s="93">
        <f t="array" aca="1" ref="V105" ca="1">IF(COUNTIF(Plage_Dates_Depenses,$A105)&lt;COLUMN()-18,0,INDEX(ColPrixDPNV,SMALL(IF(Plage_Dates_Depenses=$A105,ROW(Plage_Dates_Depenses)),COLUMN()-18)))</f>
        <v>0</v>
      </c>
      <c r="W105" s="93">
        <f t="array" aca="1" ref="W105" ca="1">IF(COUNTIF(Plage_Dates_Depenses,$A105)&lt;COLUMN()-18,0,INDEX(ColPrixDPNV,SMALL(IF(Plage_Dates_Depenses=$A105,ROW(Plage_Dates_Depenses)),COLUMN()-18)))</f>
        <v>0</v>
      </c>
      <c r="X105" s="3"/>
      <c r="Y105" s="8"/>
      <c r="Z105" s="32"/>
      <c r="AA105" s="2"/>
      <c r="AB105" s="6"/>
      <c r="AC105" s="96"/>
      <c r="AD105" s="96"/>
      <c r="AE105" s="96"/>
      <c r="AF105" s="96"/>
    </row>
    <row r="106" spans="1:32">
      <c r="A106" s="2">
        <v>40281</v>
      </c>
      <c r="B106" s="100">
        <f t="array" aca="1" ref="B106" ca="1">IF(COUNTIF(Plage_Dates_Ventes,$A106)&lt;COLUMN()-1,0,INDEX(ColPrixVentes,SMALL(IF(Plage_Dates_Ventes=$A106,ROW(Plage_Dates_Ventes)),COLUMN()-1)))</f>
        <v>0</v>
      </c>
      <c r="C106" s="100">
        <f t="array" aca="1" ref="C106" ca="1">IF(COUNTIF(Plage_Dates_Ventes,$A106)&lt;COLUMN()-1,0,INDEX(ColPrixVentes,SMALL(IF(Plage_Dates_Ventes=$A106,ROW(Plage_Dates_Ventes)),COLUMN()-1)))</f>
        <v>0</v>
      </c>
      <c r="D106" s="100">
        <f t="array" aca="1" ref="D106" ca="1">IF(COUNTIF(Plage_Dates_Ventes,$A106)&lt;COLUMN()-1,0,INDEX(ColPrixVentes,SMALL(IF(Plage_Dates_Ventes=$A106,ROW(Plage_Dates_Ventes)),COLUMN()-1)))</f>
        <v>0</v>
      </c>
      <c r="E106" s="100">
        <f t="array" aca="1" ref="E106" ca="1">IF(COUNTIF(Plage_Dates_Ventes,$A106)&lt;COLUMN()-1,0,INDEX(ColPrixVentes,SMALL(IF(Plage_Dates_Ventes=$A106,ROW(Plage_Dates_Ventes)),COLUMN()-1)))</f>
        <v>0</v>
      </c>
      <c r="F106" s="100">
        <f t="array" aca="1" ref="F106" ca="1">IF(COUNTIF(Plage_Dates_Ventes,$A106)&lt;COLUMN()-1,0,INDEX(ColPrixVentes,SMALL(IF(Plage_Dates_Ventes=$A106,ROW(Plage_Dates_Ventes)),COLUMN()-1)))</f>
        <v>0</v>
      </c>
      <c r="G106" s="100">
        <f t="array" aca="1" ref="G106" ca="1">IF(COUNTIF(Plage_Dates_Ventes,$A106)&lt;COLUMN()-1,0,INDEX(ColPrixVentes,SMALL(IF(Plage_Dates_Ventes=$A106,ROW(Plage_Dates_Ventes)),COLUMN()-1)))</f>
        <v>0</v>
      </c>
      <c r="H106" s="100">
        <f t="array" aca="1" ref="H106" ca="1">IF(COUNTIF(Plage_Dates_Ventes,$A106)&lt;COLUMN()-1,0,INDEX(ColPrixVentes,SMALL(IF(Plage_Dates_Ventes=$A106,ROW(Plage_Dates_Ventes)),COLUMN()-1)))</f>
        <v>0</v>
      </c>
      <c r="I106" s="100">
        <f t="array" aca="1" ref="I106" ca="1">IF(COUNTIF(Plage_Dates_Ventes,$A106)&lt;COLUMN()-1,0,INDEX(ColPrixVentes,SMALL(IF(Plage_Dates_Ventes=$A106,ROW(Plage_Dates_Ventes)),COLUMN()-1)))</f>
        <v>0</v>
      </c>
      <c r="J106" s="100">
        <f t="array" aca="1" ref="J106" ca="1">IF(COUNTIF(Plage_Dates_Ventes,$A106)&lt;COLUMN()-1,0,INDEX(ColPrixVentes,SMALL(IF(Plage_Dates_Ventes=$A106,ROW(Plage_Dates_Ventes)),COLUMN()-1)))</f>
        <v>0</v>
      </c>
      <c r="K106" s="100">
        <f t="array" aca="1" ref="K106" ca="1">IF(COUNTIF(Plage_Dates_Ventes,$A106)&lt;COLUMN()-1,0,INDEX(ColPrixVentes,SMALL(IF(Plage_Dates_Ventes=$A106,ROW(Plage_Dates_Ventes)),COLUMN()-1)))</f>
        <v>0</v>
      </c>
      <c r="L106" s="3"/>
      <c r="M106" s="93">
        <f t="array" aca="1" ref="M106" ca="1">IF(COUNTIF(Plage_Dates_Depenses,$A106)&lt;COLUMN()-12,0,INDEX(ColPrixDPV,SMALL(IF(Plage_Dates_Depenses=$A106,ROW(Plage_Dates_Depenses)),COLUMN()-12)))</f>
        <v>0</v>
      </c>
      <c r="N106" s="93">
        <f t="array" aca="1" ref="N106" ca="1">IF(COUNTIF(Plage_Dates_Depenses,$A106)&lt;COLUMN()-12,0,INDEX(ColPrixDPV,SMALL(IF(Plage_Dates_Depenses=$A106,ROW(Plage_Dates_Depenses)),COLUMN()-12)))</f>
        <v>0</v>
      </c>
      <c r="O106" s="93">
        <f t="array" aca="1" ref="O106" ca="1">IF(COUNTIF(Plage_Dates_Depenses,$A106)&lt;COLUMN()-12,0,INDEX(ColPrixDPV,SMALL(IF(Plage_Dates_Depenses=$A106,ROW(Plage_Dates_Depenses)),COLUMN()-12)))</f>
        <v>0</v>
      </c>
      <c r="P106" s="93">
        <f t="array" aca="1" ref="P106" ca="1">IF(COUNTIF(Plage_Dates_Depenses,$A106)&lt;COLUMN()-12,0,INDEX(ColPrixDPV,SMALL(IF(Plage_Dates_Depenses=$A106,ROW(Plage_Dates_Depenses)),COLUMN()-12)))</f>
        <v>0</v>
      </c>
      <c r="Q106" s="93">
        <f t="array" aca="1" ref="Q106" ca="1">IF(COUNTIF(Plage_Dates_Depenses,$A106)&lt;COLUMN()-12,0,INDEX(ColPrixDPV,SMALL(IF(Plage_Dates_Depenses=$A106,ROW(Plage_Dates_Depenses)),COLUMN()-12)))</f>
        <v>0</v>
      </c>
      <c r="R106" s="3"/>
      <c r="S106" s="93">
        <f t="array" aca="1" ref="S106" ca="1">IF(COUNTIF(Plage_Dates_Depenses,$A106)&lt;COLUMN()-18,0,INDEX(ColPrixDPNV,SMALL(IF(Plage_Dates_Depenses=$A106,ROW(Plage_Dates_Depenses)),COLUMN()-18)))</f>
        <v>0</v>
      </c>
      <c r="T106" s="93">
        <f t="array" aca="1" ref="T106" ca="1">IF(COUNTIF(Plage_Dates_Depenses,$A106)&lt;COLUMN()-18,0,INDEX(ColPrixDPNV,SMALL(IF(Plage_Dates_Depenses=$A106,ROW(Plage_Dates_Depenses)),COLUMN()-18)))</f>
        <v>0</v>
      </c>
      <c r="U106" s="93">
        <f t="array" aca="1" ref="U106" ca="1">IF(COUNTIF(Plage_Dates_Depenses,$A106)&lt;COLUMN()-18,0,INDEX(ColPrixDPNV,SMALL(IF(Plage_Dates_Depenses=$A106,ROW(Plage_Dates_Depenses)),COLUMN()-18)))</f>
        <v>0</v>
      </c>
      <c r="V106" s="93">
        <f t="array" aca="1" ref="V106" ca="1">IF(COUNTIF(Plage_Dates_Depenses,$A106)&lt;COLUMN()-18,0,INDEX(ColPrixDPNV,SMALL(IF(Plage_Dates_Depenses=$A106,ROW(Plage_Dates_Depenses)),COLUMN()-18)))</f>
        <v>0</v>
      </c>
      <c r="W106" s="93">
        <f t="array" aca="1" ref="W106" ca="1">IF(COUNTIF(Plage_Dates_Depenses,$A106)&lt;COLUMN()-18,0,INDEX(ColPrixDPNV,SMALL(IF(Plage_Dates_Depenses=$A106,ROW(Plage_Dates_Depenses)),COLUMN()-18)))</f>
        <v>0</v>
      </c>
      <c r="X106" s="3"/>
      <c r="Y106" s="8"/>
      <c r="Z106" s="32"/>
      <c r="AA106" s="2"/>
      <c r="AB106" s="6"/>
      <c r="AC106" s="96"/>
      <c r="AD106" s="96"/>
      <c r="AE106" s="96"/>
      <c r="AF106" s="96"/>
    </row>
    <row r="107" spans="1:32">
      <c r="A107" s="2">
        <v>40282</v>
      </c>
      <c r="B107" s="100">
        <f t="array" aca="1" ref="B107" ca="1">IF(COUNTIF(Plage_Dates_Ventes,$A107)&lt;COLUMN()-1,0,INDEX(ColPrixVentes,SMALL(IF(Plage_Dates_Ventes=$A107,ROW(Plage_Dates_Ventes)),COLUMN()-1)))</f>
        <v>0</v>
      </c>
      <c r="C107" s="100">
        <f t="array" aca="1" ref="C107" ca="1">IF(COUNTIF(Plage_Dates_Ventes,$A107)&lt;COLUMN()-1,0,INDEX(ColPrixVentes,SMALL(IF(Plage_Dates_Ventes=$A107,ROW(Plage_Dates_Ventes)),COLUMN()-1)))</f>
        <v>0</v>
      </c>
      <c r="D107" s="100">
        <f t="array" aca="1" ref="D107" ca="1">IF(COUNTIF(Plage_Dates_Ventes,$A107)&lt;COLUMN()-1,0,INDEX(ColPrixVentes,SMALL(IF(Plage_Dates_Ventes=$A107,ROW(Plage_Dates_Ventes)),COLUMN()-1)))</f>
        <v>0</v>
      </c>
      <c r="E107" s="100">
        <f t="array" aca="1" ref="E107" ca="1">IF(COUNTIF(Plage_Dates_Ventes,$A107)&lt;COLUMN()-1,0,INDEX(ColPrixVentes,SMALL(IF(Plage_Dates_Ventes=$A107,ROW(Plage_Dates_Ventes)),COLUMN()-1)))</f>
        <v>0</v>
      </c>
      <c r="F107" s="100">
        <f t="array" aca="1" ref="F107" ca="1">IF(COUNTIF(Plage_Dates_Ventes,$A107)&lt;COLUMN()-1,0,INDEX(ColPrixVentes,SMALL(IF(Plage_Dates_Ventes=$A107,ROW(Plage_Dates_Ventes)),COLUMN()-1)))</f>
        <v>0</v>
      </c>
      <c r="G107" s="100">
        <f t="array" aca="1" ref="G107" ca="1">IF(COUNTIF(Plage_Dates_Ventes,$A107)&lt;COLUMN()-1,0,INDEX(ColPrixVentes,SMALL(IF(Plage_Dates_Ventes=$A107,ROW(Plage_Dates_Ventes)),COLUMN()-1)))</f>
        <v>0</v>
      </c>
      <c r="H107" s="100">
        <f t="array" aca="1" ref="H107" ca="1">IF(COUNTIF(Plage_Dates_Ventes,$A107)&lt;COLUMN()-1,0,INDEX(ColPrixVentes,SMALL(IF(Plage_Dates_Ventes=$A107,ROW(Plage_Dates_Ventes)),COLUMN()-1)))</f>
        <v>0</v>
      </c>
      <c r="I107" s="100">
        <f t="array" aca="1" ref="I107" ca="1">IF(COUNTIF(Plage_Dates_Ventes,$A107)&lt;COLUMN()-1,0,INDEX(ColPrixVentes,SMALL(IF(Plage_Dates_Ventes=$A107,ROW(Plage_Dates_Ventes)),COLUMN()-1)))</f>
        <v>0</v>
      </c>
      <c r="J107" s="100">
        <f t="array" aca="1" ref="J107" ca="1">IF(COUNTIF(Plage_Dates_Ventes,$A107)&lt;COLUMN()-1,0,INDEX(ColPrixVentes,SMALL(IF(Plage_Dates_Ventes=$A107,ROW(Plage_Dates_Ventes)),COLUMN()-1)))</f>
        <v>0</v>
      </c>
      <c r="K107" s="100">
        <f t="array" aca="1" ref="K107" ca="1">IF(COUNTIF(Plage_Dates_Ventes,$A107)&lt;COLUMN()-1,0,INDEX(ColPrixVentes,SMALL(IF(Plage_Dates_Ventes=$A107,ROW(Plage_Dates_Ventes)),COLUMN()-1)))</f>
        <v>0</v>
      </c>
      <c r="L107" s="3"/>
      <c r="M107" s="93">
        <f t="array" aca="1" ref="M107" ca="1">IF(COUNTIF(Plage_Dates_Depenses,$A107)&lt;COLUMN()-12,0,INDEX(ColPrixDPV,SMALL(IF(Plage_Dates_Depenses=$A107,ROW(Plage_Dates_Depenses)),COLUMN()-12)))</f>
        <v>0</v>
      </c>
      <c r="N107" s="93">
        <f t="array" aca="1" ref="N107" ca="1">IF(COUNTIF(Plage_Dates_Depenses,$A107)&lt;COLUMN()-12,0,INDEX(ColPrixDPV,SMALL(IF(Plage_Dates_Depenses=$A107,ROW(Plage_Dates_Depenses)),COLUMN()-12)))</f>
        <v>0</v>
      </c>
      <c r="O107" s="93">
        <f t="array" aca="1" ref="O107" ca="1">IF(COUNTIF(Plage_Dates_Depenses,$A107)&lt;COLUMN()-12,0,INDEX(ColPrixDPV,SMALL(IF(Plage_Dates_Depenses=$A107,ROW(Plage_Dates_Depenses)),COLUMN()-12)))</f>
        <v>0</v>
      </c>
      <c r="P107" s="93">
        <f t="array" aca="1" ref="P107" ca="1">IF(COUNTIF(Plage_Dates_Depenses,$A107)&lt;COLUMN()-12,0,INDEX(ColPrixDPV,SMALL(IF(Plage_Dates_Depenses=$A107,ROW(Plage_Dates_Depenses)),COLUMN()-12)))</f>
        <v>0</v>
      </c>
      <c r="Q107" s="93">
        <f t="array" aca="1" ref="Q107" ca="1">IF(COUNTIF(Plage_Dates_Depenses,$A107)&lt;COLUMN()-12,0,INDEX(ColPrixDPV,SMALL(IF(Plage_Dates_Depenses=$A107,ROW(Plage_Dates_Depenses)),COLUMN()-12)))</f>
        <v>0</v>
      </c>
      <c r="R107" s="3"/>
      <c r="S107" s="93">
        <f t="array" aca="1" ref="S107" ca="1">IF(COUNTIF(Plage_Dates_Depenses,$A107)&lt;COLUMN()-18,0,INDEX(ColPrixDPNV,SMALL(IF(Plage_Dates_Depenses=$A107,ROW(Plage_Dates_Depenses)),COLUMN()-18)))</f>
        <v>0</v>
      </c>
      <c r="T107" s="93">
        <f t="array" aca="1" ref="T107" ca="1">IF(COUNTIF(Plage_Dates_Depenses,$A107)&lt;COLUMN()-18,0,INDEX(ColPrixDPNV,SMALL(IF(Plage_Dates_Depenses=$A107,ROW(Plage_Dates_Depenses)),COLUMN()-18)))</f>
        <v>0</v>
      </c>
      <c r="U107" s="93">
        <f t="array" aca="1" ref="U107" ca="1">IF(COUNTIF(Plage_Dates_Depenses,$A107)&lt;COLUMN()-18,0,INDEX(ColPrixDPNV,SMALL(IF(Plage_Dates_Depenses=$A107,ROW(Plage_Dates_Depenses)),COLUMN()-18)))</f>
        <v>0</v>
      </c>
      <c r="V107" s="93">
        <f t="array" aca="1" ref="V107" ca="1">IF(COUNTIF(Plage_Dates_Depenses,$A107)&lt;COLUMN()-18,0,INDEX(ColPrixDPNV,SMALL(IF(Plage_Dates_Depenses=$A107,ROW(Plage_Dates_Depenses)),COLUMN()-18)))</f>
        <v>0</v>
      </c>
      <c r="W107" s="93">
        <f t="array" aca="1" ref="W107" ca="1">IF(COUNTIF(Plage_Dates_Depenses,$A107)&lt;COLUMN()-18,0,INDEX(ColPrixDPNV,SMALL(IF(Plage_Dates_Depenses=$A107,ROW(Plage_Dates_Depenses)),COLUMN()-18)))</f>
        <v>0</v>
      </c>
      <c r="X107" s="3"/>
      <c r="Y107" s="8"/>
      <c r="Z107" s="32"/>
      <c r="AA107" s="2"/>
      <c r="AB107" s="6"/>
      <c r="AC107" s="96"/>
      <c r="AD107" s="96"/>
      <c r="AE107" s="96"/>
      <c r="AF107" s="96"/>
    </row>
    <row r="108" spans="1:32">
      <c r="A108" s="2">
        <v>40283</v>
      </c>
      <c r="B108" s="100">
        <f t="array" aca="1" ref="B108" ca="1">IF(COUNTIF(Plage_Dates_Ventes,$A108)&lt;COLUMN()-1,0,INDEX(ColPrixVentes,SMALL(IF(Plage_Dates_Ventes=$A108,ROW(Plage_Dates_Ventes)),COLUMN()-1)))</f>
        <v>0</v>
      </c>
      <c r="C108" s="100">
        <f t="array" aca="1" ref="C108" ca="1">IF(COUNTIF(Plage_Dates_Ventes,$A108)&lt;COLUMN()-1,0,INDEX(ColPrixVentes,SMALL(IF(Plage_Dates_Ventes=$A108,ROW(Plage_Dates_Ventes)),COLUMN()-1)))</f>
        <v>0</v>
      </c>
      <c r="D108" s="100">
        <f t="array" aca="1" ref="D108" ca="1">IF(COUNTIF(Plage_Dates_Ventes,$A108)&lt;COLUMN()-1,0,INDEX(ColPrixVentes,SMALL(IF(Plage_Dates_Ventes=$A108,ROW(Plage_Dates_Ventes)),COLUMN()-1)))</f>
        <v>0</v>
      </c>
      <c r="E108" s="100">
        <f t="array" aca="1" ref="E108" ca="1">IF(COUNTIF(Plage_Dates_Ventes,$A108)&lt;COLUMN()-1,0,INDEX(ColPrixVentes,SMALL(IF(Plage_Dates_Ventes=$A108,ROW(Plage_Dates_Ventes)),COLUMN()-1)))</f>
        <v>0</v>
      </c>
      <c r="F108" s="100">
        <f t="array" aca="1" ref="F108" ca="1">IF(COUNTIF(Plage_Dates_Ventes,$A108)&lt;COLUMN()-1,0,INDEX(ColPrixVentes,SMALL(IF(Plage_Dates_Ventes=$A108,ROW(Plage_Dates_Ventes)),COLUMN()-1)))</f>
        <v>0</v>
      </c>
      <c r="G108" s="100">
        <f t="array" aca="1" ref="G108" ca="1">IF(COUNTIF(Plage_Dates_Ventes,$A108)&lt;COLUMN()-1,0,INDEX(ColPrixVentes,SMALL(IF(Plage_Dates_Ventes=$A108,ROW(Plage_Dates_Ventes)),COLUMN()-1)))</f>
        <v>0</v>
      </c>
      <c r="H108" s="100">
        <f t="array" aca="1" ref="H108" ca="1">IF(COUNTIF(Plage_Dates_Ventes,$A108)&lt;COLUMN()-1,0,INDEX(ColPrixVentes,SMALL(IF(Plage_Dates_Ventes=$A108,ROW(Plage_Dates_Ventes)),COLUMN()-1)))</f>
        <v>0</v>
      </c>
      <c r="I108" s="100">
        <f t="array" aca="1" ref="I108" ca="1">IF(COUNTIF(Plage_Dates_Ventes,$A108)&lt;COLUMN()-1,0,INDEX(ColPrixVentes,SMALL(IF(Plage_Dates_Ventes=$A108,ROW(Plage_Dates_Ventes)),COLUMN()-1)))</f>
        <v>0</v>
      </c>
      <c r="J108" s="100">
        <f t="array" aca="1" ref="J108" ca="1">IF(COUNTIF(Plage_Dates_Ventes,$A108)&lt;COLUMN()-1,0,INDEX(ColPrixVentes,SMALL(IF(Plage_Dates_Ventes=$A108,ROW(Plage_Dates_Ventes)),COLUMN()-1)))</f>
        <v>0</v>
      </c>
      <c r="K108" s="100">
        <f t="array" aca="1" ref="K108" ca="1">IF(COUNTIF(Plage_Dates_Ventes,$A108)&lt;COLUMN()-1,0,INDEX(ColPrixVentes,SMALL(IF(Plage_Dates_Ventes=$A108,ROW(Plage_Dates_Ventes)),COLUMN()-1)))</f>
        <v>0</v>
      </c>
      <c r="L108" s="3"/>
      <c r="M108" s="93">
        <f t="array" aca="1" ref="M108" ca="1">IF(COUNTIF(Plage_Dates_Depenses,$A108)&lt;COLUMN()-12,0,INDEX(ColPrixDPV,SMALL(IF(Plage_Dates_Depenses=$A108,ROW(Plage_Dates_Depenses)),COLUMN()-12)))</f>
        <v>0</v>
      </c>
      <c r="N108" s="93">
        <f t="array" aca="1" ref="N108" ca="1">IF(COUNTIF(Plage_Dates_Depenses,$A108)&lt;COLUMN()-12,0,INDEX(ColPrixDPV,SMALL(IF(Plage_Dates_Depenses=$A108,ROW(Plage_Dates_Depenses)),COLUMN()-12)))</f>
        <v>0</v>
      </c>
      <c r="O108" s="93">
        <f t="array" aca="1" ref="O108" ca="1">IF(COUNTIF(Plage_Dates_Depenses,$A108)&lt;COLUMN()-12,0,INDEX(ColPrixDPV,SMALL(IF(Plage_Dates_Depenses=$A108,ROW(Plage_Dates_Depenses)),COLUMN()-12)))</f>
        <v>0</v>
      </c>
      <c r="P108" s="93">
        <f t="array" aca="1" ref="P108" ca="1">IF(COUNTIF(Plage_Dates_Depenses,$A108)&lt;COLUMN()-12,0,INDEX(ColPrixDPV,SMALL(IF(Plage_Dates_Depenses=$A108,ROW(Plage_Dates_Depenses)),COLUMN()-12)))</f>
        <v>0</v>
      </c>
      <c r="Q108" s="93">
        <f t="array" aca="1" ref="Q108" ca="1">IF(COUNTIF(Plage_Dates_Depenses,$A108)&lt;COLUMN()-12,0,INDEX(ColPrixDPV,SMALL(IF(Plage_Dates_Depenses=$A108,ROW(Plage_Dates_Depenses)),COLUMN()-12)))</f>
        <v>0</v>
      </c>
      <c r="R108" s="3"/>
      <c r="S108" s="93">
        <f t="array" aca="1" ref="S108" ca="1">IF(COUNTIF(Plage_Dates_Depenses,$A108)&lt;COLUMN()-18,0,INDEX(ColPrixDPNV,SMALL(IF(Plage_Dates_Depenses=$A108,ROW(Plage_Dates_Depenses)),COLUMN()-18)))</f>
        <v>0</v>
      </c>
      <c r="T108" s="93">
        <f t="array" aca="1" ref="T108" ca="1">IF(COUNTIF(Plage_Dates_Depenses,$A108)&lt;COLUMN()-18,0,INDEX(ColPrixDPNV,SMALL(IF(Plage_Dates_Depenses=$A108,ROW(Plage_Dates_Depenses)),COLUMN()-18)))</f>
        <v>0</v>
      </c>
      <c r="U108" s="93">
        <f t="array" aca="1" ref="U108" ca="1">IF(COUNTIF(Plage_Dates_Depenses,$A108)&lt;COLUMN()-18,0,INDEX(ColPrixDPNV,SMALL(IF(Plage_Dates_Depenses=$A108,ROW(Plage_Dates_Depenses)),COLUMN()-18)))</f>
        <v>0</v>
      </c>
      <c r="V108" s="93">
        <f t="array" aca="1" ref="V108" ca="1">IF(COUNTIF(Plage_Dates_Depenses,$A108)&lt;COLUMN()-18,0,INDEX(ColPrixDPNV,SMALL(IF(Plage_Dates_Depenses=$A108,ROW(Plage_Dates_Depenses)),COLUMN()-18)))</f>
        <v>0</v>
      </c>
      <c r="W108" s="93">
        <f t="array" aca="1" ref="W108" ca="1">IF(COUNTIF(Plage_Dates_Depenses,$A108)&lt;COLUMN()-18,0,INDEX(ColPrixDPNV,SMALL(IF(Plage_Dates_Depenses=$A108,ROW(Plage_Dates_Depenses)),COLUMN()-18)))</f>
        <v>0</v>
      </c>
      <c r="X108" s="3"/>
      <c r="Y108" s="8"/>
      <c r="Z108" s="32"/>
      <c r="AA108" s="2"/>
      <c r="AB108" s="6"/>
      <c r="AC108" s="96"/>
      <c r="AD108" s="96"/>
      <c r="AE108" s="96"/>
      <c r="AF108" s="96"/>
    </row>
    <row r="109" spans="1:32">
      <c r="A109" s="2">
        <v>40284</v>
      </c>
      <c r="B109" s="100">
        <f t="array" aca="1" ref="B109" ca="1">IF(COUNTIF(Plage_Dates_Ventes,$A109)&lt;COLUMN()-1,0,INDEX(ColPrixVentes,SMALL(IF(Plage_Dates_Ventes=$A109,ROW(Plage_Dates_Ventes)),COLUMN()-1)))</f>
        <v>0</v>
      </c>
      <c r="C109" s="100">
        <f t="array" aca="1" ref="C109" ca="1">IF(COUNTIF(Plage_Dates_Ventes,$A109)&lt;COLUMN()-1,0,INDEX(ColPrixVentes,SMALL(IF(Plage_Dates_Ventes=$A109,ROW(Plage_Dates_Ventes)),COLUMN()-1)))</f>
        <v>0</v>
      </c>
      <c r="D109" s="100">
        <f t="array" aca="1" ref="D109" ca="1">IF(COUNTIF(Plage_Dates_Ventes,$A109)&lt;COLUMN()-1,0,INDEX(ColPrixVentes,SMALL(IF(Plage_Dates_Ventes=$A109,ROW(Plage_Dates_Ventes)),COLUMN()-1)))</f>
        <v>0</v>
      </c>
      <c r="E109" s="100">
        <f t="array" aca="1" ref="E109" ca="1">IF(COUNTIF(Plage_Dates_Ventes,$A109)&lt;COLUMN()-1,0,INDEX(ColPrixVentes,SMALL(IF(Plage_Dates_Ventes=$A109,ROW(Plage_Dates_Ventes)),COLUMN()-1)))</f>
        <v>0</v>
      </c>
      <c r="F109" s="100">
        <f t="array" aca="1" ref="F109" ca="1">IF(COUNTIF(Plage_Dates_Ventes,$A109)&lt;COLUMN()-1,0,INDEX(ColPrixVentes,SMALL(IF(Plage_Dates_Ventes=$A109,ROW(Plage_Dates_Ventes)),COLUMN()-1)))</f>
        <v>0</v>
      </c>
      <c r="G109" s="100">
        <f t="array" aca="1" ref="G109" ca="1">IF(COUNTIF(Plage_Dates_Ventes,$A109)&lt;COLUMN()-1,0,INDEX(ColPrixVentes,SMALL(IF(Plage_Dates_Ventes=$A109,ROW(Plage_Dates_Ventes)),COLUMN()-1)))</f>
        <v>0</v>
      </c>
      <c r="H109" s="100">
        <f t="array" aca="1" ref="H109" ca="1">IF(COUNTIF(Plage_Dates_Ventes,$A109)&lt;COLUMN()-1,0,INDEX(ColPrixVentes,SMALL(IF(Plage_Dates_Ventes=$A109,ROW(Plage_Dates_Ventes)),COLUMN()-1)))</f>
        <v>0</v>
      </c>
      <c r="I109" s="100">
        <f t="array" aca="1" ref="I109" ca="1">IF(COUNTIF(Plage_Dates_Ventes,$A109)&lt;COLUMN()-1,0,INDEX(ColPrixVentes,SMALL(IF(Plage_Dates_Ventes=$A109,ROW(Plage_Dates_Ventes)),COLUMN()-1)))</f>
        <v>0</v>
      </c>
      <c r="J109" s="100">
        <f t="array" aca="1" ref="J109" ca="1">IF(COUNTIF(Plage_Dates_Ventes,$A109)&lt;COLUMN()-1,0,INDEX(ColPrixVentes,SMALL(IF(Plage_Dates_Ventes=$A109,ROW(Plage_Dates_Ventes)),COLUMN()-1)))</f>
        <v>0</v>
      </c>
      <c r="K109" s="100">
        <f t="array" aca="1" ref="K109" ca="1">IF(COUNTIF(Plage_Dates_Ventes,$A109)&lt;COLUMN()-1,0,INDEX(ColPrixVentes,SMALL(IF(Plage_Dates_Ventes=$A109,ROW(Plage_Dates_Ventes)),COLUMN()-1)))</f>
        <v>0</v>
      </c>
      <c r="L109" s="3"/>
      <c r="M109" s="93">
        <f t="array" aca="1" ref="M109" ca="1">IF(COUNTIF(Plage_Dates_Depenses,$A109)&lt;COLUMN()-12,0,INDEX(ColPrixDPV,SMALL(IF(Plage_Dates_Depenses=$A109,ROW(Plage_Dates_Depenses)),COLUMN()-12)))</f>
        <v>0</v>
      </c>
      <c r="N109" s="93">
        <f t="array" aca="1" ref="N109" ca="1">IF(COUNTIF(Plage_Dates_Depenses,$A109)&lt;COLUMN()-12,0,INDEX(ColPrixDPV,SMALL(IF(Plage_Dates_Depenses=$A109,ROW(Plage_Dates_Depenses)),COLUMN()-12)))</f>
        <v>0</v>
      </c>
      <c r="O109" s="93">
        <f t="array" aca="1" ref="O109" ca="1">IF(COUNTIF(Plage_Dates_Depenses,$A109)&lt;COLUMN()-12,0,INDEX(ColPrixDPV,SMALL(IF(Plage_Dates_Depenses=$A109,ROW(Plage_Dates_Depenses)),COLUMN()-12)))</f>
        <v>0</v>
      </c>
      <c r="P109" s="93">
        <f t="array" aca="1" ref="P109" ca="1">IF(COUNTIF(Plage_Dates_Depenses,$A109)&lt;COLUMN()-12,0,INDEX(ColPrixDPV,SMALL(IF(Plage_Dates_Depenses=$A109,ROW(Plage_Dates_Depenses)),COLUMN()-12)))</f>
        <v>0</v>
      </c>
      <c r="Q109" s="93">
        <f t="array" aca="1" ref="Q109" ca="1">IF(COUNTIF(Plage_Dates_Depenses,$A109)&lt;COLUMN()-12,0,INDEX(ColPrixDPV,SMALL(IF(Plage_Dates_Depenses=$A109,ROW(Plage_Dates_Depenses)),COLUMN()-12)))</f>
        <v>0</v>
      </c>
      <c r="R109" s="3"/>
      <c r="S109" s="93">
        <f t="array" aca="1" ref="S109" ca="1">IF(COUNTIF(Plage_Dates_Depenses,$A109)&lt;COLUMN()-18,0,INDEX(ColPrixDPNV,SMALL(IF(Plage_Dates_Depenses=$A109,ROW(Plage_Dates_Depenses)),COLUMN()-18)))</f>
        <v>0</v>
      </c>
      <c r="T109" s="93">
        <f t="array" aca="1" ref="T109" ca="1">IF(COUNTIF(Plage_Dates_Depenses,$A109)&lt;COLUMN()-18,0,INDEX(ColPrixDPNV,SMALL(IF(Plage_Dates_Depenses=$A109,ROW(Plage_Dates_Depenses)),COLUMN()-18)))</f>
        <v>0</v>
      </c>
      <c r="U109" s="93">
        <f t="array" aca="1" ref="U109" ca="1">IF(COUNTIF(Plage_Dates_Depenses,$A109)&lt;COLUMN()-18,0,INDEX(ColPrixDPNV,SMALL(IF(Plage_Dates_Depenses=$A109,ROW(Plage_Dates_Depenses)),COLUMN()-18)))</f>
        <v>0</v>
      </c>
      <c r="V109" s="93">
        <f t="array" aca="1" ref="V109" ca="1">IF(COUNTIF(Plage_Dates_Depenses,$A109)&lt;COLUMN()-18,0,INDEX(ColPrixDPNV,SMALL(IF(Plage_Dates_Depenses=$A109,ROW(Plage_Dates_Depenses)),COLUMN()-18)))</f>
        <v>0</v>
      </c>
      <c r="W109" s="93">
        <f t="array" aca="1" ref="W109" ca="1">IF(COUNTIF(Plage_Dates_Depenses,$A109)&lt;COLUMN()-18,0,INDEX(ColPrixDPNV,SMALL(IF(Plage_Dates_Depenses=$A109,ROW(Plage_Dates_Depenses)),COLUMN()-18)))</f>
        <v>0</v>
      </c>
      <c r="X109" s="3"/>
      <c r="Y109" s="8"/>
      <c r="Z109" s="32"/>
      <c r="AA109" s="2"/>
      <c r="AB109" s="6"/>
      <c r="AC109" s="96"/>
      <c r="AD109" s="96"/>
      <c r="AE109" s="96"/>
      <c r="AF109" s="96"/>
    </row>
    <row r="110" spans="1:32">
      <c r="A110" s="2">
        <v>40285</v>
      </c>
      <c r="B110" s="100">
        <f t="array" aca="1" ref="B110" ca="1">IF(COUNTIF(Plage_Dates_Ventes,$A110)&lt;COLUMN()-1,0,INDEX(ColPrixVentes,SMALL(IF(Plage_Dates_Ventes=$A110,ROW(Plage_Dates_Ventes)),COLUMN()-1)))</f>
        <v>0</v>
      </c>
      <c r="C110" s="100">
        <f t="array" aca="1" ref="C110" ca="1">IF(COUNTIF(Plage_Dates_Ventes,$A110)&lt;COLUMN()-1,0,INDEX(ColPrixVentes,SMALL(IF(Plage_Dates_Ventes=$A110,ROW(Plage_Dates_Ventes)),COLUMN()-1)))</f>
        <v>0</v>
      </c>
      <c r="D110" s="100">
        <f t="array" aca="1" ref="D110" ca="1">IF(COUNTIF(Plage_Dates_Ventes,$A110)&lt;COLUMN()-1,0,INDEX(ColPrixVentes,SMALL(IF(Plage_Dates_Ventes=$A110,ROW(Plage_Dates_Ventes)),COLUMN()-1)))</f>
        <v>0</v>
      </c>
      <c r="E110" s="100">
        <f t="array" aca="1" ref="E110" ca="1">IF(COUNTIF(Plage_Dates_Ventes,$A110)&lt;COLUMN()-1,0,INDEX(ColPrixVentes,SMALL(IF(Plage_Dates_Ventes=$A110,ROW(Plage_Dates_Ventes)),COLUMN()-1)))</f>
        <v>0</v>
      </c>
      <c r="F110" s="100">
        <f t="array" aca="1" ref="F110" ca="1">IF(COUNTIF(Plage_Dates_Ventes,$A110)&lt;COLUMN()-1,0,INDEX(ColPrixVentes,SMALL(IF(Plage_Dates_Ventes=$A110,ROW(Plage_Dates_Ventes)),COLUMN()-1)))</f>
        <v>0</v>
      </c>
      <c r="G110" s="100">
        <f t="array" aca="1" ref="G110" ca="1">IF(COUNTIF(Plage_Dates_Ventes,$A110)&lt;COLUMN()-1,0,INDEX(ColPrixVentes,SMALL(IF(Plage_Dates_Ventes=$A110,ROW(Plage_Dates_Ventes)),COLUMN()-1)))</f>
        <v>0</v>
      </c>
      <c r="H110" s="100">
        <f t="array" aca="1" ref="H110" ca="1">IF(COUNTIF(Plage_Dates_Ventes,$A110)&lt;COLUMN()-1,0,INDEX(ColPrixVentes,SMALL(IF(Plage_Dates_Ventes=$A110,ROW(Plage_Dates_Ventes)),COLUMN()-1)))</f>
        <v>0</v>
      </c>
      <c r="I110" s="100">
        <f t="array" aca="1" ref="I110" ca="1">IF(COUNTIF(Plage_Dates_Ventes,$A110)&lt;COLUMN()-1,0,INDEX(ColPrixVentes,SMALL(IF(Plage_Dates_Ventes=$A110,ROW(Plage_Dates_Ventes)),COLUMN()-1)))</f>
        <v>0</v>
      </c>
      <c r="J110" s="100">
        <f t="array" aca="1" ref="J110" ca="1">IF(COUNTIF(Plage_Dates_Ventes,$A110)&lt;COLUMN()-1,0,INDEX(ColPrixVentes,SMALL(IF(Plage_Dates_Ventes=$A110,ROW(Plage_Dates_Ventes)),COLUMN()-1)))</f>
        <v>0</v>
      </c>
      <c r="K110" s="100">
        <f t="array" aca="1" ref="K110" ca="1">IF(COUNTIF(Plage_Dates_Ventes,$A110)&lt;COLUMN()-1,0,INDEX(ColPrixVentes,SMALL(IF(Plage_Dates_Ventes=$A110,ROW(Plage_Dates_Ventes)),COLUMN()-1)))</f>
        <v>0</v>
      </c>
      <c r="L110" s="3"/>
      <c r="M110" s="93">
        <f t="array" aca="1" ref="M110" ca="1">IF(COUNTIF(Plage_Dates_Depenses,$A110)&lt;COLUMN()-12,0,INDEX(ColPrixDPV,SMALL(IF(Plage_Dates_Depenses=$A110,ROW(Plage_Dates_Depenses)),COLUMN()-12)))</f>
        <v>0</v>
      </c>
      <c r="N110" s="93">
        <f t="array" aca="1" ref="N110" ca="1">IF(COUNTIF(Plage_Dates_Depenses,$A110)&lt;COLUMN()-12,0,INDEX(ColPrixDPV,SMALL(IF(Plage_Dates_Depenses=$A110,ROW(Plage_Dates_Depenses)),COLUMN()-12)))</f>
        <v>0</v>
      </c>
      <c r="O110" s="93">
        <f t="array" aca="1" ref="O110" ca="1">IF(COUNTIF(Plage_Dates_Depenses,$A110)&lt;COLUMN()-12,0,INDEX(ColPrixDPV,SMALL(IF(Plage_Dates_Depenses=$A110,ROW(Plage_Dates_Depenses)),COLUMN()-12)))</f>
        <v>0</v>
      </c>
      <c r="P110" s="93">
        <f t="array" aca="1" ref="P110" ca="1">IF(COUNTIF(Plage_Dates_Depenses,$A110)&lt;COLUMN()-12,0,INDEX(ColPrixDPV,SMALL(IF(Plage_Dates_Depenses=$A110,ROW(Plage_Dates_Depenses)),COLUMN()-12)))</f>
        <v>0</v>
      </c>
      <c r="Q110" s="93">
        <f t="array" aca="1" ref="Q110" ca="1">IF(COUNTIF(Plage_Dates_Depenses,$A110)&lt;COLUMN()-12,0,INDEX(ColPrixDPV,SMALL(IF(Plage_Dates_Depenses=$A110,ROW(Plage_Dates_Depenses)),COLUMN()-12)))</f>
        <v>0</v>
      </c>
      <c r="R110" s="3"/>
      <c r="S110" s="93">
        <f t="array" aca="1" ref="S110" ca="1">IF(COUNTIF(Plage_Dates_Depenses,$A110)&lt;COLUMN()-18,0,INDEX(ColPrixDPNV,SMALL(IF(Plage_Dates_Depenses=$A110,ROW(Plage_Dates_Depenses)),COLUMN()-18)))</f>
        <v>0</v>
      </c>
      <c r="T110" s="93">
        <f t="array" aca="1" ref="T110" ca="1">IF(COUNTIF(Plage_Dates_Depenses,$A110)&lt;COLUMN()-18,0,INDEX(ColPrixDPNV,SMALL(IF(Plage_Dates_Depenses=$A110,ROW(Plage_Dates_Depenses)),COLUMN()-18)))</f>
        <v>0</v>
      </c>
      <c r="U110" s="93">
        <f t="array" aca="1" ref="U110" ca="1">IF(COUNTIF(Plage_Dates_Depenses,$A110)&lt;COLUMN()-18,0,INDEX(ColPrixDPNV,SMALL(IF(Plage_Dates_Depenses=$A110,ROW(Plage_Dates_Depenses)),COLUMN()-18)))</f>
        <v>0</v>
      </c>
      <c r="V110" s="93">
        <f t="array" aca="1" ref="V110" ca="1">IF(COUNTIF(Plage_Dates_Depenses,$A110)&lt;COLUMN()-18,0,INDEX(ColPrixDPNV,SMALL(IF(Plage_Dates_Depenses=$A110,ROW(Plage_Dates_Depenses)),COLUMN()-18)))</f>
        <v>0</v>
      </c>
      <c r="W110" s="93">
        <f t="array" aca="1" ref="W110" ca="1">IF(COUNTIF(Plage_Dates_Depenses,$A110)&lt;COLUMN()-18,0,INDEX(ColPrixDPNV,SMALL(IF(Plage_Dates_Depenses=$A110,ROW(Plage_Dates_Depenses)),COLUMN()-18)))</f>
        <v>0</v>
      </c>
      <c r="X110" s="3"/>
      <c r="Y110" s="8"/>
      <c r="Z110" s="32"/>
      <c r="AA110" s="2"/>
      <c r="AB110" s="6"/>
      <c r="AC110" s="96"/>
      <c r="AD110" s="96"/>
      <c r="AE110" s="96"/>
      <c r="AF110" s="96"/>
    </row>
    <row r="111" spans="1:32">
      <c r="A111" s="2">
        <v>40286</v>
      </c>
      <c r="B111" s="100">
        <f t="array" aca="1" ref="B111" ca="1">IF(COUNTIF(Plage_Dates_Ventes,$A111)&lt;COLUMN()-1,0,INDEX(ColPrixVentes,SMALL(IF(Plage_Dates_Ventes=$A111,ROW(Plage_Dates_Ventes)),COLUMN()-1)))</f>
        <v>0</v>
      </c>
      <c r="C111" s="100">
        <f t="array" aca="1" ref="C111" ca="1">IF(COUNTIF(Plage_Dates_Ventes,$A111)&lt;COLUMN()-1,0,INDEX(ColPrixVentes,SMALL(IF(Plage_Dates_Ventes=$A111,ROW(Plage_Dates_Ventes)),COLUMN()-1)))</f>
        <v>0</v>
      </c>
      <c r="D111" s="100">
        <f t="array" aca="1" ref="D111" ca="1">IF(COUNTIF(Plage_Dates_Ventes,$A111)&lt;COLUMN()-1,0,INDEX(ColPrixVentes,SMALL(IF(Plage_Dates_Ventes=$A111,ROW(Plage_Dates_Ventes)),COLUMN()-1)))</f>
        <v>0</v>
      </c>
      <c r="E111" s="100">
        <f t="array" aca="1" ref="E111" ca="1">IF(COUNTIF(Plage_Dates_Ventes,$A111)&lt;COLUMN()-1,0,INDEX(ColPrixVentes,SMALL(IF(Plage_Dates_Ventes=$A111,ROW(Plage_Dates_Ventes)),COLUMN()-1)))</f>
        <v>0</v>
      </c>
      <c r="F111" s="100">
        <f t="array" aca="1" ref="F111" ca="1">IF(COUNTIF(Plage_Dates_Ventes,$A111)&lt;COLUMN()-1,0,INDEX(ColPrixVentes,SMALL(IF(Plage_Dates_Ventes=$A111,ROW(Plage_Dates_Ventes)),COLUMN()-1)))</f>
        <v>0</v>
      </c>
      <c r="G111" s="100">
        <f t="array" aca="1" ref="G111" ca="1">IF(COUNTIF(Plage_Dates_Ventes,$A111)&lt;COLUMN()-1,0,INDEX(ColPrixVentes,SMALL(IF(Plage_Dates_Ventes=$A111,ROW(Plage_Dates_Ventes)),COLUMN()-1)))</f>
        <v>0</v>
      </c>
      <c r="H111" s="100">
        <f t="array" aca="1" ref="H111" ca="1">IF(COUNTIF(Plage_Dates_Ventes,$A111)&lt;COLUMN()-1,0,INDEX(ColPrixVentes,SMALL(IF(Plage_Dates_Ventes=$A111,ROW(Plage_Dates_Ventes)),COLUMN()-1)))</f>
        <v>0</v>
      </c>
      <c r="I111" s="100">
        <f t="array" aca="1" ref="I111" ca="1">IF(COUNTIF(Plage_Dates_Ventes,$A111)&lt;COLUMN()-1,0,INDEX(ColPrixVentes,SMALL(IF(Plage_Dates_Ventes=$A111,ROW(Plage_Dates_Ventes)),COLUMN()-1)))</f>
        <v>0</v>
      </c>
      <c r="J111" s="100">
        <f t="array" aca="1" ref="J111" ca="1">IF(COUNTIF(Plage_Dates_Ventes,$A111)&lt;COLUMN()-1,0,INDEX(ColPrixVentes,SMALL(IF(Plage_Dates_Ventes=$A111,ROW(Plage_Dates_Ventes)),COLUMN()-1)))</f>
        <v>0</v>
      </c>
      <c r="K111" s="100">
        <f t="array" aca="1" ref="K111" ca="1">IF(COUNTIF(Plage_Dates_Ventes,$A111)&lt;COLUMN()-1,0,INDEX(ColPrixVentes,SMALL(IF(Plage_Dates_Ventes=$A111,ROW(Plage_Dates_Ventes)),COLUMN()-1)))</f>
        <v>0</v>
      </c>
      <c r="L111" s="3"/>
      <c r="M111" s="93">
        <f t="array" aca="1" ref="M111" ca="1">IF(COUNTIF(Plage_Dates_Depenses,$A111)&lt;COLUMN()-12,0,INDEX(ColPrixDPV,SMALL(IF(Plage_Dates_Depenses=$A111,ROW(Plage_Dates_Depenses)),COLUMN()-12)))</f>
        <v>0</v>
      </c>
      <c r="N111" s="93">
        <f t="array" aca="1" ref="N111" ca="1">IF(COUNTIF(Plage_Dates_Depenses,$A111)&lt;COLUMN()-12,0,INDEX(ColPrixDPV,SMALL(IF(Plage_Dates_Depenses=$A111,ROW(Plage_Dates_Depenses)),COLUMN()-12)))</f>
        <v>0</v>
      </c>
      <c r="O111" s="93">
        <f t="array" aca="1" ref="O111" ca="1">IF(COUNTIF(Plage_Dates_Depenses,$A111)&lt;COLUMN()-12,0,INDEX(ColPrixDPV,SMALL(IF(Plage_Dates_Depenses=$A111,ROW(Plage_Dates_Depenses)),COLUMN()-12)))</f>
        <v>0</v>
      </c>
      <c r="P111" s="93">
        <f t="array" aca="1" ref="P111" ca="1">IF(COUNTIF(Plage_Dates_Depenses,$A111)&lt;COLUMN()-12,0,INDEX(ColPrixDPV,SMALL(IF(Plage_Dates_Depenses=$A111,ROW(Plage_Dates_Depenses)),COLUMN()-12)))</f>
        <v>0</v>
      </c>
      <c r="Q111" s="93">
        <f t="array" aca="1" ref="Q111" ca="1">IF(COUNTIF(Plage_Dates_Depenses,$A111)&lt;COLUMN()-12,0,INDEX(ColPrixDPV,SMALL(IF(Plage_Dates_Depenses=$A111,ROW(Plage_Dates_Depenses)),COLUMN()-12)))</f>
        <v>0</v>
      </c>
      <c r="R111" s="3"/>
      <c r="S111" s="93">
        <f t="array" aca="1" ref="S111" ca="1">IF(COUNTIF(Plage_Dates_Depenses,$A111)&lt;COLUMN()-18,0,INDEX(ColPrixDPNV,SMALL(IF(Plage_Dates_Depenses=$A111,ROW(Plage_Dates_Depenses)),COLUMN()-18)))</f>
        <v>0</v>
      </c>
      <c r="T111" s="93">
        <f t="array" aca="1" ref="T111" ca="1">IF(COUNTIF(Plage_Dates_Depenses,$A111)&lt;COLUMN()-18,0,INDEX(ColPrixDPNV,SMALL(IF(Plage_Dates_Depenses=$A111,ROW(Plage_Dates_Depenses)),COLUMN()-18)))</f>
        <v>0</v>
      </c>
      <c r="U111" s="93">
        <f t="array" aca="1" ref="U111" ca="1">IF(COUNTIF(Plage_Dates_Depenses,$A111)&lt;COLUMN()-18,0,INDEX(ColPrixDPNV,SMALL(IF(Plage_Dates_Depenses=$A111,ROW(Plage_Dates_Depenses)),COLUMN()-18)))</f>
        <v>0</v>
      </c>
      <c r="V111" s="93">
        <f t="array" aca="1" ref="V111" ca="1">IF(COUNTIF(Plage_Dates_Depenses,$A111)&lt;COLUMN()-18,0,INDEX(ColPrixDPNV,SMALL(IF(Plage_Dates_Depenses=$A111,ROW(Plage_Dates_Depenses)),COLUMN()-18)))</f>
        <v>0</v>
      </c>
      <c r="W111" s="93">
        <f t="array" aca="1" ref="W111" ca="1">IF(COUNTIF(Plage_Dates_Depenses,$A111)&lt;COLUMN()-18,0,INDEX(ColPrixDPNV,SMALL(IF(Plage_Dates_Depenses=$A111,ROW(Plage_Dates_Depenses)),COLUMN()-18)))</f>
        <v>0</v>
      </c>
      <c r="X111" s="3"/>
      <c r="Y111" s="8"/>
      <c r="Z111" s="32"/>
      <c r="AA111" s="2"/>
      <c r="AB111" s="6"/>
      <c r="AC111" s="96"/>
      <c r="AD111" s="96"/>
      <c r="AE111" s="96"/>
      <c r="AF111" s="96"/>
    </row>
    <row r="112" spans="1:32">
      <c r="A112" s="2">
        <v>40287</v>
      </c>
      <c r="B112" s="100">
        <f t="array" aca="1" ref="B112" ca="1">IF(COUNTIF(Plage_Dates_Ventes,$A112)&lt;COLUMN()-1,0,INDEX(ColPrixVentes,SMALL(IF(Plage_Dates_Ventes=$A112,ROW(Plage_Dates_Ventes)),COLUMN()-1)))</f>
        <v>0</v>
      </c>
      <c r="C112" s="100">
        <f t="array" aca="1" ref="C112" ca="1">IF(COUNTIF(Plage_Dates_Ventes,$A112)&lt;COLUMN()-1,0,INDEX(ColPrixVentes,SMALL(IF(Plage_Dates_Ventes=$A112,ROW(Plage_Dates_Ventes)),COLUMN()-1)))</f>
        <v>0</v>
      </c>
      <c r="D112" s="100">
        <f t="array" aca="1" ref="D112" ca="1">IF(COUNTIF(Plage_Dates_Ventes,$A112)&lt;COLUMN()-1,0,INDEX(ColPrixVentes,SMALL(IF(Plage_Dates_Ventes=$A112,ROW(Plage_Dates_Ventes)),COLUMN()-1)))</f>
        <v>0</v>
      </c>
      <c r="E112" s="100">
        <f t="array" aca="1" ref="E112" ca="1">IF(COUNTIF(Plage_Dates_Ventes,$A112)&lt;COLUMN()-1,0,INDEX(ColPrixVentes,SMALL(IF(Plage_Dates_Ventes=$A112,ROW(Plage_Dates_Ventes)),COLUMN()-1)))</f>
        <v>0</v>
      </c>
      <c r="F112" s="100">
        <f t="array" aca="1" ref="F112" ca="1">IF(COUNTIF(Plage_Dates_Ventes,$A112)&lt;COLUMN()-1,0,INDEX(ColPrixVentes,SMALL(IF(Plage_Dates_Ventes=$A112,ROW(Plage_Dates_Ventes)),COLUMN()-1)))</f>
        <v>0</v>
      </c>
      <c r="G112" s="100">
        <f t="array" aca="1" ref="G112" ca="1">IF(COUNTIF(Plage_Dates_Ventes,$A112)&lt;COLUMN()-1,0,INDEX(ColPrixVentes,SMALL(IF(Plage_Dates_Ventes=$A112,ROW(Plage_Dates_Ventes)),COLUMN()-1)))</f>
        <v>0</v>
      </c>
      <c r="H112" s="100">
        <f t="array" aca="1" ref="H112" ca="1">IF(COUNTIF(Plage_Dates_Ventes,$A112)&lt;COLUMN()-1,0,INDEX(ColPrixVentes,SMALL(IF(Plage_Dates_Ventes=$A112,ROW(Plage_Dates_Ventes)),COLUMN()-1)))</f>
        <v>0</v>
      </c>
      <c r="I112" s="100">
        <f t="array" aca="1" ref="I112" ca="1">IF(COUNTIF(Plage_Dates_Ventes,$A112)&lt;COLUMN()-1,0,INDEX(ColPrixVentes,SMALL(IF(Plage_Dates_Ventes=$A112,ROW(Plage_Dates_Ventes)),COLUMN()-1)))</f>
        <v>0</v>
      </c>
      <c r="J112" s="100">
        <f t="array" aca="1" ref="J112" ca="1">IF(COUNTIF(Plage_Dates_Ventes,$A112)&lt;COLUMN()-1,0,INDEX(ColPrixVentes,SMALL(IF(Plage_Dates_Ventes=$A112,ROW(Plage_Dates_Ventes)),COLUMN()-1)))</f>
        <v>0</v>
      </c>
      <c r="K112" s="100">
        <f t="array" aca="1" ref="K112" ca="1">IF(COUNTIF(Plage_Dates_Ventes,$A112)&lt;COLUMN()-1,0,INDEX(ColPrixVentes,SMALL(IF(Plage_Dates_Ventes=$A112,ROW(Plage_Dates_Ventes)),COLUMN()-1)))</f>
        <v>0</v>
      </c>
      <c r="L112" s="3"/>
      <c r="M112" s="93">
        <f t="array" aca="1" ref="M112" ca="1">IF(COUNTIF(Plage_Dates_Depenses,$A112)&lt;COLUMN()-12,0,INDEX(ColPrixDPV,SMALL(IF(Plage_Dates_Depenses=$A112,ROW(Plage_Dates_Depenses)),COLUMN()-12)))</f>
        <v>0</v>
      </c>
      <c r="N112" s="93">
        <f t="array" aca="1" ref="N112" ca="1">IF(COUNTIF(Plage_Dates_Depenses,$A112)&lt;COLUMN()-12,0,INDEX(ColPrixDPV,SMALL(IF(Plage_Dates_Depenses=$A112,ROW(Plage_Dates_Depenses)),COLUMN()-12)))</f>
        <v>0</v>
      </c>
      <c r="O112" s="93">
        <f t="array" aca="1" ref="O112" ca="1">IF(COUNTIF(Plage_Dates_Depenses,$A112)&lt;COLUMN()-12,0,INDEX(ColPrixDPV,SMALL(IF(Plage_Dates_Depenses=$A112,ROW(Plage_Dates_Depenses)),COLUMN()-12)))</f>
        <v>0</v>
      </c>
      <c r="P112" s="93">
        <f t="array" aca="1" ref="P112" ca="1">IF(COUNTIF(Plage_Dates_Depenses,$A112)&lt;COLUMN()-12,0,INDEX(ColPrixDPV,SMALL(IF(Plage_Dates_Depenses=$A112,ROW(Plage_Dates_Depenses)),COLUMN()-12)))</f>
        <v>0</v>
      </c>
      <c r="Q112" s="93">
        <f t="array" aca="1" ref="Q112" ca="1">IF(COUNTIF(Plage_Dates_Depenses,$A112)&lt;COLUMN()-12,0,INDEX(ColPrixDPV,SMALL(IF(Plage_Dates_Depenses=$A112,ROW(Plage_Dates_Depenses)),COLUMN()-12)))</f>
        <v>0</v>
      </c>
      <c r="R112" s="3"/>
      <c r="S112" s="93">
        <f t="array" aca="1" ref="S112" ca="1">IF(COUNTIF(Plage_Dates_Depenses,$A112)&lt;COLUMN()-18,0,INDEX(ColPrixDPNV,SMALL(IF(Plage_Dates_Depenses=$A112,ROW(Plage_Dates_Depenses)),COLUMN()-18)))</f>
        <v>0</v>
      </c>
      <c r="T112" s="93">
        <f t="array" aca="1" ref="T112" ca="1">IF(COUNTIF(Plage_Dates_Depenses,$A112)&lt;COLUMN()-18,0,INDEX(ColPrixDPNV,SMALL(IF(Plage_Dates_Depenses=$A112,ROW(Plage_Dates_Depenses)),COLUMN()-18)))</f>
        <v>0</v>
      </c>
      <c r="U112" s="93">
        <f t="array" aca="1" ref="U112" ca="1">IF(COUNTIF(Plage_Dates_Depenses,$A112)&lt;COLUMN()-18,0,INDEX(ColPrixDPNV,SMALL(IF(Plage_Dates_Depenses=$A112,ROW(Plage_Dates_Depenses)),COLUMN()-18)))</f>
        <v>0</v>
      </c>
      <c r="V112" s="93">
        <f t="array" aca="1" ref="V112" ca="1">IF(COUNTIF(Plage_Dates_Depenses,$A112)&lt;COLUMN()-18,0,INDEX(ColPrixDPNV,SMALL(IF(Plage_Dates_Depenses=$A112,ROW(Plage_Dates_Depenses)),COLUMN()-18)))</f>
        <v>0</v>
      </c>
      <c r="W112" s="93">
        <f t="array" aca="1" ref="W112" ca="1">IF(COUNTIF(Plage_Dates_Depenses,$A112)&lt;COLUMN()-18,0,INDEX(ColPrixDPNV,SMALL(IF(Plage_Dates_Depenses=$A112,ROW(Plage_Dates_Depenses)),COLUMN()-18)))</f>
        <v>0</v>
      </c>
      <c r="X112" s="3"/>
      <c r="Y112" s="8"/>
      <c r="Z112" s="32"/>
      <c r="AA112" s="2"/>
      <c r="AB112" s="6"/>
      <c r="AC112" s="96"/>
      <c r="AD112" s="96"/>
      <c r="AE112" s="96"/>
      <c r="AF112" s="96"/>
    </row>
    <row r="113" spans="1:32">
      <c r="A113" s="2">
        <v>40288</v>
      </c>
      <c r="B113" s="100">
        <f t="array" aca="1" ref="B113" ca="1">IF(COUNTIF(Plage_Dates_Ventes,$A113)&lt;COLUMN()-1,0,INDEX(ColPrixVentes,SMALL(IF(Plage_Dates_Ventes=$A113,ROW(Plage_Dates_Ventes)),COLUMN()-1)))</f>
        <v>0</v>
      </c>
      <c r="C113" s="100">
        <f t="array" aca="1" ref="C113" ca="1">IF(COUNTIF(Plage_Dates_Ventes,$A113)&lt;COLUMN()-1,0,INDEX(ColPrixVentes,SMALL(IF(Plage_Dates_Ventes=$A113,ROW(Plage_Dates_Ventes)),COLUMN()-1)))</f>
        <v>0</v>
      </c>
      <c r="D113" s="100">
        <f t="array" aca="1" ref="D113" ca="1">IF(COUNTIF(Plage_Dates_Ventes,$A113)&lt;COLUMN()-1,0,INDEX(ColPrixVentes,SMALL(IF(Plage_Dates_Ventes=$A113,ROW(Plage_Dates_Ventes)),COLUMN()-1)))</f>
        <v>0</v>
      </c>
      <c r="E113" s="100">
        <f t="array" aca="1" ref="E113" ca="1">IF(COUNTIF(Plage_Dates_Ventes,$A113)&lt;COLUMN()-1,0,INDEX(ColPrixVentes,SMALL(IF(Plage_Dates_Ventes=$A113,ROW(Plage_Dates_Ventes)),COLUMN()-1)))</f>
        <v>0</v>
      </c>
      <c r="F113" s="100">
        <f t="array" aca="1" ref="F113" ca="1">IF(COUNTIF(Plage_Dates_Ventes,$A113)&lt;COLUMN()-1,0,INDEX(ColPrixVentes,SMALL(IF(Plage_Dates_Ventes=$A113,ROW(Plage_Dates_Ventes)),COLUMN()-1)))</f>
        <v>0</v>
      </c>
      <c r="G113" s="100">
        <f t="array" aca="1" ref="G113" ca="1">IF(COUNTIF(Plage_Dates_Ventes,$A113)&lt;COLUMN()-1,0,INDEX(ColPrixVentes,SMALL(IF(Plage_Dates_Ventes=$A113,ROW(Plage_Dates_Ventes)),COLUMN()-1)))</f>
        <v>0</v>
      </c>
      <c r="H113" s="100">
        <f t="array" aca="1" ref="H113" ca="1">IF(COUNTIF(Plage_Dates_Ventes,$A113)&lt;COLUMN()-1,0,INDEX(ColPrixVentes,SMALL(IF(Plage_Dates_Ventes=$A113,ROW(Plage_Dates_Ventes)),COLUMN()-1)))</f>
        <v>0</v>
      </c>
      <c r="I113" s="100">
        <f t="array" aca="1" ref="I113" ca="1">IF(COUNTIF(Plage_Dates_Ventes,$A113)&lt;COLUMN()-1,0,INDEX(ColPrixVentes,SMALL(IF(Plage_Dates_Ventes=$A113,ROW(Plage_Dates_Ventes)),COLUMN()-1)))</f>
        <v>0</v>
      </c>
      <c r="J113" s="100">
        <f t="array" aca="1" ref="J113" ca="1">IF(COUNTIF(Plage_Dates_Ventes,$A113)&lt;COLUMN()-1,0,INDEX(ColPrixVentes,SMALL(IF(Plage_Dates_Ventes=$A113,ROW(Plage_Dates_Ventes)),COLUMN()-1)))</f>
        <v>0</v>
      </c>
      <c r="K113" s="100">
        <f t="array" aca="1" ref="K113" ca="1">IF(COUNTIF(Plage_Dates_Ventes,$A113)&lt;COLUMN()-1,0,INDEX(ColPrixVentes,SMALL(IF(Plage_Dates_Ventes=$A113,ROW(Plage_Dates_Ventes)),COLUMN()-1)))</f>
        <v>0</v>
      </c>
      <c r="L113" s="3"/>
      <c r="M113" s="93">
        <f t="array" aca="1" ref="M113" ca="1">IF(COUNTIF(Plage_Dates_Depenses,$A113)&lt;COLUMN()-12,0,INDEX(ColPrixDPV,SMALL(IF(Plage_Dates_Depenses=$A113,ROW(Plage_Dates_Depenses)),COLUMN()-12)))</f>
        <v>0</v>
      </c>
      <c r="N113" s="93">
        <f t="array" aca="1" ref="N113" ca="1">IF(COUNTIF(Plage_Dates_Depenses,$A113)&lt;COLUMN()-12,0,INDEX(ColPrixDPV,SMALL(IF(Plage_Dates_Depenses=$A113,ROW(Plage_Dates_Depenses)),COLUMN()-12)))</f>
        <v>0</v>
      </c>
      <c r="O113" s="93">
        <f t="array" aca="1" ref="O113" ca="1">IF(COUNTIF(Plage_Dates_Depenses,$A113)&lt;COLUMN()-12,0,INDEX(ColPrixDPV,SMALL(IF(Plage_Dates_Depenses=$A113,ROW(Plage_Dates_Depenses)),COLUMN()-12)))</f>
        <v>0</v>
      </c>
      <c r="P113" s="93">
        <f t="array" aca="1" ref="P113" ca="1">IF(COUNTIF(Plage_Dates_Depenses,$A113)&lt;COLUMN()-12,0,INDEX(ColPrixDPV,SMALL(IF(Plage_Dates_Depenses=$A113,ROW(Plage_Dates_Depenses)),COLUMN()-12)))</f>
        <v>0</v>
      </c>
      <c r="Q113" s="93">
        <f t="array" aca="1" ref="Q113" ca="1">IF(COUNTIF(Plage_Dates_Depenses,$A113)&lt;COLUMN()-12,0,INDEX(ColPrixDPV,SMALL(IF(Plage_Dates_Depenses=$A113,ROW(Plage_Dates_Depenses)),COLUMN()-12)))</f>
        <v>0</v>
      </c>
      <c r="R113" s="3"/>
      <c r="S113" s="93">
        <f t="array" aca="1" ref="S113" ca="1">IF(COUNTIF(Plage_Dates_Depenses,$A113)&lt;COLUMN()-18,0,INDEX(ColPrixDPNV,SMALL(IF(Plage_Dates_Depenses=$A113,ROW(Plage_Dates_Depenses)),COLUMN()-18)))</f>
        <v>0</v>
      </c>
      <c r="T113" s="93">
        <f t="array" aca="1" ref="T113" ca="1">IF(COUNTIF(Plage_Dates_Depenses,$A113)&lt;COLUMN()-18,0,INDEX(ColPrixDPNV,SMALL(IF(Plage_Dates_Depenses=$A113,ROW(Plage_Dates_Depenses)),COLUMN()-18)))</f>
        <v>0</v>
      </c>
      <c r="U113" s="93">
        <f t="array" aca="1" ref="U113" ca="1">IF(COUNTIF(Plage_Dates_Depenses,$A113)&lt;COLUMN()-18,0,INDEX(ColPrixDPNV,SMALL(IF(Plage_Dates_Depenses=$A113,ROW(Plage_Dates_Depenses)),COLUMN()-18)))</f>
        <v>0</v>
      </c>
      <c r="V113" s="93">
        <f t="array" aca="1" ref="V113" ca="1">IF(COUNTIF(Plage_Dates_Depenses,$A113)&lt;COLUMN()-18,0,INDEX(ColPrixDPNV,SMALL(IF(Plage_Dates_Depenses=$A113,ROW(Plage_Dates_Depenses)),COLUMN()-18)))</f>
        <v>0</v>
      </c>
      <c r="W113" s="93">
        <f t="array" aca="1" ref="W113" ca="1">IF(COUNTIF(Plage_Dates_Depenses,$A113)&lt;COLUMN()-18,0,INDEX(ColPrixDPNV,SMALL(IF(Plage_Dates_Depenses=$A113,ROW(Plage_Dates_Depenses)),COLUMN()-18)))</f>
        <v>0</v>
      </c>
      <c r="X113" s="3"/>
      <c r="Y113" s="8"/>
      <c r="Z113" s="32"/>
      <c r="AA113" s="2"/>
      <c r="AB113" s="6"/>
      <c r="AC113" s="96"/>
      <c r="AD113" s="96"/>
      <c r="AE113" s="96"/>
      <c r="AF113" s="96"/>
    </row>
    <row r="114" spans="1:32">
      <c r="A114" s="2">
        <v>40289</v>
      </c>
      <c r="B114" s="100">
        <f t="array" aca="1" ref="B114" ca="1">IF(COUNTIF(Plage_Dates_Ventes,$A114)&lt;COLUMN()-1,0,INDEX(ColPrixVentes,SMALL(IF(Plage_Dates_Ventes=$A114,ROW(Plage_Dates_Ventes)),COLUMN()-1)))</f>
        <v>0</v>
      </c>
      <c r="C114" s="100">
        <f t="array" aca="1" ref="C114" ca="1">IF(COUNTIF(Plage_Dates_Ventes,$A114)&lt;COLUMN()-1,0,INDEX(ColPrixVentes,SMALL(IF(Plage_Dates_Ventes=$A114,ROW(Plage_Dates_Ventes)),COLUMN()-1)))</f>
        <v>0</v>
      </c>
      <c r="D114" s="100">
        <f t="array" aca="1" ref="D114" ca="1">IF(COUNTIF(Plage_Dates_Ventes,$A114)&lt;COLUMN()-1,0,INDEX(ColPrixVentes,SMALL(IF(Plage_Dates_Ventes=$A114,ROW(Plage_Dates_Ventes)),COLUMN()-1)))</f>
        <v>0</v>
      </c>
      <c r="E114" s="100">
        <f t="array" aca="1" ref="E114" ca="1">IF(COUNTIF(Plage_Dates_Ventes,$A114)&lt;COLUMN()-1,0,INDEX(ColPrixVentes,SMALL(IF(Plage_Dates_Ventes=$A114,ROW(Plage_Dates_Ventes)),COLUMN()-1)))</f>
        <v>0</v>
      </c>
      <c r="F114" s="100">
        <f t="array" aca="1" ref="F114" ca="1">IF(COUNTIF(Plage_Dates_Ventes,$A114)&lt;COLUMN()-1,0,INDEX(ColPrixVentes,SMALL(IF(Plage_Dates_Ventes=$A114,ROW(Plage_Dates_Ventes)),COLUMN()-1)))</f>
        <v>0</v>
      </c>
      <c r="G114" s="100">
        <f t="array" aca="1" ref="G114" ca="1">IF(COUNTIF(Plage_Dates_Ventes,$A114)&lt;COLUMN()-1,0,INDEX(ColPrixVentes,SMALL(IF(Plage_Dates_Ventes=$A114,ROW(Plage_Dates_Ventes)),COLUMN()-1)))</f>
        <v>0</v>
      </c>
      <c r="H114" s="100">
        <f t="array" aca="1" ref="H114" ca="1">IF(COUNTIF(Plage_Dates_Ventes,$A114)&lt;COLUMN()-1,0,INDEX(ColPrixVentes,SMALL(IF(Plage_Dates_Ventes=$A114,ROW(Plage_Dates_Ventes)),COLUMN()-1)))</f>
        <v>0</v>
      </c>
      <c r="I114" s="100">
        <f t="array" aca="1" ref="I114" ca="1">IF(COUNTIF(Plage_Dates_Ventes,$A114)&lt;COLUMN()-1,0,INDEX(ColPrixVentes,SMALL(IF(Plage_Dates_Ventes=$A114,ROW(Plage_Dates_Ventes)),COLUMN()-1)))</f>
        <v>0</v>
      </c>
      <c r="J114" s="100">
        <f t="array" aca="1" ref="J114" ca="1">IF(COUNTIF(Plage_Dates_Ventes,$A114)&lt;COLUMN()-1,0,INDEX(ColPrixVentes,SMALL(IF(Plage_Dates_Ventes=$A114,ROW(Plage_Dates_Ventes)),COLUMN()-1)))</f>
        <v>0</v>
      </c>
      <c r="K114" s="100">
        <f t="array" aca="1" ref="K114" ca="1">IF(COUNTIF(Plage_Dates_Ventes,$A114)&lt;COLUMN()-1,0,INDEX(ColPrixVentes,SMALL(IF(Plage_Dates_Ventes=$A114,ROW(Plage_Dates_Ventes)),COLUMN()-1)))</f>
        <v>0</v>
      </c>
      <c r="L114" s="3"/>
      <c r="M114" s="93">
        <f t="array" aca="1" ref="M114" ca="1">IF(COUNTIF(Plage_Dates_Depenses,$A114)&lt;COLUMN()-12,0,INDEX(ColPrixDPV,SMALL(IF(Plage_Dates_Depenses=$A114,ROW(Plage_Dates_Depenses)),COLUMN()-12)))</f>
        <v>0</v>
      </c>
      <c r="N114" s="93">
        <f t="array" aca="1" ref="N114" ca="1">IF(COUNTIF(Plage_Dates_Depenses,$A114)&lt;COLUMN()-12,0,INDEX(ColPrixDPV,SMALL(IF(Plage_Dates_Depenses=$A114,ROW(Plage_Dates_Depenses)),COLUMN()-12)))</f>
        <v>0</v>
      </c>
      <c r="O114" s="93">
        <f t="array" aca="1" ref="O114" ca="1">IF(COUNTIF(Plage_Dates_Depenses,$A114)&lt;COLUMN()-12,0,INDEX(ColPrixDPV,SMALL(IF(Plage_Dates_Depenses=$A114,ROW(Plage_Dates_Depenses)),COLUMN()-12)))</f>
        <v>0</v>
      </c>
      <c r="P114" s="93">
        <f t="array" aca="1" ref="P114" ca="1">IF(COUNTIF(Plage_Dates_Depenses,$A114)&lt;COLUMN()-12,0,INDEX(ColPrixDPV,SMALL(IF(Plage_Dates_Depenses=$A114,ROW(Plage_Dates_Depenses)),COLUMN()-12)))</f>
        <v>0</v>
      </c>
      <c r="Q114" s="93">
        <f t="array" aca="1" ref="Q114" ca="1">IF(COUNTIF(Plage_Dates_Depenses,$A114)&lt;COLUMN()-12,0,INDEX(ColPrixDPV,SMALL(IF(Plage_Dates_Depenses=$A114,ROW(Plage_Dates_Depenses)),COLUMN()-12)))</f>
        <v>0</v>
      </c>
      <c r="R114" s="3"/>
      <c r="S114" s="93">
        <f t="array" aca="1" ref="S114" ca="1">IF(COUNTIF(Plage_Dates_Depenses,$A114)&lt;COLUMN()-18,0,INDEX(ColPrixDPNV,SMALL(IF(Plage_Dates_Depenses=$A114,ROW(Plage_Dates_Depenses)),COLUMN()-18)))</f>
        <v>0</v>
      </c>
      <c r="T114" s="93">
        <f t="array" aca="1" ref="T114" ca="1">IF(COUNTIF(Plage_Dates_Depenses,$A114)&lt;COLUMN()-18,0,INDEX(ColPrixDPNV,SMALL(IF(Plage_Dates_Depenses=$A114,ROW(Plage_Dates_Depenses)),COLUMN()-18)))</f>
        <v>0</v>
      </c>
      <c r="U114" s="93">
        <f t="array" aca="1" ref="U114" ca="1">IF(COUNTIF(Plage_Dates_Depenses,$A114)&lt;COLUMN()-18,0,INDEX(ColPrixDPNV,SMALL(IF(Plage_Dates_Depenses=$A114,ROW(Plage_Dates_Depenses)),COLUMN()-18)))</f>
        <v>0</v>
      </c>
      <c r="V114" s="93">
        <f t="array" aca="1" ref="V114" ca="1">IF(COUNTIF(Plage_Dates_Depenses,$A114)&lt;COLUMN()-18,0,INDEX(ColPrixDPNV,SMALL(IF(Plage_Dates_Depenses=$A114,ROW(Plage_Dates_Depenses)),COLUMN()-18)))</f>
        <v>0</v>
      </c>
      <c r="W114" s="93">
        <f t="array" aca="1" ref="W114" ca="1">IF(COUNTIF(Plage_Dates_Depenses,$A114)&lt;COLUMN()-18,0,INDEX(ColPrixDPNV,SMALL(IF(Plage_Dates_Depenses=$A114,ROW(Plage_Dates_Depenses)),COLUMN()-18)))</f>
        <v>0</v>
      </c>
      <c r="X114" s="3"/>
      <c r="Y114" s="8"/>
      <c r="Z114" s="32"/>
      <c r="AA114" s="2"/>
      <c r="AB114" s="6"/>
      <c r="AC114" s="96"/>
      <c r="AD114" s="96"/>
      <c r="AE114" s="96"/>
      <c r="AF114" s="96"/>
    </row>
    <row r="115" spans="1:32">
      <c r="A115" s="2">
        <v>40290</v>
      </c>
      <c r="B115" s="100">
        <f t="array" aca="1" ref="B115" ca="1">IF(COUNTIF(Plage_Dates_Ventes,$A115)&lt;COLUMN()-1,0,INDEX(ColPrixVentes,SMALL(IF(Plage_Dates_Ventes=$A115,ROW(Plage_Dates_Ventes)),COLUMN()-1)))</f>
        <v>0</v>
      </c>
      <c r="C115" s="100">
        <f t="array" aca="1" ref="C115" ca="1">IF(COUNTIF(Plage_Dates_Ventes,$A115)&lt;COLUMN()-1,0,INDEX(ColPrixVentes,SMALL(IF(Plage_Dates_Ventes=$A115,ROW(Plage_Dates_Ventes)),COLUMN()-1)))</f>
        <v>0</v>
      </c>
      <c r="D115" s="100">
        <f t="array" aca="1" ref="D115" ca="1">IF(COUNTIF(Plage_Dates_Ventes,$A115)&lt;COLUMN()-1,0,INDEX(ColPrixVentes,SMALL(IF(Plage_Dates_Ventes=$A115,ROW(Plage_Dates_Ventes)),COLUMN()-1)))</f>
        <v>0</v>
      </c>
      <c r="E115" s="100">
        <f t="array" aca="1" ref="E115" ca="1">IF(COUNTIF(Plage_Dates_Ventes,$A115)&lt;COLUMN()-1,0,INDEX(ColPrixVentes,SMALL(IF(Plage_Dates_Ventes=$A115,ROW(Plage_Dates_Ventes)),COLUMN()-1)))</f>
        <v>0</v>
      </c>
      <c r="F115" s="100">
        <f t="array" aca="1" ref="F115" ca="1">IF(COUNTIF(Plage_Dates_Ventes,$A115)&lt;COLUMN()-1,0,INDEX(ColPrixVentes,SMALL(IF(Plage_Dates_Ventes=$A115,ROW(Plage_Dates_Ventes)),COLUMN()-1)))</f>
        <v>0</v>
      </c>
      <c r="G115" s="100">
        <f t="array" aca="1" ref="G115" ca="1">IF(COUNTIF(Plage_Dates_Ventes,$A115)&lt;COLUMN()-1,0,INDEX(ColPrixVentes,SMALL(IF(Plage_Dates_Ventes=$A115,ROW(Plage_Dates_Ventes)),COLUMN()-1)))</f>
        <v>0</v>
      </c>
      <c r="H115" s="100">
        <f t="array" aca="1" ref="H115" ca="1">IF(COUNTIF(Plage_Dates_Ventes,$A115)&lt;COLUMN()-1,0,INDEX(ColPrixVentes,SMALL(IF(Plage_Dates_Ventes=$A115,ROW(Plage_Dates_Ventes)),COLUMN()-1)))</f>
        <v>0</v>
      </c>
      <c r="I115" s="100">
        <f t="array" aca="1" ref="I115" ca="1">IF(COUNTIF(Plage_Dates_Ventes,$A115)&lt;COLUMN()-1,0,INDEX(ColPrixVentes,SMALL(IF(Plage_Dates_Ventes=$A115,ROW(Plage_Dates_Ventes)),COLUMN()-1)))</f>
        <v>0</v>
      </c>
      <c r="J115" s="100">
        <f t="array" aca="1" ref="J115" ca="1">IF(COUNTIF(Plage_Dates_Ventes,$A115)&lt;COLUMN()-1,0,INDEX(ColPrixVentes,SMALL(IF(Plage_Dates_Ventes=$A115,ROW(Plage_Dates_Ventes)),COLUMN()-1)))</f>
        <v>0</v>
      </c>
      <c r="K115" s="100">
        <f t="array" aca="1" ref="K115" ca="1">IF(COUNTIF(Plage_Dates_Ventes,$A115)&lt;COLUMN()-1,0,INDEX(ColPrixVentes,SMALL(IF(Plage_Dates_Ventes=$A115,ROW(Plage_Dates_Ventes)),COLUMN()-1)))</f>
        <v>0</v>
      </c>
      <c r="L115" s="3"/>
      <c r="M115" s="93">
        <f t="array" aca="1" ref="M115" ca="1">IF(COUNTIF(Plage_Dates_Depenses,$A115)&lt;COLUMN()-12,0,INDEX(ColPrixDPV,SMALL(IF(Plage_Dates_Depenses=$A115,ROW(Plage_Dates_Depenses)),COLUMN()-12)))</f>
        <v>0</v>
      </c>
      <c r="N115" s="93">
        <f t="array" aca="1" ref="N115" ca="1">IF(COUNTIF(Plage_Dates_Depenses,$A115)&lt;COLUMN()-12,0,INDEX(ColPrixDPV,SMALL(IF(Plage_Dates_Depenses=$A115,ROW(Plage_Dates_Depenses)),COLUMN()-12)))</f>
        <v>0</v>
      </c>
      <c r="O115" s="93">
        <f t="array" aca="1" ref="O115" ca="1">IF(COUNTIF(Plage_Dates_Depenses,$A115)&lt;COLUMN()-12,0,INDEX(ColPrixDPV,SMALL(IF(Plage_Dates_Depenses=$A115,ROW(Plage_Dates_Depenses)),COLUMN()-12)))</f>
        <v>0</v>
      </c>
      <c r="P115" s="93">
        <f t="array" aca="1" ref="P115" ca="1">IF(COUNTIF(Plage_Dates_Depenses,$A115)&lt;COLUMN()-12,0,INDEX(ColPrixDPV,SMALL(IF(Plage_Dates_Depenses=$A115,ROW(Plage_Dates_Depenses)),COLUMN()-12)))</f>
        <v>0</v>
      </c>
      <c r="Q115" s="93">
        <f t="array" aca="1" ref="Q115" ca="1">IF(COUNTIF(Plage_Dates_Depenses,$A115)&lt;COLUMN()-12,0,INDEX(ColPrixDPV,SMALL(IF(Plage_Dates_Depenses=$A115,ROW(Plage_Dates_Depenses)),COLUMN()-12)))</f>
        <v>0</v>
      </c>
      <c r="R115" s="3"/>
      <c r="S115" s="93">
        <f t="array" aca="1" ref="S115" ca="1">IF(COUNTIF(Plage_Dates_Depenses,$A115)&lt;COLUMN()-18,0,INDEX(ColPrixDPNV,SMALL(IF(Plage_Dates_Depenses=$A115,ROW(Plage_Dates_Depenses)),COLUMN()-18)))</f>
        <v>0</v>
      </c>
      <c r="T115" s="93">
        <f t="array" aca="1" ref="T115" ca="1">IF(COUNTIF(Plage_Dates_Depenses,$A115)&lt;COLUMN()-18,0,INDEX(ColPrixDPNV,SMALL(IF(Plage_Dates_Depenses=$A115,ROW(Plage_Dates_Depenses)),COLUMN()-18)))</f>
        <v>0</v>
      </c>
      <c r="U115" s="93">
        <f t="array" aca="1" ref="U115" ca="1">IF(COUNTIF(Plage_Dates_Depenses,$A115)&lt;COLUMN()-18,0,INDEX(ColPrixDPNV,SMALL(IF(Plage_Dates_Depenses=$A115,ROW(Plage_Dates_Depenses)),COLUMN()-18)))</f>
        <v>0</v>
      </c>
      <c r="V115" s="93">
        <f t="array" aca="1" ref="V115" ca="1">IF(COUNTIF(Plage_Dates_Depenses,$A115)&lt;COLUMN()-18,0,INDEX(ColPrixDPNV,SMALL(IF(Plage_Dates_Depenses=$A115,ROW(Plage_Dates_Depenses)),COLUMN()-18)))</f>
        <v>0</v>
      </c>
      <c r="W115" s="93">
        <f t="array" aca="1" ref="W115" ca="1">IF(COUNTIF(Plage_Dates_Depenses,$A115)&lt;COLUMN()-18,0,INDEX(ColPrixDPNV,SMALL(IF(Plage_Dates_Depenses=$A115,ROW(Plage_Dates_Depenses)),COLUMN()-18)))</f>
        <v>0</v>
      </c>
      <c r="X115" s="3"/>
      <c r="Y115" s="8"/>
      <c r="Z115" s="96"/>
      <c r="AA115" s="2"/>
      <c r="AB115" s="6"/>
      <c r="AC115" s="96"/>
      <c r="AD115" s="96"/>
      <c r="AE115" s="96"/>
      <c r="AF115" s="96"/>
    </row>
    <row r="116" spans="1:32">
      <c r="A116" s="2">
        <v>40291</v>
      </c>
      <c r="B116" s="100">
        <f t="array" aca="1" ref="B116" ca="1">IF(COUNTIF(Plage_Dates_Ventes,$A116)&lt;COLUMN()-1,0,INDEX(ColPrixVentes,SMALL(IF(Plage_Dates_Ventes=$A116,ROW(Plage_Dates_Ventes)),COLUMN()-1)))</f>
        <v>0</v>
      </c>
      <c r="C116" s="100">
        <f t="array" aca="1" ref="C116" ca="1">IF(COUNTIF(Plage_Dates_Ventes,$A116)&lt;COLUMN()-1,0,INDEX(ColPrixVentes,SMALL(IF(Plage_Dates_Ventes=$A116,ROW(Plage_Dates_Ventes)),COLUMN()-1)))</f>
        <v>0</v>
      </c>
      <c r="D116" s="100">
        <f t="array" aca="1" ref="D116" ca="1">IF(COUNTIF(Plage_Dates_Ventes,$A116)&lt;COLUMN()-1,0,INDEX(ColPrixVentes,SMALL(IF(Plage_Dates_Ventes=$A116,ROW(Plage_Dates_Ventes)),COLUMN()-1)))</f>
        <v>0</v>
      </c>
      <c r="E116" s="100">
        <f t="array" aca="1" ref="E116" ca="1">IF(COUNTIF(Plage_Dates_Ventes,$A116)&lt;COLUMN()-1,0,INDEX(ColPrixVentes,SMALL(IF(Plage_Dates_Ventes=$A116,ROW(Plage_Dates_Ventes)),COLUMN()-1)))</f>
        <v>0</v>
      </c>
      <c r="F116" s="100">
        <f t="array" aca="1" ref="F116" ca="1">IF(COUNTIF(Plage_Dates_Ventes,$A116)&lt;COLUMN()-1,0,INDEX(ColPrixVentes,SMALL(IF(Plage_Dates_Ventes=$A116,ROW(Plage_Dates_Ventes)),COLUMN()-1)))</f>
        <v>0</v>
      </c>
      <c r="G116" s="100">
        <f t="array" aca="1" ref="G116" ca="1">IF(COUNTIF(Plage_Dates_Ventes,$A116)&lt;COLUMN()-1,0,INDEX(ColPrixVentes,SMALL(IF(Plage_Dates_Ventes=$A116,ROW(Plage_Dates_Ventes)),COLUMN()-1)))</f>
        <v>0</v>
      </c>
      <c r="H116" s="100">
        <f t="array" aca="1" ref="H116" ca="1">IF(COUNTIF(Plage_Dates_Ventes,$A116)&lt;COLUMN()-1,0,INDEX(ColPrixVentes,SMALL(IF(Plage_Dates_Ventes=$A116,ROW(Plage_Dates_Ventes)),COLUMN()-1)))</f>
        <v>0</v>
      </c>
      <c r="I116" s="100">
        <f t="array" aca="1" ref="I116" ca="1">IF(COUNTIF(Plage_Dates_Ventes,$A116)&lt;COLUMN()-1,0,INDEX(ColPrixVentes,SMALL(IF(Plage_Dates_Ventes=$A116,ROW(Plage_Dates_Ventes)),COLUMN()-1)))</f>
        <v>0</v>
      </c>
      <c r="J116" s="100">
        <f t="array" aca="1" ref="J116" ca="1">IF(COUNTIF(Plage_Dates_Ventes,$A116)&lt;COLUMN()-1,0,INDEX(ColPrixVentes,SMALL(IF(Plage_Dates_Ventes=$A116,ROW(Plage_Dates_Ventes)),COLUMN()-1)))</f>
        <v>0</v>
      </c>
      <c r="K116" s="100">
        <f t="array" aca="1" ref="K116" ca="1">IF(COUNTIF(Plage_Dates_Ventes,$A116)&lt;COLUMN()-1,0,INDEX(ColPrixVentes,SMALL(IF(Plage_Dates_Ventes=$A116,ROW(Plage_Dates_Ventes)),COLUMN()-1)))</f>
        <v>0</v>
      </c>
      <c r="L116" s="3"/>
      <c r="M116" s="93">
        <f t="array" aca="1" ref="M116" ca="1">IF(COUNTIF(Plage_Dates_Depenses,$A116)&lt;COLUMN()-12,0,INDEX(ColPrixDPV,SMALL(IF(Plage_Dates_Depenses=$A116,ROW(Plage_Dates_Depenses)),COLUMN()-12)))</f>
        <v>0</v>
      </c>
      <c r="N116" s="93">
        <f t="array" aca="1" ref="N116" ca="1">IF(COUNTIF(Plage_Dates_Depenses,$A116)&lt;COLUMN()-12,0,INDEX(ColPrixDPV,SMALL(IF(Plage_Dates_Depenses=$A116,ROW(Plage_Dates_Depenses)),COLUMN()-12)))</f>
        <v>0</v>
      </c>
      <c r="O116" s="93">
        <f t="array" aca="1" ref="O116" ca="1">IF(COUNTIF(Plage_Dates_Depenses,$A116)&lt;COLUMN()-12,0,INDEX(ColPrixDPV,SMALL(IF(Plage_Dates_Depenses=$A116,ROW(Plage_Dates_Depenses)),COLUMN()-12)))</f>
        <v>0</v>
      </c>
      <c r="P116" s="93">
        <f t="array" aca="1" ref="P116" ca="1">IF(COUNTIF(Plage_Dates_Depenses,$A116)&lt;COLUMN()-12,0,INDEX(ColPrixDPV,SMALL(IF(Plage_Dates_Depenses=$A116,ROW(Plage_Dates_Depenses)),COLUMN()-12)))</f>
        <v>0</v>
      </c>
      <c r="Q116" s="93">
        <f t="array" aca="1" ref="Q116" ca="1">IF(COUNTIF(Plage_Dates_Depenses,$A116)&lt;COLUMN()-12,0,INDEX(ColPrixDPV,SMALL(IF(Plage_Dates_Depenses=$A116,ROW(Plage_Dates_Depenses)),COLUMN()-12)))</f>
        <v>0</v>
      </c>
      <c r="R116" s="3"/>
      <c r="S116" s="93">
        <f t="array" aca="1" ref="S116" ca="1">IF(COUNTIF(Plage_Dates_Depenses,$A116)&lt;COLUMN()-18,0,INDEX(ColPrixDPNV,SMALL(IF(Plage_Dates_Depenses=$A116,ROW(Plage_Dates_Depenses)),COLUMN()-18)))</f>
        <v>0</v>
      </c>
      <c r="T116" s="93">
        <f t="array" aca="1" ref="T116" ca="1">IF(COUNTIF(Plage_Dates_Depenses,$A116)&lt;COLUMN()-18,0,INDEX(ColPrixDPNV,SMALL(IF(Plage_Dates_Depenses=$A116,ROW(Plage_Dates_Depenses)),COLUMN()-18)))</f>
        <v>0</v>
      </c>
      <c r="U116" s="93">
        <f t="array" aca="1" ref="U116" ca="1">IF(COUNTIF(Plage_Dates_Depenses,$A116)&lt;COLUMN()-18,0,INDEX(ColPrixDPNV,SMALL(IF(Plage_Dates_Depenses=$A116,ROW(Plage_Dates_Depenses)),COLUMN()-18)))</f>
        <v>0</v>
      </c>
      <c r="V116" s="93">
        <f t="array" aca="1" ref="V116" ca="1">IF(COUNTIF(Plage_Dates_Depenses,$A116)&lt;COLUMN()-18,0,INDEX(ColPrixDPNV,SMALL(IF(Plage_Dates_Depenses=$A116,ROW(Plage_Dates_Depenses)),COLUMN()-18)))</f>
        <v>0</v>
      </c>
      <c r="W116" s="93">
        <f t="array" aca="1" ref="W116" ca="1">IF(COUNTIF(Plage_Dates_Depenses,$A116)&lt;COLUMN()-18,0,INDEX(ColPrixDPNV,SMALL(IF(Plage_Dates_Depenses=$A116,ROW(Plage_Dates_Depenses)),COLUMN()-18)))</f>
        <v>0</v>
      </c>
      <c r="X116" s="3"/>
      <c r="Y116" s="8"/>
      <c r="Z116" s="96"/>
      <c r="AA116" s="2"/>
      <c r="AB116" s="6"/>
      <c r="AC116" s="96"/>
      <c r="AD116" s="96"/>
      <c r="AE116" s="96"/>
      <c r="AF116" s="96"/>
    </row>
    <row r="117" spans="1:32">
      <c r="A117" s="2">
        <v>40292</v>
      </c>
      <c r="B117" s="100">
        <f t="array" aca="1" ref="B117" ca="1">IF(COUNTIF(Plage_Dates_Ventes,$A117)&lt;COLUMN()-1,0,INDEX(ColPrixVentes,SMALL(IF(Plage_Dates_Ventes=$A117,ROW(Plage_Dates_Ventes)),COLUMN()-1)))</f>
        <v>0</v>
      </c>
      <c r="C117" s="100">
        <f t="array" aca="1" ref="C117" ca="1">IF(COUNTIF(Plage_Dates_Ventes,$A117)&lt;COLUMN()-1,0,INDEX(ColPrixVentes,SMALL(IF(Plage_Dates_Ventes=$A117,ROW(Plage_Dates_Ventes)),COLUMN()-1)))</f>
        <v>0</v>
      </c>
      <c r="D117" s="100">
        <f t="array" aca="1" ref="D117" ca="1">IF(COUNTIF(Plage_Dates_Ventes,$A117)&lt;COLUMN()-1,0,INDEX(ColPrixVentes,SMALL(IF(Plage_Dates_Ventes=$A117,ROW(Plage_Dates_Ventes)),COLUMN()-1)))</f>
        <v>0</v>
      </c>
      <c r="E117" s="100">
        <f t="array" aca="1" ref="E117" ca="1">IF(COUNTIF(Plage_Dates_Ventes,$A117)&lt;COLUMN()-1,0,INDEX(ColPrixVentes,SMALL(IF(Plage_Dates_Ventes=$A117,ROW(Plage_Dates_Ventes)),COLUMN()-1)))</f>
        <v>0</v>
      </c>
      <c r="F117" s="100">
        <f t="array" aca="1" ref="F117" ca="1">IF(COUNTIF(Plage_Dates_Ventes,$A117)&lt;COLUMN()-1,0,INDEX(ColPrixVentes,SMALL(IF(Plage_Dates_Ventes=$A117,ROW(Plage_Dates_Ventes)),COLUMN()-1)))</f>
        <v>0</v>
      </c>
      <c r="G117" s="100">
        <f t="array" aca="1" ref="G117" ca="1">IF(COUNTIF(Plage_Dates_Ventes,$A117)&lt;COLUMN()-1,0,INDEX(ColPrixVentes,SMALL(IF(Plage_Dates_Ventes=$A117,ROW(Plage_Dates_Ventes)),COLUMN()-1)))</f>
        <v>0</v>
      </c>
      <c r="H117" s="100">
        <f t="array" aca="1" ref="H117" ca="1">IF(COUNTIF(Plage_Dates_Ventes,$A117)&lt;COLUMN()-1,0,INDEX(ColPrixVentes,SMALL(IF(Plage_Dates_Ventes=$A117,ROW(Plage_Dates_Ventes)),COLUMN()-1)))</f>
        <v>0</v>
      </c>
      <c r="I117" s="100">
        <f t="array" aca="1" ref="I117" ca="1">IF(COUNTIF(Plage_Dates_Ventes,$A117)&lt;COLUMN()-1,0,INDEX(ColPrixVentes,SMALL(IF(Plage_Dates_Ventes=$A117,ROW(Plage_Dates_Ventes)),COLUMN()-1)))</f>
        <v>0</v>
      </c>
      <c r="J117" s="100">
        <f t="array" aca="1" ref="J117" ca="1">IF(COUNTIF(Plage_Dates_Ventes,$A117)&lt;COLUMN()-1,0,INDEX(ColPrixVentes,SMALL(IF(Plage_Dates_Ventes=$A117,ROW(Plage_Dates_Ventes)),COLUMN()-1)))</f>
        <v>0</v>
      </c>
      <c r="K117" s="100">
        <f t="array" aca="1" ref="K117" ca="1">IF(COUNTIF(Plage_Dates_Ventes,$A117)&lt;COLUMN()-1,0,INDEX(ColPrixVentes,SMALL(IF(Plage_Dates_Ventes=$A117,ROW(Plage_Dates_Ventes)),COLUMN()-1)))</f>
        <v>0</v>
      </c>
      <c r="L117" s="3"/>
      <c r="M117" s="93">
        <f t="array" aca="1" ref="M117" ca="1">IF(COUNTIF(Plage_Dates_Depenses,$A117)&lt;COLUMN()-12,0,INDEX(ColPrixDPV,SMALL(IF(Plage_Dates_Depenses=$A117,ROW(Plage_Dates_Depenses)),COLUMN()-12)))</f>
        <v>0</v>
      </c>
      <c r="N117" s="93">
        <f t="array" aca="1" ref="N117" ca="1">IF(COUNTIF(Plage_Dates_Depenses,$A117)&lt;COLUMN()-12,0,INDEX(ColPrixDPV,SMALL(IF(Plage_Dates_Depenses=$A117,ROW(Plage_Dates_Depenses)),COLUMN()-12)))</f>
        <v>0</v>
      </c>
      <c r="O117" s="93">
        <f t="array" aca="1" ref="O117" ca="1">IF(COUNTIF(Plage_Dates_Depenses,$A117)&lt;COLUMN()-12,0,INDEX(ColPrixDPV,SMALL(IF(Plage_Dates_Depenses=$A117,ROW(Plage_Dates_Depenses)),COLUMN()-12)))</f>
        <v>0</v>
      </c>
      <c r="P117" s="93">
        <f t="array" aca="1" ref="P117" ca="1">IF(COUNTIF(Plage_Dates_Depenses,$A117)&lt;COLUMN()-12,0,INDEX(ColPrixDPV,SMALL(IF(Plage_Dates_Depenses=$A117,ROW(Plage_Dates_Depenses)),COLUMN()-12)))</f>
        <v>0</v>
      </c>
      <c r="Q117" s="93">
        <f t="array" aca="1" ref="Q117" ca="1">IF(COUNTIF(Plage_Dates_Depenses,$A117)&lt;COLUMN()-12,0,INDEX(ColPrixDPV,SMALL(IF(Plage_Dates_Depenses=$A117,ROW(Plage_Dates_Depenses)),COLUMN()-12)))</f>
        <v>0</v>
      </c>
      <c r="R117" s="3"/>
      <c r="S117" s="93">
        <f t="array" aca="1" ref="S117" ca="1">IF(COUNTIF(Plage_Dates_Depenses,$A117)&lt;COLUMN()-18,0,INDEX(ColPrixDPNV,SMALL(IF(Plage_Dates_Depenses=$A117,ROW(Plage_Dates_Depenses)),COLUMN()-18)))</f>
        <v>0</v>
      </c>
      <c r="T117" s="93">
        <f t="array" aca="1" ref="T117" ca="1">IF(COUNTIF(Plage_Dates_Depenses,$A117)&lt;COLUMN()-18,0,INDEX(ColPrixDPNV,SMALL(IF(Plage_Dates_Depenses=$A117,ROW(Plage_Dates_Depenses)),COLUMN()-18)))</f>
        <v>0</v>
      </c>
      <c r="U117" s="93">
        <f t="array" aca="1" ref="U117" ca="1">IF(COUNTIF(Plage_Dates_Depenses,$A117)&lt;COLUMN()-18,0,INDEX(ColPrixDPNV,SMALL(IF(Plage_Dates_Depenses=$A117,ROW(Plage_Dates_Depenses)),COLUMN()-18)))</f>
        <v>0</v>
      </c>
      <c r="V117" s="93">
        <f t="array" aca="1" ref="V117" ca="1">IF(COUNTIF(Plage_Dates_Depenses,$A117)&lt;COLUMN()-18,0,INDEX(ColPrixDPNV,SMALL(IF(Plage_Dates_Depenses=$A117,ROW(Plage_Dates_Depenses)),COLUMN()-18)))</f>
        <v>0</v>
      </c>
      <c r="W117" s="93">
        <f t="array" aca="1" ref="W117" ca="1">IF(COUNTIF(Plage_Dates_Depenses,$A117)&lt;COLUMN()-18,0,INDEX(ColPrixDPNV,SMALL(IF(Plage_Dates_Depenses=$A117,ROW(Plage_Dates_Depenses)),COLUMN()-18)))</f>
        <v>0</v>
      </c>
      <c r="X117" s="3"/>
      <c r="Y117" s="8"/>
      <c r="Z117" s="96"/>
      <c r="AA117" s="2"/>
      <c r="AB117" s="6"/>
      <c r="AC117" s="96"/>
      <c r="AD117" s="96"/>
      <c r="AE117" s="96"/>
      <c r="AF117" s="96"/>
    </row>
    <row r="118" spans="1:32">
      <c r="A118" s="2">
        <v>40293</v>
      </c>
      <c r="B118" s="100">
        <f t="array" aca="1" ref="B118" ca="1">IF(COUNTIF(Plage_Dates_Ventes,$A118)&lt;COLUMN()-1,0,INDEX(ColPrixVentes,SMALL(IF(Plage_Dates_Ventes=$A118,ROW(Plage_Dates_Ventes)),COLUMN()-1)))</f>
        <v>0</v>
      </c>
      <c r="C118" s="100">
        <f t="array" aca="1" ref="C118" ca="1">IF(COUNTIF(Plage_Dates_Ventes,$A118)&lt;COLUMN()-1,0,INDEX(ColPrixVentes,SMALL(IF(Plage_Dates_Ventes=$A118,ROW(Plage_Dates_Ventes)),COLUMN()-1)))</f>
        <v>0</v>
      </c>
      <c r="D118" s="100">
        <f t="array" aca="1" ref="D118" ca="1">IF(COUNTIF(Plage_Dates_Ventes,$A118)&lt;COLUMN()-1,0,INDEX(ColPrixVentes,SMALL(IF(Plage_Dates_Ventes=$A118,ROW(Plage_Dates_Ventes)),COLUMN()-1)))</f>
        <v>0</v>
      </c>
      <c r="E118" s="100">
        <f t="array" aca="1" ref="E118" ca="1">IF(COUNTIF(Plage_Dates_Ventes,$A118)&lt;COLUMN()-1,0,INDEX(ColPrixVentes,SMALL(IF(Plage_Dates_Ventes=$A118,ROW(Plage_Dates_Ventes)),COLUMN()-1)))</f>
        <v>0</v>
      </c>
      <c r="F118" s="100">
        <f t="array" aca="1" ref="F118" ca="1">IF(COUNTIF(Plage_Dates_Ventes,$A118)&lt;COLUMN()-1,0,INDEX(ColPrixVentes,SMALL(IF(Plage_Dates_Ventes=$A118,ROW(Plage_Dates_Ventes)),COLUMN()-1)))</f>
        <v>0</v>
      </c>
      <c r="G118" s="100">
        <f t="array" aca="1" ref="G118" ca="1">IF(COUNTIF(Plage_Dates_Ventes,$A118)&lt;COLUMN()-1,0,INDEX(ColPrixVentes,SMALL(IF(Plage_Dates_Ventes=$A118,ROW(Plage_Dates_Ventes)),COLUMN()-1)))</f>
        <v>0</v>
      </c>
      <c r="H118" s="100">
        <f t="array" aca="1" ref="H118" ca="1">IF(COUNTIF(Plage_Dates_Ventes,$A118)&lt;COLUMN()-1,0,INDEX(ColPrixVentes,SMALL(IF(Plage_Dates_Ventes=$A118,ROW(Plage_Dates_Ventes)),COLUMN()-1)))</f>
        <v>0</v>
      </c>
      <c r="I118" s="100">
        <f t="array" aca="1" ref="I118" ca="1">IF(COUNTIF(Plage_Dates_Ventes,$A118)&lt;COLUMN()-1,0,INDEX(ColPrixVentes,SMALL(IF(Plage_Dates_Ventes=$A118,ROW(Plage_Dates_Ventes)),COLUMN()-1)))</f>
        <v>0</v>
      </c>
      <c r="J118" s="100">
        <f t="array" aca="1" ref="J118" ca="1">IF(COUNTIF(Plage_Dates_Ventes,$A118)&lt;COLUMN()-1,0,INDEX(ColPrixVentes,SMALL(IF(Plage_Dates_Ventes=$A118,ROW(Plage_Dates_Ventes)),COLUMN()-1)))</f>
        <v>0</v>
      </c>
      <c r="K118" s="100">
        <f t="array" aca="1" ref="K118" ca="1">IF(COUNTIF(Plage_Dates_Ventes,$A118)&lt;COLUMN()-1,0,INDEX(ColPrixVentes,SMALL(IF(Plage_Dates_Ventes=$A118,ROW(Plage_Dates_Ventes)),COLUMN()-1)))</f>
        <v>0</v>
      </c>
      <c r="L118" s="3"/>
      <c r="M118" s="93">
        <f t="array" aca="1" ref="M118" ca="1">IF(COUNTIF(Plage_Dates_Depenses,$A118)&lt;COLUMN()-12,0,INDEX(ColPrixDPV,SMALL(IF(Plage_Dates_Depenses=$A118,ROW(Plage_Dates_Depenses)),COLUMN()-12)))</f>
        <v>0</v>
      </c>
      <c r="N118" s="93">
        <f t="array" aca="1" ref="N118" ca="1">IF(COUNTIF(Plage_Dates_Depenses,$A118)&lt;COLUMN()-12,0,INDEX(ColPrixDPV,SMALL(IF(Plage_Dates_Depenses=$A118,ROW(Plage_Dates_Depenses)),COLUMN()-12)))</f>
        <v>0</v>
      </c>
      <c r="O118" s="93">
        <f t="array" aca="1" ref="O118" ca="1">IF(COUNTIF(Plage_Dates_Depenses,$A118)&lt;COLUMN()-12,0,INDEX(ColPrixDPV,SMALL(IF(Plage_Dates_Depenses=$A118,ROW(Plage_Dates_Depenses)),COLUMN()-12)))</f>
        <v>0</v>
      </c>
      <c r="P118" s="93">
        <f t="array" aca="1" ref="P118" ca="1">IF(COUNTIF(Plage_Dates_Depenses,$A118)&lt;COLUMN()-12,0,INDEX(ColPrixDPV,SMALL(IF(Plage_Dates_Depenses=$A118,ROW(Plage_Dates_Depenses)),COLUMN()-12)))</f>
        <v>0</v>
      </c>
      <c r="Q118" s="93">
        <f t="array" aca="1" ref="Q118" ca="1">IF(COUNTIF(Plage_Dates_Depenses,$A118)&lt;COLUMN()-12,0,INDEX(ColPrixDPV,SMALL(IF(Plage_Dates_Depenses=$A118,ROW(Plage_Dates_Depenses)),COLUMN()-12)))</f>
        <v>0</v>
      </c>
      <c r="R118" s="3"/>
      <c r="S118" s="93">
        <f t="array" aca="1" ref="S118" ca="1">IF(COUNTIF(Plage_Dates_Depenses,$A118)&lt;COLUMN()-18,0,INDEX(ColPrixDPNV,SMALL(IF(Plage_Dates_Depenses=$A118,ROW(Plage_Dates_Depenses)),COLUMN()-18)))</f>
        <v>0</v>
      </c>
      <c r="T118" s="93">
        <f t="array" aca="1" ref="T118" ca="1">IF(COUNTIF(Plage_Dates_Depenses,$A118)&lt;COLUMN()-18,0,INDEX(ColPrixDPNV,SMALL(IF(Plage_Dates_Depenses=$A118,ROW(Plage_Dates_Depenses)),COLUMN()-18)))</f>
        <v>0</v>
      </c>
      <c r="U118" s="93">
        <f t="array" aca="1" ref="U118" ca="1">IF(COUNTIF(Plage_Dates_Depenses,$A118)&lt;COLUMN()-18,0,INDEX(ColPrixDPNV,SMALL(IF(Plage_Dates_Depenses=$A118,ROW(Plage_Dates_Depenses)),COLUMN()-18)))</f>
        <v>0</v>
      </c>
      <c r="V118" s="93">
        <f t="array" aca="1" ref="V118" ca="1">IF(COUNTIF(Plage_Dates_Depenses,$A118)&lt;COLUMN()-18,0,INDEX(ColPrixDPNV,SMALL(IF(Plage_Dates_Depenses=$A118,ROW(Plage_Dates_Depenses)),COLUMN()-18)))</f>
        <v>0</v>
      </c>
      <c r="W118" s="93">
        <f t="array" aca="1" ref="W118" ca="1">IF(COUNTIF(Plage_Dates_Depenses,$A118)&lt;COLUMN()-18,0,INDEX(ColPrixDPNV,SMALL(IF(Plage_Dates_Depenses=$A118,ROW(Plage_Dates_Depenses)),COLUMN()-18)))</f>
        <v>0</v>
      </c>
      <c r="X118" s="3"/>
      <c r="Y118" s="8"/>
      <c r="Z118" s="96"/>
      <c r="AA118" s="2"/>
      <c r="AB118" s="6"/>
      <c r="AC118" s="96"/>
      <c r="AD118" s="96"/>
      <c r="AE118" s="96"/>
      <c r="AF118" s="96"/>
    </row>
    <row r="119" spans="1:32">
      <c r="A119" s="2">
        <v>40294</v>
      </c>
      <c r="B119" s="100">
        <f t="array" aca="1" ref="B119" ca="1">IF(COUNTIF(Plage_Dates_Ventes,$A119)&lt;COLUMN()-1,0,INDEX(ColPrixVentes,SMALL(IF(Plage_Dates_Ventes=$A119,ROW(Plage_Dates_Ventes)),COLUMN()-1)))</f>
        <v>0</v>
      </c>
      <c r="C119" s="100">
        <f t="array" aca="1" ref="C119" ca="1">IF(COUNTIF(Plage_Dates_Ventes,$A119)&lt;COLUMN()-1,0,INDEX(ColPrixVentes,SMALL(IF(Plage_Dates_Ventes=$A119,ROW(Plage_Dates_Ventes)),COLUMN()-1)))</f>
        <v>0</v>
      </c>
      <c r="D119" s="100">
        <f t="array" aca="1" ref="D119" ca="1">IF(COUNTIF(Plage_Dates_Ventes,$A119)&lt;COLUMN()-1,0,INDEX(ColPrixVentes,SMALL(IF(Plage_Dates_Ventes=$A119,ROW(Plage_Dates_Ventes)),COLUMN()-1)))</f>
        <v>0</v>
      </c>
      <c r="E119" s="100">
        <f t="array" aca="1" ref="E119" ca="1">IF(COUNTIF(Plage_Dates_Ventes,$A119)&lt;COLUMN()-1,0,INDEX(ColPrixVentes,SMALL(IF(Plage_Dates_Ventes=$A119,ROW(Plage_Dates_Ventes)),COLUMN()-1)))</f>
        <v>0</v>
      </c>
      <c r="F119" s="100">
        <f t="array" aca="1" ref="F119" ca="1">IF(COUNTIF(Plage_Dates_Ventes,$A119)&lt;COLUMN()-1,0,INDEX(ColPrixVentes,SMALL(IF(Plage_Dates_Ventes=$A119,ROW(Plage_Dates_Ventes)),COLUMN()-1)))</f>
        <v>0</v>
      </c>
      <c r="G119" s="100">
        <f t="array" aca="1" ref="G119" ca="1">IF(COUNTIF(Plage_Dates_Ventes,$A119)&lt;COLUMN()-1,0,INDEX(ColPrixVentes,SMALL(IF(Plage_Dates_Ventes=$A119,ROW(Plage_Dates_Ventes)),COLUMN()-1)))</f>
        <v>0</v>
      </c>
      <c r="H119" s="100">
        <f t="array" aca="1" ref="H119" ca="1">IF(COUNTIF(Plage_Dates_Ventes,$A119)&lt;COLUMN()-1,0,INDEX(ColPrixVentes,SMALL(IF(Plage_Dates_Ventes=$A119,ROW(Plage_Dates_Ventes)),COLUMN()-1)))</f>
        <v>0</v>
      </c>
      <c r="I119" s="100">
        <f t="array" aca="1" ref="I119" ca="1">IF(COUNTIF(Plage_Dates_Ventes,$A119)&lt;COLUMN()-1,0,INDEX(ColPrixVentes,SMALL(IF(Plage_Dates_Ventes=$A119,ROW(Plage_Dates_Ventes)),COLUMN()-1)))</f>
        <v>0</v>
      </c>
      <c r="J119" s="100">
        <f t="array" aca="1" ref="J119" ca="1">IF(COUNTIF(Plage_Dates_Ventes,$A119)&lt;COLUMN()-1,0,INDEX(ColPrixVentes,SMALL(IF(Plage_Dates_Ventes=$A119,ROW(Plage_Dates_Ventes)),COLUMN()-1)))</f>
        <v>0</v>
      </c>
      <c r="K119" s="100">
        <f t="array" aca="1" ref="K119" ca="1">IF(COUNTIF(Plage_Dates_Ventes,$A119)&lt;COLUMN()-1,0,INDEX(ColPrixVentes,SMALL(IF(Plage_Dates_Ventes=$A119,ROW(Plage_Dates_Ventes)),COLUMN()-1)))</f>
        <v>0</v>
      </c>
      <c r="L119" s="3"/>
      <c r="M119" s="93">
        <f t="array" aca="1" ref="M119" ca="1">IF(COUNTIF(Plage_Dates_Depenses,$A119)&lt;COLUMN()-12,0,INDEX(ColPrixDPV,SMALL(IF(Plage_Dates_Depenses=$A119,ROW(Plage_Dates_Depenses)),COLUMN()-12)))</f>
        <v>0</v>
      </c>
      <c r="N119" s="93">
        <f t="array" aca="1" ref="N119" ca="1">IF(COUNTIF(Plage_Dates_Depenses,$A119)&lt;COLUMN()-12,0,INDEX(ColPrixDPV,SMALL(IF(Plage_Dates_Depenses=$A119,ROW(Plage_Dates_Depenses)),COLUMN()-12)))</f>
        <v>0</v>
      </c>
      <c r="O119" s="93">
        <f t="array" aca="1" ref="O119" ca="1">IF(COUNTIF(Plage_Dates_Depenses,$A119)&lt;COLUMN()-12,0,INDEX(ColPrixDPV,SMALL(IF(Plage_Dates_Depenses=$A119,ROW(Plage_Dates_Depenses)),COLUMN()-12)))</f>
        <v>0</v>
      </c>
      <c r="P119" s="93">
        <f t="array" aca="1" ref="P119" ca="1">IF(COUNTIF(Plage_Dates_Depenses,$A119)&lt;COLUMN()-12,0,INDEX(ColPrixDPV,SMALL(IF(Plage_Dates_Depenses=$A119,ROW(Plage_Dates_Depenses)),COLUMN()-12)))</f>
        <v>0</v>
      </c>
      <c r="Q119" s="93">
        <f t="array" aca="1" ref="Q119" ca="1">IF(COUNTIF(Plage_Dates_Depenses,$A119)&lt;COLUMN()-12,0,INDEX(ColPrixDPV,SMALL(IF(Plage_Dates_Depenses=$A119,ROW(Plage_Dates_Depenses)),COLUMN()-12)))</f>
        <v>0</v>
      </c>
      <c r="R119" s="3"/>
      <c r="S119" s="93">
        <f t="array" aca="1" ref="S119" ca="1">IF(COUNTIF(Plage_Dates_Depenses,$A119)&lt;COLUMN()-18,0,INDEX(ColPrixDPNV,SMALL(IF(Plage_Dates_Depenses=$A119,ROW(Plage_Dates_Depenses)),COLUMN()-18)))</f>
        <v>0</v>
      </c>
      <c r="T119" s="93">
        <f t="array" aca="1" ref="T119" ca="1">IF(COUNTIF(Plage_Dates_Depenses,$A119)&lt;COLUMN()-18,0,INDEX(ColPrixDPNV,SMALL(IF(Plage_Dates_Depenses=$A119,ROW(Plage_Dates_Depenses)),COLUMN()-18)))</f>
        <v>0</v>
      </c>
      <c r="U119" s="93">
        <f t="array" aca="1" ref="U119" ca="1">IF(COUNTIF(Plage_Dates_Depenses,$A119)&lt;COLUMN()-18,0,INDEX(ColPrixDPNV,SMALL(IF(Plage_Dates_Depenses=$A119,ROW(Plage_Dates_Depenses)),COLUMN()-18)))</f>
        <v>0</v>
      </c>
      <c r="V119" s="93">
        <f t="array" aca="1" ref="V119" ca="1">IF(COUNTIF(Plage_Dates_Depenses,$A119)&lt;COLUMN()-18,0,INDEX(ColPrixDPNV,SMALL(IF(Plage_Dates_Depenses=$A119,ROW(Plage_Dates_Depenses)),COLUMN()-18)))</f>
        <v>0</v>
      </c>
      <c r="W119" s="93">
        <f t="array" aca="1" ref="W119" ca="1">IF(COUNTIF(Plage_Dates_Depenses,$A119)&lt;COLUMN()-18,0,INDEX(ColPrixDPNV,SMALL(IF(Plage_Dates_Depenses=$A119,ROW(Plage_Dates_Depenses)),COLUMN()-18)))</f>
        <v>0</v>
      </c>
      <c r="X119" s="3"/>
      <c r="Y119" s="8"/>
      <c r="Z119" s="96"/>
      <c r="AA119" s="2"/>
      <c r="AB119" s="6"/>
      <c r="AC119" s="96"/>
      <c r="AD119" s="96"/>
      <c r="AE119" s="96"/>
      <c r="AF119" s="96"/>
    </row>
    <row r="120" spans="1:32">
      <c r="A120" s="2">
        <v>40295</v>
      </c>
      <c r="B120" s="100">
        <f t="array" aca="1" ref="B120" ca="1">IF(COUNTIF(Plage_Dates_Ventes,$A120)&lt;COLUMN()-1,0,INDEX(ColPrixVentes,SMALL(IF(Plage_Dates_Ventes=$A120,ROW(Plage_Dates_Ventes)),COLUMN()-1)))</f>
        <v>0</v>
      </c>
      <c r="C120" s="100">
        <f t="array" aca="1" ref="C120" ca="1">IF(COUNTIF(Plage_Dates_Ventes,$A120)&lt;COLUMN()-1,0,INDEX(ColPrixVentes,SMALL(IF(Plage_Dates_Ventes=$A120,ROW(Plage_Dates_Ventes)),COLUMN()-1)))</f>
        <v>0</v>
      </c>
      <c r="D120" s="100">
        <f t="array" aca="1" ref="D120" ca="1">IF(COUNTIF(Plage_Dates_Ventes,$A120)&lt;COLUMN()-1,0,INDEX(ColPrixVentes,SMALL(IF(Plage_Dates_Ventes=$A120,ROW(Plage_Dates_Ventes)),COLUMN()-1)))</f>
        <v>0</v>
      </c>
      <c r="E120" s="100">
        <f t="array" aca="1" ref="E120" ca="1">IF(COUNTIF(Plage_Dates_Ventes,$A120)&lt;COLUMN()-1,0,INDEX(ColPrixVentes,SMALL(IF(Plage_Dates_Ventes=$A120,ROW(Plage_Dates_Ventes)),COLUMN()-1)))</f>
        <v>0</v>
      </c>
      <c r="F120" s="100">
        <f t="array" aca="1" ref="F120" ca="1">IF(COUNTIF(Plage_Dates_Ventes,$A120)&lt;COLUMN()-1,0,INDEX(ColPrixVentes,SMALL(IF(Plage_Dates_Ventes=$A120,ROW(Plage_Dates_Ventes)),COLUMN()-1)))</f>
        <v>0</v>
      </c>
      <c r="G120" s="100">
        <f t="array" aca="1" ref="G120" ca="1">IF(COUNTIF(Plage_Dates_Ventes,$A120)&lt;COLUMN()-1,0,INDEX(ColPrixVentes,SMALL(IF(Plage_Dates_Ventes=$A120,ROW(Plage_Dates_Ventes)),COLUMN()-1)))</f>
        <v>0</v>
      </c>
      <c r="H120" s="100">
        <f t="array" aca="1" ref="H120" ca="1">IF(COUNTIF(Plage_Dates_Ventes,$A120)&lt;COLUMN()-1,0,INDEX(ColPrixVentes,SMALL(IF(Plage_Dates_Ventes=$A120,ROW(Plage_Dates_Ventes)),COLUMN()-1)))</f>
        <v>0</v>
      </c>
      <c r="I120" s="100">
        <f t="array" aca="1" ref="I120" ca="1">IF(COUNTIF(Plage_Dates_Ventes,$A120)&lt;COLUMN()-1,0,INDEX(ColPrixVentes,SMALL(IF(Plage_Dates_Ventes=$A120,ROW(Plage_Dates_Ventes)),COLUMN()-1)))</f>
        <v>0</v>
      </c>
      <c r="J120" s="100">
        <f t="array" aca="1" ref="J120" ca="1">IF(COUNTIF(Plage_Dates_Ventes,$A120)&lt;COLUMN()-1,0,INDEX(ColPrixVentes,SMALL(IF(Plage_Dates_Ventes=$A120,ROW(Plage_Dates_Ventes)),COLUMN()-1)))</f>
        <v>0</v>
      </c>
      <c r="K120" s="100">
        <f t="array" aca="1" ref="K120" ca="1">IF(COUNTIF(Plage_Dates_Ventes,$A120)&lt;COLUMN()-1,0,INDEX(ColPrixVentes,SMALL(IF(Plage_Dates_Ventes=$A120,ROW(Plage_Dates_Ventes)),COLUMN()-1)))</f>
        <v>0</v>
      </c>
      <c r="L120" s="3"/>
      <c r="M120" s="93">
        <f t="array" aca="1" ref="M120" ca="1">IF(COUNTIF(Plage_Dates_Depenses,$A120)&lt;COLUMN()-12,0,INDEX(ColPrixDPV,SMALL(IF(Plage_Dates_Depenses=$A120,ROW(Plage_Dates_Depenses)),COLUMN()-12)))</f>
        <v>0</v>
      </c>
      <c r="N120" s="93">
        <f t="array" aca="1" ref="N120" ca="1">IF(COUNTIF(Plage_Dates_Depenses,$A120)&lt;COLUMN()-12,0,INDEX(ColPrixDPV,SMALL(IF(Plage_Dates_Depenses=$A120,ROW(Plage_Dates_Depenses)),COLUMN()-12)))</f>
        <v>0</v>
      </c>
      <c r="O120" s="93">
        <f t="array" aca="1" ref="O120" ca="1">IF(COUNTIF(Plage_Dates_Depenses,$A120)&lt;COLUMN()-12,0,INDEX(ColPrixDPV,SMALL(IF(Plage_Dates_Depenses=$A120,ROW(Plage_Dates_Depenses)),COLUMN()-12)))</f>
        <v>0</v>
      </c>
      <c r="P120" s="93">
        <f t="array" aca="1" ref="P120" ca="1">IF(COUNTIF(Plage_Dates_Depenses,$A120)&lt;COLUMN()-12,0,INDEX(ColPrixDPV,SMALL(IF(Plage_Dates_Depenses=$A120,ROW(Plage_Dates_Depenses)),COLUMN()-12)))</f>
        <v>0</v>
      </c>
      <c r="Q120" s="93">
        <f t="array" aca="1" ref="Q120" ca="1">IF(COUNTIF(Plage_Dates_Depenses,$A120)&lt;COLUMN()-12,0,INDEX(ColPrixDPV,SMALL(IF(Plage_Dates_Depenses=$A120,ROW(Plage_Dates_Depenses)),COLUMN()-12)))</f>
        <v>0</v>
      </c>
      <c r="R120" s="3"/>
      <c r="S120" s="93">
        <f t="array" aca="1" ref="S120" ca="1">IF(COUNTIF(Plage_Dates_Depenses,$A120)&lt;COLUMN()-18,0,INDEX(ColPrixDPNV,SMALL(IF(Plage_Dates_Depenses=$A120,ROW(Plage_Dates_Depenses)),COLUMN()-18)))</f>
        <v>0</v>
      </c>
      <c r="T120" s="93">
        <f t="array" aca="1" ref="T120" ca="1">IF(COUNTIF(Plage_Dates_Depenses,$A120)&lt;COLUMN()-18,0,INDEX(ColPrixDPNV,SMALL(IF(Plage_Dates_Depenses=$A120,ROW(Plage_Dates_Depenses)),COLUMN()-18)))</f>
        <v>0</v>
      </c>
      <c r="U120" s="93">
        <f t="array" aca="1" ref="U120" ca="1">IF(COUNTIF(Plage_Dates_Depenses,$A120)&lt;COLUMN()-18,0,INDEX(ColPrixDPNV,SMALL(IF(Plage_Dates_Depenses=$A120,ROW(Plage_Dates_Depenses)),COLUMN()-18)))</f>
        <v>0</v>
      </c>
      <c r="V120" s="93">
        <f t="array" aca="1" ref="V120" ca="1">IF(COUNTIF(Plage_Dates_Depenses,$A120)&lt;COLUMN()-18,0,INDEX(ColPrixDPNV,SMALL(IF(Plage_Dates_Depenses=$A120,ROW(Plage_Dates_Depenses)),COLUMN()-18)))</f>
        <v>0</v>
      </c>
      <c r="W120" s="93">
        <f t="array" aca="1" ref="W120" ca="1">IF(COUNTIF(Plage_Dates_Depenses,$A120)&lt;COLUMN()-18,0,INDEX(ColPrixDPNV,SMALL(IF(Plage_Dates_Depenses=$A120,ROW(Plage_Dates_Depenses)),COLUMN()-18)))</f>
        <v>0</v>
      </c>
      <c r="X120" s="3"/>
      <c r="Y120" s="8"/>
      <c r="Z120" s="96"/>
      <c r="AA120" s="2"/>
      <c r="AB120" s="6"/>
      <c r="AC120" s="96"/>
      <c r="AD120" s="96"/>
      <c r="AE120" s="96"/>
      <c r="AF120" s="96"/>
    </row>
    <row r="121" spans="1:32">
      <c r="A121" s="2">
        <v>40296</v>
      </c>
      <c r="B121" s="100">
        <f t="array" aca="1" ref="B121" ca="1">IF(COUNTIF(Plage_Dates_Ventes,$A121)&lt;COLUMN()-1,0,INDEX(ColPrixVentes,SMALL(IF(Plage_Dates_Ventes=$A121,ROW(Plage_Dates_Ventes)),COLUMN()-1)))</f>
        <v>0</v>
      </c>
      <c r="C121" s="100">
        <f t="array" aca="1" ref="C121" ca="1">IF(COUNTIF(Plage_Dates_Ventes,$A121)&lt;COLUMN()-1,0,INDEX(ColPrixVentes,SMALL(IF(Plage_Dates_Ventes=$A121,ROW(Plage_Dates_Ventes)),COLUMN()-1)))</f>
        <v>0</v>
      </c>
      <c r="D121" s="100">
        <f t="array" aca="1" ref="D121" ca="1">IF(COUNTIF(Plage_Dates_Ventes,$A121)&lt;COLUMN()-1,0,INDEX(ColPrixVentes,SMALL(IF(Plage_Dates_Ventes=$A121,ROW(Plage_Dates_Ventes)),COLUMN()-1)))</f>
        <v>0</v>
      </c>
      <c r="E121" s="100">
        <f t="array" aca="1" ref="E121" ca="1">IF(COUNTIF(Plage_Dates_Ventes,$A121)&lt;COLUMN()-1,0,INDEX(ColPrixVentes,SMALL(IF(Plage_Dates_Ventes=$A121,ROW(Plage_Dates_Ventes)),COLUMN()-1)))</f>
        <v>0</v>
      </c>
      <c r="F121" s="100">
        <f t="array" aca="1" ref="F121" ca="1">IF(COUNTIF(Plage_Dates_Ventes,$A121)&lt;COLUMN()-1,0,INDEX(ColPrixVentes,SMALL(IF(Plage_Dates_Ventes=$A121,ROW(Plage_Dates_Ventes)),COLUMN()-1)))</f>
        <v>0</v>
      </c>
      <c r="G121" s="100">
        <f t="array" aca="1" ref="G121" ca="1">IF(COUNTIF(Plage_Dates_Ventes,$A121)&lt;COLUMN()-1,0,INDEX(ColPrixVentes,SMALL(IF(Plage_Dates_Ventes=$A121,ROW(Plage_Dates_Ventes)),COLUMN()-1)))</f>
        <v>0</v>
      </c>
      <c r="H121" s="100">
        <f t="array" aca="1" ref="H121" ca="1">IF(COUNTIF(Plage_Dates_Ventes,$A121)&lt;COLUMN()-1,0,INDEX(ColPrixVentes,SMALL(IF(Plage_Dates_Ventes=$A121,ROW(Plage_Dates_Ventes)),COLUMN()-1)))</f>
        <v>0</v>
      </c>
      <c r="I121" s="100">
        <f t="array" aca="1" ref="I121" ca="1">IF(COUNTIF(Plage_Dates_Ventes,$A121)&lt;COLUMN()-1,0,INDEX(ColPrixVentes,SMALL(IF(Plage_Dates_Ventes=$A121,ROW(Plage_Dates_Ventes)),COLUMN()-1)))</f>
        <v>0</v>
      </c>
      <c r="J121" s="100">
        <f t="array" aca="1" ref="J121" ca="1">IF(COUNTIF(Plage_Dates_Ventes,$A121)&lt;COLUMN()-1,0,INDEX(ColPrixVentes,SMALL(IF(Plage_Dates_Ventes=$A121,ROW(Plage_Dates_Ventes)),COLUMN()-1)))</f>
        <v>0</v>
      </c>
      <c r="K121" s="100">
        <f t="array" aca="1" ref="K121" ca="1">IF(COUNTIF(Plage_Dates_Ventes,$A121)&lt;COLUMN()-1,0,INDEX(ColPrixVentes,SMALL(IF(Plage_Dates_Ventes=$A121,ROW(Plage_Dates_Ventes)),COLUMN()-1)))</f>
        <v>0</v>
      </c>
      <c r="L121" s="3"/>
      <c r="M121" s="93">
        <f t="array" aca="1" ref="M121" ca="1">IF(COUNTIF(Plage_Dates_Depenses,$A121)&lt;COLUMN()-12,0,INDEX(ColPrixDPV,SMALL(IF(Plage_Dates_Depenses=$A121,ROW(Plage_Dates_Depenses)),COLUMN()-12)))</f>
        <v>0</v>
      </c>
      <c r="N121" s="93">
        <f t="array" aca="1" ref="N121" ca="1">IF(COUNTIF(Plage_Dates_Depenses,$A121)&lt;COLUMN()-12,0,INDEX(ColPrixDPV,SMALL(IF(Plage_Dates_Depenses=$A121,ROW(Plage_Dates_Depenses)),COLUMN()-12)))</f>
        <v>0</v>
      </c>
      <c r="O121" s="93">
        <f t="array" aca="1" ref="O121" ca="1">IF(COUNTIF(Plage_Dates_Depenses,$A121)&lt;COLUMN()-12,0,INDEX(ColPrixDPV,SMALL(IF(Plage_Dates_Depenses=$A121,ROW(Plage_Dates_Depenses)),COLUMN()-12)))</f>
        <v>0</v>
      </c>
      <c r="P121" s="93">
        <f t="array" aca="1" ref="P121" ca="1">IF(COUNTIF(Plage_Dates_Depenses,$A121)&lt;COLUMN()-12,0,INDEX(ColPrixDPV,SMALL(IF(Plage_Dates_Depenses=$A121,ROW(Plage_Dates_Depenses)),COLUMN()-12)))</f>
        <v>0</v>
      </c>
      <c r="Q121" s="93">
        <f t="array" aca="1" ref="Q121" ca="1">IF(COUNTIF(Plage_Dates_Depenses,$A121)&lt;COLUMN()-12,0,INDEX(ColPrixDPV,SMALL(IF(Plage_Dates_Depenses=$A121,ROW(Plage_Dates_Depenses)),COLUMN()-12)))</f>
        <v>0</v>
      </c>
      <c r="R121" s="3"/>
      <c r="S121" s="93">
        <f t="array" aca="1" ref="S121" ca="1">IF(COUNTIF(Plage_Dates_Depenses,$A121)&lt;COLUMN()-18,0,INDEX(ColPrixDPNV,SMALL(IF(Plage_Dates_Depenses=$A121,ROW(Plage_Dates_Depenses)),COLUMN()-18)))</f>
        <v>0</v>
      </c>
      <c r="T121" s="93">
        <f t="array" aca="1" ref="T121" ca="1">IF(COUNTIF(Plage_Dates_Depenses,$A121)&lt;COLUMN()-18,0,INDEX(ColPrixDPNV,SMALL(IF(Plage_Dates_Depenses=$A121,ROW(Plage_Dates_Depenses)),COLUMN()-18)))</f>
        <v>0</v>
      </c>
      <c r="U121" s="93">
        <f t="array" aca="1" ref="U121" ca="1">IF(COUNTIF(Plage_Dates_Depenses,$A121)&lt;COLUMN()-18,0,INDEX(ColPrixDPNV,SMALL(IF(Plage_Dates_Depenses=$A121,ROW(Plage_Dates_Depenses)),COLUMN()-18)))</f>
        <v>0</v>
      </c>
      <c r="V121" s="93">
        <f t="array" aca="1" ref="V121" ca="1">IF(COUNTIF(Plage_Dates_Depenses,$A121)&lt;COLUMN()-18,0,INDEX(ColPrixDPNV,SMALL(IF(Plage_Dates_Depenses=$A121,ROW(Plage_Dates_Depenses)),COLUMN()-18)))</f>
        <v>0</v>
      </c>
      <c r="W121" s="93">
        <f t="array" aca="1" ref="W121" ca="1">IF(COUNTIF(Plage_Dates_Depenses,$A121)&lt;COLUMN()-18,0,INDEX(ColPrixDPNV,SMALL(IF(Plage_Dates_Depenses=$A121,ROW(Plage_Dates_Depenses)),COLUMN()-18)))</f>
        <v>0</v>
      </c>
      <c r="X121" s="3"/>
      <c r="Y121" s="8"/>
      <c r="Z121" s="96"/>
      <c r="AA121" s="2"/>
      <c r="AB121" s="6"/>
      <c r="AC121" s="96"/>
      <c r="AD121" s="96"/>
      <c r="AE121" s="96"/>
      <c r="AF121" s="96"/>
    </row>
    <row r="122" spans="1:32">
      <c r="A122" s="2">
        <v>40297</v>
      </c>
      <c r="B122" s="100">
        <f t="array" aca="1" ref="B122" ca="1">IF(COUNTIF(Plage_Dates_Ventes,$A122)&lt;COLUMN()-1,0,INDEX(ColPrixVentes,SMALL(IF(Plage_Dates_Ventes=$A122,ROW(Plage_Dates_Ventes)),COLUMN()-1)))</f>
        <v>0</v>
      </c>
      <c r="C122" s="100">
        <f t="array" aca="1" ref="C122" ca="1">IF(COUNTIF(Plage_Dates_Ventes,$A122)&lt;COLUMN()-1,0,INDEX(ColPrixVentes,SMALL(IF(Plage_Dates_Ventes=$A122,ROW(Plage_Dates_Ventes)),COLUMN()-1)))</f>
        <v>0</v>
      </c>
      <c r="D122" s="100">
        <f t="array" aca="1" ref="D122" ca="1">IF(COUNTIF(Plage_Dates_Ventes,$A122)&lt;COLUMN()-1,0,INDEX(ColPrixVentes,SMALL(IF(Plage_Dates_Ventes=$A122,ROW(Plage_Dates_Ventes)),COLUMN()-1)))</f>
        <v>0</v>
      </c>
      <c r="E122" s="100">
        <f t="array" aca="1" ref="E122" ca="1">IF(COUNTIF(Plage_Dates_Ventes,$A122)&lt;COLUMN()-1,0,INDEX(ColPrixVentes,SMALL(IF(Plage_Dates_Ventes=$A122,ROW(Plage_Dates_Ventes)),COLUMN()-1)))</f>
        <v>0</v>
      </c>
      <c r="F122" s="100">
        <f t="array" aca="1" ref="F122" ca="1">IF(COUNTIF(Plage_Dates_Ventes,$A122)&lt;COLUMN()-1,0,INDEX(ColPrixVentes,SMALL(IF(Plage_Dates_Ventes=$A122,ROW(Plage_Dates_Ventes)),COLUMN()-1)))</f>
        <v>0</v>
      </c>
      <c r="G122" s="100">
        <f t="array" aca="1" ref="G122" ca="1">IF(COUNTIF(Plage_Dates_Ventes,$A122)&lt;COLUMN()-1,0,INDEX(ColPrixVentes,SMALL(IF(Plage_Dates_Ventes=$A122,ROW(Plage_Dates_Ventes)),COLUMN()-1)))</f>
        <v>0</v>
      </c>
      <c r="H122" s="100">
        <f t="array" aca="1" ref="H122" ca="1">IF(COUNTIF(Plage_Dates_Ventes,$A122)&lt;COLUMN()-1,0,INDEX(ColPrixVentes,SMALL(IF(Plage_Dates_Ventes=$A122,ROW(Plage_Dates_Ventes)),COLUMN()-1)))</f>
        <v>0</v>
      </c>
      <c r="I122" s="100">
        <f t="array" aca="1" ref="I122" ca="1">IF(COUNTIF(Plage_Dates_Ventes,$A122)&lt;COLUMN()-1,0,INDEX(ColPrixVentes,SMALL(IF(Plage_Dates_Ventes=$A122,ROW(Plage_Dates_Ventes)),COLUMN()-1)))</f>
        <v>0</v>
      </c>
      <c r="J122" s="100">
        <f t="array" aca="1" ref="J122" ca="1">IF(COUNTIF(Plage_Dates_Ventes,$A122)&lt;COLUMN()-1,0,INDEX(ColPrixVentes,SMALL(IF(Plage_Dates_Ventes=$A122,ROW(Plage_Dates_Ventes)),COLUMN()-1)))</f>
        <v>0</v>
      </c>
      <c r="K122" s="100">
        <f t="array" aca="1" ref="K122" ca="1">IF(COUNTIF(Plage_Dates_Ventes,$A122)&lt;COLUMN()-1,0,INDEX(ColPrixVentes,SMALL(IF(Plage_Dates_Ventes=$A122,ROW(Plage_Dates_Ventes)),COLUMN()-1)))</f>
        <v>0</v>
      </c>
      <c r="L122" s="3"/>
      <c r="M122" s="93">
        <f t="array" aca="1" ref="M122" ca="1">IF(COUNTIF(Plage_Dates_Depenses,$A122)&lt;COLUMN()-12,0,INDEX(ColPrixDPV,SMALL(IF(Plage_Dates_Depenses=$A122,ROW(Plage_Dates_Depenses)),COLUMN()-12)))</f>
        <v>0</v>
      </c>
      <c r="N122" s="93">
        <f t="array" aca="1" ref="N122" ca="1">IF(COUNTIF(Plage_Dates_Depenses,$A122)&lt;COLUMN()-12,0,INDEX(ColPrixDPV,SMALL(IF(Plage_Dates_Depenses=$A122,ROW(Plage_Dates_Depenses)),COLUMN()-12)))</f>
        <v>0</v>
      </c>
      <c r="O122" s="93">
        <f t="array" aca="1" ref="O122" ca="1">IF(COUNTIF(Plage_Dates_Depenses,$A122)&lt;COLUMN()-12,0,INDEX(ColPrixDPV,SMALL(IF(Plage_Dates_Depenses=$A122,ROW(Plage_Dates_Depenses)),COLUMN()-12)))</f>
        <v>0</v>
      </c>
      <c r="P122" s="93">
        <f t="array" aca="1" ref="P122" ca="1">IF(COUNTIF(Plage_Dates_Depenses,$A122)&lt;COLUMN()-12,0,INDEX(ColPrixDPV,SMALL(IF(Plage_Dates_Depenses=$A122,ROW(Plage_Dates_Depenses)),COLUMN()-12)))</f>
        <v>0</v>
      </c>
      <c r="Q122" s="93">
        <f t="array" aca="1" ref="Q122" ca="1">IF(COUNTIF(Plage_Dates_Depenses,$A122)&lt;COLUMN()-12,0,INDEX(ColPrixDPV,SMALL(IF(Plage_Dates_Depenses=$A122,ROW(Plage_Dates_Depenses)),COLUMN()-12)))</f>
        <v>0</v>
      </c>
      <c r="R122" s="3"/>
      <c r="S122" s="93">
        <f t="array" aca="1" ref="S122" ca="1">IF(COUNTIF(Plage_Dates_Depenses,$A122)&lt;COLUMN()-18,0,INDEX(ColPrixDPNV,SMALL(IF(Plage_Dates_Depenses=$A122,ROW(Plage_Dates_Depenses)),COLUMN()-18)))</f>
        <v>0</v>
      </c>
      <c r="T122" s="93">
        <f t="array" aca="1" ref="T122" ca="1">IF(COUNTIF(Plage_Dates_Depenses,$A122)&lt;COLUMN()-18,0,INDEX(ColPrixDPNV,SMALL(IF(Plage_Dates_Depenses=$A122,ROW(Plage_Dates_Depenses)),COLUMN()-18)))</f>
        <v>0</v>
      </c>
      <c r="U122" s="93">
        <f t="array" aca="1" ref="U122" ca="1">IF(COUNTIF(Plage_Dates_Depenses,$A122)&lt;COLUMN()-18,0,INDEX(ColPrixDPNV,SMALL(IF(Plage_Dates_Depenses=$A122,ROW(Plage_Dates_Depenses)),COLUMN()-18)))</f>
        <v>0</v>
      </c>
      <c r="V122" s="93">
        <f t="array" aca="1" ref="V122" ca="1">IF(COUNTIF(Plage_Dates_Depenses,$A122)&lt;COLUMN()-18,0,INDEX(ColPrixDPNV,SMALL(IF(Plage_Dates_Depenses=$A122,ROW(Plage_Dates_Depenses)),COLUMN()-18)))</f>
        <v>0</v>
      </c>
      <c r="W122" s="93">
        <f t="array" aca="1" ref="W122" ca="1">IF(COUNTIF(Plage_Dates_Depenses,$A122)&lt;COLUMN()-18,0,INDEX(ColPrixDPNV,SMALL(IF(Plage_Dates_Depenses=$A122,ROW(Plage_Dates_Depenses)),COLUMN()-18)))</f>
        <v>0</v>
      </c>
      <c r="X122" s="3"/>
      <c r="Y122" s="8"/>
      <c r="Z122" s="96"/>
      <c r="AA122" s="2"/>
      <c r="AB122" s="6"/>
      <c r="AC122" s="96"/>
      <c r="AD122" s="96"/>
      <c r="AE122" s="96"/>
      <c r="AF122" s="96"/>
    </row>
    <row r="123" spans="1:32">
      <c r="A123" s="2">
        <v>40298</v>
      </c>
      <c r="B123" s="100">
        <f t="array" aca="1" ref="B123" ca="1">IF(COUNTIF(Plage_Dates_Ventes,$A123)&lt;COLUMN()-1,0,INDEX(ColPrixVentes,SMALL(IF(Plage_Dates_Ventes=$A123,ROW(Plage_Dates_Ventes)),COLUMN()-1)))</f>
        <v>0</v>
      </c>
      <c r="C123" s="100">
        <f t="array" aca="1" ref="C123" ca="1">IF(COUNTIF(Plage_Dates_Ventes,$A123)&lt;COLUMN()-1,0,INDEX(ColPrixVentes,SMALL(IF(Plage_Dates_Ventes=$A123,ROW(Plage_Dates_Ventes)),COLUMN()-1)))</f>
        <v>0</v>
      </c>
      <c r="D123" s="100">
        <f t="array" aca="1" ref="D123" ca="1">IF(COUNTIF(Plage_Dates_Ventes,$A123)&lt;COLUMN()-1,0,INDEX(ColPrixVentes,SMALL(IF(Plage_Dates_Ventes=$A123,ROW(Plage_Dates_Ventes)),COLUMN()-1)))</f>
        <v>0</v>
      </c>
      <c r="E123" s="100">
        <f t="array" aca="1" ref="E123" ca="1">IF(COUNTIF(Plage_Dates_Ventes,$A123)&lt;COLUMN()-1,0,INDEX(ColPrixVentes,SMALL(IF(Plage_Dates_Ventes=$A123,ROW(Plage_Dates_Ventes)),COLUMN()-1)))</f>
        <v>0</v>
      </c>
      <c r="F123" s="100">
        <f t="array" aca="1" ref="F123" ca="1">IF(COUNTIF(Plage_Dates_Ventes,$A123)&lt;COLUMN()-1,0,INDEX(ColPrixVentes,SMALL(IF(Plage_Dates_Ventes=$A123,ROW(Plage_Dates_Ventes)),COLUMN()-1)))</f>
        <v>0</v>
      </c>
      <c r="G123" s="100">
        <f t="array" aca="1" ref="G123" ca="1">IF(COUNTIF(Plage_Dates_Ventes,$A123)&lt;COLUMN()-1,0,INDEX(ColPrixVentes,SMALL(IF(Plage_Dates_Ventes=$A123,ROW(Plage_Dates_Ventes)),COLUMN()-1)))</f>
        <v>0</v>
      </c>
      <c r="H123" s="100">
        <f t="array" aca="1" ref="H123" ca="1">IF(COUNTIF(Plage_Dates_Ventes,$A123)&lt;COLUMN()-1,0,INDEX(ColPrixVentes,SMALL(IF(Plage_Dates_Ventes=$A123,ROW(Plage_Dates_Ventes)),COLUMN()-1)))</f>
        <v>0</v>
      </c>
      <c r="I123" s="100">
        <f t="array" aca="1" ref="I123" ca="1">IF(COUNTIF(Plage_Dates_Ventes,$A123)&lt;COLUMN()-1,0,INDEX(ColPrixVentes,SMALL(IF(Plage_Dates_Ventes=$A123,ROW(Plage_Dates_Ventes)),COLUMN()-1)))</f>
        <v>0</v>
      </c>
      <c r="J123" s="100">
        <f t="array" aca="1" ref="J123" ca="1">IF(COUNTIF(Plage_Dates_Ventes,$A123)&lt;COLUMN()-1,0,INDEX(ColPrixVentes,SMALL(IF(Plage_Dates_Ventes=$A123,ROW(Plage_Dates_Ventes)),COLUMN()-1)))</f>
        <v>0</v>
      </c>
      <c r="K123" s="100">
        <f t="array" aca="1" ref="K123" ca="1">IF(COUNTIF(Plage_Dates_Ventes,$A123)&lt;COLUMN()-1,0,INDEX(ColPrixVentes,SMALL(IF(Plage_Dates_Ventes=$A123,ROW(Plage_Dates_Ventes)),COLUMN()-1)))</f>
        <v>0</v>
      </c>
      <c r="L123" s="3"/>
      <c r="M123" s="93">
        <f t="array" aca="1" ref="M123" ca="1">IF(COUNTIF(Plage_Dates_Depenses,$A123)&lt;COLUMN()-12,0,INDEX(ColPrixDPV,SMALL(IF(Plage_Dates_Depenses=$A123,ROW(Plage_Dates_Depenses)),COLUMN()-12)))</f>
        <v>0</v>
      </c>
      <c r="N123" s="93">
        <f t="array" aca="1" ref="N123" ca="1">IF(COUNTIF(Plage_Dates_Depenses,$A123)&lt;COLUMN()-12,0,INDEX(ColPrixDPV,SMALL(IF(Plage_Dates_Depenses=$A123,ROW(Plage_Dates_Depenses)),COLUMN()-12)))</f>
        <v>0</v>
      </c>
      <c r="O123" s="93">
        <f t="array" aca="1" ref="O123" ca="1">IF(COUNTIF(Plage_Dates_Depenses,$A123)&lt;COLUMN()-12,0,INDEX(ColPrixDPV,SMALL(IF(Plage_Dates_Depenses=$A123,ROW(Plage_Dates_Depenses)),COLUMN()-12)))</f>
        <v>0</v>
      </c>
      <c r="P123" s="93">
        <f t="array" aca="1" ref="P123" ca="1">IF(COUNTIF(Plage_Dates_Depenses,$A123)&lt;COLUMN()-12,0,INDEX(ColPrixDPV,SMALL(IF(Plage_Dates_Depenses=$A123,ROW(Plage_Dates_Depenses)),COLUMN()-12)))</f>
        <v>0</v>
      </c>
      <c r="Q123" s="93">
        <f t="array" aca="1" ref="Q123" ca="1">IF(COUNTIF(Plage_Dates_Depenses,$A123)&lt;COLUMN()-12,0,INDEX(ColPrixDPV,SMALL(IF(Plage_Dates_Depenses=$A123,ROW(Plage_Dates_Depenses)),COLUMN()-12)))</f>
        <v>0</v>
      </c>
      <c r="R123" s="3"/>
      <c r="S123" s="93">
        <f t="array" aca="1" ref="S123" ca="1">IF(COUNTIF(Plage_Dates_Depenses,$A123)&lt;COLUMN()-18,0,INDEX(ColPrixDPNV,SMALL(IF(Plage_Dates_Depenses=$A123,ROW(Plage_Dates_Depenses)),COLUMN()-18)))</f>
        <v>0</v>
      </c>
      <c r="T123" s="93">
        <f t="array" aca="1" ref="T123" ca="1">IF(COUNTIF(Plage_Dates_Depenses,$A123)&lt;COLUMN()-18,0,INDEX(ColPrixDPNV,SMALL(IF(Plage_Dates_Depenses=$A123,ROW(Plage_Dates_Depenses)),COLUMN()-18)))</f>
        <v>0</v>
      </c>
      <c r="U123" s="93">
        <f t="array" aca="1" ref="U123" ca="1">IF(COUNTIF(Plage_Dates_Depenses,$A123)&lt;COLUMN()-18,0,INDEX(ColPrixDPNV,SMALL(IF(Plage_Dates_Depenses=$A123,ROW(Plage_Dates_Depenses)),COLUMN()-18)))</f>
        <v>0</v>
      </c>
      <c r="V123" s="93">
        <f t="array" aca="1" ref="V123" ca="1">IF(COUNTIF(Plage_Dates_Depenses,$A123)&lt;COLUMN()-18,0,INDEX(ColPrixDPNV,SMALL(IF(Plage_Dates_Depenses=$A123,ROW(Plage_Dates_Depenses)),COLUMN()-18)))</f>
        <v>0</v>
      </c>
      <c r="W123" s="93">
        <f t="array" aca="1" ref="W123" ca="1">IF(COUNTIF(Plage_Dates_Depenses,$A123)&lt;COLUMN()-18,0,INDEX(ColPrixDPNV,SMALL(IF(Plage_Dates_Depenses=$A123,ROW(Plage_Dates_Depenses)),COLUMN()-18)))</f>
        <v>0</v>
      </c>
      <c r="X123" s="3"/>
      <c r="Y123" s="8"/>
      <c r="Z123" s="96"/>
      <c r="AA123" s="2"/>
      <c r="AB123" s="6"/>
      <c r="AC123" s="96"/>
      <c r="AD123" s="96"/>
      <c r="AE123" s="96"/>
      <c r="AF123" s="96"/>
    </row>
    <row r="124" spans="1:32">
      <c r="A124" s="2">
        <v>40299</v>
      </c>
      <c r="B124" s="100">
        <f t="array" aca="1" ref="B124" ca="1">IF(COUNTIF(Plage_Dates_Ventes,$A124)&lt;COLUMN()-1,0,INDEX(ColPrixVentes,SMALL(IF(Plage_Dates_Ventes=$A124,ROW(Plage_Dates_Ventes)),COLUMN()-1)))</f>
        <v>0</v>
      </c>
      <c r="C124" s="100">
        <f t="array" aca="1" ref="C124" ca="1">IF(COUNTIF(Plage_Dates_Ventes,$A124)&lt;COLUMN()-1,0,INDEX(ColPrixVentes,SMALL(IF(Plage_Dates_Ventes=$A124,ROW(Plage_Dates_Ventes)),COLUMN()-1)))</f>
        <v>0</v>
      </c>
      <c r="D124" s="100">
        <f t="array" aca="1" ref="D124" ca="1">IF(COUNTIF(Plage_Dates_Ventes,$A124)&lt;COLUMN()-1,0,INDEX(ColPrixVentes,SMALL(IF(Plage_Dates_Ventes=$A124,ROW(Plage_Dates_Ventes)),COLUMN()-1)))</f>
        <v>0</v>
      </c>
      <c r="E124" s="100">
        <f t="array" aca="1" ref="E124" ca="1">IF(COUNTIF(Plage_Dates_Ventes,$A124)&lt;COLUMN()-1,0,INDEX(ColPrixVentes,SMALL(IF(Plage_Dates_Ventes=$A124,ROW(Plage_Dates_Ventes)),COLUMN()-1)))</f>
        <v>0</v>
      </c>
      <c r="F124" s="100">
        <f t="array" aca="1" ref="F124" ca="1">IF(COUNTIF(Plage_Dates_Ventes,$A124)&lt;COLUMN()-1,0,INDEX(ColPrixVentes,SMALL(IF(Plage_Dates_Ventes=$A124,ROW(Plage_Dates_Ventes)),COLUMN()-1)))</f>
        <v>0</v>
      </c>
      <c r="G124" s="100">
        <f t="array" aca="1" ref="G124" ca="1">IF(COUNTIF(Plage_Dates_Ventes,$A124)&lt;COLUMN()-1,0,INDEX(ColPrixVentes,SMALL(IF(Plage_Dates_Ventes=$A124,ROW(Plage_Dates_Ventes)),COLUMN()-1)))</f>
        <v>0</v>
      </c>
      <c r="H124" s="100">
        <f t="array" aca="1" ref="H124" ca="1">IF(COUNTIF(Plage_Dates_Ventes,$A124)&lt;COLUMN()-1,0,INDEX(ColPrixVentes,SMALL(IF(Plage_Dates_Ventes=$A124,ROW(Plage_Dates_Ventes)),COLUMN()-1)))</f>
        <v>0</v>
      </c>
      <c r="I124" s="100">
        <f t="array" aca="1" ref="I124" ca="1">IF(COUNTIF(Plage_Dates_Ventes,$A124)&lt;COLUMN()-1,0,INDEX(ColPrixVentes,SMALL(IF(Plage_Dates_Ventes=$A124,ROW(Plage_Dates_Ventes)),COLUMN()-1)))</f>
        <v>0</v>
      </c>
      <c r="J124" s="100">
        <f t="array" aca="1" ref="J124" ca="1">IF(COUNTIF(Plage_Dates_Ventes,$A124)&lt;COLUMN()-1,0,INDEX(ColPrixVentes,SMALL(IF(Plage_Dates_Ventes=$A124,ROW(Plage_Dates_Ventes)),COLUMN()-1)))</f>
        <v>0</v>
      </c>
      <c r="K124" s="100">
        <f t="array" aca="1" ref="K124" ca="1">IF(COUNTIF(Plage_Dates_Ventes,$A124)&lt;COLUMN()-1,0,INDEX(ColPrixVentes,SMALL(IF(Plage_Dates_Ventes=$A124,ROW(Plage_Dates_Ventes)),COLUMN()-1)))</f>
        <v>0</v>
      </c>
      <c r="L124" s="3"/>
      <c r="M124" s="93">
        <f t="array" aca="1" ref="M124" ca="1">IF(COUNTIF(Plage_Dates_Depenses,$A124)&lt;COLUMN()-12,0,INDEX(ColPrixDPV,SMALL(IF(Plage_Dates_Depenses=$A124,ROW(Plage_Dates_Depenses)),COLUMN()-12)))</f>
        <v>0</v>
      </c>
      <c r="N124" s="93">
        <f t="array" aca="1" ref="N124" ca="1">IF(COUNTIF(Plage_Dates_Depenses,$A124)&lt;COLUMN()-12,0,INDEX(ColPrixDPV,SMALL(IF(Plage_Dates_Depenses=$A124,ROW(Plage_Dates_Depenses)),COLUMN()-12)))</f>
        <v>0</v>
      </c>
      <c r="O124" s="93">
        <f t="array" aca="1" ref="O124" ca="1">IF(COUNTIF(Plage_Dates_Depenses,$A124)&lt;COLUMN()-12,0,INDEX(ColPrixDPV,SMALL(IF(Plage_Dates_Depenses=$A124,ROW(Plage_Dates_Depenses)),COLUMN()-12)))</f>
        <v>0</v>
      </c>
      <c r="P124" s="93">
        <f t="array" aca="1" ref="P124" ca="1">IF(COUNTIF(Plage_Dates_Depenses,$A124)&lt;COLUMN()-12,0,INDEX(ColPrixDPV,SMALL(IF(Plage_Dates_Depenses=$A124,ROW(Plage_Dates_Depenses)),COLUMN()-12)))</f>
        <v>0</v>
      </c>
      <c r="Q124" s="93">
        <f t="array" aca="1" ref="Q124" ca="1">IF(COUNTIF(Plage_Dates_Depenses,$A124)&lt;COLUMN()-12,0,INDEX(ColPrixDPV,SMALL(IF(Plage_Dates_Depenses=$A124,ROW(Plage_Dates_Depenses)),COLUMN()-12)))</f>
        <v>0</v>
      </c>
      <c r="R124" s="3"/>
      <c r="S124" s="93">
        <f t="array" aca="1" ref="S124" ca="1">IF(COUNTIF(Plage_Dates_Depenses,$A124)&lt;COLUMN()-18,0,INDEX(ColPrixDPNV,SMALL(IF(Plage_Dates_Depenses=$A124,ROW(Plage_Dates_Depenses)),COLUMN()-18)))</f>
        <v>0</v>
      </c>
      <c r="T124" s="93">
        <f t="array" aca="1" ref="T124" ca="1">IF(COUNTIF(Plage_Dates_Depenses,$A124)&lt;COLUMN()-18,0,INDEX(ColPrixDPNV,SMALL(IF(Plage_Dates_Depenses=$A124,ROW(Plage_Dates_Depenses)),COLUMN()-18)))</f>
        <v>0</v>
      </c>
      <c r="U124" s="93">
        <f t="array" aca="1" ref="U124" ca="1">IF(COUNTIF(Plage_Dates_Depenses,$A124)&lt;COLUMN()-18,0,INDEX(ColPrixDPNV,SMALL(IF(Plage_Dates_Depenses=$A124,ROW(Plage_Dates_Depenses)),COLUMN()-18)))</f>
        <v>0</v>
      </c>
      <c r="V124" s="93">
        <f t="array" aca="1" ref="V124" ca="1">IF(COUNTIF(Plage_Dates_Depenses,$A124)&lt;COLUMN()-18,0,INDEX(ColPrixDPNV,SMALL(IF(Plage_Dates_Depenses=$A124,ROW(Plage_Dates_Depenses)),COLUMN()-18)))</f>
        <v>0</v>
      </c>
      <c r="W124" s="93">
        <f t="array" aca="1" ref="W124" ca="1">IF(COUNTIF(Plage_Dates_Depenses,$A124)&lt;COLUMN()-18,0,INDEX(ColPrixDPNV,SMALL(IF(Plage_Dates_Depenses=$A124,ROW(Plage_Dates_Depenses)),COLUMN()-18)))</f>
        <v>0</v>
      </c>
      <c r="X124" s="3"/>
      <c r="Y124" s="8"/>
      <c r="Z124" s="96"/>
      <c r="AA124" s="2"/>
      <c r="AB124" s="6"/>
      <c r="AC124" s="96"/>
      <c r="AD124" s="96"/>
      <c r="AE124" s="96"/>
      <c r="AF124" s="96"/>
    </row>
    <row r="125" spans="1:32">
      <c r="A125" s="2">
        <v>40300</v>
      </c>
      <c r="B125" s="100">
        <f t="array" aca="1" ref="B125" ca="1">IF(COUNTIF(Plage_Dates_Ventes,$A125)&lt;COLUMN()-1,0,INDEX(ColPrixVentes,SMALL(IF(Plage_Dates_Ventes=$A125,ROW(Plage_Dates_Ventes)),COLUMN()-1)))</f>
        <v>0</v>
      </c>
      <c r="C125" s="100">
        <f t="array" aca="1" ref="C125" ca="1">IF(COUNTIF(Plage_Dates_Ventes,$A125)&lt;COLUMN()-1,0,INDEX(ColPrixVentes,SMALL(IF(Plage_Dates_Ventes=$A125,ROW(Plage_Dates_Ventes)),COLUMN()-1)))</f>
        <v>0</v>
      </c>
      <c r="D125" s="100">
        <f t="array" aca="1" ref="D125" ca="1">IF(COUNTIF(Plage_Dates_Ventes,$A125)&lt;COLUMN()-1,0,INDEX(ColPrixVentes,SMALL(IF(Plage_Dates_Ventes=$A125,ROW(Plage_Dates_Ventes)),COLUMN()-1)))</f>
        <v>0</v>
      </c>
      <c r="E125" s="100">
        <f t="array" aca="1" ref="E125" ca="1">IF(COUNTIF(Plage_Dates_Ventes,$A125)&lt;COLUMN()-1,0,INDEX(ColPrixVentes,SMALL(IF(Plage_Dates_Ventes=$A125,ROW(Plage_Dates_Ventes)),COLUMN()-1)))</f>
        <v>0</v>
      </c>
      <c r="F125" s="100">
        <f t="array" aca="1" ref="F125" ca="1">IF(COUNTIF(Plage_Dates_Ventes,$A125)&lt;COLUMN()-1,0,INDEX(ColPrixVentes,SMALL(IF(Plage_Dates_Ventes=$A125,ROW(Plage_Dates_Ventes)),COLUMN()-1)))</f>
        <v>0</v>
      </c>
      <c r="G125" s="100">
        <f t="array" aca="1" ref="G125" ca="1">IF(COUNTIF(Plage_Dates_Ventes,$A125)&lt;COLUMN()-1,0,INDEX(ColPrixVentes,SMALL(IF(Plage_Dates_Ventes=$A125,ROW(Plage_Dates_Ventes)),COLUMN()-1)))</f>
        <v>0</v>
      </c>
      <c r="H125" s="100">
        <f t="array" aca="1" ref="H125" ca="1">IF(COUNTIF(Plage_Dates_Ventes,$A125)&lt;COLUMN()-1,0,INDEX(ColPrixVentes,SMALL(IF(Plage_Dates_Ventes=$A125,ROW(Plage_Dates_Ventes)),COLUMN()-1)))</f>
        <v>0</v>
      </c>
      <c r="I125" s="100">
        <f t="array" aca="1" ref="I125" ca="1">IF(COUNTIF(Plage_Dates_Ventes,$A125)&lt;COLUMN()-1,0,INDEX(ColPrixVentes,SMALL(IF(Plage_Dates_Ventes=$A125,ROW(Plage_Dates_Ventes)),COLUMN()-1)))</f>
        <v>0</v>
      </c>
      <c r="J125" s="100">
        <f t="array" aca="1" ref="J125" ca="1">IF(COUNTIF(Plage_Dates_Ventes,$A125)&lt;COLUMN()-1,0,INDEX(ColPrixVentes,SMALL(IF(Plage_Dates_Ventes=$A125,ROW(Plage_Dates_Ventes)),COLUMN()-1)))</f>
        <v>0</v>
      </c>
      <c r="K125" s="100">
        <f t="array" aca="1" ref="K125" ca="1">IF(COUNTIF(Plage_Dates_Ventes,$A125)&lt;COLUMN()-1,0,INDEX(ColPrixVentes,SMALL(IF(Plage_Dates_Ventes=$A125,ROW(Plage_Dates_Ventes)),COLUMN()-1)))</f>
        <v>0</v>
      </c>
      <c r="L125" s="3"/>
      <c r="M125" s="93">
        <f t="array" aca="1" ref="M125" ca="1">IF(COUNTIF(Plage_Dates_Depenses,$A125)&lt;COLUMN()-12,0,INDEX(ColPrixDPV,SMALL(IF(Plage_Dates_Depenses=$A125,ROW(Plage_Dates_Depenses)),COLUMN()-12)))</f>
        <v>0</v>
      </c>
      <c r="N125" s="93">
        <f t="array" aca="1" ref="N125" ca="1">IF(COUNTIF(Plage_Dates_Depenses,$A125)&lt;COLUMN()-12,0,INDEX(ColPrixDPV,SMALL(IF(Plage_Dates_Depenses=$A125,ROW(Plage_Dates_Depenses)),COLUMN()-12)))</f>
        <v>0</v>
      </c>
      <c r="O125" s="93">
        <f t="array" aca="1" ref="O125" ca="1">IF(COUNTIF(Plage_Dates_Depenses,$A125)&lt;COLUMN()-12,0,INDEX(ColPrixDPV,SMALL(IF(Plage_Dates_Depenses=$A125,ROW(Plage_Dates_Depenses)),COLUMN()-12)))</f>
        <v>0</v>
      </c>
      <c r="P125" s="93">
        <f t="array" aca="1" ref="P125" ca="1">IF(COUNTIF(Plage_Dates_Depenses,$A125)&lt;COLUMN()-12,0,INDEX(ColPrixDPV,SMALL(IF(Plage_Dates_Depenses=$A125,ROW(Plage_Dates_Depenses)),COLUMN()-12)))</f>
        <v>0</v>
      </c>
      <c r="Q125" s="93">
        <f t="array" aca="1" ref="Q125" ca="1">IF(COUNTIF(Plage_Dates_Depenses,$A125)&lt;COLUMN()-12,0,INDEX(ColPrixDPV,SMALL(IF(Plage_Dates_Depenses=$A125,ROW(Plage_Dates_Depenses)),COLUMN()-12)))</f>
        <v>0</v>
      </c>
      <c r="R125" s="3"/>
      <c r="S125" s="93">
        <f t="array" aca="1" ref="S125" ca="1">IF(COUNTIF(Plage_Dates_Depenses,$A125)&lt;COLUMN()-18,0,INDEX(ColPrixDPNV,SMALL(IF(Plage_Dates_Depenses=$A125,ROW(Plage_Dates_Depenses)),COLUMN()-18)))</f>
        <v>0</v>
      </c>
      <c r="T125" s="93">
        <f t="array" aca="1" ref="T125" ca="1">IF(COUNTIF(Plage_Dates_Depenses,$A125)&lt;COLUMN()-18,0,INDEX(ColPrixDPNV,SMALL(IF(Plage_Dates_Depenses=$A125,ROW(Plage_Dates_Depenses)),COLUMN()-18)))</f>
        <v>0</v>
      </c>
      <c r="U125" s="93">
        <f t="array" aca="1" ref="U125" ca="1">IF(COUNTIF(Plage_Dates_Depenses,$A125)&lt;COLUMN()-18,0,INDEX(ColPrixDPNV,SMALL(IF(Plage_Dates_Depenses=$A125,ROW(Plage_Dates_Depenses)),COLUMN()-18)))</f>
        <v>0</v>
      </c>
      <c r="V125" s="93">
        <f t="array" aca="1" ref="V125" ca="1">IF(COUNTIF(Plage_Dates_Depenses,$A125)&lt;COLUMN()-18,0,INDEX(ColPrixDPNV,SMALL(IF(Plage_Dates_Depenses=$A125,ROW(Plage_Dates_Depenses)),COLUMN()-18)))</f>
        <v>0</v>
      </c>
      <c r="W125" s="93">
        <f t="array" aca="1" ref="W125" ca="1">IF(COUNTIF(Plage_Dates_Depenses,$A125)&lt;COLUMN()-18,0,INDEX(ColPrixDPNV,SMALL(IF(Plage_Dates_Depenses=$A125,ROW(Plage_Dates_Depenses)),COLUMN()-18)))</f>
        <v>0</v>
      </c>
      <c r="X125" s="3"/>
      <c r="Y125" s="8"/>
      <c r="Z125" s="96"/>
      <c r="AA125" s="2"/>
      <c r="AB125" s="6"/>
      <c r="AC125" s="96"/>
      <c r="AD125" s="96"/>
      <c r="AE125" s="96"/>
      <c r="AF125" s="96"/>
    </row>
    <row r="126" spans="1:32">
      <c r="A126" s="2">
        <v>40301</v>
      </c>
      <c r="B126" s="100">
        <f t="array" aca="1" ref="B126" ca="1">IF(COUNTIF(Plage_Dates_Ventes,$A126)&lt;COLUMN()-1,0,INDEX(ColPrixVentes,SMALL(IF(Plage_Dates_Ventes=$A126,ROW(Plage_Dates_Ventes)),COLUMN()-1)))</f>
        <v>0</v>
      </c>
      <c r="C126" s="100">
        <f t="array" aca="1" ref="C126" ca="1">IF(COUNTIF(Plage_Dates_Ventes,$A126)&lt;COLUMN()-1,0,INDEX(ColPrixVentes,SMALL(IF(Plage_Dates_Ventes=$A126,ROW(Plage_Dates_Ventes)),COLUMN()-1)))</f>
        <v>0</v>
      </c>
      <c r="D126" s="100">
        <f t="array" aca="1" ref="D126" ca="1">IF(COUNTIF(Plage_Dates_Ventes,$A126)&lt;COLUMN()-1,0,INDEX(ColPrixVentes,SMALL(IF(Plage_Dates_Ventes=$A126,ROW(Plage_Dates_Ventes)),COLUMN()-1)))</f>
        <v>0</v>
      </c>
      <c r="E126" s="100">
        <f t="array" aca="1" ref="E126" ca="1">IF(COUNTIF(Plage_Dates_Ventes,$A126)&lt;COLUMN()-1,0,INDEX(ColPrixVentes,SMALL(IF(Plage_Dates_Ventes=$A126,ROW(Plage_Dates_Ventes)),COLUMN()-1)))</f>
        <v>0</v>
      </c>
      <c r="F126" s="100">
        <f t="array" aca="1" ref="F126" ca="1">IF(COUNTIF(Plage_Dates_Ventes,$A126)&lt;COLUMN()-1,0,INDEX(ColPrixVentes,SMALL(IF(Plage_Dates_Ventes=$A126,ROW(Plage_Dates_Ventes)),COLUMN()-1)))</f>
        <v>0</v>
      </c>
      <c r="G126" s="100">
        <f t="array" aca="1" ref="G126" ca="1">IF(COUNTIF(Plage_Dates_Ventes,$A126)&lt;COLUMN()-1,0,INDEX(ColPrixVentes,SMALL(IF(Plage_Dates_Ventes=$A126,ROW(Plage_Dates_Ventes)),COLUMN()-1)))</f>
        <v>0</v>
      </c>
      <c r="H126" s="100">
        <f t="array" aca="1" ref="H126" ca="1">IF(COUNTIF(Plage_Dates_Ventes,$A126)&lt;COLUMN()-1,0,INDEX(ColPrixVentes,SMALL(IF(Plage_Dates_Ventes=$A126,ROW(Plage_Dates_Ventes)),COLUMN()-1)))</f>
        <v>0</v>
      </c>
      <c r="I126" s="100">
        <f t="array" aca="1" ref="I126" ca="1">IF(COUNTIF(Plage_Dates_Ventes,$A126)&lt;COLUMN()-1,0,INDEX(ColPrixVentes,SMALL(IF(Plage_Dates_Ventes=$A126,ROW(Plage_Dates_Ventes)),COLUMN()-1)))</f>
        <v>0</v>
      </c>
      <c r="J126" s="100">
        <f t="array" aca="1" ref="J126" ca="1">IF(COUNTIF(Plage_Dates_Ventes,$A126)&lt;COLUMN()-1,0,INDEX(ColPrixVentes,SMALL(IF(Plage_Dates_Ventes=$A126,ROW(Plage_Dates_Ventes)),COLUMN()-1)))</f>
        <v>0</v>
      </c>
      <c r="K126" s="100">
        <f t="array" aca="1" ref="K126" ca="1">IF(COUNTIF(Plage_Dates_Ventes,$A126)&lt;COLUMN()-1,0,INDEX(ColPrixVentes,SMALL(IF(Plage_Dates_Ventes=$A126,ROW(Plage_Dates_Ventes)),COLUMN()-1)))</f>
        <v>0</v>
      </c>
      <c r="L126" s="3"/>
      <c r="M126" s="93">
        <f t="array" aca="1" ref="M126" ca="1">IF(COUNTIF(Plage_Dates_Depenses,$A126)&lt;COLUMN()-12,0,INDEX(ColPrixDPV,SMALL(IF(Plage_Dates_Depenses=$A126,ROW(Plage_Dates_Depenses)),COLUMN()-12)))</f>
        <v>0</v>
      </c>
      <c r="N126" s="93">
        <f t="array" aca="1" ref="N126" ca="1">IF(COUNTIF(Plage_Dates_Depenses,$A126)&lt;COLUMN()-12,0,INDEX(ColPrixDPV,SMALL(IF(Plage_Dates_Depenses=$A126,ROW(Plage_Dates_Depenses)),COLUMN()-12)))</f>
        <v>0</v>
      </c>
      <c r="O126" s="93">
        <f t="array" aca="1" ref="O126" ca="1">IF(COUNTIF(Plage_Dates_Depenses,$A126)&lt;COLUMN()-12,0,INDEX(ColPrixDPV,SMALL(IF(Plage_Dates_Depenses=$A126,ROW(Plage_Dates_Depenses)),COLUMN()-12)))</f>
        <v>0</v>
      </c>
      <c r="P126" s="93">
        <f t="array" aca="1" ref="P126" ca="1">IF(COUNTIF(Plage_Dates_Depenses,$A126)&lt;COLUMN()-12,0,INDEX(ColPrixDPV,SMALL(IF(Plage_Dates_Depenses=$A126,ROW(Plage_Dates_Depenses)),COLUMN()-12)))</f>
        <v>0</v>
      </c>
      <c r="Q126" s="93">
        <f t="array" aca="1" ref="Q126" ca="1">IF(COUNTIF(Plage_Dates_Depenses,$A126)&lt;COLUMN()-12,0,INDEX(ColPrixDPV,SMALL(IF(Plage_Dates_Depenses=$A126,ROW(Plage_Dates_Depenses)),COLUMN()-12)))</f>
        <v>0</v>
      </c>
      <c r="R126" s="3"/>
      <c r="S126" s="93">
        <f t="array" aca="1" ref="S126" ca="1">IF(COUNTIF(Plage_Dates_Depenses,$A126)&lt;COLUMN()-18,0,INDEX(ColPrixDPNV,SMALL(IF(Plage_Dates_Depenses=$A126,ROW(Plage_Dates_Depenses)),COLUMN()-18)))</f>
        <v>0</v>
      </c>
      <c r="T126" s="93">
        <f t="array" aca="1" ref="T126" ca="1">IF(COUNTIF(Plage_Dates_Depenses,$A126)&lt;COLUMN()-18,0,INDEX(ColPrixDPNV,SMALL(IF(Plage_Dates_Depenses=$A126,ROW(Plage_Dates_Depenses)),COLUMN()-18)))</f>
        <v>0</v>
      </c>
      <c r="U126" s="93">
        <f t="array" aca="1" ref="U126" ca="1">IF(COUNTIF(Plage_Dates_Depenses,$A126)&lt;COLUMN()-18,0,INDEX(ColPrixDPNV,SMALL(IF(Plage_Dates_Depenses=$A126,ROW(Plage_Dates_Depenses)),COLUMN()-18)))</f>
        <v>0</v>
      </c>
      <c r="V126" s="93">
        <f t="array" aca="1" ref="V126" ca="1">IF(COUNTIF(Plage_Dates_Depenses,$A126)&lt;COLUMN()-18,0,INDEX(ColPrixDPNV,SMALL(IF(Plage_Dates_Depenses=$A126,ROW(Plage_Dates_Depenses)),COLUMN()-18)))</f>
        <v>0</v>
      </c>
      <c r="W126" s="93">
        <f t="array" aca="1" ref="W126" ca="1">IF(COUNTIF(Plage_Dates_Depenses,$A126)&lt;COLUMN()-18,0,INDEX(ColPrixDPNV,SMALL(IF(Plage_Dates_Depenses=$A126,ROW(Plage_Dates_Depenses)),COLUMN()-18)))</f>
        <v>0</v>
      </c>
      <c r="X126" s="3"/>
      <c r="Y126" s="8"/>
      <c r="Z126" s="96"/>
      <c r="AA126" s="2"/>
      <c r="AB126" s="6"/>
      <c r="AC126" s="96"/>
      <c r="AD126" s="96"/>
      <c r="AE126" s="96"/>
      <c r="AF126" s="96"/>
    </row>
    <row r="127" spans="1:32">
      <c r="A127" s="2">
        <v>40302</v>
      </c>
      <c r="B127" s="100">
        <f t="array" aca="1" ref="B127" ca="1">IF(COUNTIF(Plage_Dates_Ventes,$A127)&lt;COLUMN()-1,0,INDEX(ColPrixVentes,SMALL(IF(Plage_Dates_Ventes=$A127,ROW(Plage_Dates_Ventes)),COLUMN()-1)))</f>
        <v>0</v>
      </c>
      <c r="C127" s="100">
        <f t="array" aca="1" ref="C127" ca="1">IF(COUNTIF(Plage_Dates_Ventes,$A127)&lt;COLUMN()-1,0,INDEX(ColPrixVentes,SMALL(IF(Plage_Dates_Ventes=$A127,ROW(Plage_Dates_Ventes)),COLUMN()-1)))</f>
        <v>0</v>
      </c>
      <c r="D127" s="100">
        <f t="array" aca="1" ref="D127" ca="1">IF(COUNTIF(Plage_Dates_Ventes,$A127)&lt;COLUMN()-1,0,INDEX(ColPrixVentes,SMALL(IF(Plage_Dates_Ventes=$A127,ROW(Plage_Dates_Ventes)),COLUMN()-1)))</f>
        <v>0</v>
      </c>
      <c r="E127" s="100">
        <f t="array" aca="1" ref="E127" ca="1">IF(COUNTIF(Plage_Dates_Ventes,$A127)&lt;COLUMN()-1,0,INDEX(ColPrixVentes,SMALL(IF(Plage_Dates_Ventes=$A127,ROW(Plage_Dates_Ventes)),COLUMN()-1)))</f>
        <v>0</v>
      </c>
      <c r="F127" s="100">
        <f t="array" aca="1" ref="F127" ca="1">IF(COUNTIF(Plage_Dates_Ventes,$A127)&lt;COLUMN()-1,0,INDEX(ColPrixVentes,SMALL(IF(Plage_Dates_Ventes=$A127,ROW(Plage_Dates_Ventes)),COLUMN()-1)))</f>
        <v>0</v>
      </c>
      <c r="G127" s="100">
        <f t="array" aca="1" ref="G127" ca="1">IF(COUNTIF(Plage_Dates_Ventes,$A127)&lt;COLUMN()-1,0,INDEX(ColPrixVentes,SMALL(IF(Plage_Dates_Ventes=$A127,ROW(Plage_Dates_Ventes)),COLUMN()-1)))</f>
        <v>0</v>
      </c>
      <c r="H127" s="100">
        <f t="array" aca="1" ref="H127" ca="1">IF(COUNTIF(Plage_Dates_Ventes,$A127)&lt;COLUMN()-1,0,INDEX(ColPrixVentes,SMALL(IF(Plage_Dates_Ventes=$A127,ROW(Plage_Dates_Ventes)),COLUMN()-1)))</f>
        <v>0</v>
      </c>
      <c r="I127" s="100">
        <f t="array" aca="1" ref="I127" ca="1">IF(COUNTIF(Plage_Dates_Ventes,$A127)&lt;COLUMN()-1,0,INDEX(ColPrixVentes,SMALL(IF(Plage_Dates_Ventes=$A127,ROW(Plage_Dates_Ventes)),COLUMN()-1)))</f>
        <v>0</v>
      </c>
      <c r="J127" s="100">
        <f t="array" aca="1" ref="J127" ca="1">IF(COUNTIF(Plage_Dates_Ventes,$A127)&lt;COLUMN()-1,0,INDEX(ColPrixVentes,SMALL(IF(Plage_Dates_Ventes=$A127,ROW(Plage_Dates_Ventes)),COLUMN()-1)))</f>
        <v>0</v>
      </c>
      <c r="K127" s="100">
        <f t="array" aca="1" ref="K127" ca="1">IF(COUNTIF(Plage_Dates_Ventes,$A127)&lt;COLUMN()-1,0,INDEX(ColPrixVentes,SMALL(IF(Plage_Dates_Ventes=$A127,ROW(Plage_Dates_Ventes)),COLUMN()-1)))</f>
        <v>0</v>
      </c>
      <c r="L127" s="3"/>
      <c r="M127" s="93">
        <f t="array" aca="1" ref="M127" ca="1">IF(COUNTIF(Plage_Dates_Depenses,$A127)&lt;COLUMN()-12,0,INDEX(ColPrixDPV,SMALL(IF(Plage_Dates_Depenses=$A127,ROW(Plage_Dates_Depenses)),COLUMN()-12)))</f>
        <v>0</v>
      </c>
      <c r="N127" s="93">
        <f t="array" aca="1" ref="N127" ca="1">IF(COUNTIF(Plage_Dates_Depenses,$A127)&lt;COLUMN()-12,0,INDEX(ColPrixDPV,SMALL(IF(Plage_Dates_Depenses=$A127,ROW(Plage_Dates_Depenses)),COLUMN()-12)))</f>
        <v>0</v>
      </c>
      <c r="O127" s="93">
        <f t="array" aca="1" ref="O127" ca="1">IF(COUNTIF(Plage_Dates_Depenses,$A127)&lt;COLUMN()-12,0,INDEX(ColPrixDPV,SMALL(IF(Plage_Dates_Depenses=$A127,ROW(Plage_Dates_Depenses)),COLUMN()-12)))</f>
        <v>0</v>
      </c>
      <c r="P127" s="93">
        <f t="array" aca="1" ref="P127" ca="1">IF(COUNTIF(Plage_Dates_Depenses,$A127)&lt;COLUMN()-12,0,INDEX(ColPrixDPV,SMALL(IF(Plage_Dates_Depenses=$A127,ROW(Plage_Dates_Depenses)),COLUMN()-12)))</f>
        <v>0</v>
      </c>
      <c r="Q127" s="93">
        <f t="array" aca="1" ref="Q127" ca="1">IF(COUNTIF(Plage_Dates_Depenses,$A127)&lt;COLUMN()-12,0,INDEX(ColPrixDPV,SMALL(IF(Plage_Dates_Depenses=$A127,ROW(Plage_Dates_Depenses)),COLUMN()-12)))</f>
        <v>0</v>
      </c>
      <c r="R127" s="3"/>
      <c r="S127" s="93">
        <f t="array" aca="1" ref="S127" ca="1">IF(COUNTIF(Plage_Dates_Depenses,$A127)&lt;COLUMN()-18,0,INDEX(ColPrixDPNV,SMALL(IF(Plage_Dates_Depenses=$A127,ROW(Plage_Dates_Depenses)),COLUMN()-18)))</f>
        <v>0</v>
      </c>
      <c r="T127" s="93">
        <f t="array" aca="1" ref="T127" ca="1">IF(COUNTIF(Plage_Dates_Depenses,$A127)&lt;COLUMN()-18,0,INDEX(ColPrixDPNV,SMALL(IF(Plage_Dates_Depenses=$A127,ROW(Plage_Dates_Depenses)),COLUMN()-18)))</f>
        <v>0</v>
      </c>
      <c r="U127" s="93">
        <f t="array" aca="1" ref="U127" ca="1">IF(COUNTIF(Plage_Dates_Depenses,$A127)&lt;COLUMN()-18,0,INDEX(ColPrixDPNV,SMALL(IF(Plage_Dates_Depenses=$A127,ROW(Plage_Dates_Depenses)),COLUMN()-18)))</f>
        <v>0</v>
      </c>
      <c r="V127" s="93">
        <f t="array" aca="1" ref="V127" ca="1">IF(COUNTIF(Plage_Dates_Depenses,$A127)&lt;COLUMN()-18,0,INDEX(ColPrixDPNV,SMALL(IF(Plage_Dates_Depenses=$A127,ROW(Plage_Dates_Depenses)),COLUMN()-18)))</f>
        <v>0</v>
      </c>
      <c r="W127" s="93">
        <f t="array" aca="1" ref="W127" ca="1">IF(COUNTIF(Plage_Dates_Depenses,$A127)&lt;COLUMN()-18,0,INDEX(ColPrixDPNV,SMALL(IF(Plage_Dates_Depenses=$A127,ROW(Plage_Dates_Depenses)),COLUMN()-18)))</f>
        <v>0</v>
      </c>
      <c r="X127" s="3"/>
      <c r="Y127" s="8"/>
      <c r="Z127" s="96"/>
      <c r="AA127" s="2"/>
      <c r="AB127" s="6"/>
      <c r="AC127" s="96"/>
      <c r="AD127" s="96"/>
      <c r="AE127" s="96"/>
      <c r="AF127" s="96"/>
    </row>
    <row r="128" spans="1:32">
      <c r="A128" s="2">
        <v>40303</v>
      </c>
      <c r="B128" s="100">
        <f t="array" aca="1" ref="B128" ca="1">IF(COUNTIF(Plage_Dates_Ventes,$A128)&lt;COLUMN()-1,0,INDEX(ColPrixVentes,SMALL(IF(Plage_Dates_Ventes=$A128,ROW(Plage_Dates_Ventes)),COLUMN()-1)))</f>
        <v>0</v>
      </c>
      <c r="C128" s="100">
        <f t="array" aca="1" ref="C128" ca="1">IF(COUNTIF(Plage_Dates_Ventes,$A128)&lt;COLUMN()-1,0,INDEX(ColPrixVentes,SMALL(IF(Plage_Dates_Ventes=$A128,ROW(Plage_Dates_Ventes)),COLUMN()-1)))</f>
        <v>0</v>
      </c>
      <c r="D128" s="100">
        <f t="array" aca="1" ref="D128" ca="1">IF(COUNTIF(Plage_Dates_Ventes,$A128)&lt;COLUMN()-1,0,INDEX(ColPrixVentes,SMALL(IF(Plage_Dates_Ventes=$A128,ROW(Plage_Dates_Ventes)),COLUMN()-1)))</f>
        <v>0</v>
      </c>
      <c r="E128" s="100">
        <f t="array" aca="1" ref="E128" ca="1">IF(COUNTIF(Plage_Dates_Ventes,$A128)&lt;COLUMN()-1,0,INDEX(ColPrixVentes,SMALL(IF(Plage_Dates_Ventes=$A128,ROW(Plage_Dates_Ventes)),COLUMN()-1)))</f>
        <v>0</v>
      </c>
      <c r="F128" s="100">
        <f t="array" aca="1" ref="F128" ca="1">IF(COUNTIF(Plage_Dates_Ventes,$A128)&lt;COLUMN()-1,0,INDEX(ColPrixVentes,SMALL(IF(Plage_Dates_Ventes=$A128,ROW(Plage_Dates_Ventes)),COLUMN()-1)))</f>
        <v>0</v>
      </c>
      <c r="G128" s="100">
        <f t="array" aca="1" ref="G128" ca="1">IF(COUNTIF(Plage_Dates_Ventes,$A128)&lt;COLUMN()-1,0,INDEX(ColPrixVentes,SMALL(IF(Plage_Dates_Ventes=$A128,ROW(Plage_Dates_Ventes)),COLUMN()-1)))</f>
        <v>0</v>
      </c>
      <c r="H128" s="100">
        <f t="array" aca="1" ref="H128" ca="1">IF(COUNTIF(Plage_Dates_Ventes,$A128)&lt;COLUMN()-1,0,INDEX(ColPrixVentes,SMALL(IF(Plage_Dates_Ventes=$A128,ROW(Plage_Dates_Ventes)),COLUMN()-1)))</f>
        <v>0</v>
      </c>
      <c r="I128" s="100">
        <f t="array" aca="1" ref="I128" ca="1">IF(COUNTIF(Plage_Dates_Ventes,$A128)&lt;COLUMN()-1,0,INDEX(ColPrixVentes,SMALL(IF(Plage_Dates_Ventes=$A128,ROW(Plage_Dates_Ventes)),COLUMN()-1)))</f>
        <v>0</v>
      </c>
      <c r="J128" s="100">
        <f t="array" aca="1" ref="J128" ca="1">IF(COUNTIF(Plage_Dates_Ventes,$A128)&lt;COLUMN()-1,0,INDEX(ColPrixVentes,SMALL(IF(Plage_Dates_Ventes=$A128,ROW(Plage_Dates_Ventes)),COLUMN()-1)))</f>
        <v>0</v>
      </c>
      <c r="K128" s="100">
        <f t="array" aca="1" ref="K128" ca="1">IF(COUNTIF(Plage_Dates_Ventes,$A128)&lt;COLUMN()-1,0,INDEX(ColPrixVentes,SMALL(IF(Plage_Dates_Ventes=$A128,ROW(Plage_Dates_Ventes)),COLUMN()-1)))</f>
        <v>0</v>
      </c>
      <c r="L128" s="3"/>
      <c r="M128" s="93">
        <f t="array" aca="1" ref="M128" ca="1">IF(COUNTIF(Plage_Dates_Depenses,$A128)&lt;COLUMN()-12,0,INDEX(ColPrixDPV,SMALL(IF(Plage_Dates_Depenses=$A128,ROW(Plage_Dates_Depenses)),COLUMN()-12)))</f>
        <v>0</v>
      </c>
      <c r="N128" s="93">
        <f t="array" aca="1" ref="N128" ca="1">IF(COUNTIF(Plage_Dates_Depenses,$A128)&lt;COLUMN()-12,0,INDEX(ColPrixDPV,SMALL(IF(Plage_Dates_Depenses=$A128,ROW(Plage_Dates_Depenses)),COLUMN()-12)))</f>
        <v>0</v>
      </c>
      <c r="O128" s="93">
        <f t="array" aca="1" ref="O128" ca="1">IF(COUNTIF(Plage_Dates_Depenses,$A128)&lt;COLUMN()-12,0,INDEX(ColPrixDPV,SMALL(IF(Plage_Dates_Depenses=$A128,ROW(Plage_Dates_Depenses)),COLUMN()-12)))</f>
        <v>0</v>
      </c>
      <c r="P128" s="93">
        <f t="array" aca="1" ref="P128" ca="1">IF(COUNTIF(Plage_Dates_Depenses,$A128)&lt;COLUMN()-12,0,INDEX(ColPrixDPV,SMALL(IF(Plage_Dates_Depenses=$A128,ROW(Plage_Dates_Depenses)),COLUMN()-12)))</f>
        <v>0</v>
      </c>
      <c r="Q128" s="93">
        <f t="array" aca="1" ref="Q128" ca="1">IF(COUNTIF(Plage_Dates_Depenses,$A128)&lt;COLUMN()-12,0,INDEX(ColPrixDPV,SMALL(IF(Plage_Dates_Depenses=$A128,ROW(Plage_Dates_Depenses)),COLUMN()-12)))</f>
        <v>0</v>
      </c>
      <c r="R128" s="3"/>
      <c r="S128" s="93">
        <f t="array" aca="1" ref="S128" ca="1">IF(COUNTIF(Plage_Dates_Depenses,$A128)&lt;COLUMN()-18,0,INDEX(ColPrixDPNV,SMALL(IF(Plage_Dates_Depenses=$A128,ROW(Plage_Dates_Depenses)),COLUMN()-18)))</f>
        <v>0</v>
      </c>
      <c r="T128" s="93">
        <f t="array" aca="1" ref="T128" ca="1">IF(COUNTIF(Plage_Dates_Depenses,$A128)&lt;COLUMN()-18,0,INDEX(ColPrixDPNV,SMALL(IF(Plage_Dates_Depenses=$A128,ROW(Plage_Dates_Depenses)),COLUMN()-18)))</f>
        <v>0</v>
      </c>
      <c r="U128" s="93">
        <f t="array" aca="1" ref="U128" ca="1">IF(COUNTIF(Plage_Dates_Depenses,$A128)&lt;COLUMN()-18,0,INDEX(ColPrixDPNV,SMALL(IF(Plage_Dates_Depenses=$A128,ROW(Plage_Dates_Depenses)),COLUMN()-18)))</f>
        <v>0</v>
      </c>
      <c r="V128" s="93">
        <f t="array" aca="1" ref="V128" ca="1">IF(COUNTIF(Plage_Dates_Depenses,$A128)&lt;COLUMN()-18,0,INDEX(ColPrixDPNV,SMALL(IF(Plage_Dates_Depenses=$A128,ROW(Plage_Dates_Depenses)),COLUMN()-18)))</f>
        <v>0</v>
      </c>
      <c r="W128" s="93">
        <f t="array" aca="1" ref="W128" ca="1">IF(COUNTIF(Plage_Dates_Depenses,$A128)&lt;COLUMN()-18,0,INDEX(ColPrixDPNV,SMALL(IF(Plage_Dates_Depenses=$A128,ROW(Plage_Dates_Depenses)),COLUMN()-18)))</f>
        <v>0</v>
      </c>
      <c r="X128" s="3"/>
      <c r="Y128" s="8"/>
      <c r="Z128" s="96"/>
      <c r="AA128" s="2"/>
      <c r="AB128" s="6"/>
      <c r="AC128" s="96"/>
      <c r="AD128" s="96"/>
      <c r="AE128" s="96"/>
      <c r="AF128" s="96"/>
    </row>
    <row r="129" spans="1:32">
      <c r="A129" s="2">
        <v>40304</v>
      </c>
      <c r="B129" s="100">
        <f t="array" aca="1" ref="B129" ca="1">IF(COUNTIF(Plage_Dates_Ventes,$A129)&lt;COLUMN()-1,0,INDEX(ColPrixVentes,SMALL(IF(Plage_Dates_Ventes=$A129,ROW(Plage_Dates_Ventes)),COLUMN()-1)))</f>
        <v>0</v>
      </c>
      <c r="C129" s="100">
        <f t="array" aca="1" ref="C129" ca="1">IF(COUNTIF(Plage_Dates_Ventes,$A129)&lt;COLUMN()-1,0,INDEX(ColPrixVentes,SMALL(IF(Plage_Dates_Ventes=$A129,ROW(Plage_Dates_Ventes)),COLUMN()-1)))</f>
        <v>0</v>
      </c>
      <c r="D129" s="100">
        <f t="array" aca="1" ref="D129" ca="1">IF(COUNTIF(Plage_Dates_Ventes,$A129)&lt;COLUMN()-1,0,INDEX(ColPrixVentes,SMALL(IF(Plage_Dates_Ventes=$A129,ROW(Plage_Dates_Ventes)),COLUMN()-1)))</f>
        <v>0</v>
      </c>
      <c r="E129" s="100">
        <f t="array" aca="1" ref="E129" ca="1">IF(COUNTIF(Plage_Dates_Ventes,$A129)&lt;COLUMN()-1,0,INDEX(ColPrixVentes,SMALL(IF(Plage_Dates_Ventes=$A129,ROW(Plage_Dates_Ventes)),COLUMN()-1)))</f>
        <v>0</v>
      </c>
      <c r="F129" s="100">
        <f t="array" aca="1" ref="F129" ca="1">IF(COUNTIF(Plage_Dates_Ventes,$A129)&lt;COLUMN()-1,0,INDEX(ColPrixVentes,SMALL(IF(Plage_Dates_Ventes=$A129,ROW(Plage_Dates_Ventes)),COLUMN()-1)))</f>
        <v>0</v>
      </c>
      <c r="G129" s="100">
        <f t="array" aca="1" ref="G129" ca="1">IF(COUNTIF(Plage_Dates_Ventes,$A129)&lt;COLUMN()-1,0,INDEX(ColPrixVentes,SMALL(IF(Plage_Dates_Ventes=$A129,ROW(Plage_Dates_Ventes)),COLUMN()-1)))</f>
        <v>0</v>
      </c>
      <c r="H129" s="100">
        <f t="array" aca="1" ref="H129" ca="1">IF(COUNTIF(Plage_Dates_Ventes,$A129)&lt;COLUMN()-1,0,INDEX(ColPrixVentes,SMALL(IF(Plage_Dates_Ventes=$A129,ROW(Plage_Dates_Ventes)),COLUMN()-1)))</f>
        <v>0</v>
      </c>
      <c r="I129" s="100">
        <f t="array" aca="1" ref="I129" ca="1">IF(COUNTIF(Plage_Dates_Ventes,$A129)&lt;COLUMN()-1,0,INDEX(ColPrixVentes,SMALL(IF(Plage_Dates_Ventes=$A129,ROW(Plage_Dates_Ventes)),COLUMN()-1)))</f>
        <v>0</v>
      </c>
      <c r="J129" s="100">
        <f t="array" aca="1" ref="J129" ca="1">IF(COUNTIF(Plage_Dates_Ventes,$A129)&lt;COLUMN()-1,0,INDEX(ColPrixVentes,SMALL(IF(Plage_Dates_Ventes=$A129,ROW(Plage_Dates_Ventes)),COLUMN()-1)))</f>
        <v>0</v>
      </c>
      <c r="K129" s="100">
        <f t="array" aca="1" ref="K129" ca="1">IF(COUNTIF(Plage_Dates_Ventes,$A129)&lt;COLUMN()-1,0,INDEX(ColPrixVentes,SMALL(IF(Plage_Dates_Ventes=$A129,ROW(Plage_Dates_Ventes)),COLUMN()-1)))</f>
        <v>0</v>
      </c>
      <c r="L129" s="3"/>
      <c r="M129" s="93">
        <f t="array" aca="1" ref="M129" ca="1">IF(COUNTIF(Plage_Dates_Depenses,$A129)&lt;COLUMN()-12,0,INDEX(ColPrixDPV,SMALL(IF(Plage_Dates_Depenses=$A129,ROW(Plage_Dates_Depenses)),COLUMN()-12)))</f>
        <v>0</v>
      </c>
      <c r="N129" s="93">
        <f t="array" aca="1" ref="N129" ca="1">IF(COUNTIF(Plage_Dates_Depenses,$A129)&lt;COLUMN()-12,0,INDEX(ColPrixDPV,SMALL(IF(Plage_Dates_Depenses=$A129,ROW(Plage_Dates_Depenses)),COLUMN()-12)))</f>
        <v>0</v>
      </c>
      <c r="O129" s="93">
        <f t="array" aca="1" ref="O129" ca="1">IF(COUNTIF(Plage_Dates_Depenses,$A129)&lt;COLUMN()-12,0,INDEX(ColPrixDPV,SMALL(IF(Plage_Dates_Depenses=$A129,ROW(Plage_Dates_Depenses)),COLUMN()-12)))</f>
        <v>0</v>
      </c>
      <c r="P129" s="93">
        <f t="array" aca="1" ref="P129" ca="1">IF(COUNTIF(Plage_Dates_Depenses,$A129)&lt;COLUMN()-12,0,INDEX(ColPrixDPV,SMALL(IF(Plage_Dates_Depenses=$A129,ROW(Plage_Dates_Depenses)),COLUMN()-12)))</f>
        <v>0</v>
      </c>
      <c r="Q129" s="93">
        <f t="array" aca="1" ref="Q129" ca="1">IF(COUNTIF(Plage_Dates_Depenses,$A129)&lt;COLUMN()-12,0,INDEX(ColPrixDPV,SMALL(IF(Plage_Dates_Depenses=$A129,ROW(Plage_Dates_Depenses)),COLUMN()-12)))</f>
        <v>0</v>
      </c>
      <c r="R129" s="3"/>
      <c r="S129" s="93">
        <f t="array" aca="1" ref="S129" ca="1">IF(COUNTIF(Plage_Dates_Depenses,$A129)&lt;COLUMN()-18,0,INDEX(ColPrixDPNV,SMALL(IF(Plage_Dates_Depenses=$A129,ROW(Plage_Dates_Depenses)),COLUMN()-18)))</f>
        <v>0</v>
      </c>
      <c r="T129" s="93">
        <f t="array" aca="1" ref="T129" ca="1">IF(COUNTIF(Plage_Dates_Depenses,$A129)&lt;COLUMN()-18,0,INDEX(ColPrixDPNV,SMALL(IF(Plage_Dates_Depenses=$A129,ROW(Plage_Dates_Depenses)),COLUMN()-18)))</f>
        <v>0</v>
      </c>
      <c r="U129" s="93">
        <f t="array" aca="1" ref="U129" ca="1">IF(COUNTIF(Plage_Dates_Depenses,$A129)&lt;COLUMN()-18,0,INDEX(ColPrixDPNV,SMALL(IF(Plage_Dates_Depenses=$A129,ROW(Plage_Dates_Depenses)),COLUMN()-18)))</f>
        <v>0</v>
      </c>
      <c r="V129" s="93">
        <f t="array" aca="1" ref="V129" ca="1">IF(COUNTIF(Plage_Dates_Depenses,$A129)&lt;COLUMN()-18,0,INDEX(ColPrixDPNV,SMALL(IF(Plage_Dates_Depenses=$A129,ROW(Plage_Dates_Depenses)),COLUMN()-18)))</f>
        <v>0</v>
      </c>
      <c r="W129" s="93">
        <f t="array" aca="1" ref="W129" ca="1">IF(COUNTIF(Plage_Dates_Depenses,$A129)&lt;COLUMN()-18,0,INDEX(ColPrixDPNV,SMALL(IF(Plage_Dates_Depenses=$A129,ROW(Plage_Dates_Depenses)),COLUMN()-18)))</f>
        <v>0</v>
      </c>
      <c r="X129" s="3"/>
      <c r="Y129" s="8"/>
      <c r="Z129" s="96"/>
      <c r="AA129" s="2"/>
      <c r="AB129" s="6"/>
      <c r="AC129" s="96"/>
      <c r="AD129" s="96"/>
      <c r="AE129" s="96"/>
      <c r="AF129" s="96"/>
    </row>
    <row r="130" spans="1:32">
      <c r="A130" s="2">
        <v>40305</v>
      </c>
      <c r="B130" s="100">
        <f t="array" aca="1" ref="B130" ca="1">IF(COUNTIF(Plage_Dates_Ventes,$A130)&lt;COLUMN()-1,0,INDEX(ColPrixVentes,SMALL(IF(Plage_Dates_Ventes=$A130,ROW(Plage_Dates_Ventes)),COLUMN()-1)))</f>
        <v>0</v>
      </c>
      <c r="C130" s="100">
        <f t="array" aca="1" ref="C130" ca="1">IF(COUNTIF(Plage_Dates_Ventes,$A130)&lt;COLUMN()-1,0,INDEX(ColPrixVentes,SMALL(IF(Plage_Dates_Ventes=$A130,ROW(Plage_Dates_Ventes)),COLUMN()-1)))</f>
        <v>0</v>
      </c>
      <c r="D130" s="100">
        <f t="array" aca="1" ref="D130" ca="1">IF(COUNTIF(Plage_Dates_Ventes,$A130)&lt;COLUMN()-1,0,INDEX(ColPrixVentes,SMALL(IF(Plage_Dates_Ventes=$A130,ROW(Plage_Dates_Ventes)),COLUMN()-1)))</f>
        <v>0</v>
      </c>
      <c r="E130" s="100">
        <f t="array" aca="1" ref="E130" ca="1">IF(COUNTIF(Plage_Dates_Ventes,$A130)&lt;COLUMN()-1,0,INDEX(ColPrixVentes,SMALL(IF(Plage_Dates_Ventes=$A130,ROW(Plage_Dates_Ventes)),COLUMN()-1)))</f>
        <v>0</v>
      </c>
      <c r="F130" s="100">
        <f t="array" aca="1" ref="F130" ca="1">IF(COUNTIF(Plage_Dates_Ventes,$A130)&lt;COLUMN()-1,0,INDEX(ColPrixVentes,SMALL(IF(Plage_Dates_Ventes=$A130,ROW(Plage_Dates_Ventes)),COLUMN()-1)))</f>
        <v>0</v>
      </c>
      <c r="G130" s="100">
        <f t="array" aca="1" ref="G130" ca="1">IF(COUNTIF(Plage_Dates_Ventes,$A130)&lt;COLUMN()-1,0,INDEX(ColPrixVentes,SMALL(IF(Plage_Dates_Ventes=$A130,ROW(Plage_Dates_Ventes)),COLUMN()-1)))</f>
        <v>0</v>
      </c>
      <c r="H130" s="100">
        <f t="array" aca="1" ref="H130" ca="1">IF(COUNTIF(Plage_Dates_Ventes,$A130)&lt;COLUMN()-1,0,INDEX(ColPrixVentes,SMALL(IF(Plage_Dates_Ventes=$A130,ROW(Plage_Dates_Ventes)),COLUMN()-1)))</f>
        <v>0</v>
      </c>
      <c r="I130" s="100">
        <f t="array" aca="1" ref="I130" ca="1">IF(COUNTIF(Plage_Dates_Ventes,$A130)&lt;COLUMN()-1,0,INDEX(ColPrixVentes,SMALL(IF(Plage_Dates_Ventes=$A130,ROW(Plage_Dates_Ventes)),COLUMN()-1)))</f>
        <v>0</v>
      </c>
      <c r="J130" s="100">
        <f t="array" aca="1" ref="J130" ca="1">IF(COUNTIF(Plage_Dates_Ventes,$A130)&lt;COLUMN()-1,0,INDEX(ColPrixVentes,SMALL(IF(Plage_Dates_Ventes=$A130,ROW(Plage_Dates_Ventes)),COLUMN()-1)))</f>
        <v>0</v>
      </c>
      <c r="K130" s="100">
        <f t="array" aca="1" ref="K130" ca="1">IF(COUNTIF(Plage_Dates_Ventes,$A130)&lt;COLUMN()-1,0,INDEX(ColPrixVentes,SMALL(IF(Plage_Dates_Ventes=$A130,ROW(Plage_Dates_Ventes)),COLUMN()-1)))</f>
        <v>0</v>
      </c>
      <c r="L130" s="3"/>
      <c r="M130" s="93">
        <f t="array" aca="1" ref="M130" ca="1">IF(COUNTIF(Plage_Dates_Depenses,$A130)&lt;COLUMN()-12,0,INDEX(ColPrixDPV,SMALL(IF(Plage_Dates_Depenses=$A130,ROW(Plage_Dates_Depenses)),COLUMN()-12)))</f>
        <v>0</v>
      </c>
      <c r="N130" s="93">
        <f t="array" aca="1" ref="N130" ca="1">IF(COUNTIF(Plage_Dates_Depenses,$A130)&lt;COLUMN()-12,0,INDEX(ColPrixDPV,SMALL(IF(Plage_Dates_Depenses=$A130,ROW(Plage_Dates_Depenses)),COLUMN()-12)))</f>
        <v>0</v>
      </c>
      <c r="O130" s="93">
        <f t="array" aca="1" ref="O130" ca="1">IF(COUNTIF(Plage_Dates_Depenses,$A130)&lt;COLUMN()-12,0,INDEX(ColPrixDPV,SMALL(IF(Plage_Dates_Depenses=$A130,ROW(Plage_Dates_Depenses)),COLUMN()-12)))</f>
        <v>0</v>
      </c>
      <c r="P130" s="93">
        <f t="array" aca="1" ref="P130" ca="1">IF(COUNTIF(Plage_Dates_Depenses,$A130)&lt;COLUMN()-12,0,INDEX(ColPrixDPV,SMALL(IF(Plage_Dates_Depenses=$A130,ROW(Plage_Dates_Depenses)),COLUMN()-12)))</f>
        <v>0</v>
      </c>
      <c r="Q130" s="93">
        <f t="array" aca="1" ref="Q130" ca="1">IF(COUNTIF(Plage_Dates_Depenses,$A130)&lt;COLUMN()-12,0,INDEX(ColPrixDPV,SMALL(IF(Plage_Dates_Depenses=$A130,ROW(Plage_Dates_Depenses)),COLUMN()-12)))</f>
        <v>0</v>
      </c>
      <c r="R130" s="3"/>
      <c r="S130" s="93">
        <f t="array" aca="1" ref="S130" ca="1">IF(COUNTIF(Plage_Dates_Depenses,$A130)&lt;COLUMN()-18,0,INDEX(ColPrixDPNV,SMALL(IF(Plage_Dates_Depenses=$A130,ROW(Plage_Dates_Depenses)),COLUMN()-18)))</f>
        <v>0</v>
      </c>
      <c r="T130" s="93">
        <f t="array" aca="1" ref="T130" ca="1">IF(COUNTIF(Plage_Dates_Depenses,$A130)&lt;COLUMN()-18,0,INDEX(ColPrixDPNV,SMALL(IF(Plage_Dates_Depenses=$A130,ROW(Plage_Dates_Depenses)),COLUMN()-18)))</f>
        <v>0</v>
      </c>
      <c r="U130" s="93">
        <f t="array" aca="1" ref="U130" ca="1">IF(COUNTIF(Plage_Dates_Depenses,$A130)&lt;COLUMN()-18,0,INDEX(ColPrixDPNV,SMALL(IF(Plage_Dates_Depenses=$A130,ROW(Plage_Dates_Depenses)),COLUMN()-18)))</f>
        <v>0</v>
      </c>
      <c r="V130" s="93">
        <f t="array" aca="1" ref="V130" ca="1">IF(COUNTIF(Plage_Dates_Depenses,$A130)&lt;COLUMN()-18,0,INDEX(ColPrixDPNV,SMALL(IF(Plage_Dates_Depenses=$A130,ROW(Plage_Dates_Depenses)),COLUMN()-18)))</f>
        <v>0</v>
      </c>
      <c r="W130" s="93">
        <f t="array" aca="1" ref="W130" ca="1">IF(COUNTIF(Plage_Dates_Depenses,$A130)&lt;COLUMN()-18,0,INDEX(ColPrixDPNV,SMALL(IF(Plage_Dates_Depenses=$A130,ROW(Plage_Dates_Depenses)),COLUMN()-18)))</f>
        <v>0</v>
      </c>
      <c r="X130" s="3"/>
      <c r="Y130" s="8"/>
      <c r="Z130" s="96"/>
      <c r="AA130" s="2"/>
      <c r="AB130" s="6"/>
      <c r="AC130" s="96"/>
      <c r="AD130" s="96"/>
      <c r="AE130" s="96"/>
      <c r="AF130" s="96"/>
    </row>
    <row r="131" spans="1:32">
      <c r="A131" s="2">
        <v>40306</v>
      </c>
      <c r="B131" s="100">
        <f t="array" aca="1" ref="B131" ca="1">IF(COUNTIF(Plage_Dates_Ventes,$A131)&lt;COLUMN()-1,0,INDEX(ColPrixVentes,SMALL(IF(Plage_Dates_Ventes=$A131,ROW(Plage_Dates_Ventes)),COLUMN()-1)))</f>
        <v>0</v>
      </c>
      <c r="C131" s="100">
        <f t="array" aca="1" ref="C131" ca="1">IF(COUNTIF(Plage_Dates_Ventes,$A131)&lt;COLUMN()-1,0,INDEX(ColPrixVentes,SMALL(IF(Plage_Dates_Ventes=$A131,ROW(Plage_Dates_Ventes)),COLUMN()-1)))</f>
        <v>0</v>
      </c>
      <c r="D131" s="100">
        <f t="array" aca="1" ref="D131" ca="1">IF(COUNTIF(Plage_Dates_Ventes,$A131)&lt;COLUMN()-1,0,INDEX(ColPrixVentes,SMALL(IF(Plage_Dates_Ventes=$A131,ROW(Plage_Dates_Ventes)),COLUMN()-1)))</f>
        <v>0</v>
      </c>
      <c r="E131" s="100">
        <f t="array" aca="1" ref="E131" ca="1">IF(COUNTIF(Plage_Dates_Ventes,$A131)&lt;COLUMN()-1,0,INDEX(ColPrixVentes,SMALL(IF(Plage_Dates_Ventes=$A131,ROW(Plage_Dates_Ventes)),COLUMN()-1)))</f>
        <v>0</v>
      </c>
      <c r="F131" s="100">
        <f t="array" aca="1" ref="F131" ca="1">IF(COUNTIF(Plage_Dates_Ventes,$A131)&lt;COLUMN()-1,0,INDEX(ColPrixVentes,SMALL(IF(Plage_Dates_Ventes=$A131,ROW(Plage_Dates_Ventes)),COLUMN()-1)))</f>
        <v>0</v>
      </c>
      <c r="G131" s="100">
        <f t="array" aca="1" ref="G131" ca="1">IF(COUNTIF(Plage_Dates_Ventes,$A131)&lt;COLUMN()-1,0,INDEX(ColPrixVentes,SMALL(IF(Plage_Dates_Ventes=$A131,ROW(Plage_Dates_Ventes)),COLUMN()-1)))</f>
        <v>0</v>
      </c>
      <c r="H131" s="100">
        <f t="array" aca="1" ref="H131" ca="1">IF(COUNTIF(Plage_Dates_Ventes,$A131)&lt;COLUMN()-1,0,INDEX(ColPrixVentes,SMALL(IF(Plage_Dates_Ventes=$A131,ROW(Plage_Dates_Ventes)),COLUMN()-1)))</f>
        <v>0</v>
      </c>
      <c r="I131" s="100">
        <f t="array" aca="1" ref="I131" ca="1">IF(COUNTIF(Plage_Dates_Ventes,$A131)&lt;COLUMN()-1,0,INDEX(ColPrixVentes,SMALL(IF(Plage_Dates_Ventes=$A131,ROW(Plage_Dates_Ventes)),COLUMN()-1)))</f>
        <v>0</v>
      </c>
      <c r="J131" s="100">
        <f t="array" aca="1" ref="J131" ca="1">IF(COUNTIF(Plage_Dates_Ventes,$A131)&lt;COLUMN()-1,0,INDEX(ColPrixVentes,SMALL(IF(Plage_Dates_Ventes=$A131,ROW(Plage_Dates_Ventes)),COLUMN()-1)))</f>
        <v>0</v>
      </c>
      <c r="K131" s="100">
        <f t="array" aca="1" ref="K131" ca="1">IF(COUNTIF(Plage_Dates_Ventes,$A131)&lt;COLUMN()-1,0,INDEX(ColPrixVentes,SMALL(IF(Plage_Dates_Ventes=$A131,ROW(Plage_Dates_Ventes)),COLUMN()-1)))</f>
        <v>0</v>
      </c>
      <c r="M131" s="93">
        <f t="array" aca="1" ref="M131" ca="1">IF(COUNTIF(Plage_Dates_Depenses,$A131)&lt;COLUMN()-12,0,INDEX(ColPrixDPV,SMALL(IF(Plage_Dates_Depenses=$A131,ROW(Plage_Dates_Depenses)),COLUMN()-12)))</f>
        <v>0</v>
      </c>
      <c r="N131" s="93">
        <f t="array" aca="1" ref="N131" ca="1">IF(COUNTIF(Plage_Dates_Depenses,$A131)&lt;COLUMN()-12,0,INDEX(ColPrixDPV,SMALL(IF(Plage_Dates_Depenses=$A131,ROW(Plage_Dates_Depenses)),COLUMN()-12)))</f>
        <v>0</v>
      </c>
      <c r="O131" s="93">
        <f t="array" aca="1" ref="O131" ca="1">IF(COUNTIF(Plage_Dates_Depenses,$A131)&lt;COLUMN()-12,0,INDEX(ColPrixDPV,SMALL(IF(Plage_Dates_Depenses=$A131,ROW(Plage_Dates_Depenses)),COLUMN()-12)))</f>
        <v>0</v>
      </c>
      <c r="P131" s="93">
        <f t="array" aca="1" ref="P131" ca="1">IF(COUNTIF(Plage_Dates_Depenses,$A131)&lt;COLUMN()-12,0,INDEX(ColPrixDPV,SMALL(IF(Plage_Dates_Depenses=$A131,ROW(Plage_Dates_Depenses)),COLUMN()-12)))</f>
        <v>0</v>
      </c>
      <c r="Q131" s="93">
        <f t="array" aca="1" ref="Q131" ca="1">IF(COUNTIF(Plage_Dates_Depenses,$A131)&lt;COLUMN()-12,0,INDEX(ColPrixDPV,SMALL(IF(Plage_Dates_Depenses=$A131,ROW(Plage_Dates_Depenses)),COLUMN()-12)))</f>
        <v>0</v>
      </c>
      <c r="S131" s="93">
        <f t="array" aca="1" ref="S131" ca="1">IF(COUNTIF(Plage_Dates_Depenses,$A131)&lt;COLUMN()-18,0,INDEX(ColPrixDPNV,SMALL(IF(Plage_Dates_Depenses=$A131,ROW(Plage_Dates_Depenses)),COLUMN()-18)))</f>
        <v>0</v>
      </c>
      <c r="T131" s="93">
        <f t="array" aca="1" ref="T131" ca="1">IF(COUNTIF(Plage_Dates_Depenses,$A131)&lt;COLUMN()-18,0,INDEX(ColPrixDPNV,SMALL(IF(Plage_Dates_Depenses=$A131,ROW(Plage_Dates_Depenses)),COLUMN()-18)))</f>
        <v>0</v>
      </c>
      <c r="U131" s="93">
        <f t="array" aca="1" ref="U131" ca="1">IF(COUNTIF(Plage_Dates_Depenses,$A131)&lt;COLUMN()-18,0,INDEX(ColPrixDPNV,SMALL(IF(Plage_Dates_Depenses=$A131,ROW(Plage_Dates_Depenses)),COLUMN()-18)))</f>
        <v>0</v>
      </c>
      <c r="V131" s="93">
        <f t="array" aca="1" ref="V131" ca="1">IF(COUNTIF(Plage_Dates_Depenses,$A131)&lt;COLUMN()-18,0,INDEX(ColPrixDPNV,SMALL(IF(Plage_Dates_Depenses=$A131,ROW(Plage_Dates_Depenses)),COLUMN()-18)))</f>
        <v>0</v>
      </c>
      <c r="W131" s="93">
        <f t="array" aca="1" ref="W131" ca="1">IF(COUNTIF(Plage_Dates_Depenses,$A131)&lt;COLUMN()-18,0,INDEX(ColPrixDPNV,SMALL(IF(Plage_Dates_Depenses=$A131,ROW(Plage_Dates_Depenses)),COLUMN()-18)))</f>
        <v>0</v>
      </c>
    </row>
    <row r="132" spans="1:32">
      <c r="A132" s="2">
        <v>40307</v>
      </c>
      <c r="B132" s="100">
        <f t="array" aca="1" ref="B132" ca="1">IF(COUNTIF(Plage_Dates_Ventes,$A132)&lt;COLUMN()-1,0,INDEX(ColPrixVentes,SMALL(IF(Plage_Dates_Ventes=$A132,ROW(Plage_Dates_Ventes)),COLUMN()-1)))</f>
        <v>0</v>
      </c>
      <c r="C132" s="100">
        <f t="array" aca="1" ref="C132" ca="1">IF(COUNTIF(Plage_Dates_Ventes,$A132)&lt;COLUMN()-1,0,INDEX(ColPrixVentes,SMALL(IF(Plage_Dates_Ventes=$A132,ROW(Plage_Dates_Ventes)),COLUMN()-1)))</f>
        <v>0</v>
      </c>
      <c r="D132" s="100">
        <f t="array" aca="1" ref="D132" ca="1">IF(COUNTIF(Plage_Dates_Ventes,$A132)&lt;COLUMN()-1,0,INDEX(ColPrixVentes,SMALL(IF(Plage_Dates_Ventes=$A132,ROW(Plage_Dates_Ventes)),COLUMN()-1)))</f>
        <v>0</v>
      </c>
      <c r="E132" s="100">
        <f t="array" aca="1" ref="E132" ca="1">IF(COUNTIF(Plage_Dates_Ventes,$A132)&lt;COLUMN()-1,0,INDEX(ColPrixVentes,SMALL(IF(Plage_Dates_Ventes=$A132,ROW(Plage_Dates_Ventes)),COLUMN()-1)))</f>
        <v>0</v>
      </c>
      <c r="F132" s="100">
        <f t="array" aca="1" ref="F132" ca="1">IF(COUNTIF(Plage_Dates_Ventes,$A132)&lt;COLUMN()-1,0,INDEX(ColPrixVentes,SMALL(IF(Plage_Dates_Ventes=$A132,ROW(Plage_Dates_Ventes)),COLUMN()-1)))</f>
        <v>0</v>
      </c>
      <c r="G132" s="100">
        <f t="array" aca="1" ref="G132" ca="1">IF(COUNTIF(Plage_Dates_Ventes,$A132)&lt;COLUMN()-1,0,INDEX(ColPrixVentes,SMALL(IF(Plage_Dates_Ventes=$A132,ROW(Plage_Dates_Ventes)),COLUMN()-1)))</f>
        <v>0</v>
      </c>
      <c r="H132" s="100">
        <f t="array" aca="1" ref="H132" ca="1">IF(COUNTIF(Plage_Dates_Ventes,$A132)&lt;COLUMN()-1,0,INDEX(ColPrixVentes,SMALL(IF(Plage_Dates_Ventes=$A132,ROW(Plage_Dates_Ventes)),COLUMN()-1)))</f>
        <v>0</v>
      </c>
      <c r="I132" s="100">
        <f t="array" aca="1" ref="I132" ca="1">IF(COUNTIF(Plage_Dates_Ventes,$A132)&lt;COLUMN()-1,0,INDEX(ColPrixVentes,SMALL(IF(Plage_Dates_Ventes=$A132,ROW(Plage_Dates_Ventes)),COLUMN()-1)))</f>
        <v>0</v>
      </c>
      <c r="J132" s="100">
        <f t="array" aca="1" ref="J132" ca="1">IF(COUNTIF(Plage_Dates_Ventes,$A132)&lt;COLUMN()-1,0,INDEX(ColPrixVentes,SMALL(IF(Plage_Dates_Ventes=$A132,ROW(Plage_Dates_Ventes)),COLUMN()-1)))</f>
        <v>0</v>
      </c>
      <c r="K132" s="100">
        <f t="array" aca="1" ref="K132" ca="1">IF(COUNTIF(Plage_Dates_Ventes,$A132)&lt;COLUMN()-1,0,INDEX(ColPrixVentes,SMALL(IF(Plage_Dates_Ventes=$A132,ROW(Plage_Dates_Ventes)),COLUMN()-1)))</f>
        <v>0</v>
      </c>
      <c r="M132" s="93">
        <f t="array" aca="1" ref="M132" ca="1">IF(COUNTIF(Plage_Dates_Depenses,$A132)&lt;COLUMN()-12,0,INDEX(ColPrixDPV,SMALL(IF(Plage_Dates_Depenses=$A132,ROW(Plage_Dates_Depenses)),COLUMN()-12)))</f>
        <v>0</v>
      </c>
      <c r="N132" s="93">
        <f t="array" aca="1" ref="N132" ca="1">IF(COUNTIF(Plage_Dates_Depenses,$A132)&lt;COLUMN()-12,0,INDEX(ColPrixDPV,SMALL(IF(Plage_Dates_Depenses=$A132,ROW(Plage_Dates_Depenses)),COLUMN()-12)))</f>
        <v>0</v>
      </c>
      <c r="O132" s="93">
        <f t="array" aca="1" ref="O132" ca="1">IF(COUNTIF(Plage_Dates_Depenses,$A132)&lt;COLUMN()-12,0,INDEX(ColPrixDPV,SMALL(IF(Plage_Dates_Depenses=$A132,ROW(Plage_Dates_Depenses)),COLUMN()-12)))</f>
        <v>0</v>
      </c>
      <c r="P132" s="93">
        <f t="array" aca="1" ref="P132" ca="1">IF(COUNTIF(Plage_Dates_Depenses,$A132)&lt;COLUMN()-12,0,INDEX(ColPrixDPV,SMALL(IF(Plage_Dates_Depenses=$A132,ROW(Plage_Dates_Depenses)),COLUMN()-12)))</f>
        <v>0</v>
      </c>
      <c r="Q132" s="93">
        <f t="array" aca="1" ref="Q132" ca="1">IF(COUNTIF(Plage_Dates_Depenses,$A132)&lt;COLUMN()-12,0,INDEX(ColPrixDPV,SMALL(IF(Plage_Dates_Depenses=$A132,ROW(Plage_Dates_Depenses)),COLUMN()-12)))</f>
        <v>0</v>
      </c>
      <c r="S132" s="93">
        <f t="array" aca="1" ref="S132" ca="1">IF(COUNTIF(Plage_Dates_Depenses,$A132)&lt;COLUMN()-18,0,INDEX(ColPrixDPNV,SMALL(IF(Plage_Dates_Depenses=$A132,ROW(Plage_Dates_Depenses)),COLUMN()-18)))</f>
        <v>0</v>
      </c>
      <c r="T132" s="93">
        <f t="array" aca="1" ref="T132" ca="1">IF(COUNTIF(Plage_Dates_Depenses,$A132)&lt;COLUMN()-18,0,INDEX(ColPrixDPNV,SMALL(IF(Plage_Dates_Depenses=$A132,ROW(Plage_Dates_Depenses)),COLUMN()-18)))</f>
        <v>0</v>
      </c>
      <c r="U132" s="93">
        <f t="array" aca="1" ref="U132" ca="1">IF(COUNTIF(Plage_Dates_Depenses,$A132)&lt;COLUMN()-18,0,INDEX(ColPrixDPNV,SMALL(IF(Plage_Dates_Depenses=$A132,ROW(Plage_Dates_Depenses)),COLUMN()-18)))</f>
        <v>0</v>
      </c>
      <c r="V132" s="93">
        <f t="array" aca="1" ref="V132" ca="1">IF(COUNTIF(Plage_Dates_Depenses,$A132)&lt;COLUMN()-18,0,INDEX(ColPrixDPNV,SMALL(IF(Plage_Dates_Depenses=$A132,ROW(Plage_Dates_Depenses)),COLUMN()-18)))</f>
        <v>0</v>
      </c>
      <c r="W132" s="93">
        <f t="array" aca="1" ref="W132" ca="1">IF(COUNTIF(Plage_Dates_Depenses,$A132)&lt;COLUMN()-18,0,INDEX(ColPrixDPNV,SMALL(IF(Plage_Dates_Depenses=$A132,ROW(Plage_Dates_Depenses)),COLUMN()-18)))</f>
        <v>0</v>
      </c>
    </row>
    <row r="133" spans="1:32">
      <c r="A133" s="2">
        <v>40308</v>
      </c>
      <c r="B133" s="100">
        <f t="array" aca="1" ref="B133" ca="1">IF(COUNTIF(Plage_Dates_Ventes,$A133)&lt;COLUMN()-1,0,INDEX(ColPrixVentes,SMALL(IF(Plage_Dates_Ventes=$A133,ROW(Plage_Dates_Ventes)),COLUMN()-1)))</f>
        <v>0</v>
      </c>
      <c r="C133" s="100">
        <f t="array" aca="1" ref="C133" ca="1">IF(COUNTIF(Plage_Dates_Ventes,$A133)&lt;COLUMN()-1,0,INDEX(ColPrixVentes,SMALL(IF(Plage_Dates_Ventes=$A133,ROW(Plage_Dates_Ventes)),COLUMN()-1)))</f>
        <v>0</v>
      </c>
      <c r="D133" s="100">
        <f t="array" aca="1" ref="D133" ca="1">IF(COUNTIF(Plage_Dates_Ventes,$A133)&lt;COLUMN()-1,0,INDEX(ColPrixVentes,SMALL(IF(Plage_Dates_Ventes=$A133,ROW(Plage_Dates_Ventes)),COLUMN()-1)))</f>
        <v>0</v>
      </c>
      <c r="E133" s="100">
        <f t="array" aca="1" ref="E133" ca="1">IF(COUNTIF(Plage_Dates_Ventes,$A133)&lt;COLUMN()-1,0,INDEX(ColPrixVentes,SMALL(IF(Plage_Dates_Ventes=$A133,ROW(Plage_Dates_Ventes)),COLUMN()-1)))</f>
        <v>0</v>
      </c>
      <c r="F133" s="100">
        <f t="array" aca="1" ref="F133" ca="1">IF(COUNTIF(Plage_Dates_Ventes,$A133)&lt;COLUMN()-1,0,INDEX(ColPrixVentes,SMALL(IF(Plage_Dates_Ventes=$A133,ROW(Plage_Dates_Ventes)),COLUMN()-1)))</f>
        <v>0</v>
      </c>
      <c r="G133" s="100">
        <f t="array" aca="1" ref="G133" ca="1">IF(COUNTIF(Plage_Dates_Ventes,$A133)&lt;COLUMN()-1,0,INDEX(ColPrixVentes,SMALL(IF(Plage_Dates_Ventes=$A133,ROW(Plage_Dates_Ventes)),COLUMN()-1)))</f>
        <v>0</v>
      </c>
      <c r="H133" s="100">
        <f t="array" aca="1" ref="H133" ca="1">IF(COUNTIF(Plage_Dates_Ventes,$A133)&lt;COLUMN()-1,0,INDEX(ColPrixVentes,SMALL(IF(Plage_Dates_Ventes=$A133,ROW(Plage_Dates_Ventes)),COLUMN()-1)))</f>
        <v>0</v>
      </c>
      <c r="I133" s="100">
        <f t="array" aca="1" ref="I133" ca="1">IF(COUNTIF(Plage_Dates_Ventes,$A133)&lt;COLUMN()-1,0,INDEX(ColPrixVentes,SMALL(IF(Plage_Dates_Ventes=$A133,ROW(Plage_Dates_Ventes)),COLUMN()-1)))</f>
        <v>0</v>
      </c>
      <c r="J133" s="100">
        <f t="array" aca="1" ref="J133" ca="1">IF(COUNTIF(Plage_Dates_Ventes,$A133)&lt;COLUMN()-1,0,INDEX(ColPrixVentes,SMALL(IF(Plage_Dates_Ventes=$A133,ROW(Plage_Dates_Ventes)),COLUMN()-1)))</f>
        <v>0</v>
      </c>
      <c r="K133" s="100">
        <f t="array" aca="1" ref="K133" ca="1">IF(COUNTIF(Plage_Dates_Ventes,$A133)&lt;COLUMN()-1,0,INDEX(ColPrixVentes,SMALL(IF(Plage_Dates_Ventes=$A133,ROW(Plage_Dates_Ventes)),COLUMN()-1)))</f>
        <v>0</v>
      </c>
      <c r="M133" s="93">
        <f t="array" aca="1" ref="M133" ca="1">IF(COUNTIF(Plage_Dates_Depenses,$A133)&lt;COLUMN()-12,0,INDEX(ColPrixDPV,SMALL(IF(Plage_Dates_Depenses=$A133,ROW(Plage_Dates_Depenses)),COLUMN()-12)))</f>
        <v>0</v>
      </c>
      <c r="N133" s="93">
        <f t="array" aca="1" ref="N133" ca="1">IF(COUNTIF(Plage_Dates_Depenses,$A133)&lt;COLUMN()-12,0,INDEX(ColPrixDPV,SMALL(IF(Plage_Dates_Depenses=$A133,ROW(Plage_Dates_Depenses)),COLUMN()-12)))</f>
        <v>0</v>
      </c>
      <c r="O133" s="93">
        <f t="array" aca="1" ref="O133" ca="1">IF(COUNTIF(Plage_Dates_Depenses,$A133)&lt;COLUMN()-12,0,INDEX(ColPrixDPV,SMALL(IF(Plage_Dates_Depenses=$A133,ROW(Plage_Dates_Depenses)),COLUMN()-12)))</f>
        <v>0</v>
      </c>
      <c r="P133" s="93">
        <f t="array" aca="1" ref="P133" ca="1">IF(COUNTIF(Plage_Dates_Depenses,$A133)&lt;COLUMN()-12,0,INDEX(ColPrixDPV,SMALL(IF(Plage_Dates_Depenses=$A133,ROW(Plage_Dates_Depenses)),COLUMN()-12)))</f>
        <v>0</v>
      </c>
      <c r="Q133" s="93">
        <f t="array" aca="1" ref="Q133" ca="1">IF(COUNTIF(Plage_Dates_Depenses,$A133)&lt;COLUMN()-12,0,INDEX(ColPrixDPV,SMALL(IF(Plage_Dates_Depenses=$A133,ROW(Plage_Dates_Depenses)),COLUMN()-12)))</f>
        <v>0</v>
      </c>
      <c r="S133" s="93">
        <f t="array" aca="1" ref="S133" ca="1">IF(COUNTIF(Plage_Dates_Depenses,$A133)&lt;COLUMN()-18,0,INDEX(ColPrixDPNV,SMALL(IF(Plage_Dates_Depenses=$A133,ROW(Plage_Dates_Depenses)),COLUMN()-18)))</f>
        <v>0</v>
      </c>
      <c r="T133" s="93">
        <f t="array" aca="1" ref="T133" ca="1">IF(COUNTIF(Plage_Dates_Depenses,$A133)&lt;COLUMN()-18,0,INDEX(ColPrixDPNV,SMALL(IF(Plage_Dates_Depenses=$A133,ROW(Plage_Dates_Depenses)),COLUMN()-18)))</f>
        <v>0</v>
      </c>
      <c r="U133" s="93">
        <f t="array" aca="1" ref="U133" ca="1">IF(COUNTIF(Plage_Dates_Depenses,$A133)&lt;COLUMN()-18,0,INDEX(ColPrixDPNV,SMALL(IF(Plage_Dates_Depenses=$A133,ROW(Plage_Dates_Depenses)),COLUMN()-18)))</f>
        <v>0</v>
      </c>
      <c r="V133" s="93">
        <f t="array" aca="1" ref="V133" ca="1">IF(COUNTIF(Plage_Dates_Depenses,$A133)&lt;COLUMN()-18,0,INDEX(ColPrixDPNV,SMALL(IF(Plage_Dates_Depenses=$A133,ROW(Plage_Dates_Depenses)),COLUMN()-18)))</f>
        <v>0</v>
      </c>
      <c r="W133" s="93">
        <f t="array" aca="1" ref="W133" ca="1">IF(COUNTIF(Plage_Dates_Depenses,$A133)&lt;COLUMN()-18,0,INDEX(ColPrixDPNV,SMALL(IF(Plage_Dates_Depenses=$A133,ROW(Plage_Dates_Depenses)),COLUMN()-18)))</f>
        <v>0</v>
      </c>
    </row>
    <row r="134" spans="1:32">
      <c r="A134" s="2">
        <v>40309</v>
      </c>
      <c r="B134" s="100">
        <f t="array" aca="1" ref="B134" ca="1">IF(COUNTIF(Plage_Dates_Ventes,$A134)&lt;COLUMN()-1,0,INDEX(ColPrixVentes,SMALL(IF(Plage_Dates_Ventes=$A134,ROW(Plage_Dates_Ventes)),COLUMN()-1)))</f>
        <v>0</v>
      </c>
      <c r="C134" s="100">
        <f t="array" aca="1" ref="C134" ca="1">IF(COUNTIF(Plage_Dates_Ventes,$A134)&lt;COLUMN()-1,0,INDEX(ColPrixVentes,SMALL(IF(Plage_Dates_Ventes=$A134,ROW(Plage_Dates_Ventes)),COLUMN()-1)))</f>
        <v>0</v>
      </c>
      <c r="D134" s="100">
        <f t="array" aca="1" ref="D134" ca="1">IF(COUNTIF(Plage_Dates_Ventes,$A134)&lt;COLUMN()-1,0,INDEX(ColPrixVentes,SMALL(IF(Plage_Dates_Ventes=$A134,ROW(Plage_Dates_Ventes)),COLUMN()-1)))</f>
        <v>0</v>
      </c>
      <c r="E134" s="100">
        <f t="array" aca="1" ref="E134" ca="1">IF(COUNTIF(Plage_Dates_Ventes,$A134)&lt;COLUMN()-1,0,INDEX(ColPrixVentes,SMALL(IF(Plage_Dates_Ventes=$A134,ROW(Plage_Dates_Ventes)),COLUMN()-1)))</f>
        <v>0</v>
      </c>
      <c r="F134" s="100">
        <f t="array" aca="1" ref="F134" ca="1">IF(COUNTIF(Plage_Dates_Ventes,$A134)&lt;COLUMN()-1,0,INDEX(ColPrixVentes,SMALL(IF(Plage_Dates_Ventes=$A134,ROW(Plage_Dates_Ventes)),COLUMN()-1)))</f>
        <v>0</v>
      </c>
      <c r="G134" s="100">
        <f t="array" aca="1" ref="G134" ca="1">IF(COUNTIF(Plage_Dates_Ventes,$A134)&lt;COLUMN()-1,0,INDEX(ColPrixVentes,SMALL(IF(Plage_Dates_Ventes=$A134,ROW(Plage_Dates_Ventes)),COLUMN()-1)))</f>
        <v>0</v>
      </c>
      <c r="H134" s="100">
        <f t="array" aca="1" ref="H134" ca="1">IF(COUNTIF(Plage_Dates_Ventes,$A134)&lt;COLUMN()-1,0,INDEX(ColPrixVentes,SMALL(IF(Plage_Dates_Ventes=$A134,ROW(Plage_Dates_Ventes)),COLUMN()-1)))</f>
        <v>0</v>
      </c>
      <c r="I134" s="100">
        <f t="array" aca="1" ref="I134" ca="1">IF(COUNTIF(Plage_Dates_Ventes,$A134)&lt;COLUMN()-1,0,INDEX(ColPrixVentes,SMALL(IF(Plage_Dates_Ventes=$A134,ROW(Plage_Dates_Ventes)),COLUMN()-1)))</f>
        <v>0</v>
      </c>
      <c r="J134" s="100">
        <f t="array" aca="1" ref="J134" ca="1">IF(COUNTIF(Plage_Dates_Ventes,$A134)&lt;COLUMN()-1,0,INDEX(ColPrixVentes,SMALL(IF(Plage_Dates_Ventes=$A134,ROW(Plage_Dates_Ventes)),COLUMN()-1)))</f>
        <v>0</v>
      </c>
      <c r="K134" s="100">
        <f t="array" aca="1" ref="K134" ca="1">IF(COUNTIF(Plage_Dates_Ventes,$A134)&lt;COLUMN()-1,0,INDEX(ColPrixVentes,SMALL(IF(Plage_Dates_Ventes=$A134,ROW(Plage_Dates_Ventes)),COLUMN()-1)))</f>
        <v>0</v>
      </c>
      <c r="M134" s="93">
        <f t="array" aca="1" ref="M134" ca="1">IF(COUNTIF(Plage_Dates_Depenses,$A134)&lt;COLUMN()-12,0,INDEX(ColPrixDPV,SMALL(IF(Plage_Dates_Depenses=$A134,ROW(Plage_Dates_Depenses)),COLUMN()-12)))</f>
        <v>0</v>
      </c>
      <c r="N134" s="93">
        <f t="array" aca="1" ref="N134" ca="1">IF(COUNTIF(Plage_Dates_Depenses,$A134)&lt;COLUMN()-12,0,INDEX(ColPrixDPV,SMALL(IF(Plage_Dates_Depenses=$A134,ROW(Plage_Dates_Depenses)),COLUMN()-12)))</f>
        <v>0</v>
      </c>
      <c r="O134" s="93">
        <f t="array" aca="1" ref="O134" ca="1">IF(COUNTIF(Plage_Dates_Depenses,$A134)&lt;COLUMN()-12,0,INDEX(ColPrixDPV,SMALL(IF(Plage_Dates_Depenses=$A134,ROW(Plage_Dates_Depenses)),COLUMN()-12)))</f>
        <v>0</v>
      </c>
      <c r="P134" s="93">
        <f t="array" aca="1" ref="P134" ca="1">IF(COUNTIF(Plage_Dates_Depenses,$A134)&lt;COLUMN()-12,0,INDEX(ColPrixDPV,SMALL(IF(Plage_Dates_Depenses=$A134,ROW(Plage_Dates_Depenses)),COLUMN()-12)))</f>
        <v>0</v>
      </c>
      <c r="Q134" s="93">
        <f t="array" aca="1" ref="Q134" ca="1">IF(COUNTIF(Plage_Dates_Depenses,$A134)&lt;COLUMN()-12,0,INDEX(ColPrixDPV,SMALL(IF(Plage_Dates_Depenses=$A134,ROW(Plage_Dates_Depenses)),COLUMN()-12)))</f>
        <v>0</v>
      </c>
      <c r="S134" s="93">
        <f t="array" aca="1" ref="S134" ca="1">IF(COUNTIF(Plage_Dates_Depenses,$A134)&lt;COLUMN()-18,0,INDEX(ColPrixDPNV,SMALL(IF(Plage_Dates_Depenses=$A134,ROW(Plage_Dates_Depenses)),COLUMN()-18)))</f>
        <v>0</v>
      </c>
      <c r="T134" s="93">
        <f t="array" aca="1" ref="T134" ca="1">IF(COUNTIF(Plage_Dates_Depenses,$A134)&lt;COLUMN()-18,0,INDEX(ColPrixDPNV,SMALL(IF(Plage_Dates_Depenses=$A134,ROW(Plage_Dates_Depenses)),COLUMN()-18)))</f>
        <v>0</v>
      </c>
      <c r="U134" s="93">
        <f t="array" aca="1" ref="U134" ca="1">IF(COUNTIF(Plage_Dates_Depenses,$A134)&lt;COLUMN()-18,0,INDEX(ColPrixDPNV,SMALL(IF(Plage_Dates_Depenses=$A134,ROW(Plage_Dates_Depenses)),COLUMN()-18)))</f>
        <v>0</v>
      </c>
      <c r="V134" s="93">
        <f t="array" aca="1" ref="V134" ca="1">IF(COUNTIF(Plage_Dates_Depenses,$A134)&lt;COLUMN()-18,0,INDEX(ColPrixDPNV,SMALL(IF(Plage_Dates_Depenses=$A134,ROW(Plage_Dates_Depenses)),COLUMN()-18)))</f>
        <v>0</v>
      </c>
      <c r="W134" s="93">
        <f t="array" aca="1" ref="W134" ca="1">IF(COUNTIF(Plage_Dates_Depenses,$A134)&lt;COLUMN()-18,0,INDEX(ColPrixDPNV,SMALL(IF(Plage_Dates_Depenses=$A134,ROW(Plage_Dates_Depenses)),COLUMN()-18)))</f>
        <v>0</v>
      </c>
    </row>
    <row r="135" spans="1:32">
      <c r="A135" s="2">
        <v>40310</v>
      </c>
      <c r="B135" s="100">
        <f t="array" aca="1" ref="B135" ca="1">IF(COUNTIF(Plage_Dates_Ventes,$A135)&lt;COLUMN()-1,0,INDEX(ColPrixVentes,SMALL(IF(Plage_Dates_Ventes=$A135,ROW(Plage_Dates_Ventes)),COLUMN()-1)))</f>
        <v>0</v>
      </c>
      <c r="C135" s="100">
        <f t="array" aca="1" ref="C135" ca="1">IF(COUNTIF(Plage_Dates_Ventes,$A135)&lt;COLUMN()-1,0,INDEX(ColPrixVentes,SMALL(IF(Plage_Dates_Ventes=$A135,ROW(Plage_Dates_Ventes)),COLUMN()-1)))</f>
        <v>0</v>
      </c>
      <c r="D135" s="100">
        <f t="array" aca="1" ref="D135" ca="1">IF(COUNTIF(Plage_Dates_Ventes,$A135)&lt;COLUMN()-1,0,INDEX(ColPrixVentes,SMALL(IF(Plage_Dates_Ventes=$A135,ROW(Plage_Dates_Ventes)),COLUMN()-1)))</f>
        <v>0</v>
      </c>
      <c r="E135" s="100">
        <f t="array" aca="1" ref="E135" ca="1">IF(COUNTIF(Plage_Dates_Ventes,$A135)&lt;COLUMN()-1,0,INDEX(ColPrixVentes,SMALL(IF(Plage_Dates_Ventes=$A135,ROW(Plage_Dates_Ventes)),COLUMN()-1)))</f>
        <v>0</v>
      </c>
      <c r="F135" s="100">
        <f t="array" aca="1" ref="F135" ca="1">IF(COUNTIF(Plage_Dates_Ventes,$A135)&lt;COLUMN()-1,0,INDEX(ColPrixVentes,SMALL(IF(Plage_Dates_Ventes=$A135,ROW(Plage_Dates_Ventes)),COLUMN()-1)))</f>
        <v>0</v>
      </c>
      <c r="G135" s="100">
        <f t="array" aca="1" ref="G135" ca="1">IF(COUNTIF(Plage_Dates_Ventes,$A135)&lt;COLUMN()-1,0,INDEX(ColPrixVentes,SMALL(IF(Plage_Dates_Ventes=$A135,ROW(Plage_Dates_Ventes)),COLUMN()-1)))</f>
        <v>0</v>
      </c>
      <c r="H135" s="100">
        <f t="array" aca="1" ref="H135" ca="1">IF(COUNTIF(Plage_Dates_Ventes,$A135)&lt;COLUMN()-1,0,INDEX(ColPrixVentes,SMALL(IF(Plage_Dates_Ventes=$A135,ROW(Plage_Dates_Ventes)),COLUMN()-1)))</f>
        <v>0</v>
      </c>
      <c r="I135" s="100">
        <f t="array" aca="1" ref="I135" ca="1">IF(COUNTIF(Plage_Dates_Ventes,$A135)&lt;COLUMN()-1,0,INDEX(ColPrixVentes,SMALL(IF(Plage_Dates_Ventes=$A135,ROW(Plage_Dates_Ventes)),COLUMN()-1)))</f>
        <v>0</v>
      </c>
      <c r="J135" s="100">
        <f t="array" aca="1" ref="J135" ca="1">IF(COUNTIF(Plage_Dates_Ventes,$A135)&lt;COLUMN()-1,0,INDEX(ColPrixVentes,SMALL(IF(Plage_Dates_Ventes=$A135,ROW(Plage_Dates_Ventes)),COLUMN()-1)))</f>
        <v>0</v>
      </c>
      <c r="K135" s="100">
        <f t="array" aca="1" ref="K135" ca="1">IF(COUNTIF(Plage_Dates_Ventes,$A135)&lt;COLUMN()-1,0,INDEX(ColPrixVentes,SMALL(IF(Plage_Dates_Ventes=$A135,ROW(Plage_Dates_Ventes)),COLUMN()-1)))</f>
        <v>0</v>
      </c>
      <c r="M135" s="93">
        <f t="array" aca="1" ref="M135" ca="1">IF(COUNTIF(Plage_Dates_Depenses,$A135)&lt;COLUMN()-12,0,INDEX(ColPrixDPV,SMALL(IF(Plage_Dates_Depenses=$A135,ROW(Plage_Dates_Depenses)),COLUMN()-12)))</f>
        <v>0</v>
      </c>
      <c r="N135" s="93">
        <f t="array" aca="1" ref="N135" ca="1">IF(COUNTIF(Plage_Dates_Depenses,$A135)&lt;COLUMN()-12,0,INDEX(ColPrixDPV,SMALL(IF(Plage_Dates_Depenses=$A135,ROW(Plage_Dates_Depenses)),COLUMN()-12)))</f>
        <v>0</v>
      </c>
      <c r="O135" s="93">
        <f t="array" aca="1" ref="O135" ca="1">IF(COUNTIF(Plage_Dates_Depenses,$A135)&lt;COLUMN()-12,0,INDEX(ColPrixDPV,SMALL(IF(Plage_Dates_Depenses=$A135,ROW(Plage_Dates_Depenses)),COLUMN()-12)))</f>
        <v>0</v>
      </c>
      <c r="P135" s="93">
        <f t="array" aca="1" ref="P135" ca="1">IF(COUNTIF(Plage_Dates_Depenses,$A135)&lt;COLUMN()-12,0,INDEX(ColPrixDPV,SMALL(IF(Plage_Dates_Depenses=$A135,ROW(Plage_Dates_Depenses)),COLUMN()-12)))</f>
        <v>0</v>
      </c>
      <c r="Q135" s="93">
        <f t="array" aca="1" ref="Q135" ca="1">IF(COUNTIF(Plage_Dates_Depenses,$A135)&lt;COLUMN()-12,0,INDEX(ColPrixDPV,SMALL(IF(Plage_Dates_Depenses=$A135,ROW(Plage_Dates_Depenses)),COLUMN()-12)))</f>
        <v>0</v>
      </c>
      <c r="S135" s="93">
        <f t="array" aca="1" ref="S135" ca="1">IF(COUNTIF(Plage_Dates_Depenses,$A135)&lt;COLUMN()-18,0,INDEX(ColPrixDPNV,SMALL(IF(Plage_Dates_Depenses=$A135,ROW(Plage_Dates_Depenses)),COLUMN()-18)))</f>
        <v>0</v>
      </c>
      <c r="T135" s="93">
        <f t="array" aca="1" ref="T135" ca="1">IF(COUNTIF(Plage_Dates_Depenses,$A135)&lt;COLUMN()-18,0,INDEX(ColPrixDPNV,SMALL(IF(Plage_Dates_Depenses=$A135,ROW(Plage_Dates_Depenses)),COLUMN()-18)))</f>
        <v>0</v>
      </c>
      <c r="U135" s="93">
        <f t="array" aca="1" ref="U135" ca="1">IF(COUNTIF(Plage_Dates_Depenses,$A135)&lt;COLUMN()-18,0,INDEX(ColPrixDPNV,SMALL(IF(Plage_Dates_Depenses=$A135,ROW(Plage_Dates_Depenses)),COLUMN()-18)))</f>
        <v>0</v>
      </c>
      <c r="V135" s="93">
        <f t="array" aca="1" ref="V135" ca="1">IF(COUNTIF(Plage_Dates_Depenses,$A135)&lt;COLUMN()-18,0,INDEX(ColPrixDPNV,SMALL(IF(Plage_Dates_Depenses=$A135,ROW(Plage_Dates_Depenses)),COLUMN()-18)))</f>
        <v>0</v>
      </c>
      <c r="W135" s="93">
        <f t="array" aca="1" ref="W135" ca="1">IF(COUNTIF(Plage_Dates_Depenses,$A135)&lt;COLUMN()-18,0,INDEX(ColPrixDPNV,SMALL(IF(Plage_Dates_Depenses=$A135,ROW(Plage_Dates_Depenses)),COLUMN()-18)))</f>
        <v>0</v>
      </c>
    </row>
    <row r="136" spans="1:32">
      <c r="A136" s="2">
        <v>40311</v>
      </c>
      <c r="B136" s="100">
        <f t="array" aca="1" ref="B136" ca="1">IF(COUNTIF(Plage_Dates_Ventes,$A136)&lt;COLUMN()-1,0,INDEX(ColPrixVentes,SMALL(IF(Plage_Dates_Ventes=$A136,ROW(Plage_Dates_Ventes)),COLUMN()-1)))</f>
        <v>0</v>
      </c>
      <c r="C136" s="100">
        <f t="array" aca="1" ref="C136" ca="1">IF(COUNTIF(Plage_Dates_Ventes,$A136)&lt;COLUMN()-1,0,INDEX(ColPrixVentes,SMALL(IF(Plage_Dates_Ventes=$A136,ROW(Plage_Dates_Ventes)),COLUMN()-1)))</f>
        <v>0</v>
      </c>
      <c r="D136" s="100">
        <f t="array" aca="1" ref="D136" ca="1">IF(COUNTIF(Plage_Dates_Ventes,$A136)&lt;COLUMN()-1,0,INDEX(ColPrixVentes,SMALL(IF(Plage_Dates_Ventes=$A136,ROW(Plage_Dates_Ventes)),COLUMN()-1)))</f>
        <v>0</v>
      </c>
      <c r="E136" s="100">
        <f t="array" aca="1" ref="E136" ca="1">IF(COUNTIF(Plage_Dates_Ventes,$A136)&lt;COLUMN()-1,0,INDEX(ColPrixVentes,SMALL(IF(Plage_Dates_Ventes=$A136,ROW(Plage_Dates_Ventes)),COLUMN()-1)))</f>
        <v>0</v>
      </c>
      <c r="F136" s="100">
        <f t="array" aca="1" ref="F136" ca="1">IF(COUNTIF(Plage_Dates_Ventes,$A136)&lt;COLUMN()-1,0,INDEX(ColPrixVentes,SMALL(IF(Plage_Dates_Ventes=$A136,ROW(Plage_Dates_Ventes)),COLUMN()-1)))</f>
        <v>0</v>
      </c>
      <c r="G136" s="100">
        <f t="array" aca="1" ref="G136" ca="1">IF(COUNTIF(Plage_Dates_Ventes,$A136)&lt;COLUMN()-1,0,INDEX(ColPrixVentes,SMALL(IF(Plage_Dates_Ventes=$A136,ROW(Plage_Dates_Ventes)),COLUMN()-1)))</f>
        <v>0</v>
      </c>
      <c r="H136" s="100">
        <f t="array" aca="1" ref="H136" ca="1">IF(COUNTIF(Plage_Dates_Ventes,$A136)&lt;COLUMN()-1,0,INDEX(ColPrixVentes,SMALL(IF(Plage_Dates_Ventes=$A136,ROW(Plage_Dates_Ventes)),COLUMN()-1)))</f>
        <v>0</v>
      </c>
      <c r="I136" s="100">
        <f t="array" aca="1" ref="I136" ca="1">IF(COUNTIF(Plage_Dates_Ventes,$A136)&lt;COLUMN()-1,0,INDEX(ColPrixVentes,SMALL(IF(Plage_Dates_Ventes=$A136,ROW(Plage_Dates_Ventes)),COLUMN()-1)))</f>
        <v>0</v>
      </c>
      <c r="J136" s="100">
        <f t="array" aca="1" ref="J136" ca="1">IF(COUNTIF(Plage_Dates_Ventes,$A136)&lt;COLUMN()-1,0,INDEX(ColPrixVentes,SMALL(IF(Plage_Dates_Ventes=$A136,ROW(Plage_Dates_Ventes)),COLUMN()-1)))</f>
        <v>0</v>
      </c>
      <c r="K136" s="100">
        <f t="array" aca="1" ref="K136" ca="1">IF(COUNTIF(Plage_Dates_Ventes,$A136)&lt;COLUMN()-1,0,INDEX(ColPrixVentes,SMALL(IF(Plage_Dates_Ventes=$A136,ROW(Plage_Dates_Ventes)),COLUMN()-1)))</f>
        <v>0</v>
      </c>
      <c r="M136" s="93">
        <f t="array" aca="1" ref="M136" ca="1">IF(COUNTIF(Plage_Dates_Depenses,$A136)&lt;COLUMN()-12,0,INDEX(ColPrixDPV,SMALL(IF(Plage_Dates_Depenses=$A136,ROW(Plage_Dates_Depenses)),COLUMN()-12)))</f>
        <v>0</v>
      </c>
      <c r="N136" s="93">
        <f t="array" aca="1" ref="N136" ca="1">IF(COUNTIF(Plage_Dates_Depenses,$A136)&lt;COLUMN()-12,0,INDEX(ColPrixDPV,SMALL(IF(Plage_Dates_Depenses=$A136,ROW(Plage_Dates_Depenses)),COLUMN()-12)))</f>
        <v>0</v>
      </c>
      <c r="O136" s="93">
        <f t="array" aca="1" ref="O136" ca="1">IF(COUNTIF(Plage_Dates_Depenses,$A136)&lt;COLUMN()-12,0,INDEX(ColPrixDPV,SMALL(IF(Plage_Dates_Depenses=$A136,ROW(Plage_Dates_Depenses)),COLUMN()-12)))</f>
        <v>0</v>
      </c>
      <c r="P136" s="93">
        <f t="array" aca="1" ref="P136" ca="1">IF(COUNTIF(Plage_Dates_Depenses,$A136)&lt;COLUMN()-12,0,INDEX(ColPrixDPV,SMALL(IF(Plage_Dates_Depenses=$A136,ROW(Plage_Dates_Depenses)),COLUMN()-12)))</f>
        <v>0</v>
      </c>
      <c r="Q136" s="93">
        <f t="array" aca="1" ref="Q136" ca="1">IF(COUNTIF(Plage_Dates_Depenses,$A136)&lt;COLUMN()-12,0,INDEX(ColPrixDPV,SMALL(IF(Plage_Dates_Depenses=$A136,ROW(Plage_Dates_Depenses)),COLUMN()-12)))</f>
        <v>0</v>
      </c>
      <c r="S136" s="93">
        <f t="array" aca="1" ref="S136" ca="1">IF(COUNTIF(Plage_Dates_Depenses,$A136)&lt;COLUMN()-18,0,INDEX(ColPrixDPNV,SMALL(IF(Plage_Dates_Depenses=$A136,ROW(Plage_Dates_Depenses)),COLUMN()-18)))</f>
        <v>0</v>
      </c>
      <c r="T136" s="93">
        <f t="array" aca="1" ref="T136" ca="1">IF(COUNTIF(Plage_Dates_Depenses,$A136)&lt;COLUMN()-18,0,INDEX(ColPrixDPNV,SMALL(IF(Plage_Dates_Depenses=$A136,ROW(Plage_Dates_Depenses)),COLUMN()-18)))</f>
        <v>0</v>
      </c>
      <c r="U136" s="93">
        <f t="array" aca="1" ref="U136" ca="1">IF(COUNTIF(Plage_Dates_Depenses,$A136)&lt;COLUMN()-18,0,INDEX(ColPrixDPNV,SMALL(IF(Plage_Dates_Depenses=$A136,ROW(Plage_Dates_Depenses)),COLUMN()-18)))</f>
        <v>0</v>
      </c>
      <c r="V136" s="93">
        <f t="array" aca="1" ref="V136" ca="1">IF(COUNTIF(Plage_Dates_Depenses,$A136)&lt;COLUMN()-18,0,INDEX(ColPrixDPNV,SMALL(IF(Plage_Dates_Depenses=$A136,ROW(Plage_Dates_Depenses)),COLUMN()-18)))</f>
        <v>0</v>
      </c>
      <c r="W136" s="93">
        <f t="array" aca="1" ref="W136" ca="1">IF(COUNTIF(Plage_Dates_Depenses,$A136)&lt;COLUMN()-18,0,INDEX(ColPrixDPNV,SMALL(IF(Plage_Dates_Depenses=$A136,ROW(Plage_Dates_Depenses)),COLUMN()-18)))</f>
        <v>0</v>
      </c>
    </row>
    <row r="137" spans="1:32">
      <c r="A137" s="2">
        <v>40312</v>
      </c>
      <c r="B137" s="100">
        <f t="array" aca="1" ref="B137" ca="1">IF(COUNTIF(Plage_Dates_Ventes,$A137)&lt;COLUMN()-1,0,INDEX(ColPrixVentes,SMALL(IF(Plage_Dates_Ventes=$A137,ROW(Plage_Dates_Ventes)),COLUMN()-1)))</f>
        <v>0</v>
      </c>
      <c r="C137" s="100">
        <f t="array" aca="1" ref="C137" ca="1">IF(COUNTIF(Plage_Dates_Ventes,$A137)&lt;COLUMN()-1,0,INDEX(ColPrixVentes,SMALL(IF(Plage_Dates_Ventes=$A137,ROW(Plage_Dates_Ventes)),COLUMN()-1)))</f>
        <v>0</v>
      </c>
      <c r="D137" s="100">
        <f t="array" aca="1" ref="D137" ca="1">IF(COUNTIF(Plage_Dates_Ventes,$A137)&lt;COLUMN()-1,0,INDEX(ColPrixVentes,SMALL(IF(Plage_Dates_Ventes=$A137,ROW(Plage_Dates_Ventes)),COLUMN()-1)))</f>
        <v>0</v>
      </c>
      <c r="E137" s="100">
        <f t="array" aca="1" ref="E137" ca="1">IF(COUNTIF(Plage_Dates_Ventes,$A137)&lt;COLUMN()-1,0,INDEX(ColPrixVentes,SMALL(IF(Plage_Dates_Ventes=$A137,ROW(Plage_Dates_Ventes)),COLUMN()-1)))</f>
        <v>0</v>
      </c>
      <c r="F137" s="100">
        <f t="array" aca="1" ref="F137" ca="1">IF(COUNTIF(Plage_Dates_Ventes,$A137)&lt;COLUMN()-1,0,INDEX(ColPrixVentes,SMALL(IF(Plage_Dates_Ventes=$A137,ROW(Plage_Dates_Ventes)),COLUMN()-1)))</f>
        <v>0</v>
      </c>
      <c r="G137" s="100">
        <f t="array" aca="1" ref="G137" ca="1">IF(COUNTIF(Plage_Dates_Ventes,$A137)&lt;COLUMN()-1,0,INDEX(ColPrixVentes,SMALL(IF(Plage_Dates_Ventes=$A137,ROW(Plage_Dates_Ventes)),COLUMN()-1)))</f>
        <v>0</v>
      </c>
      <c r="H137" s="100">
        <f t="array" aca="1" ref="H137" ca="1">IF(COUNTIF(Plage_Dates_Ventes,$A137)&lt;COLUMN()-1,0,INDEX(ColPrixVentes,SMALL(IF(Plage_Dates_Ventes=$A137,ROW(Plage_Dates_Ventes)),COLUMN()-1)))</f>
        <v>0</v>
      </c>
      <c r="I137" s="100">
        <f t="array" aca="1" ref="I137" ca="1">IF(COUNTIF(Plage_Dates_Ventes,$A137)&lt;COLUMN()-1,0,INDEX(ColPrixVentes,SMALL(IF(Plage_Dates_Ventes=$A137,ROW(Plage_Dates_Ventes)),COLUMN()-1)))</f>
        <v>0</v>
      </c>
      <c r="J137" s="100">
        <f t="array" aca="1" ref="J137" ca="1">IF(COUNTIF(Plage_Dates_Ventes,$A137)&lt;COLUMN()-1,0,INDEX(ColPrixVentes,SMALL(IF(Plage_Dates_Ventes=$A137,ROW(Plage_Dates_Ventes)),COLUMN()-1)))</f>
        <v>0</v>
      </c>
      <c r="K137" s="100">
        <f t="array" aca="1" ref="K137" ca="1">IF(COUNTIF(Plage_Dates_Ventes,$A137)&lt;COLUMN()-1,0,INDEX(ColPrixVentes,SMALL(IF(Plage_Dates_Ventes=$A137,ROW(Plage_Dates_Ventes)),COLUMN()-1)))</f>
        <v>0</v>
      </c>
      <c r="M137" s="93">
        <f t="array" aca="1" ref="M137" ca="1">IF(COUNTIF(Plage_Dates_Depenses,$A137)&lt;COLUMN()-12,0,INDEX(ColPrixDPV,SMALL(IF(Plage_Dates_Depenses=$A137,ROW(Plage_Dates_Depenses)),COLUMN()-12)))</f>
        <v>0</v>
      </c>
      <c r="N137" s="93">
        <f t="array" aca="1" ref="N137" ca="1">IF(COUNTIF(Plage_Dates_Depenses,$A137)&lt;COLUMN()-12,0,INDEX(ColPrixDPV,SMALL(IF(Plage_Dates_Depenses=$A137,ROW(Plage_Dates_Depenses)),COLUMN()-12)))</f>
        <v>0</v>
      </c>
      <c r="O137" s="93">
        <f t="array" aca="1" ref="O137" ca="1">IF(COUNTIF(Plage_Dates_Depenses,$A137)&lt;COLUMN()-12,0,INDEX(ColPrixDPV,SMALL(IF(Plage_Dates_Depenses=$A137,ROW(Plage_Dates_Depenses)),COLUMN()-12)))</f>
        <v>0</v>
      </c>
      <c r="P137" s="93">
        <f t="array" aca="1" ref="P137" ca="1">IF(COUNTIF(Plage_Dates_Depenses,$A137)&lt;COLUMN()-12,0,INDEX(ColPrixDPV,SMALL(IF(Plage_Dates_Depenses=$A137,ROW(Plage_Dates_Depenses)),COLUMN()-12)))</f>
        <v>0</v>
      </c>
      <c r="Q137" s="93">
        <f t="array" aca="1" ref="Q137" ca="1">IF(COUNTIF(Plage_Dates_Depenses,$A137)&lt;COLUMN()-12,0,INDEX(ColPrixDPV,SMALL(IF(Plage_Dates_Depenses=$A137,ROW(Plage_Dates_Depenses)),COLUMN()-12)))</f>
        <v>0</v>
      </c>
      <c r="S137" s="93">
        <f t="array" aca="1" ref="S137" ca="1">IF(COUNTIF(Plage_Dates_Depenses,$A137)&lt;COLUMN()-18,0,INDEX(ColPrixDPNV,SMALL(IF(Plage_Dates_Depenses=$A137,ROW(Plage_Dates_Depenses)),COLUMN()-18)))</f>
        <v>0</v>
      </c>
      <c r="T137" s="93">
        <f t="array" aca="1" ref="T137" ca="1">IF(COUNTIF(Plage_Dates_Depenses,$A137)&lt;COLUMN()-18,0,INDEX(ColPrixDPNV,SMALL(IF(Plage_Dates_Depenses=$A137,ROW(Plage_Dates_Depenses)),COLUMN()-18)))</f>
        <v>0</v>
      </c>
      <c r="U137" s="93">
        <f t="array" aca="1" ref="U137" ca="1">IF(COUNTIF(Plage_Dates_Depenses,$A137)&lt;COLUMN()-18,0,INDEX(ColPrixDPNV,SMALL(IF(Plage_Dates_Depenses=$A137,ROW(Plage_Dates_Depenses)),COLUMN()-18)))</f>
        <v>0</v>
      </c>
      <c r="V137" s="93">
        <f t="array" aca="1" ref="V137" ca="1">IF(COUNTIF(Plage_Dates_Depenses,$A137)&lt;COLUMN()-18,0,INDEX(ColPrixDPNV,SMALL(IF(Plage_Dates_Depenses=$A137,ROW(Plage_Dates_Depenses)),COLUMN()-18)))</f>
        <v>0</v>
      </c>
      <c r="W137" s="93">
        <f t="array" aca="1" ref="W137" ca="1">IF(COUNTIF(Plage_Dates_Depenses,$A137)&lt;COLUMN()-18,0,INDEX(ColPrixDPNV,SMALL(IF(Plage_Dates_Depenses=$A137,ROW(Plage_Dates_Depenses)),COLUMN()-18)))</f>
        <v>0</v>
      </c>
    </row>
    <row r="138" spans="1:32">
      <c r="A138" s="2">
        <v>40313</v>
      </c>
      <c r="B138" s="100">
        <f t="array" aca="1" ref="B138" ca="1">IF(COUNTIF(Plage_Dates_Ventes,$A138)&lt;COLUMN()-1,0,INDEX(ColPrixVentes,SMALL(IF(Plage_Dates_Ventes=$A138,ROW(Plage_Dates_Ventes)),COLUMN()-1)))</f>
        <v>0</v>
      </c>
      <c r="C138" s="100">
        <f t="array" aca="1" ref="C138" ca="1">IF(COUNTIF(Plage_Dates_Ventes,$A138)&lt;COLUMN()-1,0,INDEX(ColPrixVentes,SMALL(IF(Plage_Dates_Ventes=$A138,ROW(Plage_Dates_Ventes)),COLUMN()-1)))</f>
        <v>0</v>
      </c>
      <c r="D138" s="100">
        <f t="array" aca="1" ref="D138" ca="1">IF(COUNTIF(Plage_Dates_Ventes,$A138)&lt;COLUMN()-1,0,INDEX(ColPrixVentes,SMALL(IF(Plage_Dates_Ventes=$A138,ROW(Plage_Dates_Ventes)),COLUMN()-1)))</f>
        <v>0</v>
      </c>
      <c r="E138" s="100">
        <f t="array" aca="1" ref="E138" ca="1">IF(COUNTIF(Plage_Dates_Ventes,$A138)&lt;COLUMN()-1,0,INDEX(ColPrixVentes,SMALL(IF(Plage_Dates_Ventes=$A138,ROW(Plage_Dates_Ventes)),COLUMN()-1)))</f>
        <v>0</v>
      </c>
      <c r="F138" s="100">
        <f t="array" aca="1" ref="F138" ca="1">IF(COUNTIF(Plage_Dates_Ventes,$A138)&lt;COLUMN()-1,0,INDEX(ColPrixVentes,SMALL(IF(Plage_Dates_Ventes=$A138,ROW(Plage_Dates_Ventes)),COLUMN()-1)))</f>
        <v>0</v>
      </c>
      <c r="G138" s="100">
        <f t="array" aca="1" ref="G138" ca="1">IF(COUNTIF(Plage_Dates_Ventes,$A138)&lt;COLUMN()-1,0,INDEX(ColPrixVentes,SMALL(IF(Plage_Dates_Ventes=$A138,ROW(Plage_Dates_Ventes)),COLUMN()-1)))</f>
        <v>0</v>
      </c>
      <c r="H138" s="100">
        <f t="array" aca="1" ref="H138" ca="1">IF(COUNTIF(Plage_Dates_Ventes,$A138)&lt;COLUMN()-1,0,INDEX(ColPrixVentes,SMALL(IF(Plage_Dates_Ventes=$A138,ROW(Plage_Dates_Ventes)),COLUMN()-1)))</f>
        <v>0</v>
      </c>
      <c r="I138" s="100">
        <f t="array" aca="1" ref="I138" ca="1">IF(COUNTIF(Plage_Dates_Ventes,$A138)&lt;COLUMN()-1,0,INDEX(ColPrixVentes,SMALL(IF(Plage_Dates_Ventes=$A138,ROW(Plage_Dates_Ventes)),COLUMN()-1)))</f>
        <v>0</v>
      </c>
      <c r="J138" s="100">
        <f t="array" aca="1" ref="J138" ca="1">IF(COUNTIF(Plage_Dates_Ventes,$A138)&lt;COLUMN()-1,0,INDEX(ColPrixVentes,SMALL(IF(Plage_Dates_Ventes=$A138,ROW(Plage_Dates_Ventes)),COLUMN()-1)))</f>
        <v>0</v>
      </c>
      <c r="K138" s="100">
        <f t="array" aca="1" ref="K138" ca="1">IF(COUNTIF(Plage_Dates_Ventes,$A138)&lt;COLUMN()-1,0,INDEX(ColPrixVentes,SMALL(IF(Plage_Dates_Ventes=$A138,ROW(Plage_Dates_Ventes)),COLUMN()-1)))</f>
        <v>0</v>
      </c>
      <c r="M138" s="93">
        <f t="array" aca="1" ref="M138" ca="1">IF(COUNTIF(Plage_Dates_Depenses,$A138)&lt;COLUMN()-12,0,INDEX(ColPrixDPV,SMALL(IF(Plage_Dates_Depenses=$A138,ROW(Plage_Dates_Depenses)),COLUMN()-12)))</f>
        <v>0</v>
      </c>
      <c r="N138" s="93">
        <f t="array" aca="1" ref="N138" ca="1">IF(COUNTIF(Plage_Dates_Depenses,$A138)&lt;COLUMN()-12,0,INDEX(ColPrixDPV,SMALL(IF(Plage_Dates_Depenses=$A138,ROW(Plage_Dates_Depenses)),COLUMN()-12)))</f>
        <v>0</v>
      </c>
      <c r="O138" s="93">
        <f t="array" aca="1" ref="O138" ca="1">IF(COUNTIF(Plage_Dates_Depenses,$A138)&lt;COLUMN()-12,0,INDEX(ColPrixDPV,SMALL(IF(Plage_Dates_Depenses=$A138,ROW(Plage_Dates_Depenses)),COLUMN()-12)))</f>
        <v>0</v>
      </c>
      <c r="P138" s="93">
        <f t="array" aca="1" ref="P138" ca="1">IF(COUNTIF(Plage_Dates_Depenses,$A138)&lt;COLUMN()-12,0,INDEX(ColPrixDPV,SMALL(IF(Plage_Dates_Depenses=$A138,ROW(Plage_Dates_Depenses)),COLUMN()-12)))</f>
        <v>0</v>
      </c>
      <c r="Q138" s="93">
        <f t="array" aca="1" ref="Q138" ca="1">IF(COUNTIF(Plage_Dates_Depenses,$A138)&lt;COLUMN()-12,0,INDEX(ColPrixDPV,SMALL(IF(Plage_Dates_Depenses=$A138,ROW(Plage_Dates_Depenses)),COLUMN()-12)))</f>
        <v>0</v>
      </c>
      <c r="S138" s="93">
        <f t="array" aca="1" ref="S138" ca="1">IF(COUNTIF(Plage_Dates_Depenses,$A138)&lt;COLUMN()-18,0,INDEX(ColPrixDPNV,SMALL(IF(Plage_Dates_Depenses=$A138,ROW(Plage_Dates_Depenses)),COLUMN()-18)))</f>
        <v>0</v>
      </c>
      <c r="T138" s="93">
        <f t="array" aca="1" ref="T138" ca="1">IF(COUNTIF(Plage_Dates_Depenses,$A138)&lt;COLUMN()-18,0,INDEX(ColPrixDPNV,SMALL(IF(Plage_Dates_Depenses=$A138,ROW(Plage_Dates_Depenses)),COLUMN()-18)))</f>
        <v>0</v>
      </c>
      <c r="U138" s="93">
        <f t="array" aca="1" ref="U138" ca="1">IF(COUNTIF(Plage_Dates_Depenses,$A138)&lt;COLUMN()-18,0,INDEX(ColPrixDPNV,SMALL(IF(Plage_Dates_Depenses=$A138,ROW(Plage_Dates_Depenses)),COLUMN()-18)))</f>
        <v>0</v>
      </c>
      <c r="V138" s="93">
        <f t="array" aca="1" ref="V138" ca="1">IF(COUNTIF(Plage_Dates_Depenses,$A138)&lt;COLUMN()-18,0,INDEX(ColPrixDPNV,SMALL(IF(Plage_Dates_Depenses=$A138,ROW(Plage_Dates_Depenses)),COLUMN()-18)))</f>
        <v>0</v>
      </c>
      <c r="W138" s="93">
        <f t="array" aca="1" ref="W138" ca="1">IF(COUNTIF(Plage_Dates_Depenses,$A138)&lt;COLUMN()-18,0,INDEX(ColPrixDPNV,SMALL(IF(Plage_Dates_Depenses=$A138,ROW(Plage_Dates_Depenses)),COLUMN()-18)))</f>
        <v>0</v>
      </c>
    </row>
    <row r="139" spans="1:32">
      <c r="A139" s="2">
        <v>40314</v>
      </c>
      <c r="B139" s="100">
        <f t="array" aca="1" ref="B139" ca="1">IF(COUNTIF(Plage_Dates_Ventes,$A139)&lt;COLUMN()-1,0,INDEX(ColPrixVentes,SMALL(IF(Plage_Dates_Ventes=$A139,ROW(Plage_Dates_Ventes)),COLUMN()-1)))</f>
        <v>0</v>
      </c>
      <c r="C139" s="100">
        <f t="array" aca="1" ref="C139" ca="1">IF(COUNTIF(Plage_Dates_Ventes,$A139)&lt;COLUMN()-1,0,INDEX(ColPrixVentes,SMALL(IF(Plage_Dates_Ventes=$A139,ROW(Plage_Dates_Ventes)),COLUMN()-1)))</f>
        <v>0</v>
      </c>
      <c r="D139" s="100">
        <f t="array" aca="1" ref="D139" ca="1">IF(COUNTIF(Plage_Dates_Ventes,$A139)&lt;COLUMN()-1,0,INDEX(ColPrixVentes,SMALL(IF(Plage_Dates_Ventes=$A139,ROW(Plage_Dates_Ventes)),COLUMN()-1)))</f>
        <v>0</v>
      </c>
      <c r="E139" s="100">
        <f t="array" aca="1" ref="E139" ca="1">IF(COUNTIF(Plage_Dates_Ventes,$A139)&lt;COLUMN()-1,0,INDEX(ColPrixVentes,SMALL(IF(Plage_Dates_Ventes=$A139,ROW(Plage_Dates_Ventes)),COLUMN()-1)))</f>
        <v>0</v>
      </c>
      <c r="F139" s="100">
        <f t="array" aca="1" ref="F139" ca="1">IF(COUNTIF(Plage_Dates_Ventes,$A139)&lt;COLUMN()-1,0,INDEX(ColPrixVentes,SMALL(IF(Plage_Dates_Ventes=$A139,ROW(Plage_Dates_Ventes)),COLUMN()-1)))</f>
        <v>0</v>
      </c>
      <c r="G139" s="100">
        <f t="array" aca="1" ref="G139" ca="1">IF(COUNTIF(Plage_Dates_Ventes,$A139)&lt;COLUMN()-1,0,INDEX(ColPrixVentes,SMALL(IF(Plage_Dates_Ventes=$A139,ROW(Plage_Dates_Ventes)),COLUMN()-1)))</f>
        <v>0</v>
      </c>
      <c r="H139" s="100">
        <f t="array" aca="1" ref="H139" ca="1">IF(COUNTIF(Plage_Dates_Ventes,$A139)&lt;COLUMN()-1,0,INDEX(ColPrixVentes,SMALL(IF(Plage_Dates_Ventes=$A139,ROW(Plage_Dates_Ventes)),COLUMN()-1)))</f>
        <v>0</v>
      </c>
      <c r="I139" s="100">
        <f t="array" aca="1" ref="I139" ca="1">IF(COUNTIF(Plage_Dates_Ventes,$A139)&lt;COLUMN()-1,0,INDEX(ColPrixVentes,SMALL(IF(Plage_Dates_Ventes=$A139,ROW(Plage_Dates_Ventes)),COLUMN()-1)))</f>
        <v>0</v>
      </c>
      <c r="J139" s="100">
        <f t="array" aca="1" ref="J139" ca="1">IF(COUNTIF(Plage_Dates_Ventes,$A139)&lt;COLUMN()-1,0,INDEX(ColPrixVentes,SMALL(IF(Plage_Dates_Ventes=$A139,ROW(Plage_Dates_Ventes)),COLUMN()-1)))</f>
        <v>0</v>
      </c>
      <c r="K139" s="100">
        <f t="array" aca="1" ref="K139" ca="1">IF(COUNTIF(Plage_Dates_Ventes,$A139)&lt;COLUMN()-1,0,INDEX(ColPrixVentes,SMALL(IF(Plage_Dates_Ventes=$A139,ROW(Plage_Dates_Ventes)),COLUMN()-1)))</f>
        <v>0</v>
      </c>
      <c r="M139" s="93">
        <f t="array" aca="1" ref="M139" ca="1">IF(COUNTIF(Plage_Dates_Depenses,$A139)&lt;COLUMN()-12,0,INDEX(ColPrixDPV,SMALL(IF(Plage_Dates_Depenses=$A139,ROW(Plage_Dates_Depenses)),COLUMN()-12)))</f>
        <v>0</v>
      </c>
      <c r="N139" s="93">
        <f t="array" aca="1" ref="N139" ca="1">IF(COUNTIF(Plage_Dates_Depenses,$A139)&lt;COLUMN()-12,0,INDEX(ColPrixDPV,SMALL(IF(Plage_Dates_Depenses=$A139,ROW(Plage_Dates_Depenses)),COLUMN()-12)))</f>
        <v>0</v>
      </c>
      <c r="O139" s="93">
        <f t="array" aca="1" ref="O139" ca="1">IF(COUNTIF(Plage_Dates_Depenses,$A139)&lt;COLUMN()-12,0,INDEX(ColPrixDPV,SMALL(IF(Plage_Dates_Depenses=$A139,ROW(Plage_Dates_Depenses)),COLUMN()-12)))</f>
        <v>0</v>
      </c>
      <c r="P139" s="93">
        <f t="array" aca="1" ref="P139" ca="1">IF(COUNTIF(Plage_Dates_Depenses,$A139)&lt;COLUMN()-12,0,INDEX(ColPrixDPV,SMALL(IF(Plage_Dates_Depenses=$A139,ROW(Plage_Dates_Depenses)),COLUMN()-12)))</f>
        <v>0</v>
      </c>
      <c r="Q139" s="93">
        <f t="array" aca="1" ref="Q139" ca="1">IF(COUNTIF(Plage_Dates_Depenses,$A139)&lt;COLUMN()-12,0,INDEX(ColPrixDPV,SMALL(IF(Plage_Dates_Depenses=$A139,ROW(Plage_Dates_Depenses)),COLUMN()-12)))</f>
        <v>0</v>
      </c>
      <c r="S139" s="93">
        <f t="array" aca="1" ref="S139" ca="1">IF(COUNTIF(Plage_Dates_Depenses,$A139)&lt;COLUMN()-18,0,INDEX(ColPrixDPNV,SMALL(IF(Plage_Dates_Depenses=$A139,ROW(Plage_Dates_Depenses)),COLUMN()-18)))</f>
        <v>0</v>
      </c>
      <c r="T139" s="93">
        <f t="array" aca="1" ref="T139" ca="1">IF(COUNTIF(Plage_Dates_Depenses,$A139)&lt;COLUMN()-18,0,INDEX(ColPrixDPNV,SMALL(IF(Plage_Dates_Depenses=$A139,ROW(Plage_Dates_Depenses)),COLUMN()-18)))</f>
        <v>0</v>
      </c>
      <c r="U139" s="93">
        <f t="array" aca="1" ref="U139" ca="1">IF(COUNTIF(Plage_Dates_Depenses,$A139)&lt;COLUMN()-18,0,INDEX(ColPrixDPNV,SMALL(IF(Plage_Dates_Depenses=$A139,ROW(Plage_Dates_Depenses)),COLUMN()-18)))</f>
        <v>0</v>
      </c>
      <c r="V139" s="93">
        <f t="array" aca="1" ref="V139" ca="1">IF(COUNTIF(Plage_Dates_Depenses,$A139)&lt;COLUMN()-18,0,INDEX(ColPrixDPNV,SMALL(IF(Plage_Dates_Depenses=$A139,ROW(Plage_Dates_Depenses)),COLUMN()-18)))</f>
        <v>0</v>
      </c>
      <c r="W139" s="93">
        <f t="array" aca="1" ref="W139" ca="1">IF(COUNTIF(Plage_Dates_Depenses,$A139)&lt;COLUMN()-18,0,INDEX(ColPrixDPNV,SMALL(IF(Plage_Dates_Depenses=$A139,ROW(Plage_Dates_Depenses)),COLUMN()-18)))</f>
        <v>0</v>
      </c>
    </row>
    <row r="140" spans="1:32">
      <c r="A140" s="2">
        <v>40315</v>
      </c>
      <c r="B140" s="100">
        <f t="array" aca="1" ref="B140" ca="1">IF(COUNTIF(Plage_Dates_Ventes,$A140)&lt;COLUMN()-1,0,INDEX(ColPrixVentes,SMALL(IF(Plage_Dates_Ventes=$A140,ROW(Plage_Dates_Ventes)),COLUMN()-1)))</f>
        <v>0</v>
      </c>
      <c r="C140" s="100">
        <f t="array" aca="1" ref="C140" ca="1">IF(COUNTIF(Plage_Dates_Ventes,$A140)&lt;COLUMN()-1,0,INDEX(ColPrixVentes,SMALL(IF(Plage_Dates_Ventes=$A140,ROW(Plage_Dates_Ventes)),COLUMN()-1)))</f>
        <v>0</v>
      </c>
      <c r="D140" s="100">
        <f t="array" aca="1" ref="D140" ca="1">IF(COUNTIF(Plage_Dates_Ventes,$A140)&lt;COLUMN()-1,0,INDEX(ColPrixVentes,SMALL(IF(Plage_Dates_Ventes=$A140,ROW(Plage_Dates_Ventes)),COLUMN()-1)))</f>
        <v>0</v>
      </c>
      <c r="E140" s="100">
        <f t="array" aca="1" ref="E140" ca="1">IF(COUNTIF(Plage_Dates_Ventes,$A140)&lt;COLUMN()-1,0,INDEX(ColPrixVentes,SMALL(IF(Plage_Dates_Ventes=$A140,ROW(Plage_Dates_Ventes)),COLUMN()-1)))</f>
        <v>0</v>
      </c>
      <c r="F140" s="100">
        <f t="array" aca="1" ref="F140" ca="1">IF(COUNTIF(Plage_Dates_Ventes,$A140)&lt;COLUMN()-1,0,INDEX(ColPrixVentes,SMALL(IF(Plage_Dates_Ventes=$A140,ROW(Plage_Dates_Ventes)),COLUMN()-1)))</f>
        <v>0</v>
      </c>
      <c r="G140" s="100">
        <f t="array" aca="1" ref="G140" ca="1">IF(COUNTIF(Plage_Dates_Ventes,$A140)&lt;COLUMN()-1,0,INDEX(ColPrixVentes,SMALL(IF(Plage_Dates_Ventes=$A140,ROW(Plage_Dates_Ventes)),COLUMN()-1)))</f>
        <v>0</v>
      </c>
      <c r="H140" s="100">
        <f t="array" aca="1" ref="H140" ca="1">IF(COUNTIF(Plage_Dates_Ventes,$A140)&lt;COLUMN()-1,0,INDEX(ColPrixVentes,SMALL(IF(Plage_Dates_Ventes=$A140,ROW(Plage_Dates_Ventes)),COLUMN()-1)))</f>
        <v>0</v>
      </c>
      <c r="I140" s="100">
        <f t="array" aca="1" ref="I140" ca="1">IF(COUNTIF(Plage_Dates_Ventes,$A140)&lt;COLUMN()-1,0,INDEX(ColPrixVentes,SMALL(IF(Plage_Dates_Ventes=$A140,ROW(Plage_Dates_Ventes)),COLUMN()-1)))</f>
        <v>0</v>
      </c>
      <c r="J140" s="100">
        <f t="array" aca="1" ref="J140" ca="1">IF(COUNTIF(Plage_Dates_Ventes,$A140)&lt;COLUMN()-1,0,INDEX(ColPrixVentes,SMALL(IF(Plage_Dates_Ventes=$A140,ROW(Plage_Dates_Ventes)),COLUMN()-1)))</f>
        <v>0</v>
      </c>
      <c r="K140" s="100">
        <f t="array" aca="1" ref="K140" ca="1">IF(COUNTIF(Plage_Dates_Ventes,$A140)&lt;COLUMN()-1,0,INDEX(ColPrixVentes,SMALL(IF(Plage_Dates_Ventes=$A140,ROW(Plage_Dates_Ventes)),COLUMN()-1)))</f>
        <v>0</v>
      </c>
      <c r="M140" s="93">
        <f t="array" aca="1" ref="M140" ca="1">IF(COUNTIF(Plage_Dates_Depenses,$A140)&lt;COLUMN()-12,0,INDEX(ColPrixDPV,SMALL(IF(Plage_Dates_Depenses=$A140,ROW(Plage_Dates_Depenses)),COLUMN()-12)))</f>
        <v>0</v>
      </c>
      <c r="N140" s="93">
        <f t="array" aca="1" ref="N140" ca="1">IF(COUNTIF(Plage_Dates_Depenses,$A140)&lt;COLUMN()-12,0,INDEX(ColPrixDPV,SMALL(IF(Plage_Dates_Depenses=$A140,ROW(Plage_Dates_Depenses)),COLUMN()-12)))</f>
        <v>0</v>
      </c>
      <c r="O140" s="93">
        <f t="array" aca="1" ref="O140" ca="1">IF(COUNTIF(Plage_Dates_Depenses,$A140)&lt;COLUMN()-12,0,INDEX(ColPrixDPV,SMALL(IF(Plage_Dates_Depenses=$A140,ROW(Plage_Dates_Depenses)),COLUMN()-12)))</f>
        <v>0</v>
      </c>
      <c r="P140" s="93">
        <f t="array" aca="1" ref="P140" ca="1">IF(COUNTIF(Plage_Dates_Depenses,$A140)&lt;COLUMN()-12,0,INDEX(ColPrixDPV,SMALL(IF(Plage_Dates_Depenses=$A140,ROW(Plage_Dates_Depenses)),COLUMN()-12)))</f>
        <v>0</v>
      </c>
      <c r="Q140" s="93">
        <f t="array" aca="1" ref="Q140" ca="1">IF(COUNTIF(Plage_Dates_Depenses,$A140)&lt;COLUMN()-12,0,INDEX(ColPrixDPV,SMALL(IF(Plage_Dates_Depenses=$A140,ROW(Plage_Dates_Depenses)),COLUMN()-12)))</f>
        <v>0</v>
      </c>
      <c r="S140" s="93">
        <f t="array" aca="1" ref="S140" ca="1">IF(COUNTIF(Plage_Dates_Depenses,$A140)&lt;COLUMN()-18,0,INDEX(ColPrixDPNV,SMALL(IF(Plage_Dates_Depenses=$A140,ROW(Plage_Dates_Depenses)),COLUMN()-18)))</f>
        <v>0</v>
      </c>
      <c r="T140" s="93">
        <f t="array" aca="1" ref="T140" ca="1">IF(COUNTIF(Plage_Dates_Depenses,$A140)&lt;COLUMN()-18,0,INDEX(ColPrixDPNV,SMALL(IF(Plage_Dates_Depenses=$A140,ROW(Plage_Dates_Depenses)),COLUMN()-18)))</f>
        <v>0</v>
      </c>
      <c r="U140" s="93">
        <f t="array" aca="1" ref="U140" ca="1">IF(COUNTIF(Plage_Dates_Depenses,$A140)&lt;COLUMN()-18,0,INDEX(ColPrixDPNV,SMALL(IF(Plage_Dates_Depenses=$A140,ROW(Plage_Dates_Depenses)),COLUMN()-18)))</f>
        <v>0</v>
      </c>
      <c r="V140" s="93">
        <f t="array" aca="1" ref="V140" ca="1">IF(COUNTIF(Plage_Dates_Depenses,$A140)&lt;COLUMN()-18,0,INDEX(ColPrixDPNV,SMALL(IF(Plage_Dates_Depenses=$A140,ROW(Plage_Dates_Depenses)),COLUMN()-18)))</f>
        <v>0</v>
      </c>
      <c r="W140" s="93">
        <f t="array" aca="1" ref="W140" ca="1">IF(COUNTIF(Plage_Dates_Depenses,$A140)&lt;COLUMN()-18,0,INDEX(ColPrixDPNV,SMALL(IF(Plage_Dates_Depenses=$A140,ROW(Plage_Dates_Depenses)),COLUMN()-18)))</f>
        <v>0</v>
      </c>
    </row>
    <row r="141" spans="1:32">
      <c r="A141" s="2">
        <v>40316</v>
      </c>
      <c r="B141" s="100">
        <f t="array" aca="1" ref="B141" ca="1">IF(COUNTIF(Plage_Dates_Ventes,$A141)&lt;COLUMN()-1,0,INDEX(ColPrixVentes,SMALL(IF(Plage_Dates_Ventes=$A141,ROW(Plage_Dates_Ventes)),COLUMN()-1)))</f>
        <v>0</v>
      </c>
      <c r="C141" s="100">
        <f t="array" aca="1" ref="C141" ca="1">IF(COUNTIF(Plage_Dates_Ventes,$A141)&lt;COLUMN()-1,0,INDEX(ColPrixVentes,SMALL(IF(Plage_Dates_Ventes=$A141,ROW(Plage_Dates_Ventes)),COLUMN()-1)))</f>
        <v>0</v>
      </c>
      <c r="D141" s="100">
        <f t="array" aca="1" ref="D141" ca="1">IF(COUNTIF(Plage_Dates_Ventes,$A141)&lt;COLUMN()-1,0,INDEX(ColPrixVentes,SMALL(IF(Plage_Dates_Ventes=$A141,ROW(Plage_Dates_Ventes)),COLUMN()-1)))</f>
        <v>0</v>
      </c>
      <c r="E141" s="100">
        <f t="array" aca="1" ref="E141" ca="1">IF(COUNTIF(Plage_Dates_Ventes,$A141)&lt;COLUMN()-1,0,INDEX(ColPrixVentes,SMALL(IF(Plage_Dates_Ventes=$A141,ROW(Plage_Dates_Ventes)),COLUMN()-1)))</f>
        <v>0</v>
      </c>
      <c r="F141" s="100">
        <f t="array" aca="1" ref="F141" ca="1">IF(COUNTIF(Plage_Dates_Ventes,$A141)&lt;COLUMN()-1,0,INDEX(ColPrixVentes,SMALL(IF(Plage_Dates_Ventes=$A141,ROW(Plage_Dates_Ventes)),COLUMN()-1)))</f>
        <v>0</v>
      </c>
      <c r="G141" s="100">
        <f t="array" aca="1" ref="G141" ca="1">IF(COUNTIF(Plage_Dates_Ventes,$A141)&lt;COLUMN()-1,0,INDEX(ColPrixVentes,SMALL(IF(Plage_Dates_Ventes=$A141,ROW(Plage_Dates_Ventes)),COLUMN()-1)))</f>
        <v>0</v>
      </c>
      <c r="H141" s="100">
        <f t="array" aca="1" ref="H141" ca="1">IF(COUNTIF(Plage_Dates_Ventes,$A141)&lt;COLUMN()-1,0,INDEX(ColPrixVentes,SMALL(IF(Plage_Dates_Ventes=$A141,ROW(Plage_Dates_Ventes)),COLUMN()-1)))</f>
        <v>0</v>
      </c>
      <c r="I141" s="100">
        <f t="array" aca="1" ref="I141" ca="1">IF(COUNTIF(Plage_Dates_Ventes,$A141)&lt;COLUMN()-1,0,INDEX(ColPrixVentes,SMALL(IF(Plage_Dates_Ventes=$A141,ROW(Plage_Dates_Ventes)),COLUMN()-1)))</f>
        <v>0</v>
      </c>
      <c r="J141" s="100">
        <f t="array" aca="1" ref="J141" ca="1">IF(COUNTIF(Plage_Dates_Ventes,$A141)&lt;COLUMN()-1,0,INDEX(ColPrixVentes,SMALL(IF(Plage_Dates_Ventes=$A141,ROW(Plage_Dates_Ventes)),COLUMN()-1)))</f>
        <v>0</v>
      </c>
      <c r="K141" s="100">
        <f t="array" aca="1" ref="K141" ca="1">IF(COUNTIF(Plage_Dates_Ventes,$A141)&lt;COLUMN()-1,0,INDEX(ColPrixVentes,SMALL(IF(Plage_Dates_Ventes=$A141,ROW(Plage_Dates_Ventes)),COLUMN()-1)))</f>
        <v>0</v>
      </c>
      <c r="M141" s="93">
        <f t="array" aca="1" ref="M141" ca="1">IF(COUNTIF(Plage_Dates_Depenses,$A141)&lt;COLUMN()-12,0,INDEX(ColPrixDPV,SMALL(IF(Plage_Dates_Depenses=$A141,ROW(Plage_Dates_Depenses)),COLUMN()-12)))</f>
        <v>0</v>
      </c>
      <c r="N141" s="93">
        <f t="array" aca="1" ref="N141" ca="1">IF(COUNTIF(Plage_Dates_Depenses,$A141)&lt;COLUMN()-12,0,INDEX(ColPrixDPV,SMALL(IF(Plage_Dates_Depenses=$A141,ROW(Plage_Dates_Depenses)),COLUMN()-12)))</f>
        <v>0</v>
      </c>
      <c r="O141" s="93">
        <f t="array" aca="1" ref="O141" ca="1">IF(COUNTIF(Plage_Dates_Depenses,$A141)&lt;COLUMN()-12,0,INDEX(ColPrixDPV,SMALL(IF(Plage_Dates_Depenses=$A141,ROW(Plage_Dates_Depenses)),COLUMN()-12)))</f>
        <v>0</v>
      </c>
      <c r="P141" s="93">
        <f t="array" aca="1" ref="P141" ca="1">IF(COUNTIF(Plage_Dates_Depenses,$A141)&lt;COLUMN()-12,0,INDEX(ColPrixDPV,SMALL(IF(Plage_Dates_Depenses=$A141,ROW(Plage_Dates_Depenses)),COLUMN()-12)))</f>
        <v>0</v>
      </c>
      <c r="Q141" s="93">
        <f t="array" aca="1" ref="Q141" ca="1">IF(COUNTIF(Plage_Dates_Depenses,$A141)&lt;COLUMN()-12,0,INDEX(ColPrixDPV,SMALL(IF(Plage_Dates_Depenses=$A141,ROW(Plage_Dates_Depenses)),COLUMN()-12)))</f>
        <v>0</v>
      </c>
      <c r="S141" s="93">
        <f t="array" aca="1" ref="S141" ca="1">IF(COUNTIF(Plage_Dates_Depenses,$A141)&lt;COLUMN()-18,0,INDEX(ColPrixDPNV,SMALL(IF(Plage_Dates_Depenses=$A141,ROW(Plage_Dates_Depenses)),COLUMN()-18)))</f>
        <v>0</v>
      </c>
      <c r="T141" s="93">
        <f t="array" aca="1" ref="T141" ca="1">IF(COUNTIF(Plage_Dates_Depenses,$A141)&lt;COLUMN()-18,0,INDEX(ColPrixDPNV,SMALL(IF(Plage_Dates_Depenses=$A141,ROW(Plage_Dates_Depenses)),COLUMN()-18)))</f>
        <v>0</v>
      </c>
      <c r="U141" s="93">
        <f t="array" aca="1" ref="U141" ca="1">IF(COUNTIF(Plage_Dates_Depenses,$A141)&lt;COLUMN()-18,0,INDEX(ColPrixDPNV,SMALL(IF(Plage_Dates_Depenses=$A141,ROW(Plage_Dates_Depenses)),COLUMN()-18)))</f>
        <v>0</v>
      </c>
      <c r="V141" s="93">
        <f t="array" aca="1" ref="V141" ca="1">IF(COUNTIF(Plage_Dates_Depenses,$A141)&lt;COLUMN()-18,0,INDEX(ColPrixDPNV,SMALL(IF(Plage_Dates_Depenses=$A141,ROW(Plage_Dates_Depenses)),COLUMN()-18)))</f>
        <v>0</v>
      </c>
      <c r="W141" s="93">
        <f t="array" aca="1" ref="W141" ca="1">IF(COUNTIF(Plage_Dates_Depenses,$A141)&lt;COLUMN()-18,0,INDEX(ColPrixDPNV,SMALL(IF(Plage_Dates_Depenses=$A141,ROW(Plage_Dates_Depenses)),COLUMN()-18)))</f>
        <v>0</v>
      </c>
    </row>
    <row r="142" spans="1:32">
      <c r="A142" s="2">
        <v>40317</v>
      </c>
      <c r="B142" s="100">
        <f t="array" aca="1" ref="B142" ca="1">IF(COUNTIF(Plage_Dates_Ventes,$A142)&lt;COLUMN()-1,0,INDEX(ColPrixVentes,SMALL(IF(Plage_Dates_Ventes=$A142,ROW(Plage_Dates_Ventes)),COLUMN()-1)))</f>
        <v>0</v>
      </c>
      <c r="C142" s="100">
        <f t="array" aca="1" ref="C142" ca="1">IF(COUNTIF(Plage_Dates_Ventes,$A142)&lt;COLUMN()-1,0,INDEX(ColPrixVentes,SMALL(IF(Plage_Dates_Ventes=$A142,ROW(Plage_Dates_Ventes)),COLUMN()-1)))</f>
        <v>0</v>
      </c>
      <c r="D142" s="100">
        <f t="array" aca="1" ref="D142" ca="1">IF(COUNTIF(Plage_Dates_Ventes,$A142)&lt;COLUMN()-1,0,INDEX(ColPrixVentes,SMALL(IF(Plage_Dates_Ventes=$A142,ROW(Plage_Dates_Ventes)),COLUMN()-1)))</f>
        <v>0</v>
      </c>
      <c r="E142" s="100">
        <f t="array" aca="1" ref="E142" ca="1">IF(COUNTIF(Plage_Dates_Ventes,$A142)&lt;COLUMN()-1,0,INDEX(ColPrixVentes,SMALL(IF(Plage_Dates_Ventes=$A142,ROW(Plage_Dates_Ventes)),COLUMN()-1)))</f>
        <v>0</v>
      </c>
      <c r="F142" s="100">
        <f t="array" aca="1" ref="F142" ca="1">IF(COUNTIF(Plage_Dates_Ventes,$A142)&lt;COLUMN()-1,0,INDEX(ColPrixVentes,SMALL(IF(Plage_Dates_Ventes=$A142,ROW(Plage_Dates_Ventes)),COLUMN()-1)))</f>
        <v>0</v>
      </c>
      <c r="G142" s="100">
        <f t="array" aca="1" ref="G142" ca="1">IF(COUNTIF(Plage_Dates_Ventes,$A142)&lt;COLUMN()-1,0,INDEX(ColPrixVentes,SMALL(IF(Plage_Dates_Ventes=$A142,ROW(Plage_Dates_Ventes)),COLUMN()-1)))</f>
        <v>0</v>
      </c>
      <c r="H142" s="100">
        <f t="array" aca="1" ref="H142" ca="1">IF(COUNTIF(Plage_Dates_Ventes,$A142)&lt;COLUMN()-1,0,INDEX(ColPrixVentes,SMALL(IF(Plage_Dates_Ventes=$A142,ROW(Plage_Dates_Ventes)),COLUMN()-1)))</f>
        <v>0</v>
      </c>
      <c r="I142" s="100">
        <f t="array" aca="1" ref="I142" ca="1">IF(COUNTIF(Plage_Dates_Ventes,$A142)&lt;COLUMN()-1,0,INDEX(ColPrixVentes,SMALL(IF(Plage_Dates_Ventes=$A142,ROW(Plage_Dates_Ventes)),COLUMN()-1)))</f>
        <v>0</v>
      </c>
      <c r="J142" s="100">
        <f t="array" aca="1" ref="J142" ca="1">IF(COUNTIF(Plage_Dates_Ventes,$A142)&lt;COLUMN()-1,0,INDEX(ColPrixVentes,SMALL(IF(Plage_Dates_Ventes=$A142,ROW(Plage_Dates_Ventes)),COLUMN()-1)))</f>
        <v>0</v>
      </c>
      <c r="K142" s="100">
        <f t="array" aca="1" ref="K142" ca="1">IF(COUNTIF(Plage_Dates_Ventes,$A142)&lt;COLUMN()-1,0,INDEX(ColPrixVentes,SMALL(IF(Plage_Dates_Ventes=$A142,ROW(Plage_Dates_Ventes)),COLUMN()-1)))</f>
        <v>0</v>
      </c>
      <c r="M142" s="93">
        <f t="array" aca="1" ref="M142" ca="1">IF(COUNTIF(Plage_Dates_Depenses,$A142)&lt;COLUMN()-12,0,INDEX(ColPrixDPV,SMALL(IF(Plage_Dates_Depenses=$A142,ROW(Plage_Dates_Depenses)),COLUMN()-12)))</f>
        <v>0</v>
      </c>
      <c r="N142" s="93">
        <f t="array" aca="1" ref="N142" ca="1">IF(COUNTIF(Plage_Dates_Depenses,$A142)&lt;COLUMN()-12,0,INDEX(ColPrixDPV,SMALL(IF(Plage_Dates_Depenses=$A142,ROW(Plage_Dates_Depenses)),COLUMN()-12)))</f>
        <v>0</v>
      </c>
      <c r="O142" s="93">
        <f t="array" aca="1" ref="O142" ca="1">IF(COUNTIF(Plage_Dates_Depenses,$A142)&lt;COLUMN()-12,0,INDEX(ColPrixDPV,SMALL(IF(Plage_Dates_Depenses=$A142,ROW(Plage_Dates_Depenses)),COLUMN()-12)))</f>
        <v>0</v>
      </c>
      <c r="P142" s="93">
        <f t="array" aca="1" ref="P142" ca="1">IF(COUNTIF(Plage_Dates_Depenses,$A142)&lt;COLUMN()-12,0,INDEX(ColPrixDPV,SMALL(IF(Plage_Dates_Depenses=$A142,ROW(Plage_Dates_Depenses)),COLUMN()-12)))</f>
        <v>0</v>
      </c>
      <c r="Q142" s="93">
        <f t="array" aca="1" ref="Q142" ca="1">IF(COUNTIF(Plage_Dates_Depenses,$A142)&lt;COLUMN()-12,0,INDEX(ColPrixDPV,SMALL(IF(Plage_Dates_Depenses=$A142,ROW(Plage_Dates_Depenses)),COLUMN()-12)))</f>
        <v>0</v>
      </c>
      <c r="S142" s="93">
        <f t="array" aca="1" ref="S142" ca="1">IF(COUNTIF(Plage_Dates_Depenses,$A142)&lt;COLUMN()-18,0,INDEX(ColPrixDPNV,SMALL(IF(Plage_Dates_Depenses=$A142,ROW(Plage_Dates_Depenses)),COLUMN()-18)))</f>
        <v>0</v>
      </c>
      <c r="T142" s="93">
        <f t="array" aca="1" ref="T142" ca="1">IF(COUNTIF(Plage_Dates_Depenses,$A142)&lt;COLUMN()-18,0,INDEX(ColPrixDPNV,SMALL(IF(Plage_Dates_Depenses=$A142,ROW(Plage_Dates_Depenses)),COLUMN()-18)))</f>
        <v>0</v>
      </c>
      <c r="U142" s="93">
        <f t="array" aca="1" ref="U142" ca="1">IF(COUNTIF(Plage_Dates_Depenses,$A142)&lt;COLUMN()-18,0,INDEX(ColPrixDPNV,SMALL(IF(Plage_Dates_Depenses=$A142,ROW(Plage_Dates_Depenses)),COLUMN()-18)))</f>
        <v>0</v>
      </c>
      <c r="V142" s="93">
        <f t="array" aca="1" ref="V142" ca="1">IF(COUNTIF(Plage_Dates_Depenses,$A142)&lt;COLUMN()-18,0,INDEX(ColPrixDPNV,SMALL(IF(Plage_Dates_Depenses=$A142,ROW(Plage_Dates_Depenses)),COLUMN()-18)))</f>
        <v>0</v>
      </c>
      <c r="W142" s="93">
        <f t="array" aca="1" ref="W142" ca="1">IF(COUNTIF(Plage_Dates_Depenses,$A142)&lt;COLUMN()-18,0,INDEX(ColPrixDPNV,SMALL(IF(Plage_Dates_Depenses=$A142,ROW(Plage_Dates_Depenses)),COLUMN()-18)))</f>
        <v>0</v>
      </c>
    </row>
    <row r="143" spans="1:32">
      <c r="A143" s="2">
        <v>40318</v>
      </c>
      <c r="B143" s="100">
        <f t="array" aca="1" ref="B143" ca="1">IF(COUNTIF(Plage_Dates_Ventes,$A143)&lt;COLUMN()-1,0,INDEX(ColPrixVentes,SMALL(IF(Plage_Dates_Ventes=$A143,ROW(Plage_Dates_Ventes)),COLUMN()-1)))</f>
        <v>0</v>
      </c>
      <c r="C143" s="100">
        <f t="array" aca="1" ref="C143" ca="1">IF(COUNTIF(Plage_Dates_Ventes,$A143)&lt;COLUMN()-1,0,INDEX(ColPrixVentes,SMALL(IF(Plage_Dates_Ventes=$A143,ROW(Plage_Dates_Ventes)),COLUMN()-1)))</f>
        <v>0</v>
      </c>
      <c r="D143" s="100">
        <f t="array" aca="1" ref="D143" ca="1">IF(COUNTIF(Plage_Dates_Ventes,$A143)&lt;COLUMN()-1,0,INDEX(ColPrixVentes,SMALL(IF(Plage_Dates_Ventes=$A143,ROW(Plage_Dates_Ventes)),COLUMN()-1)))</f>
        <v>0</v>
      </c>
      <c r="E143" s="100">
        <f t="array" aca="1" ref="E143" ca="1">IF(COUNTIF(Plage_Dates_Ventes,$A143)&lt;COLUMN()-1,0,INDEX(ColPrixVentes,SMALL(IF(Plage_Dates_Ventes=$A143,ROW(Plage_Dates_Ventes)),COLUMN()-1)))</f>
        <v>0</v>
      </c>
      <c r="F143" s="100">
        <f t="array" aca="1" ref="F143" ca="1">IF(COUNTIF(Plage_Dates_Ventes,$A143)&lt;COLUMN()-1,0,INDEX(ColPrixVentes,SMALL(IF(Plage_Dates_Ventes=$A143,ROW(Plage_Dates_Ventes)),COLUMN()-1)))</f>
        <v>0</v>
      </c>
      <c r="G143" s="100">
        <f t="array" aca="1" ref="G143" ca="1">IF(COUNTIF(Plage_Dates_Ventes,$A143)&lt;COLUMN()-1,0,INDEX(ColPrixVentes,SMALL(IF(Plage_Dates_Ventes=$A143,ROW(Plage_Dates_Ventes)),COLUMN()-1)))</f>
        <v>0</v>
      </c>
      <c r="H143" s="100">
        <f t="array" aca="1" ref="H143" ca="1">IF(COUNTIF(Plage_Dates_Ventes,$A143)&lt;COLUMN()-1,0,INDEX(ColPrixVentes,SMALL(IF(Plage_Dates_Ventes=$A143,ROW(Plage_Dates_Ventes)),COLUMN()-1)))</f>
        <v>0</v>
      </c>
      <c r="I143" s="100">
        <f t="array" aca="1" ref="I143" ca="1">IF(COUNTIF(Plage_Dates_Ventes,$A143)&lt;COLUMN()-1,0,INDEX(ColPrixVentes,SMALL(IF(Plage_Dates_Ventes=$A143,ROW(Plage_Dates_Ventes)),COLUMN()-1)))</f>
        <v>0</v>
      </c>
      <c r="J143" s="100">
        <f t="array" aca="1" ref="J143" ca="1">IF(COUNTIF(Plage_Dates_Ventes,$A143)&lt;COLUMN()-1,0,INDEX(ColPrixVentes,SMALL(IF(Plage_Dates_Ventes=$A143,ROW(Plage_Dates_Ventes)),COLUMN()-1)))</f>
        <v>0</v>
      </c>
      <c r="K143" s="100">
        <f t="array" aca="1" ref="K143" ca="1">IF(COUNTIF(Plage_Dates_Ventes,$A143)&lt;COLUMN()-1,0,INDEX(ColPrixVentes,SMALL(IF(Plage_Dates_Ventes=$A143,ROW(Plage_Dates_Ventes)),COLUMN()-1)))</f>
        <v>0</v>
      </c>
      <c r="M143" s="93">
        <f t="array" aca="1" ref="M143" ca="1">IF(COUNTIF(Plage_Dates_Depenses,$A143)&lt;COLUMN()-12,0,INDEX(ColPrixDPV,SMALL(IF(Plage_Dates_Depenses=$A143,ROW(Plage_Dates_Depenses)),COLUMN()-12)))</f>
        <v>0</v>
      </c>
      <c r="N143" s="93">
        <f t="array" aca="1" ref="N143" ca="1">IF(COUNTIF(Plage_Dates_Depenses,$A143)&lt;COLUMN()-12,0,INDEX(ColPrixDPV,SMALL(IF(Plage_Dates_Depenses=$A143,ROW(Plage_Dates_Depenses)),COLUMN()-12)))</f>
        <v>0</v>
      </c>
      <c r="O143" s="93">
        <f t="array" aca="1" ref="O143" ca="1">IF(COUNTIF(Plage_Dates_Depenses,$A143)&lt;COLUMN()-12,0,INDEX(ColPrixDPV,SMALL(IF(Plage_Dates_Depenses=$A143,ROW(Plage_Dates_Depenses)),COLUMN()-12)))</f>
        <v>0</v>
      </c>
      <c r="P143" s="93">
        <f t="array" aca="1" ref="P143" ca="1">IF(COUNTIF(Plage_Dates_Depenses,$A143)&lt;COLUMN()-12,0,INDEX(ColPrixDPV,SMALL(IF(Plage_Dates_Depenses=$A143,ROW(Plage_Dates_Depenses)),COLUMN()-12)))</f>
        <v>0</v>
      </c>
      <c r="Q143" s="93">
        <f t="array" aca="1" ref="Q143" ca="1">IF(COUNTIF(Plage_Dates_Depenses,$A143)&lt;COLUMN()-12,0,INDEX(ColPrixDPV,SMALL(IF(Plage_Dates_Depenses=$A143,ROW(Plage_Dates_Depenses)),COLUMN()-12)))</f>
        <v>0</v>
      </c>
      <c r="S143" s="93">
        <f t="array" aca="1" ref="S143" ca="1">IF(COUNTIF(Plage_Dates_Depenses,$A143)&lt;COLUMN()-18,0,INDEX(ColPrixDPNV,SMALL(IF(Plage_Dates_Depenses=$A143,ROW(Plage_Dates_Depenses)),COLUMN()-18)))</f>
        <v>0</v>
      </c>
      <c r="T143" s="93">
        <f t="array" aca="1" ref="T143" ca="1">IF(COUNTIF(Plage_Dates_Depenses,$A143)&lt;COLUMN()-18,0,INDEX(ColPrixDPNV,SMALL(IF(Plage_Dates_Depenses=$A143,ROW(Plage_Dates_Depenses)),COLUMN()-18)))</f>
        <v>0</v>
      </c>
      <c r="U143" s="93">
        <f t="array" aca="1" ref="U143" ca="1">IF(COUNTIF(Plage_Dates_Depenses,$A143)&lt;COLUMN()-18,0,INDEX(ColPrixDPNV,SMALL(IF(Plage_Dates_Depenses=$A143,ROW(Plage_Dates_Depenses)),COLUMN()-18)))</f>
        <v>0</v>
      </c>
      <c r="V143" s="93">
        <f t="array" aca="1" ref="V143" ca="1">IF(COUNTIF(Plage_Dates_Depenses,$A143)&lt;COLUMN()-18,0,INDEX(ColPrixDPNV,SMALL(IF(Plage_Dates_Depenses=$A143,ROW(Plage_Dates_Depenses)),COLUMN()-18)))</f>
        <v>0</v>
      </c>
      <c r="W143" s="93">
        <f t="array" aca="1" ref="W143" ca="1">IF(COUNTIF(Plage_Dates_Depenses,$A143)&lt;COLUMN()-18,0,INDEX(ColPrixDPNV,SMALL(IF(Plage_Dates_Depenses=$A143,ROW(Plage_Dates_Depenses)),COLUMN()-18)))</f>
        <v>0</v>
      </c>
    </row>
    <row r="144" spans="1:32">
      <c r="A144" s="2">
        <v>40319</v>
      </c>
      <c r="B144" s="100">
        <f t="array" aca="1" ref="B144" ca="1">IF(COUNTIF(Plage_Dates_Ventes,$A144)&lt;COLUMN()-1,0,INDEX(ColPrixVentes,SMALL(IF(Plage_Dates_Ventes=$A144,ROW(Plage_Dates_Ventes)),COLUMN()-1)))</f>
        <v>0</v>
      </c>
      <c r="C144" s="100">
        <f t="array" aca="1" ref="C144" ca="1">IF(COUNTIF(Plage_Dates_Ventes,$A144)&lt;COLUMN()-1,0,INDEX(ColPrixVentes,SMALL(IF(Plage_Dates_Ventes=$A144,ROW(Plage_Dates_Ventes)),COLUMN()-1)))</f>
        <v>0</v>
      </c>
      <c r="D144" s="100">
        <f t="array" aca="1" ref="D144" ca="1">IF(COUNTIF(Plage_Dates_Ventes,$A144)&lt;COLUMN()-1,0,INDEX(ColPrixVentes,SMALL(IF(Plage_Dates_Ventes=$A144,ROW(Plage_Dates_Ventes)),COLUMN()-1)))</f>
        <v>0</v>
      </c>
      <c r="E144" s="100">
        <f t="array" aca="1" ref="E144" ca="1">IF(COUNTIF(Plage_Dates_Ventes,$A144)&lt;COLUMN()-1,0,INDEX(ColPrixVentes,SMALL(IF(Plage_Dates_Ventes=$A144,ROW(Plage_Dates_Ventes)),COLUMN()-1)))</f>
        <v>0</v>
      </c>
      <c r="F144" s="100">
        <f t="array" aca="1" ref="F144" ca="1">IF(COUNTIF(Plage_Dates_Ventes,$A144)&lt;COLUMN()-1,0,INDEX(ColPrixVentes,SMALL(IF(Plage_Dates_Ventes=$A144,ROW(Plage_Dates_Ventes)),COLUMN()-1)))</f>
        <v>0</v>
      </c>
      <c r="G144" s="100">
        <f t="array" aca="1" ref="G144" ca="1">IF(COUNTIF(Plage_Dates_Ventes,$A144)&lt;COLUMN()-1,0,INDEX(ColPrixVentes,SMALL(IF(Plage_Dates_Ventes=$A144,ROW(Plage_Dates_Ventes)),COLUMN()-1)))</f>
        <v>0</v>
      </c>
      <c r="H144" s="100">
        <f t="array" aca="1" ref="H144" ca="1">IF(COUNTIF(Plage_Dates_Ventes,$A144)&lt;COLUMN()-1,0,INDEX(ColPrixVentes,SMALL(IF(Plage_Dates_Ventes=$A144,ROW(Plage_Dates_Ventes)),COLUMN()-1)))</f>
        <v>0</v>
      </c>
      <c r="I144" s="100">
        <f t="array" aca="1" ref="I144" ca="1">IF(COUNTIF(Plage_Dates_Ventes,$A144)&lt;COLUMN()-1,0,INDEX(ColPrixVentes,SMALL(IF(Plage_Dates_Ventes=$A144,ROW(Plage_Dates_Ventes)),COLUMN()-1)))</f>
        <v>0</v>
      </c>
      <c r="J144" s="100">
        <f t="array" aca="1" ref="J144" ca="1">IF(COUNTIF(Plage_Dates_Ventes,$A144)&lt;COLUMN()-1,0,INDEX(ColPrixVentes,SMALL(IF(Plage_Dates_Ventes=$A144,ROW(Plage_Dates_Ventes)),COLUMN()-1)))</f>
        <v>0</v>
      </c>
      <c r="K144" s="100">
        <f t="array" aca="1" ref="K144" ca="1">IF(COUNTIF(Plage_Dates_Ventes,$A144)&lt;COLUMN()-1,0,INDEX(ColPrixVentes,SMALL(IF(Plage_Dates_Ventes=$A144,ROW(Plage_Dates_Ventes)),COLUMN()-1)))</f>
        <v>0</v>
      </c>
      <c r="M144" s="93">
        <f t="array" aca="1" ref="M144" ca="1">IF(COUNTIF(Plage_Dates_Depenses,$A144)&lt;COLUMN()-12,0,INDEX(ColPrixDPV,SMALL(IF(Plage_Dates_Depenses=$A144,ROW(Plage_Dates_Depenses)),COLUMN()-12)))</f>
        <v>0</v>
      </c>
      <c r="N144" s="93">
        <f t="array" aca="1" ref="N144" ca="1">IF(COUNTIF(Plage_Dates_Depenses,$A144)&lt;COLUMN()-12,0,INDEX(ColPrixDPV,SMALL(IF(Plage_Dates_Depenses=$A144,ROW(Plage_Dates_Depenses)),COLUMN()-12)))</f>
        <v>0</v>
      </c>
      <c r="O144" s="93">
        <f t="array" aca="1" ref="O144" ca="1">IF(COUNTIF(Plage_Dates_Depenses,$A144)&lt;COLUMN()-12,0,INDEX(ColPrixDPV,SMALL(IF(Plage_Dates_Depenses=$A144,ROW(Plage_Dates_Depenses)),COLUMN()-12)))</f>
        <v>0</v>
      </c>
      <c r="P144" s="93">
        <f t="array" aca="1" ref="P144" ca="1">IF(COUNTIF(Plage_Dates_Depenses,$A144)&lt;COLUMN()-12,0,INDEX(ColPrixDPV,SMALL(IF(Plage_Dates_Depenses=$A144,ROW(Plage_Dates_Depenses)),COLUMN()-12)))</f>
        <v>0</v>
      </c>
      <c r="Q144" s="93">
        <f t="array" aca="1" ref="Q144" ca="1">IF(COUNTIF(Plage_Dates_Depenses,$A144)&lt;COLUMN()-12,0,INDEX(ColPrixDPV,SMALL(IF(Plage_Dates_Depenses=$A144,ROW(Plage_Dates_Depenses)),COLUMN()-12)))</f>
        <v>0</v>
      </c>
      <c r="S144" s="93">
        <f t="array" aca="1" ref="S144" ca="1">IF(COUNTIF(Plage_Dates_Depenses,$A144)&lt;COLUMN()-18,0,INDEX(ColPrixDPNV,SMALL(IF(Plage_Dates_Depenses=$A144,ROW(Plage_Dates_Depenses)),COLUMN()-18)))</f>
        <v>0</v>
      </c>
      <c r="T144" s="93">
        <f t="array" aca="1" ref="T144" ca="1">IF(COUNTIF(Plage_Dates_Depenses,$A144)&lt;COLUMN()-18,0,INDEX(ColPrixDPNV,SMALL(IF(Plage_Dates_Depenses=$A144,ROW(Plage_Dates_Depenses)),COLUMN()-18)))</f>
        <v>0</v>
      </c>
      <c r="U144" s="93">
        <f t="array" aca="1" ref="U144" ca="1">IF(COUNTIF(Plage_Dates_Depenses,$A144)&lt;COLUMN()-18,0,INDEX(ColPrixDPNV,SMALL(IF(Plage_Dates_Depenses=$A144,ROW(Plage_Dates_Depenses)),COLUMN()-18)))</f>
        <v>0</v>
      </c>
      <c r="V144" s="93">
        <f t="array" aca="1" ref="V144" ca="1">IF(COUNTIF(Plage_Dates_Depenses,$A144)&lt;COLUMN()-18,0,INDEX(ColPrixDPNV,SMALL(IF(Plage_Dates_Depenses=$A144,ROW(Plage_Dates_Depenses)),COLUMN()-18)))</f>
        <v>0</v>
      </c>
      <c r="W144" s="93">
        <f t="array" aca="1" ref="W144" ca="1">IF(COUNTIF(Plage_Dates_Depenses,$A144)&lt;COLUMN()-18,0,INDEX(ColPrixDPNV,SMALL(IF(Plage_Dates_Depenses=$A144,ROW(Plage_Dates_Depenses)),COLUMN()-18)))</f>
        <v>0</v>
      </c>
    </row>
    <row r="145" spans="1:23">
      <c r="A145" s="2">
        <v>40320</v>
      </c>
      <c r="B145" s="100">
        <f t="array" aca="1" ref="B145" ca="1">IF(COUNTIF(Plage_Dates_Ventes,$A145)&lt;COLUMN()-1,0,INDEX(ColPrixVentes,SMALL(IF(Plage_Dates_Ventes=$A145,ROW(Plage_Dates_Ventes)),COLUMN()-1)))</f>
        <v>0</v>
      </c>
      <c r="C145" s="100">
        <f t="array" aca="1" ref="C145" ca="1">IF(COUNTIF(Plage_Dates_Ventes,$A145)&lt;COLUMN()-1,0,INDEX(ColPrixVentes,SMALL(IF(Plage_Dates_Ventes=$A145,ROW(Plage_Dates_Ventes)),COLUMN()-1)))</f>
        <v>0</v>
      </c>
      <c r="D145" s="100">
        <f t="array" aca="1" ref="D145" ca="1">IF(COUNTIF(Plage_Dates_Ventes,$A145)&lt;COLUMN()-1,0,INDEX(ColPrixVentes,SMALL(IF(Plage_Dates_Ventes=$A145,ROW(Plage_Dates_Ventes)),COLUMN()-1)))</f>
        <v>0</v>
      </c>
      <c r="E145" s="100">
        <f t="array" aca="1" ref="E145" ca="1">IF(COUNTIF(Plage_Dates_Ventes,$A145)&lt;COLUMN()-1,0,INDEX(ColPrixVentes,SMALL(IF(Plage_Dates_Ventes=$A145,ROW(Plage_Dates_Ventes)),COLUMN()-1)))</f>
        <v>0</v>
      </c>
      <c r="F145" s="100">
        <f t="array" aca="1" ref="F145" ca="1">IF(COUNTIF(Plage_Dates_Ventes,$A145)&lt;COLUMN()-1,0,INDEX(ColPrixVentes,SMALL(IF(Plage_Dates_Ventes=$A145,ROW(Plage_Dates_Ventes)),COLUMN()-1)))</f>
        <v>0</v>
      </c>
      <c r="G145" s="100">
        <f t="array" aca="1" ref="G145" ca="1">IF(COUNTIF(Plage_Dates_Ventes,$A145)&lt;COLUMN()-1,0,INDEX(ColPrixVentes,SMALL(IF(Plage_Dates_Ventes=$A145,ROW(Plage_Dates_Ventes)),COLUMN()-1)))</f>
        <v>0</v>
      </c>
      <c r="H145" s="100">
        <f t="array" aca="1" ref="H145" ca="1">IF(COUNTIF(Plage_Dates_Ventes,$A145)&lt;COLUMN()-1,0,INDEX(ColPrixVentes,SMALL(IF(Plage_Dates_Ventes=$A145,ROW(Plage_Dates_Ventes)),COLUMN()-1)))</f>
        <v>0</v>
      </c>
      <c r="I145" s="100">
        <f t="array" aca="1" ref="I145" ca="1">IF(COUNTIF(Plage_Dates_Ventes,$A145)&lt;COLUMN()-1,0,INDEX(ColPrixVentes,SMALL(IF(Plage_Dates_Ventes=$A145,ROW(Plage_Dates_Ventes)),COLUMN()-1)))</f>
        <v>0</v>
      </c>
      <c r="J145" s="100">
        <f t="array" aca="1" ref="J145" ca="1">IF(COUNTIF(Plage_Dates_Ventes,$A145)&lt;COLUMN()-1,0,INDEX(ColPrixVentes,SMALL(IF(Plage_Dates_Ventes=$A145,ROW(Plage_Dates_Ventes)),COLUMN()-1)))</f>
        <v>0</v>
      </c>
      <c r="K145" s="100">
        <f t="array" aca="1" ref="K145" ca="1">IF(COUNTIF(Plage_Dates_Ventes,$A145)&lt;COLUMN()-1,0,INDEX(ColPrixVentes,SMALL(IF(Plage_Dates_Ventes=$A145,ROW(Plage_Dates_Ventes)),COLUMN()-1)))</f>
        <v>0</v>
      </c>
      <c r="M145" s="93">
        <f t="array" aca="1" ref="M145" ca="1">IF(COUNTIF(Plage_Dates_Depenses,$A145)&lt;COLUMN()-12,0,INDEX(ColPrixDPV,SMALL(IF(Plage_Dates_Depenses=$A145,ROW(Plage_Dates_Depenses)),COLUMN()-12)))</f>
        <v>0</v>
      </c>
      <c r="N145" s="93">
        <f t="array" aca="1" ref="N145" ca="1">IF(COUNTIF(Plage_Dates_Depenses,$A145)&lt;COLUMN()-12,0,INDEX(ColPrixDPV,SMALL(IF(Plage_Dates_Depenses=$A145,ROW(Plage_Dates_Depenses)),COLUMN()-12)))</f>
        <v>0</v>
      </c>
      <c r="O145" s="93">
        <f t="array" aca="1" ref="O145" ca="1">IF(COUNTIF(Plage_Dates_Depenses,$A145)&lt;COLUMN()-12,0,INDEX(ColPrixDPV,SMALL(IF(Plage_Dates_Depenses=$A145,ROW(Plage_Dates_Depenses)),COLUMN()-12)))</f>
        <v>0</v>
      </c>
      <c r="P145" s="93">
        <f t="array" aca="1" ref="P145" ca="1">IF(COUNTIF(Plage_Dates_Depenses,$A145)&lt;COLUMN()-12,0,INDEX(ColPrixDPV,SMALL(IF(Plage_Dates_Depenses=$A145,ROW(Plage_Dates_Depenses)),COLUMN()-12)))</f>
        <v>0</v>
      </c>
      <c r="Q145" s="93">
        <f t="array" aca="1" ref="Q145" ca="1">IF(COUNTIF(Plage_Dates_Depenses,$A145)&lt;COLUMN()-12,0,INDEX(ColPrixDPV,SMALL(IF(Plage_Dates_Depenses=$A145,ROW(Plage_Dates_Depenses)),COLUMN()-12)))</f>
        <v>0</v>
      </c>
      <c r="S145" s="93">
        <f t="array" aca="1" ref="S145" ca="1">IF(COUNTIF(Plage_Dates_Depenses,$A145)&lt;COLUMN()-18,0,INDEX(ColPrixDPNV,SMALL(IF(Plage_Dates_Depenses=$A145,ROW(Plage_Dates_Depenses)),COLUMN()-18)))</f>
        <v>0</v>
      </c>
      <c r="T145" s="93">
        <f t="array" aca="1" ref="T145" ca="1">IF(COUNTIF(Plage_Dates_Depenses,$A145)&lt;COLUMN()-18,0,INDEX(ColPrixDPNV,SMALL(IF(Plage_Dates_Depenses=$A145,ROW(Plage_Dates_Depenses)),COLUMN()-18)))</f>
        <v>0</v>
      </c>
      <c r="U145" s="93">
        <f t="array" aca="1" ref="U145" ca="1">IF(COUNTIF(Plage_Dates_Depenses,$A145)&lt;COLUMN()-18,0,INDEX(ColPrixDPNV,SMALL(IF(Plage_Dates_Depenses=$A145,ROW(Plage_Dates_Depenses)),COLUMN()-18)))</f>
        <v>0</v>
      </c>
      <c r="V145" s="93">
        <f t="array" aca="1" ref="V145" ca="1">IF(COUNTIF(Plage_Dates_Depenses,$A145)&lt;COLUMN()-18,0,INDEX(ColPrixDPNV,SMALL(IF(Plage_Dates_Depenses=$A145,ROW(Plage_Dates_Depenses)),COLUMN()-18)))</f>
        <v>0</v>
      </c>
      <c r="W145" s="93">
        <f t="array" aca="1" ref="W145" ca="1">IF(COUNTIF(Plage_Dates_Depenses,$A145)&lt;COLUMN()-18,0,INDEX(ColPrixDPNV,SMALL(IF(Plage_Dates_Depenses=$A145,ROW(Plage_Dates_Depenses)),COLUMN()-18)))</f>
        <v>0</v>
      </c>
    </row>
    <row r="146" spans="1:23">
      <c r="A146" s="2">
        <v>40321</v>
      </c>
      <c r="B146" s="100">
        <f t="array" aca="1" ref="B146" ca="1">IF(COUNTIF(Plage_Dates_Ventes,$A146)&lt;COLUMN()-1,0,INDEX(ColPrixVentes,SMALL(IF(Plage_Dates_Ventes=$A146,ROW(Plage_Dates_Ventes)),COLUMN()-1)))</f>
        <v>0</v>
      </c>
      <c r="C146" s="100">
        <f t="array" aca="1" ref="C146" ca="1">IF(COUNTIF(Plage_Dates_Ventes,$A146)&lt;COLUMN()-1,0,INDEX(ColPrixVentes,SMALL(IF(Plage_Dates_Ventes=$A146,ROW(Plage_Dates_Ventes)),COLUMN()-1)))</f>
        <v>0</v>
      </c>
      <c r="D146" s="100">
        <f t="array" aca="1" ref="D146" ca="1">IF(COUNTIF(Plage_Dates_Ventes,$A146)&lt;COLUMN()-1,0,INDEX(ColPrixVentes,SMALL(IF(Plage_Dates_Ventes=$A146,ROW(Plage_Dates_Ventes)),COLUMN()-1)))</f>
        <v>0</v>
      </c>
      <c r="E146" s="100">
        <f t="array" aca="1" ref="E146" ca="1">IF(COUNTIF(Plage_Dates_Ventes,$A146)&lt;COLUMN()-1,0,INDEX(ColPrixVentes,SMALL(IF(Plage_Dates_Ventes=$A146,ROW(Plage_Dates_Ventes)),COLUMN()-1)))</f>
        <v>0</v>
      </c>
      <c r="F146" s="100">
        <f t="array" aca="1" ref="F146" ca="1">IF(COUNTIF(Plage_Dates_Ventes,$A146)&lt;COLUMN()-1,0,INDEX(ColPrixVentes,SMALL(IF(Plage_Dates_Ventes=$A146,ROW(Plage_Dates_Ventes)),COLUMN()-1)))</f>
        <v>0</v>
      </c>
      <c r="G146" s="100">
        <f t="array" aca="1" ref="G146" ca="1">IF(COUNTIF(Plage_Dates_Ventes,$A146)&lt;COLUMN()-1,0,INDEX(ColPrixVentes,SMALL(IF(Plage_Dates_Ventes=$A146,ROW(Plage_Dates_Ventes)),COLUMN()-1)))</f>
        <v>0</v>
      </c>
      <c r="H146" s="100">
        <f t="array" aca="1" ref="H146" ca="1">IF(COUNTIF(Plage_Dates_Ventes,$A146)&lt;COLUMN()-1,0,INDEX(ColPrixVentes,SMALL(IF(Plage_Dates_Ventes=$A146,ROW(Plage_Dates_Ventes)),COLUMN()-1)))</f>
        <v>0</v>
      </c>
      <c r="I146" s="100">
        <f t="array" aca="1" ref="I146" ca="1">IF(COUNTIF(Plage_Dates_Ventes,$A146)&lt;COLUMN()-1,0,INDEX(ColPrixVentes,SMALL(IF(Plage_Dates_Ventes=$A146,ROW(Plage_Dates_Ventes)),COLUMN()-1)))</f>
        <v>0</v>
      </c>
      <c r="J146" s="100">
        <f t="array" aca="1" ref="J146" ca="1">IF(COUNTIF(Plage_Dates_Ventes,$A146)&lt;COLUMN()-1,0,INDEX(ColPrixVentes,SMALL(IF(Plage_Dates_Ventes=$A146,ROW(Plage_Dates_Ventes)),COLUMN()-1)))</f>
        <v>0</v>
      </c>
      <c r="K146" s="100">
        <f t="array" aca="1" ref="K146" ca="1">IF(COUNTIF(Plage_Dates_Ventes,$A146)&lt;COLUMN()-1,0,INDEX(ColPrixVentes,SMALL(IF(Plage_Dates_Ventes=$A146,ROW(Plage_Dates_Ventes)),COLUMN()-1)))</f>
        <v>0</v>
      </c>
      <c r="M146" s="93">
        <f t="array" aca="1" ref="M146" ca="1">IF(COUNTIF(Plage_Dates_Depenses,$A146)&lt;COLUMN()-12,0,INDEX(ColPrixDPV,SMALL(IF(Plage_Dates_Depenses=$A146,ROW(Plage_Dates_Depenses)),COLUMN()-12)))</f>
        <v>0</v>
      </c>
      <c r="N146" s="93">
        <f t="array" aca="1" ref="N146" ca="1">IF(COUNTIF(Plage_Dates_Depenses,$A146)&lt;COLUMN()-12,0,INDEX(ColPrixDPV,SMALL(IF(Plage_Dates_Depenses=$A146,ROW(Plage_Dates_Depenses)),COLUMN()-12)))</f>
        <v>0</v>
      </c>
      <c r="O146" s="93">
        <f t="array" aca="1" ref="O146" ca="1">IF(COUNTIF(Plage_Dates_Depenses,$A146)&lt;COLUMN()-12,0,INDEX(ColPrixDPV,SMALL(IF(Plage_Dates_Depenses=$A146,ROW(Plage_Dates_Depenses)),COLUMN()-12)))</f>
        <v>0</v>
      </c>
      <c r="P146" s="93">
        <f t="array" aca="1" ref="P146" ca="1">IF(COUNTIF(Plage_Dates_Depenses,$A146)&lt;COLUMN()-12,0,INDEX(ColPrixDPV,SMALL(IF(Plage_Dates_Depenses=$A146,ROW(Plage_Dates_Depenses)),COLUMN()-12)))</f>
        <v>0</v>
      </c>
      <c r="Q146" s="93">
        <f t="array" aca="1" ref="Q146" ca="1">IF(COUNTIF(Plage_Dates_Depenses,$A146)&lt;COLUMN()-12,0,INDEX(ColPrixDPV,SMALL(IF(Plage_Dates_Depenses=$A146,ROW(Plage_Dates_Depenses)),COLUMN()-12)))</f>
        <v>0</v>
      </c>
      <c r="S146" s="93">
        <f t="array" aca="1" ref="S146" ca="1">IF(COUNTIF(Plage_Dates_Depenses,$A146)&lt;COLUMN()-18,0,INDEX(ColPrixDPNV,SMALL(IF(Plage_Dates_Depenses=$A146,ROW(Plage_Dates_Depenses)),COLUMN()-18)))</f>
        <v>0</v>
      </c>
      <c r="T146" s="93">
        <f t="array" aca="1" ref="T146" ca="1">IF(COUNTIF(Plage_Dates_Depenses,$A146)&lt;COLUMN()-18,0,INDEX(ColPrixDPNV,SMALL(IF(Plage_Dates_Depenses=$A146,ROW(Plage_Dates_Depenses)),COLUMN()-18)))</f>
        <v>0</v>
      </c>
      <c r="U146" s="93">
        <f t="array" aca="1" ref="U146" ca="1">IF(COUNTIF(Plage_Dates_Depenses,$A146)&lt;COLUMN()-18,0,INDEX(ColPrixDPNV,SMALL(IF(Plage_Dates_Depenses=$A146,ROW(Plage_Dates_Depenses)),COLUMN()-18)))</f>
        <v>0</v>
      </c>
      <c r="V146" s="93">
        <f t="array" aca="1" ref="V146" ca="1">IF(COUNTIF(Plage_Dates_Depenses,$A146)&lt;COLUMN()-18,0,INDEX(ColPrixDPNV,SMALL(IF(Plage_Dates_Depenses=$A146,ROW(Plage_Dates_Depenses)),COLUMN()-18)))</f>
        <v>0</v>
      </c>
      <c r="W146" s="93">
        <f t="array" aca="1" ref="W146" ca="1">IF(COUNTIF(Plage_Dates_Depenses,$A146)&lt;COLUMN()-18,0,INDEX(ColPrixDPNV,SMALL(IF(Plage_Dates_Depenses=$A146,ROW(Plage_Dates_Depenses)),COLUMN()-18)))</f>
        <v>0</v>
      </c>
    </row>
    <row r="147" spans="1:23">
      <c r="A147" s="2">
        <v>40322</v>
      </c>
      <c r="B147" s="100">
        <f t="array" aca="1" ref="B147" ca="1">IF(COUNTIF(Plage_Dates_Ventes,$A147)&lt;COLUMN()-1,0,INDEX(ColPrixVentes,SMALL(IF(Plage_Dates_Ventes=$A147,ROW(Plage_Dates_Ventes)),COLUMN()-1)))</f>
        <v>0</v>
      </c>
      <c r="C147" s="100">
        <f t="array" aca="1" ref="C147" ca="1">IF(COUNTIF(Plage_Dates_Ventes,$A147)&lt;COLUMN()-1,0,INDEX(ColPrixVentes,SMALL(IF(Plage_Dates_Ventes=$A147,ROW(Plage_Dates_Ventes)),COLUMN()-1)))</f>
        <v>0</v>
      </c>
      <c r="D147" s="100">
        <f t="array" aca="1" ref="D147" ca="1">IF(COUNTIF(Plage_Dates_Ventes,$A147)&lt;COLUMN()-1,0,INDEX(ColPrixVentes,SMALL(IF(Plage_Dates_Ventes=$A147,ROW(Plage_Dates_Ventes)),COLUMN()-1)))</f>
        <v>0</v>
      </c>
      <c r="E147" s="100">
        <f t="array" aca="1" ref="E147" ca="1">IF(COUNTIF(Plage_Dates_Ventes,$A147)&lt;COLUMN()-1,0,INDEX(ColPrixVentes,SMALL(IF(Plage_Dates_Ventes=$A147,ROW(Plage_Dates_Ventes)),COLUMN()-1)))</f>
        <v>0</v>
      </c>
      <c r="F147" s="100">
        <f t="array" aca="1" ref="F147" ca="1">IF(COUNTIF(Plage_Dates_Ventes,$A147)&lt;COLUMN()-1,0,INDEX(ColPrixVentes,SMALL(IF(Plage_Dates_Ventes=$A147,ROW(Plage_Dates_Ventes)),COLUMN()-1)))</f>
        <v>0</v>
      </c>
      <c r="G147" s="100">
        <f t="array" aca="1" ref="G147" ca="1">IF(COUNTIF(Plage_Dates_Ventes,$A147)&lt;COLUMN()-1,0,INDEX(ColPrixVentes,SMALL(IF(Plage_Dates_Ventes=$A147,ROW(Plage_Dates_Ventes)),COLUMN()-1)))</f>
        <v>0</v>
      </c>
      <c r="H147" s="100">
        <f t="array" aca="1" ref="H147" ca="1">IF(COUNTIF(Plage_Dates_Ventes,$A147)&lt;COLUMN()-1,0,INDEX(ColPrixVentes,SMALL(IF(Plage_Dates_Ventes=$A147,ROW(Plage_Dates_Ventes)),COLUMN()-1)))</f>
        <v>0</v>
      </c>
      <c r="I147" s="100">
        <f t="array" aca="1" ref="I147" ca="1">IF(COUNTIF(Plage_Dates_Ventes,$A147)&lt;COLUMN()-1,0,INDEX(ColPrixVentes,SMALL(IF(Plage_Dates_Ventes=$A147,ROW(Plage_Dates_Ventes)),COLUMN()-1)))</f>
        <v>0</v>
      </c>
      <c r="J147" s="100">
        <f t="array" aca="1" ref="J147" ca="1">IF(COUNTIF(Plage_Dates_Ventes,$A147)&lt;COLUMN()-1,0,INDEX(ColPrixVentes,SMALL(IF(Plage_Dates_Ventes=$A147,ROW(Plage_Dates_Ventes)),COLUMN()-1)))</f>
        <v>0</v>
      </c>
      <c r="K147" s="100">
        <f t="array" aca="1" ref="K147" ca="1">IF(COUNTIF(Plage_Dates_Ventes,$A147)&lt;COLUMN()-1,0,INDEX(ColPrixVentes,SMALL(IF(Plage_Dates_Ventes=$A147,ROW(Plage_Dates_Ventes)),COLUMN()-1)))</f>
        <v>0</v>
      </c>
      <c r="M147" s="93">
        <f t="array" aca="1" ref="M147" ca="1">IF(COUNTIF(Plage_Dates_Depenses,$A147)&lt;COLUMN()-12,0,INDEX(ColPrixDPV,SMALL(IF(Plage_Dates_Depenses=$A147,ROW(Plage_Dates_Depenses)),COLUMN()-12)))</f>
        <v>0</v>
      </c>
      <c r="N147" s="93">
        <f t="array" aca="1" ref="N147" ca="1">IF(COUNTIF(Plage_Dates_Depenses,$A147)&lt;COLUMN()-12,0,INDEX(ColPrixDPV,SMALL(IF(Plage_Dates_Depenses=$A147,ROW(Plage_Dates_Depenses)),COLUMN()-12)))</f>
        <v>0</v>
      </c>
      <c r="O147" s="93">
        <f t="array" aca="1" ref="O147" ca="1">IF(COUNTIF(Plage_Dates_Depenses,$A147)&lt;COLUMN()-12,0,INDEX(ColPrixDPV,SMALL(IF(Plage_Dates_Depenses=$A147,ROW(Plage_Dates_Depenses)),COLUMN()-12)))</f>
        <v>0</v>
      </c>
      <c r="P147" s="93">
        <f t="array" aca="1" ref="P147" ca="1">IF(COUNTIF(Plage_Dates_Depenses,$A147)&lt;COLUMN()-12,0,INDEX(ColPrixDPV,SMALL(IF(Plage_Dates_Depenses=$A147,ROW(Plage_Dates_Depenses)),COLUMN()-12)))</f>
        <v>0</v>
      </c>
      <c r="Q147" s="93">
        <f t="array" aca="1" ref="Q147" ca="1">IF(COUNTIF(Plage_Dates_Depenses,$A147)&lt;COLUMN()-12,0,INDEX(ColPrixDPV,SMALL(IF(Plage_Dates_Depenses=$A147,ROW(Plage_Dates_Depenses)),COLUMN()-12)))</f>
        <v>0</v>
      </c>
      <c r="S147" s="93">
        <f t="array" aca="1" ref="S147" ca="1">IF(COUNTIF(Plage_Dates_Depenses,$A147)&lt;COLUMN()-18,0,INDEX(ColPrixDPNV,SMALL(IF(Plage_Dates_Depenses=$A147,ROW(Plage_Dates_Depenses)),COLUMN()-18)))</f>
        <v>0</v>
      </c>
      <c r="T147" s="93">
        <f t="array" aca="1" ref="T147" ca="1">IF(COUNTIF(Plage_Dates_Depenses,$A147)&lt;COLUMN()-18,0,INDEX(ColPrixDPNV,SMALL(IF(Plage_Dates_Depenses=$A147,ROW(Plage_Dates_Depenses)),COLUMN()-18)))</f>
        <v>0</v>
      </c>
      <c r="U147" s="93">
        <f t="array" aca="1" ref="U147" ca="1">IF(COUNTIF(Plage_Dates_Depenses,$A147)&lt;COLUMN()-18,0,INDEX(ColPrixDPNV,SMALL(IF(Plage_Dates_Depenses=$A147,ROW(Plage_Dates_Depenses)),COLUMN()-18)))</f>
        <v>0</v>
      </c>
      <c r="V147" s="93">
        <f t="array" aca="1" ref="V147" ca="1">IF(COUNTIF(Plage_Dates_Depenses,$A147)&lt;COLUMN()-18,0,INDEX(ColPrixDPNV,SMALL(IF(Plage_Dates_Depenses=$A147,ROW(Plage_Dates_Depenses)),COLUMN()-18)))</f>
        <v>0</v>
      </c>
      <c r="W147" s="93">
        <f t="array" aca="1" ref="W147" ca="1">IF(COUNTIF(Plage_Dates_Depenses,$A147)&lt;COLUMN()-18,0,INDEX(ColPrixDPNV,SMALL(IF(Plage_Dates_Depenses=$A147,ROW(Plage_Dates_Depenses)),COLUMN()-18)))</f>
        <v>0</v>
      </c>
    </row>
    <row r="148" spans="1:23">
      <c r="A148" s="2">
        <v>40323</v>
      </c>
      <c r="B148" s="100">
        <f t="array" aca="1" ref="B148" ca="1">IF(COUNTIF(Plage_Dates_Ventes,$A148)&lt;COLUMN()-1,0,INDEX(ColPrixVentes,SMALL(IF(Plage_Dates_Ventes=$A148,ROW(Plage_Dates_Ventes)),COLUMN()-1)))</f>
        <v>0</v>
      </c>
      <c r="C148" s="100">
        <f t="array" aca="1" ref="C148" ca="1">IF(COUNTIF(Plage_Dates_Ventes,$A148)&lt;COLUMN()-1,0,INDEX(ColPrixVentes,SMALL(IF(Plage_Dates_Ventes=$A148,ROW(Plage_Dates_Ventes)),COLUMN()-1)))</f>
        <v>0</v>
      </c>
      <c r="D148" s="100">
        <f t="array" aca="1" ref="D148" ca="1">IF(COUNTIF(Plage_Dates_Ventes,$A148)&lt;COLUMN()-1,0,INDEX(ColPrixVentes,SMALL(IF(Plage_Dates_Ventes=$A148,ROW(Plage_Dates_Ventes)),COLUMN()-1)))</f>
        <v>0</v>
      </c>
      <c r="E148" s="100">
        <f t="array" aca="1" ref="E148" ca="1">IF(COUNTIF(Plage_Dates_Ventes,$A148)&lt;COLUMN()-1,0,INDEX(ColPrixVentes,SMALL(IF(Plage_Dates_Ventes=$A148,ROW(Plage_Dates_Ventes)),COLUMN()-1)))</f>
        <v>0</v>
      </c>
      <c r="F148" s="100">
        <f t="array" aca="1" ref="F148" ca="1">IF(COUNTIF(Plage_Dates_Ventes,$A148)&lt;COLUMN()-1,0,INDEX(ColPrixVentes,SMALL(IF(Plage_Dates_Ventes=$A148,ROW(Plage_Dates_Ventes)),COLUMN()-1)))</f>
        <v>0</v>
      </c>
      <c r="G148" s="100">
        <f t="array" aca="1" ref="G148" ca="1">IF(COUNTIF(Plage_Dates_Ventes,$A148)&lt;COLUMN()-1,0,INDEX(ColPrixVentes,SMALL(IF(Plage_Dates_Ventes=$A148,ROW(Plage_Dates_Ventes)),COLUMN()-1)))</f>
        <v>0</v>
      </c>
      <c r="H148" s="100">
        <f t="array" aca="1" ref="H148" ca="1">IF(COUNTIF(Plage_Dates_Ventes,$A148)&lt;COLUMN()-1,0,INDEX(ColPrixVentes,SMALL(IF(Plage_Dates_Ventes=$A148,ROW(Plage_Dates_Ventes)),COLUMN()-1)))</f>
        <v>0</v>
      </c>
      <c r="I148" s="100">
        <f t="array" aca="1" ref="I148" ca="1">IF(COUNTIF(Plage_Dates_Ventes,$A148)&lt;COLUMN()-1,0,INDEX(ColPrixVentes,SMALL(IF(Plage_Dates_Ventes=$A148,ROW(Plage_Dates_Ventes)),COLUMN()-1)))</f>
        <v>0</v>
      </c>
      <c r="J148" s="100">
        <f t="array" aca="1" ref="J148" ca="1">IF(COUNTIF(Plage_Dates_Ventes,$A148)&lt;COLUMN()-1,0,INDEX(ColPrixVentes,SMALL(IF(Plage_Dates_Ventes=$A148,ROW(Plage_Dates_Ventes)),COLUMN()-1)))</f>
        <v>0</v>
      </c>
      <c r="K148" s="100">
        <f t="array" aca="1" ref="K148" ca="1">IF(COUNTIF(Plage_Dates_Ventes,$A148)&lt;COLUMN()-1,0,INDEX(ColPrixVentes,SMALL(IF(Plage_Dates_Ventes=$A148,ROW(Plage_Dates_Ventes)),COLUMN()-1)))</f>
        <v>0</v>
      </c>
      <c r="M148" s="93">
        <f t="array" aca="1" ref="M148" ca="1">IF(COUNTIF(Plage_Dates_Depenses,$A148)&lt;COLUMN()-12,0,INDEX(ColPrixDPV,SMALL(IF(Plage_Dates_Depenses=$A148,ROW(Plage_Dates_Depenses)),COLUMN()-12)))</f>
        <v>0</v>
      </c>
      <c r="N148" s="93">
        <f t="array" aca="1" ref="N148" ca="1">IF(COUNTIF(Plage_Dates_Depenses,$A148)&lt;COLUMN()-12,0,INDEX(ColPrixDPV,SMALL(IF(Plage_Dates_Depenses=$A148,ROW(Plage_Dates_Depenses)),COLUMN()-12)))</f>
        <v>0</v>
      </c>
      <c r="O148" s="93">
        <f t="array" aca="1" ref="O148" ca="1">IF(COUNTIF(Plage_Dates_Depenses,$A148)&lt;COLUMN()-12,0,INDEX(ColPrixDPV,SMALL(IF(Plage_Dates_Depenses=$A148,ROW(Plage_Dates_Depenses)),COLUMN()-12)))</f>
        <v>0</v>
      </c>
      <c r="P148" s="93">
        <f t="array" aca="1" ref="P148" ca="1">IF(COUNTIF(Plage_Dates_Depenses,$A148)&lt;COLUMN()-12,0,INDEX(ColPrixDPV,SMALL(IF(Plage_Dates_Depenses=$A148,ROW(Plage_Dates_Depenses)),COLUMN()-12)))</f>
        <v>0</v>
      </c>
      <c r="Q148" s="93">
        <f t="array" aca="1" ref="Q148" ca="1">IF(COUNTIF(Plage_Dates_Depenses,$A148)&lt;COLUMN()-12,0,INDEX(ColPrixDPV,SMALL(IF(Plage_Dates_Depenses=$A148,ROW(Plage_Dates_Depenses)),COLUMN()-12)))</f>
        <v>0</v>
      </c>
      <c r="S148" s="93">
        <f t="array" aca="1" ref="S148" ca="1">IF(COUNTIF(Plage_Dates_Depenses,$A148)&lt;COLUMN()-18,0,INDEX(ColPrixDPNV,SMALL(IF(Plage_Dates_Depenses=$A148,ROW(Plage_Dates_Depenses)),COLUMN()-18)))</f>
        <v>0</v>
      </c>
      <c r="T148" s="93">
        <f t="array" aca="1" ref="T148" ca="1">IF(COUNTIF(Plage_Dates_Depenses,$A148)&lt;COLUMN()-18,0,INDEX(ColPrixDPNV,SMALL(IF(Plage_Dates_Depenses=$A148,ROW(Plage_Dates_Depenses)),COLUMN()-18)))</f>
        <v>0</v>
      </c>
      <c r="U148" s="93">
        <f t="array" aca="1" ref="U148" ca="1">IF(COUNTIF(Plage_Dates_Depenses,$A148)&lt;COLUMN()-18,0,INDEX(ColPrixDPNV,SMALL(IF(Plage_Dates_Depenses=$A148,ROW(Plage_Dates_Depenses)),COLUMN()-18)))</f>
        <v>0</v>
      </c>
      <c r="V148" s="93">
        <f t="array" aca="1" ref="V148" ca="1">IF(COUNTIF(Plage_Dates_Depenses,$A148)&lt;COLUMN()-18,0,INDEX(ColPrixDPNV,SMALL(IF(Plage_Dates_Depenses=$A148,ROW(Plage_Dates_Depenses)),COLUMN()-18)))</f>
        <v>0</v>
      </c>
      <c r="W148" s="93">
        <f t="array" aca="1" ref="W148" ca="1">IF(COUNTIF(Plage_Dates_Depenses,$A148)&lt;COLUMN()-18,0,INDEX(ColPrixDPNV,SMALL(IF(Plage_Dates_Depenses=$A148,ROW(Plage_Dates_Depenses)),COLUMN()-18)))</f>
        <v>0</v>
      </c>
    </row>
    <row r="149" spans="1:23">
      <c r="A149" s="2">
        <v>40324</v>
      </c>
      <c r="B149" s="100">
        <f t="array" aca="1" ref="B149" ca="1">IF(COUNTIF(Plage_Dates_Ventes,$A149)&lt;COLUMN()-1,0,INDEX(ColPrixVentes,SMALL(IF(Plage_Dates_Ventes=$A149,ROW(Plage_Dates_Ventes)),COLUMN()-1)))</f>
        <v>0</v>
      </c>
      <c r="C149" s="100">
        <f t="array" aca="1" ref="C149" ca="1">IF(COUNTIF(Plage_Dates_Ventes,$A149)&lt;COLUMN()-1,0,INDEX(ColPrixVentes,SMALL(IF(Plage_Dates_Ventes=$A149,ROW(Plage_Dates_Ventes)),COLUMN()-1)))</f>
        <v>0</v>
      </c>
      <c r="D149" s="100">
        <f t="array" aca="1" ref="D149" ca="1">IF(COUNTIF(Plage_Dates_Ventes,$A149)&lt;COLUMN()-1,0,INDEX(ColPrixVentes,SMALL(IF(Plage_Dates_Ventes=$A149,ROW(Plage_Dates_Ventes)),COLUMN()-1)))</f>
        <v>0</v>
      </c>
      <c r="E149" s="100">
        <f t="array" aca="1" ref="E149" ca="1">IF(COUNTIF(Plage_Dates_Ventes,$A149)&lt;COLUMN()-1,0,INDEX(ColPrixVentes,SMALL(IF(Plage_Dates_Ventes=$A149,ROW(Plage_Dates_Ventes)),COLUMN()-1)))</f>
        <v>0</v>
      </c>
      <c r="F149" s="100">
        <f t="array" aca="1" ref="F149" ca="1">IF(COUNTIF(Plage_Dates_Ventes,$A149)&lt;COLUMN()-1,0,INDEX(ColPrixVentes,SMALL(IF(Plage_Dates_Ventes=$A149,ROW(Plage_Dates_Ventes)),COLUMN()-1)))</f>
        <v>0</v>
      </c>
      <c r="G149" s="100">
        <f t="array" aca="1" ref="G149" ca="1">IF(COUNTIF(Plage_Dates_Ventes,$A149)&lt;COLUMN()-1,0,INDEX(ColPrixVentes,SMALL(IF(Plage_Dates_Ventes=$A149,ROW(Plage_Dates_Ventes)),COLUMN()-1)))</f>
        <v>0</v>
      </c>
      <c r="H149" s="100">
        <f t="array" aca="1" ref="H149" ca="1">IF(COUNTIF(Plage_Dates_Ventes,$A149)&lt;COLUMN()-1,0,INDEX(ColPrixVentes,SMALL(IF(Plage_Dates_Ventes=$A149,ROW(Plage_Dates_Ventes)),COLUMN()-1)))</f>
        <v>0</v>
      </c>
      <c r="I149" s="100">
        <f t="array" aca="1" ref="I149" ca="1">IF(COUNTIF(Plage_Dates_Ventes,$A149)&lt;COLUMN()-1,0,INDEX(ColPrixVentes,SMALL(IF(Plage_Dates_Ventes=$A149,ROW(Plage_Dates_Ventes)),COLUMN()-1)))</f>
        <v>0</v>
      </c>
      <c r="J149" s="100">
        <f t="array" aca="1" ref="J149" ca="1">IF(COUNTIF(Plage_Dates_Ventes,$A149)&lt;COLUMN()-1,0,INDEX(ColPrixVentes,SMALL(IF(Plage_Dates_Ventes=$A149,ROW(Plage_Dates_Ventes)),COLUMN()-1)))</f>
        <v>0</v>
      </c>
      <c r="K149" s="100">
        <f t="array" aca="1" ref="K149" ca="1">IF(COUNTIF(Plage_Dates_Ventes,$A149)&lt;COLUMN()-1,0,INDEX(ColPrixVentes,SMALL(IF(Plage_Dates_Ventes=$A149,ROW(Plage_Dates_Ventes)),COLUMN()-1)))</f>
        <v>0</v>
      </c>
      <c r="M149" s="93">
        <f t="array" aca="1" ref="M149" ca="1">IF(COUNTIF(Plage_Dates_Depenses,$A149)&lt;COLUMN()-12,0,INDEX(ColPrixDPV,SMALL(IF(Plage_Dates_Depenses=$A149,ROW(Plage_Dates_Depenses)),COLUMN()-12)))</f>
        <v>0</v>
      </c>
      <c r="N149" s="93">
        <f t="array" aca="1" ref="N149" ca="1">IF(COUNTIF(Plage_Dates_Depenses,$A149)&lt;COLUMN()-12,0,INDEX(ColPrixDPV,SMALL(IF(Plage_Dates_Depenses=$A149,ROW(Plage_Dates_Depenses)),COLUMN()-12)))</f>
        <v>0</v>
      </c>
      <c r="O149" s="93">
        <f t="array" aca="1" ref="O149" ca="1">IF(COUNTIF(Plage_Dates_Depenses,$A149)&lt;COLUMN()-12,0,INDEX(ColPrixDPV,SMALL(IF(Plage_Dates_Depenses=$A149,ROW(Plage_Dates_Depenses)),COLUMN()-12)))</f>
        <v>0</v>
      </c>
      <c r="P149" s="93">
        <f t="array" aca="1" ref="P149" ca="1">IF(COUNTIF(Plage_Dates_Depenses,$A149)&lt;COLUMN()-12,0,INDEX(ColPrixDPV,SMALL(IF(Plage_Dates_Depenses=$A149,ROW(Plage_Dates_Depenses)),COLUMN()-12)))</f>
        <v>0</v>
      </c>
      <c r="Q149" s="93">
        <f t="array" aca="1" ref="Q149" ca="1">IF(COUNTIF(Plage_Dates_Depenses,$A149)&lt;COLUMN()-12,0,INDEX(ColPrixDPV,SMALL(IF(Plage_Dates_Depenses=$A149,ROW(Plage_Dates_Depenses)),COLUMN()-12)))</f>
        <v>0</v>
      </c>
      <c r="S149" s="93">
        <f t="array" aca="1" ref="S149" ca="1">IF(COUNTIF(Plage_Dates_Depenses,$A149)&lt;COLUMN()-18,0,INDEX(ColPrixDPNV,SMALL(IF(Plage_Dates_Depenses=$A149,ROW(Plage_Dates_Depenses)),COLUMN()-18)))</f>
        <v>0</v>
      </c>
      <c r="T149" s="93">
        <f t="array" aca="1" ref="T149" ca="1">IF(COUNTIF(Plage_Dates_Depenses,$A149)&lt;COLUMN()-18,0,INDEX(ColPrixDPNV,SMALL(IF(Plage_Dates_Depenses=$A149,ROW(Plage_Dates_Depenses)),COLUMN()-18)))</f>
        <v>0</v>
      </c>
      <c r="U149" s="93">
        <f t="array" aca="1" ref="U149" ca="1">IF(COUNTIF(Plage_Dates_Depenses,$A149)&lt;COLUMN()-18,0,INDEX(ColPrixDPNV,SMALL(IF(Plage_Dates_Depenses=$A149,ROW(Plage_Dates_Depenses)),COLUMN()-18)))</f>
        <v>0</v>
      </c>
      <c r="V149" s="93">
        <f t="array" aca="1" ref="V149" ca="1">IF(COUNTIF(Plage_Dates_Depenses,$A149)&lt;COLUMN()-18,0,INDEX(ColPrixDPNV,SMALL(IF(Plage_Dates_Depenses=$A149,ROW(Plage_Dates_Depenses)),COLUMN()-18)))</f>
        <v>0</v>
      </c>
      <c r="W149" s="93">
        <f t="array" aca="1" ref="W149" ca="1">IF(COUNTIF(Plage_Dates_Depenses,$A149)&lt;COLUMN()-18,0,INDEX(ColPrixDPNV,SMALL(IF(Plage_Dates_Depenses=$A149,ROW(Plage_Dates_Depenses)),COLUMN()-18)))</f>
        <v>0</v>
      </c>
    </row>
    <row r="150" spans="1:23">
      <c r="A150" s="2">
        <v>40325</v>
      </c>
      <c r="B150" s="100">
        <f t="array" aca="1" ref="B150" ca="1">IF(COUNTIF(Plage_Dates_Ventes,$A150)&lt;COLUMN()-1,0,INDEX(ColPrixVentes,SMALL(IF(Plage_Dates_Ventes=$A150,ROW(Plage_Dates_Ventes)),COLUMN()-1)))</f>
        <v>0</v>
      </c>
      <c r="C150" s="100">
        <f t="array" aca="1" ref="C150" ca="1">IF(COUNTIF(Plage_Dates_Ventes,$A150)&lt;COLUMN()-1,0,INDEX(ColPrixVentes,SMALL(IF(Plage_Dates_Ventes=$A150,ROW(Plage_Dates_Ventes)),COLUMN()-1)))</f>
        <v>0</v>
      </c>
      <c r="D150" s="100">
        <f t="array" aca="1" ref="D150" ca="1">IF(COUNTIF(Plage_Dates_Ventes,$A150)&lt;COLUMN()-1,0,INDEX(ColPrixVentes,SMALL(IF(Plage_Dates_Ventes=$A150,ROW(Plage_Dates_Ventes)),COLUMN()-1)))</f>
        <v>0</v>
      </c>
      <c r="E150" s="100">
        <f t="array" aca="1" ref="E150" ca="1">IF(COUNTIF(Plage_Dates_Ventes,$A150)&lt;COLUMN()-1,0,INDEX(ColPrixVentes,SMALL(IF(Plage_Dates_Ventes=$A150,ROW(Plage_Dates_Ventes)),COLUMN()-1)))</f>
        <v>0</v>
      </c>
      <c r="F150" s="100">
        <f t="array" aca="1" ref="F150" ca="1">IF(COUNTIF(Plage_Dates_Ventes,$A150)&lt;COLUMN()-1,0,INDEX(ColPrixVentes,SMALL(IF(Plage_Dates_Ventes=$A150,ROW(Plage_Dates_Ventes)),COLUMN()-1)))</f>
        <v>0</v>
      </c>
      <c r="G150" s="100">
        <f t="array" aca="1" ref="G150" ca="1">IF(COUNTIF(Plage_Dates_Ventes,$A150)&lt;COLUMN()-1,0,INDEX(ColPrixVentes,SMALL(IF(Plage_Dates_Ventes=$A150,ROW(Plage_Dates_Ventes)),COLUMN()-1)))</f>
        <v>0</v>
      </c>
      <c r="H150" s="100">
        <f t="array" aca="1" ref="H150" ca="1">IF(COUNTIF(Plage_Dates_Ventes,$A150)&lt;COLUMN()-1,0,INDEX(ColPrixVentes,SMALL(IF(Plage_Dates_Ventes=$A150,ROW(Plage_Dates_Ventes)),COLUMN()-1)))</f>
        <v>0</v>
      </c>
      <c r="I150" s="100">
        <f t="array" aca="1" ref="I150" ca="1">IF(COUNTIF(Plage_Dates_Ventes,$A150)&lt;COLUMN()-1,0,INDEX(ColPrixVentes,SMALL(IF(Plage_Dates_Ventes=$A150,ROW(Plage_Dates_Ventes)),COLUMN()-1)))</f>
        <v>0</v>
      </c>
      <c r="J150" s="100">
        <f t="array" aca="1" ref="J150" ca="1">IF(COUNTIF(Plage_Dates_Ventes,$A150)&lt;COLUMN()-1,0,INDEX(ColPrixVentes,SMALL(IF(Plage_Dates_Ventes=$A150,ROW(Plage_Dates_Ventes)),COLUMN()-1)))</f>
        <v>0</v>
      </c>
      <c r="K150" s="100">
        <f t="array" aca="1" ref="K150" ca="1">IF(COUNTIF(Plage_Dates_Ventes,$A150)&lt;COLUMN()-1,0,INDEX(ColPrixVentes,SMALL(IF(Plage_Dates_Ventes=$A150,ROW(Plage_Dates_Ventes)),COLUMN()-1)))</f>
        <v>0</v>
      </c>
      <c r="M150" s="93">
        <f t="array" aca="1" ref="M150" ca="1">IF(COUNTIF(Plage_Dates_Depenses,$A150)&lt;COLUMN()-12,0,INDEX(ColPrixDPV,SMALL(IF(Plage_Dates_Depenses=$A150,ROW(Plage_Dates_Depenses)),COLUMN()-12)))</f>
        <v>0</v>
      </c>
      <c r="N150" s="93">
        <f t="array" aca="1" ref="N150" ca="1">IF(COUNTIF(Plage_Dates_Depenses,$A150)&lt;COLUMN()-12,0,INDEX(ColPrixDPV,SMALL(IF(Plage_Dates_Depenses=$A150,ROW(Plage_Dates_Depenses)),COLUMN()-12)))</f>
        <v>0</v>
      </c>
      <c r="O150" s="93">
        <f t="array" aca="1" ref="O150" ca="1">IF(COUNTIF(Plage_Dates_Depenses,$A150)&lt;COLUMN()-12,0,INDEX(ColPrixDPV,SMALL(IF(Plage_Dates_Depenses=$A150,ROW(Plage_Dates_Depenses)),COLUMN()-12)))</f>
        <v>0</v>
      </c>
      <c r="P150" s="93">
        <f t="array" aca="1" ref="P150" ca="1">IF(COUNTIF(Plage_Dates_Depenses,$A150)&lt;COLUMN()-12,0,INDEX(ColPrixDPV,SMALL(IF(Plage_Dates_Depenses=$A150,ROW(Plage_Dates_Depenses)),COLUMN()-12)))</f>
        <v>0</v>
      </c>
      <c r="Q150" s="93">
        <f t="array" aca="1" ref="Q150" ca="1">IF(COUNTIF(Plage_Dates_Depenses,$A150)&lt;COLUMN()-12,0,INDEX(ColPrixDPV,SMALL(IF(Plage_Dates_Depenses=$A150,ROW(Plage_Dates_Depenses)),COLUMN()-12)))</f>
        <v>0</v>
      </c>
      <c r="S150" s="93">
        <f t="array" aca="1" ref="S150" ca="1">IF(COUNTIF(Plage_Dates_Depenses,$A150)&lt;COLUMN()-18,0,INDEX(ColPrixDPNV,SMALL(IF(Plage_Dates_Depenses=$A150,ROW(Plage_Dates_Depenses)),COLUMN()-18)))</f>
        <v>0</v>
      </c>
      <c r="T150" s="93">
        <f t="array" aca="1" ref="T150" ca="1">IF(COUNTIF(Plage_Dates_Depenses,$A150)&lt;COLUMN()-18,0,INDEX(ColPrixDPNV,SMALL(IF(Plage_Dates_Depenses=$A150,ROW(Plage_Dates_Depenses)),COLUMN()-18)))</f>
        <v>0</v>
      </c>
      <c r="U150" s="93">
        <f t="array" aca="1" ref="U150" ca="1">IF(COUNTIF(Plage_Dates_Depenses,$A150)&lt;COLUMN()-18,0,INDEX(ColPrixDPNV,SMALL(IF(Plage_Dates_Depenses=$A150,ROW(Plage_Dates_Depenses)),COLUMN()-18)))</f>
        <v>0</v>
      </c>
      <c r="V150" s="93">
        <f t="array" aca="1" ref="V150" ca="1">IF(COUNTIF(Plage_Dates_Depenses,$A150)&lt;COLUMN()-18,0,INDEX(ColPrixDPNV,SMALL(IF(Plage_Dates_Depenses=$A150,ROW(Plage_Dates_Depenses)),COLUMN()-18)))</f>
        <v>0</v>
      </c>
      <c r="W150" s="93">
        <f t="array" aca="1" ref="W150" ca="1">IF(COUNTIF(Plage_Dates_Depenses,$A150)&lt;COLUMN()-18,0,INDEX(ColPrixDPNV,SMALL(IF(Plage_Dates_Depenses=$A150,ROW(Plage_Dates_Depenses)),COLUMN()-18)))</f>
        <v>0</v>
      </c>
    </row>
    <row r="151" spans="1:23">
      <c r="A151" s="2">
        <v>40326</v>
      </c>
      <c r="B151" s="100">
        <f t="array" aca="1" ref="B151" ca="1">IF(COUNTIF(Plage_Dates_Ventes,$A151)&lt;COLUMN()-1,0,INDEX(ColPrixVentes,SMALL(IF(Plage_Dates_Ventes=$A151,ROW(Plage_Dates_Ventes)),COLUMN()-1)))</f>
        <v>0</v>
      </c>
      <c r="C151" s="100">
        <f t="array" aca="1" ref="C151" ca="1">IF(COUNTIF(Plage_Dates_Ventes,$A151)&lt;COLUMN()-1,0,INDEX(ColPrixVentes,SMALL(IF(Plage_Dates_Ventes=$A151,ROW(Plage_Dates_Ventes)),COLUMN()-1)))</f>
        <v>0</v>
      </c>
      <c r="D151" s="100">
        <f t="array" aca="1" ref="D151" ca="1">IF(COUNTIF(Plage_Dates_Ventes,$A151)&lt;COLUMN()-1,0,INDEX(ColPrixVentes,SMALL(IF(Plage_Dates_Ventes=$A151,ROW(Plage_Dates_Ventes)),COLUMN()-1)))</f>
        <v>0</v>
      </c>
      <c r="E151" s="100">
        <f t="array" aca="1" ref="E151" ca="1">IF(COUNTIF(Plage_Dates_Ventes,$A151)&lt;COLUMN()-1,0,INDEX(ColPrixVentes,SMALL(IF(Plage_Dates_Ventes=$A151,ROW(Plage_Dates_Ventes)),COLUMN()-1)))</f>
        <v>0</v>
      </c>
      <c r="F151" s="100">
        <f t="array" aca="1" ref="F151" ca="1">IF(COUNTIF(Plage_Dates_Ventes,$A151)&lt;COLUMN()-1,0,INDEX(ColPrixVentes,SMALL(IF(Plage_Dates_Ventes=$A151,ROW(Plage_Dates_Ventes)),COLUMN()-1)))</f>
        <v>0</v>
      </c>
      <c r="G151" s="100">
        <f t="array" aca="1" ref="G151" ca="1">IF(COUNTIF(Plage_Dates_Ventes,$A151)&lt;COLUMN()-1,0,INDEX(ColPrixVentes,SMALL(IF(Plage_Dates_Ventes=$A151,ROW(Plage_Dates_Ventes)),COLUMN()-1)))</f>
        <v>0</v>
      </c>
      <c r="H151" s="100">
        <f t="array" aca="1" ref="H151" ca="1">IF(COUNTIF(Plage_Dates_Ventes,$A151)&lt;COLUMN()-1,0,INDEX(ColPrixVentes,SMALL(IF(Plage_Dates_Ventes=$A151,ROW(Plage_Dates_Ventes)),COLUMN()-1)))</f>
        <v>0</v>
      </c>
      <c r="I151" s="100">
        <f t="array" aca="1" ref="I151" ca="1">IF(COUNTIF(Plage_Dates_Ventes,$A151)&lt;COLUMN()-1,0,INDEX(ColPrixVentes,SMALL(IF(Plage_Dates_Ventes=$A151,ROW(Plage_Dates_Ventes)),COLUMN()-1)))</f>
        <v>0</v>
      </c>
      <c r="J151" s="100">
        <f t="array" aca="1" ref="J151" ca="1">IF(COUNTIF(Plage_Dates_Ventes,$A151)&lt;COLUMN()-1,0,INDEX(ColPrixVentes,SMALL(IF(Plage_Dates_Ventes=$A151,ROW(Plage_Dates_Ventes)),COLUMN()-1)))</f>
        <v>0</v>
      </c>
      <c r="K151" s="100">
        <f t="array" aca="1" ref="K151" ca="1">IF(COUNTIF(Plage_Dates_Ventes,$A151)&lt;COLUMN()-1,0,INDEX(ColPrixVentes,SMALL(IF(Plage_Dates_Ventes=$A151,ROW(Plage_Dates_Ventes)),COLUMN()-1)))</f>
        <v>0</v>
      </c>
      <c r="M151" s="93">
        <f t="array" aca="1" ref="M151" ca="1">IF(COUNTIF(Plage_Dates_Depenses,$A151)&lt;COLUMN()-12,0,INDEX(ColPrixDPV,SMALL(IF(Plage_Dates_Depenses=$A151,ROW(Plage_Dates_Depenses)),COLUMN()-12)))</f>
        <v>0</v>
      </c>
      <c r="N151" s="93">
        <f t="array" aca="1" ref="N151" ca="1">IF(COUNTIF(Plage_Dates_Depenses,$A151)&lt;COLUMN()-12,0,INDEX(ColPrixDPV,SMALL(IF(Plage_Dates_Depenses=$A151,ROW(Plage_Dates_Depenses)),COLUMN()-12)))</f>
        <v>0</v>
      </c>
      <c r="O151" s="93">
        <f t="array" aca="1" ref="O151" ca="1">IF(COUNTIF(Plage_Dates_Depenses,$A151)&lt;COLUMN()-12,0,INDEX(ColPrixDPV,SMALL(IF(Plage_Dates_Depenses=$A151,ROW(Plage_Dates_Depenses)),COLUMN()-12)))</f>
        <v>0</v>
      </c>
      <c r="P151" s="93">
        <f t="array" aca="1" ref="P151" ca="1">IF(COUNTIF(Plage_Dates_Depenses,$A151)&lt;COLUMN()-12,0,INDEX(ColPrixDPV,SMALL(IF(Plage_Dates_Depenses=$A151,ROW(Plage_Dates_Depenses)),COLUMN()-12)))</f>
        <v>0</v>
      </c>
      <c r="Q151" s="93">
        <f t="array" aca="1" ref="Q151" ca="1">IF(COUNTIF(Plage_Dates_Depenses,$A151)&lt;COLUMN()-12,0,INDEX(ColPrixDPV,SMALL(IF(Plage_Dates_Depenses=$A151,ROW(Plage_Dates_Depenses)),COLUMN()-12)))</f>
        <v>0</v>
      </c>
      <c r="S151" s="93">
        <f t="array" aca="1" ref="S151" ca="1">IF(COUNTIF(Plage_Dates_Depenses,$A151)&lt;COLUMN()-18,0,INDEX(ColPrixDPNV,SMALL(IF(Plage_Dates_Depenses=$A151,ROW(Plage_Dates_Depenses)),COLUMN()-18)))</f>
        <v>0</v>
      </c>
      <c r="T151" s="93">
        <f t="array" aca="1" ref="T151" ca="1">IF(COUNTIF(Plage_Dates_Depenses,$A151)&lt;COLUMN()-18,0,INDEX(ColPrixDPNV,SMALL(IF(Plage_Dates_Depenses=$A151,ROW(Plage_Dates_Depenses)),COLUMN()-18)))</f>
        <v>0</v>
      </c>
      <c r="U151" s="93">
        <f t="array" aca="1" ref="U151" ca="1">IF(COUNTIF(Plage_Dates_Depenses,$A151)&lt;COLUMN()-18,0,INDEX(ColPrixDPNV,SMALL(IF(Plage_Dates_Depenses=$A151,ROW(Plage_Dates_Depenses)),COLUMN()-18)))</f>
        <v>0</v>
      </c>
      <c r="V151" s="93">
        <f t="array" aca="1" ref="V151" ca="1">IF(COUNTIF(Plage_Dates_Depenses,$A151)&lt;COLUMN()-18,0,INDEX(ColPrixDPNV,SMALL(IF(Plage_Dates_Depenses=$A151,ROW(Plage_Dates_Depenses)),COLUMN()-18)))</f>
        <v>0</v>
      </c>
      <c r="W151" s="93">
        <f t="array" aca="1" ref="W151" ca="1">IF(COUNTIF(Plage_Dates_Depenses,$A151)&lt;COLUMN()-18,0,INDEX(ColPrixDPNV,SMALL(IF(Plage_Dates_Depenses=$A151,ROW(Plage_Dates_Depenses)),COLUMN()-18)))</f>
        <v>0</v>
      </c>
    </row>
    <row r="152" spans="1:23">
      <c r="A152" s="2">
        <v>40327</v>
      </c>
      <c r="B152" s="100">
        <f t="array" aca="1" ref="B152" ca="1">IF(COUNTIF(Plage_Dates_Ventes,$A152)&lt;COLUMN()-1,0,INDEX(ColPrixVentes,SMALL(IF(Plage_Dates_Ventes=$A152,ROW(Plage_Dates_Ventes)),COLUMN()-1)))</f>
        <v>0</v>
      </c>
      <c r="C152" s="100">
        <f t="array" aca="1" ref="C152" ca="1">IF(COUNTIF(Plage_Dates_Ventes,$A152)&lt;COLUMN()-1,0,INDEX(ColPrixVentes,SMALL(IF(Plage_Dates_Ventes=$A152,ROW(Plage_Dates_Ventes)),COLUMN()-1)))</f>
        <v>0</v>
      </c>
      <c r="D152" s="100">
        <f t="array" aca="1" ref="D152" ca="1">IF(COUNTIF(Plage_Dates_Ventes,$A152)&lt;COLUMN()-1,0,INDEX(ColPrixVentes,SMALL(IF(Plage_Dates_Ventes=$A152,ROW(Plage_Dates_Ventes)),COLUMN()-1)))</f>
        <v>0</v>
      </c>
      <c r="E152" s="100">
        <f t="array" aca="1" ref="E152" ca="1">IF(COUNTIF(Plage_Dates_Ventes,$A152)&lt;COLUMN()-1,0,INDEX(ColPrixVentes,SMALL(IF(Plage_Dates_Ventes=$A152,ROW(Plage_Dates_Ventes)),COLUMN()-1)))</f>
        <v>0</v>
      </c>
      <c r="F152" s="100">
        <f t="array" aca="1" ref="F152" ca="1">IF(COUNTIF(Plage_Dates_Ventes,$A152)&lt;COLUMN()-1,0,INDEX(ColPrixVentes,SMALL(IF(Plage_Dates_Ventes=$A152,ROW(Plage_Dates_Ventes)),COLUMN()-1)))</f>
        <v>0</v>
      </c>
      <c r="G152" s="100">
        <f t="array" aca="1" ref="G152" ca="1">IF(COUNTIF(Plage_Dates_Ventes,$A152)&lt;COLUMN()-1,0,INDEX(ColPrixVentes,SMALL(IF(Plage_Dates_Ventes=$A152,ROW(Plage_Dates_Ventes)),COLUMN()-1)))</f>
        <v>0</v>
      </c>
      <c r="H152" s="100">
        <f t="array" aca="1" ref="H152" ca="1">IF(COUNTIF(Plage_Dates_Ventes,$A152)&lt;COLUMN()-1,0,INDEX(ColPrixVentes,SMALL(IF(Plage_Dates_Ventes=$A152,ROW(Plage_Dates_Ventes)),COLUMN()-1)))</f>
        <v>0</v>
      </c>
      <c r="I152" s="100">
        <f t="array" aca="1" ref="I152" ca="1">IF(COUNTIF(Plage_Dates_Ventes,$A152)&lt;COLUMN()-1,0,INDEX(ColPrixVentes,SMALL(IF(Plage_Dates_Ventes=$A152,ROW(Plage_Dates_Ventes)),COLUMN()-1)))</f>
        <v>0</v>
      </c>
      <c r="J152" s="100">
        <f t="array" aca="1" ref="J152" ca="1">IF(COUNTIF(Plage_Dates_Ventes,$A152)&lt;COLUMN()-1,0,INDEX(ColPrixVentes,SMALL(IF(Plage_Dates_Ventes=$A152,ROW(Plage_Dates_Ventes)),COLUMN()-1)))</f>
        <v>0</v>
      </c>
      <c r="K152" s="100">
        <f t="array" aca="1" ref="K152" ca="1">IF(COUNTIF(Plage_Dates_Ventes,$A152)&lt;COLUMN()-1,0,INDEX(ColPrixVentes,SMALL(IF(Plage_Dates_Ventes=$A152,ROW(Plage_Dates_Ventes)),COLUMN()-1)))</f>
        <v>0</v>
      </c>
      <c r="M152" s="93">
        <f t="array" aca="1" ref="M152" ca="1">IF(COUNTIF(Plage_Dates_Depenses,$A152)&lt;COLUMN()-12,0,INDEX(ColPrixDPV,SMALL(IF(Plage_Dates_Depenses=$A152,ROW(Plage_Dates_Depenses)),COLUMN()-12)))</f>
        <v>0</v>
      </c>
      <c r="N152" s="93">
        <f t="array" aca="1" ref="N152" ca="1">IF(COUNTIF(Plage_Dates_Depenses,$A152)&lt;COLUMN()-12,0,INDEX(ColPrixDPV,SMALL(IF(Plage_Dates_Depenses=$A152,ROW(Plage_Dates_Depenses)),COLUMN()-12)))</f>
        <v>0</v>
      </c>
      <c r="O152" s="93">
        <f t="array" aca="1" ref="O152" ca="1">IF(COUNTIF(Plage_Dates_Depenses,$A152)&lt;COLUMN()-12,0,INDEX(ColPrixDPV,SMALL(IF(Plage_Dates_Depenses=$A152,ROW(Plage_Dates_Depenses)),COLUMN()-12)))</f>
        <v>0</v>
      </c>
      <c r="P152" s="93">
        <f t="array" aca="1" ref="P152" ca="1">IF(COUNTIF(Plage_Dates_Depenses,$A152)&lt;COLUMN()-12,0,INDEX(ColPrixDPV,SMALL(IF(Plage_Dates_Depenses=$A152,ROW(Plage_Dates_Depenses)),COLUMN()-12)))</f>
        <v>0</v>
      </c>
      <c r="Q152" s="93">
        <f t="array" aca="1" ref="Q152" ca="1">IF(COUNTIF(Plage_Dates_Depenses,$A152)&lt;COLUMN()-12,0,INDEX(ColPrixDPV,SMALL(IF(Plage_Dates_Depenses=$A152,ROW(Plage_Dates_Depenses)),COLUMN()-12)))</f>
        <v>0</v>
      </c>
      <c r="S152" s="93">
        <f t="array" aca="1" ref="S152" ca="1">IF(COUNTIF(Plage_Dates_Depenses,$A152)&lt;COLUMN()-18,0,INDEX(ColPrixDPNV,SMALL(IF(Plage_Dates_Depenses=$A152,ROW(Plage_Dates_Depenses)),COLUMN()-18)))</f>
        <v>0</v>
      </c>
      <c r="T152" s="93">
        <f t="array" aca="1" ref="T152" ca="1">IF(COUNTIF(Plage_Dates_Depenses,$A152)&lt;COLUMN()-18,0,INDEX(ColPrixDPNV,SMALL(IF(Plage_Dates_Depenses=$A152,ROW(Plage_Dates_Depenses)),COLUMN()-18)))</f>
        <v>0</v>
      </c>
      <c r="U152" s="93">
        <f t="array" aca="1" ref="U152" ca="1">IF(COUNTIF(Plage_Dates_Depenses,$A152)&lt;COLUMN()-18,0,INDEX(ColPrixDPNV,SMALL(IF(Plage_Dates_Depenses=$A152,ROW(Plage_Dates_Depenses)),COLUMN()-18)))</f>
        <v>0</v>
      </c>
      <c r="V152" s="93">
        <f t="array" aca="1" ref="V152" ca="1">IF(COUNTIF(Plage_Dates_Depenses,$A152)&lt;COLUMN()-18,0,INDEX(ColPrixDPNV,SMALL(IF(Plage_Dates_Depenses=$A152,ROW(Plage_Dates_Depenses)),COLUMN()-18)))</f>
        <v>0</v>
      </c>
      <c r="W152" s="93">
        <f t="array" aca="1" ref="W152" ca="1">IF(COUNTIF(Plage_Dates_Depenses,$A152)&lt;COLUMN()-18,0,INDEX(ColPrixDPNV,SMALL(IF(Plage_Dates_Depenses=$A152,ROW(Plage_Dates_Depenses)),COLUMN()-18)))</f>
        <v>0</v>
      </c>
    </row>
    <row r="153" spans="1:23">
      <c r="A153" s="2">
        <v>40328</v>
      </c>
      <c r="B153" s="100">
        <f t="array" aca="1" ref="B153" ca="1">IF(COUNTIF(Plage_Dates_Ventes,$A153)&lt;COLUMN()-1,0,INDEX(ColPrixVentes,SMALL(IF(Plage_Dates_Ventes=$A153,ROW(Plage_Dates_Ventes)),COLUMN()-1)))</f>
        <v>0</v>
      </c>
      <c r="C153" s="100">
        <f t="array" aca="1" ref="C153" ca="1">IF(COUNTIF(Plage_Dates_Ventes,$A153)&lt;COLUMN()-1,0,INDEX(ColPrixVentes,SMALL(IF(Plage_Dates_Ventes=$A153,ROW(Plage_Dates_Ventes)),COLUMN()-1)))</f>
        <v>0</v>
      </c>
      <c r="D153" s="100">
        <f t="array" aca="1" ref="D153" ca="1">IF(COUNTIF(Plage_Dates_Ventes,$A153)&lt;COLUMN()-1,0,INDEX(ColPrixVentes,SMALL(IF(Plage_Dates_Ventes=$A153,ROW(Plage_Dates_Ventes)),COLUMN()-1)))</f>
        <v>0</v>
      </c>
      <c r="E153" s="100">
        <f t="array" aca="1" ref="E153" ca="1">IF(COUNTIF(Plage_Dates_Ventes,$A153)&lt;COLUMN()-1,0,INDEX(ColPrixVentes,SMALL(IF(Plage_Dates_Ventes=$A153,ROW(Plage_Dates_Ventes)),COLUMN()-1)))</f>
        <v>0</v>
      </c>
      <c r="F153" s="100">
        <f t="array" aca="1" ref="F153" ca="1">IF(COUNTIF(Plage_Dates_Ventes,$A153)&lt;COLUMN()-1,0,INDEX(ColPrixVentes,SMALL(IF(Plage_Dates_Ventes=$A153,ROW(Plage_Dates_Ventes)),COLUMN()-1)))</f>
        <v>0</v>
      </c>
      <c r="G153" s="100">
        <f t="array" aca="1" ref="G153" ca="1">IF(COUNTIF(Plage_Dates_Ventes,$A153)&lt;COLUMN()-1,0,INDEX(ColPrixVentes,SMALL(IF(Plage_Dates_Ventes=$A153,ROW(Plage_Dates_Ventes)),COLUMN()-1)))</f>
        <v>0</v>
      </c>
      <c r="H153" s="100">
        <f t="array" aca="1" ref="H153" ca="1">IF(COUNTIF(Plage_Dates_Ventes,$A153)&lt;COLUMN()-1,0,INDEX(ColPrixVentes,SMALL(IF(Plage_Dates_Ventes=$A153,ROW(Plage_Dates_Ventes)),COLUMN()-1)))</f>
        <v>0</v>
      </c>
      <c r="I153" s="100">
        <f t="array" aca="1" ref="I153" ca="1">IF(COUNTIF(Plage_Dates_Ventes,$A153)&lt;COLUMN()-1,0,INDEX(ColPrixVentes,SMALL(IF(Plage_Dates_Ventes=$A153,ROW(Plage_Dates_Ventes)),COLUMN()-1)))</f>
        <v>0</v>
      </c>
      <c r="J153" s="100">
        <f t="array" aca="1" ref="J153" ca="1">IF(COUNTIF(Plage_Dates_Ventes,$A153)&lt;COLUMN()-1,0,INDEX(ColPrixVentes,SMALL(IF(Plage_Dates_Ventes=$A153,ROW(Plage_Dates_Ventes)),COLUMN()-1)))</f>
        <v>0</v>
      </c>
      <c r="K153" s="100">
        <f t="array" aca="1" ref="K153" ca="1">IF(COUNTIF(Plage_Dates_Ventes,$A153)&lt;COLUMN()-1,0,INDEX(ColPrixVentes,SMALL(IF(Plage_Dates_Ventes=$A153,ROW(Plage_Dates_Ventes)),COLUMN()-1)))</f>
        <v>0</v>
      </c>
      <c r="M153" s="93">
        <f t="array" aca="1" ref="M153" ca="1">IF(COUNTIF(Plage_Dates_Depenses,$A153)&lt;COLUMN()-12,0,INDEX(ColPrixDPV,SMALL(IF(Plage_Dates_Depenses=$A153,ROW(Plage_Dates_Depenses)),COLUMN()-12)))</f>
        <v>0</v>
      </c>
      <c r="N153" s="93">
        <f t="array" aca="1" ref="N153" ca="1">IF(COUNTIF(Plage_Dates_Depenses,$A153)&lt;COLUMN()-12,0,INDEX(ColPrixDPV,SMALL(IF(Plage_Dates_Depenses=$A153,ROW(Plage_Dates_Depenses)),COLUMN()-12)))</f>
        <v>0</v>
      </c>
      <c r="O153" s="93">
        <f t="array" aca="1" ref="O153" ca="1">IF(COUNTIF(Plage_Dates_Depenses,$A153)&lt;COLUMN()-12,0,INDEX(ColPrixDPV,SMALL(IF(Plage_Dates_Depenses=$A153,ROW(Plage_Dates_Depenses)),COLUMN()-12)))</f>
        <v>0</v>
      </c>
      <c r="P153" s="93">
        <f t="array" aca="1" ref="P153" ca="1">IF(COUNTIF(Plage_Dates_Depenses,$A153)&lt;COLUMN()-12,0,INDEX(ColPrixDPV,SMALL(IF(Plage_Dates_Depenses=$A153,ROW(Plage_Dates_Depenses)),COLUMN()-12)))</f>
        <v>0</v>
      </c>
      <c r="Q153" s="93">
        <f t="array" aca="1" ref="Q153" ca="1">IF(COUNTIF(Plage_Dates_Depenses,$A153)&lt;COLUMN()-12,0,INDEX(ColPrixDPV,SMALL(IF(Plage_Dates_Depenses=$A153,ROW(Plage_Dates_Depenses)),COLUMN()-12)))</f>
        <v>0</v>
      </c>
      <c r="S153" s="93">
        <f t="array" aca="1" ref="S153" ca="1">IF(COUNTIF(Plage_Dates_Depenses,$A153)&lt;COLUMN()-18,0,INDEX(ColPrixDPNV,SMALL(IF(Plage_Dates_Depenses=$A153,ROW(Plage_Dates_Depenses)),COLUMN()-18)))</f>
        <v>0</v>
      </c>
      <c r="T153" s="93">
        <f t="array" aca="1" ref="T153" ca="1">IF(COUNTIF(Plage_Dates_Depenses,$A153)&lt;COLUMN()-18,0,INDEX(ColPrixDPNV,SMALL(IF(Plage_Dates_Depenses=$A153,ROW(Plage_Dates_Depenses)),COLUMN()-18)))</f>
        <v>0</v>
      </c>
      <c r="U153" s="93">
        <f t="array" aca="1" ref="U153" ca="1">IF(COUNTIF(Plage_Dates_Depenses,$A153)&lt;COLUMN()-18,0,INDEX(ColPrixDPNV,SMALL(IF(Plage_Dates_Depenses=$A153,ROW(Plage_Dates_Depenses)),COLUMN()-18)))</f>
        <v>0</v>
      </c>
      <c r="V153" s="93">
        <f t="array" aca="1" ref="V153" ca="1">IF(COUNTIF(Plage_Dates_Depenses,$A153)&lt;COLUMN()-18,0,INDEX(ColPrixDPNV,SMALL(IF(Plage_Dates_Depenses=$A153,ROW(Plage_Dates_Depenses)),COLUMN()-18)))</f>
        <v>0</v>
      </c>
      <c r="W153" s="93">
        <f t="array" aca="1" ref="W153" ca="1">IF(COUNTIF(Plage_Dates_Depenses,$A153)&lt;COLUMN()-18,0,INDEX(ColPrixDPNV,SMALL(IF(Plage_Dates_Depenses=$A153,ROW(Plage_Dates_Depenses)),COLUMN()-18)))</f>
        <v>0</v>
      </c>
    </row>
    <row r="154" spans="1:23">
      <c r="A154" s="2">
        <v>40329</v>
      </c>
      <c r="B154" s="100">
        <f t="array" aca="1" ref="B154" ca="1">IF(COUNTIF(Plage_Dates_Ventes,$A154)&lt;COLUMN()-1,0,INDEX(ColPrixVentes,SMALL(IF(Plage_Dates_Ventes=$A154,ROW(Plage_Dates_Ventes)),COLUMN()-1)))</f>
        <v>0</v>
      </c>
      <c r="C154" s="100">
        <f t="array" aca="1" ref="C154" ca="1">IF(COUNTIF(Plage_Dates_Ventes,$A154)&lt;COLUMN()-1,0,INDEX(ColPrixVentes,SMALL(IF(Plage_Dates_Ventes=$A154,ROW(Plage_Dates_Ventes)),COLUMN()-1)))</f>
        <v>0</v>
      </c>
      <c r="D154" s="100">
        <f t="array" aca="1" ref="D154" ca="1">IF(COUNTIF(Plage_Dates_Ventes,$A154)&lt;COLUMN()-1,0,INDEX(ColPrixVentes,SMALL(IF(Plage_Dates_Ventes=$A154,ROW(Plage_Dates_Ventes)),COLUMN()-1)))</f>
        <v>0</v>
      </c>
      <c r="E154" s="100">
        <f t="array" aca="1" ref="E154" ca="1">IF(COUNTIF(Plage_Dates_Ventes,$A154)&lt;COLUMN()-1,0,INDEX(ColPrixVentes,SMALL(IF(Plage_Dates_Ventes=$A154,ROW(Plage_Dates_Ventes)),COLUMN()-1)))</f>
        <v>0</v>
      </c>
      <c r="F154" s="100">
        <f t="array" aca="1" ref="F154" ca="1">IF(COUNTIF(Plage_Dates_Ventes,$A154)&lt;COLUMN()-1,0,INDEX(ColPrixVentes,SMALL(IF(Plage_Dates_Ventes=$A154,ROW(Plage_Dates_Ventes)),COLUMN()-1)))</f>
        <v>0</v>
      </c>
      <c r="G154" s="100">
        <f t="array" aca="1" ref="G154" ca="1">IF(COUNTIF(Plage_Dates_Ventes,$A154)&lt;COLUMN()-1,0,INDEX(ColPrixVentes,SMALL(IF(Plage_Dates_Ventes=$A154,ROW(Plage_Dates_Ventes)),COLUMN()-1)))</f>
        <v>0</v>
      </c>
      <c r="H154" s="100">
        <f t="array" aca="1" ref="H154" ca="1">IF(COUNTIF(Plage_Dates_Ventes,$A154)&lt;COLUMN()-1,0,INDEX(ColPrixVentes,SMALL(IF(Plage_Dates_Ventes=$A154,ROW(Plage_Dates_Ventes)),COLUMN()-1)))</f>
        <v>0</v>
      </c>
      <c r="I154" s="100">
        <f t="array" aca="1" ref="I154" ca="1">IF(COUNTIF(Plage_Dates_Ventes,$A154)&lt;COLUMN()-1,0,INDEX(ColPrixVentes,SMALL(IF(Plage_Dates_Ventes=$A154,ROW(Plage_Dates_Ventes)),COLUMN()-1)))</f>
        <v>0</v>
      </c>
      <c r="J154" s="100">
        <f t="array" aca="1" ref="J154" ca="1">IF(COUNTIF(Plage_Dates_Ventes,$A154)&lt;COLUMN()-1,0,INDEX(ColPrixVentes,SMALL(IF(Plage_Dates_Ventes=$A154,ROW(Plage_Dates_Ventes)),COLUMN()-1)))</f>
        <v>0</v>
      </c>
      <c r="K154" s="100">
        <f t="array" aca="1" ref="K154" ca="1">IF(COUNTIF(Plage_Dates_Ventes,$A154)&lt;COLUMN()-1,0,INDEX(ColPrixVentes,SMALL(IF(Plage_Dates_Ventes=$A154,ROW(Plage_Dates_Ventes)),COLUMN()-1)))</f>
        <v>0</v>
      </c>
      <c r="M154" s="93">
        <f t="array" aca="1" ref="M154" ca="1">IF(COUNTIF(Plage_Dates_Depenses,$A154)&lt;COLUMN()-12,0,INDEX(ColPrixDPV,SMALL(IF(Plage_Dates_Depenses=$A154,ROW(Plage_Dates_Depenses)),COLUMN()-12)))</f>
        <v>0</v>
      </c>
      <c r="N154" s="93">
        <f t="array" aca="1" ref="N154" ca="1">IF(COUNTIF(Plage_Dates_Depenses,$A154)&lt;COLUMN()-12,0,INDEX(ColPrixDPV,SMALL(IF(Plage_Dates_Depenses=$A154,ROW(Plage_Dates_Depenses)),COLUMN()-12)))</f>
        <v>0</v>
      </c>
      <c r="O154" s="93">
        <f t="array" aca="1" ref="O154" ca="1">IF(COUNTIF(Plage_Dates_Depenses,$A154)&lt;COLUMN()-12,0,INDEX(ColPrixDPV,SMALL(IF(Plage_Dates_Depenses=$A154,ROW(Plage_Dates_Depenses)),COLUMN()-12)))</f>
        <v>0</v>
      </c>
      <c r="P154" s="93">
        <f t="array" aca="1" ref="P154" ca="1">IF(COUNTIF(Plage_Dates_Depenses,$A154)&lt;COLUMN()-12,0,INDEX(ColPrixDPV,SMALL(IF(Plage_Dates_Depenses=$A154,ROW(Plage_Dates_Depenses)),COLUMN()-12)))</f>
        <v>0</v>
      </c>
      <c r="Q154" s="93">
        <f t="array" aca="1" ref="Q154" ca="1">IF(COUNTIF(Plage_Dates_Depenses,$A154)&lt;COLUMN()-12,0,INDEX(ColPrixDPV,SMALL(IF(Plage_Dates_Depenses=$A154,ROW(Plage_Dates_Depenses)),COLUMN()-12)))</f>
        <v>0</v>
      </c>
      <c r="S154" s="93">
        <f t="array" aca="1" ref="S154" ca="1">IF(COUNTIF(Plage_Dates_Depenses,$A154)&lt;COLUMN()-18,0,INDEX(ColPrixDPNV,SMALL(IF(Plage_Dates_Depenses=$A154,ROW(Plage_Dates_Depenses)),COLUMN()-18)))</f>
        <v>0</v>
      </c>
      <c r="T154" s="93">
        <f t="array" aca="1" ref="T154" ca="1">IF(COUNTIF(Plage_Dates_Depenses,$A154)&lt;COLUMN()-18,0,INDEX(ColPrixDPNV,SMALL(IF(Plage_Dates_Depenses=$A154,ROW(Plage_Dates_Depenses)),COLUMN()-18)))</f>
        <v>0</v>
      </c>
      <c r="U154" s="93">
        <f t="array" aca="1" ref="U154" ca="1">IF(COUNTIF(Plage_Dates_Depenses,$A154)&lt;COLUMN()-18,0,INDEX(ColPrixDPNV,SMALL(IF(Plage_Dates_Depenses=$A154,ROW(Plage_Dates_Depenses)),COLUMN()-18)))</f>
        <v>0</v>
      </c>
      <c r="V154" s="93">
        <f t="array" aca="1" ref="V154" ca="1">IF(COUNTIF(Plage_Dates_Depenses,$A154)&lt;COLUMN()-18,0,INDEX(ColPrixDPNV,SMALL(IF(Plage_Dates_Depenses=$A154,ROW(Plage_Dates_Depenses)),COLUMN()-18)))</f>
        <v>0</v>
      </c>
      <c r="W154" s="93">
        <f t="array" aca="1" ref="W154" ca="1">IF(COUNTIF(Plage_Dates_Depenses,$A154)&lt;COLUMN()-18,0,INDEX(ColPrixDPNV,SMALL(IF(Plage_Dates_Depenses=$A154,ROW(Plage_Dates_Depenses)),COLUMN()-18)))</f>
        <v>0</v>
      </c>
    </row>
    <row r="155" spans="1:23">
      <c r="A155" s="2">
        <v>40330</v>
      </c>
      <c r="B155" s="100">
        <f t="array" aca="1" ref="B155" ca="1">IF(COUNTIF(Plage_Dates_Ventes,$A155)&lt;COLUMN()-1,0,INDEX(ColPrixVentes,SMALL(IF(Plage_Dates_Ventes=$A155,ROW(Plage_Dates_Ventes)),COLUMN()-1)))</f>
        <v>0</v>
      </c>
      <c r="C155" s="100">
        <f t="array" aca="1" ref="C155" ca="1">IF(COUNTIF(Plage_Dates_Ventes,$A155)&lt;COLUMN()-1,0,INDEX(ColPrixVentes,SMALL(IF(Plage_Dates_Ventes=$A155,ROW(Plage_Dates_Ventes)),COLUMN()-1)))</f>
        <v>0</v>
      </c>
      <c r="D155" s="100">
        <f t="array" aca="1" ref="D155" ca="1">IF(COUNTIF(Plage_Dates_Ventes,$A155)&lt;COLUMN()-1,0,INDEX(ColPrixVentes,SMALL(IF(Plage_Dates_Ventes=$A155,ROW(Plage_Dates_Ventes)),COLUMN()-1)))</f>
        <v>0</v>
      </c>
      <c r="E155" s="100">
        <f t="array" aca="1" ref="E155" ca="1">IF(COUNTIF(Plage_Dates_Ventes,$A155)&lt;COLUMN()-1,0,INDEX(ColPrixVentes,SMALL(IF(Plage_Dates_Ventes=$A155,ROW(Plage_Dates_Ventes)),COLUMN()-1)))</f>
        <v>0</v>
      </c>
      <c r="F155" s="100">
        <f t="array" aca="1" ref="F155" ca="1">IF(COUNTIF(Plage_Dates_Ventes,$A155)&lt;COLUMN()-1,0,INDEX(ColPrixVentes,SMALL(IF(Plage_Dates_Ventes=$A155,ROW(Plage_Dates_Ventes)),COLUMN()-1)))</f>
        <v>0</v>
      </c>
      <c r="G155" s="100">
        <f t="array" aca="1" ref="G155" ca="1">IF(COUNTIF(Plage_Dates_Ventes,$A155)&lt;COLUMN()-1,0,INDEX(ColPrixVentes,SMALL(IF(Plage_Dates_Ventes=$A155,ROW(Plage_Dates_Ventes)),COLUMN()-1)))</f>
        <v>0</v>
      </c>
      <c r="H155" s="100">
        <f t="array" aca="1" ref="H155" ca="1">IF(COUNTIF(Plage_Dates_Ventes,$A155)&lt;COLUMN()-1,0,INDEX(ColPrixVentes,SMALL(IF(Plage_Dates_Ventes=$A155,ROW(Plage_Dates_Ventes)),COLUMN()-1)))</f>
        <v>0</v>
      </c>
      <c r="I155" s="100">
        <f t="array" aca="1" ref="I155" ca="1">IF(COUNTIF(Plage_Dates_Ventes,$A155)&lt;COLUMN()-1,0,INDEX(ColPrixVentes,SMALL(IF(Plage_Dates_Ventes=$A155,ROW(Plage_Dates_Ventes)),COLUMN()-1)))</f>
        <v>0</v>
      </c>
      <c r="J155" s="100">
        <f t="array" aca="1" ref="J155" ca="1">IF(COUNTIF(Plage_Dates_Ventes,$A155)&lt;COLUMN()-1,0,INDEX(ColPrixVentes,SMALL(IF(Plage_Dates_Ventes=$A155,ROW(Plage_Dates_Ventes)),COLUMN()-1)))</f>
        <v>0</v>
      </c>
      <c r="K155" s="100">
        <f t="array" aca="1" ref="K155" ca="1">IF(COUNTIF(Plage_Dates_Ventes,$A155)&lt;COLUMN()-1,0,INDEX(ColPrixVentes,SMALL(IF(Plage_Dates_Ventes=$A155,ROW(Plage_Dates_Ventes)),COLUMN()-1)))</f>
        <v>0</v>
      </c>
      <c r="M155" s="93">
        <f t="array" aca="1" ref="M155" ca="1">IF(COUNTIF(Plage_Dates_Depenses,$A155)&lt;COLUMN()-12,0,INDEX(ColPrixDPV,SMALL(IF(Plage_Dates_Depenses=$A155,ROW(Plage_Dates_Depenses)),COLUMN()-12)))</f>
        <v>0</v>
      </c>
      <c r="N155" s="93">
        <f t="array" aca="1" ref="N155" ca="1">IF(COUNTIF(Plage_Dates_Depenses,$A155)&lt;COLUMN()-12,0,INDEX(ColPrixDPV,SMALL(IF(Plage_Dates_Depenses=$A155,ROW(Plage_Dates_Depenses)),COLUMN()-12)))</f>
        <v>0</v>
      </c>
      <c r="O155" s="93">
        <f t="array" aca="1" ref="O155" ca="1">IF(COUNTIF(Plage_Dates_Depenses,$A155)&lt;COLUMN()-12,0,INDEX(ColPrixDPV,SMALL(IF(Plage_Dates_Depenses=$A155,ROW(Plage_Dates_Depenses)),COLUMN()-12)))</f>
        <v>0</v>
      </c>
      <c r="P155" s="93">
        <f t="array" aca="1" ref="P155" ca="1">IF(COUNTIF(Plage_Dates_Depenses,$A155)&lt;COLUMN()-12,0,INDEX(ColPrixDPV,SMALL(IF(Plage_Dates_Depenses=$A155,ROW(Plage_Dates_Depenses)),COLUMN()-12)))</f>
        <v>0</v>
      </c>
      <c r="Q155" s="93">
        <f t="array" aca="1" ref="Q155" ca="1">IF(COUNTIF(Plage_Dates_Depenses,$A155)&lt;COLUMN()-12,0,INDEX(ColPrixDPV,SMALL(IF(Plage_Dates_Depenses=$A155,ROW(Plage_Dates_Depenses)),COLUMN()-12)))</f>
        <v>0</v>
      </c>
      <c r="S155" s="93">
        <f t="array" aca="1" ref="S155" ca="1">IF(COUNTIF(Plage_Dates_Depenses,$A155)&lt;COLUMN()-18,0,INDEX(ColPrixDPNV,SMALL(IF(Plage_Dates_Depenses=$A155,ROW(Plage_Dates_Depenses)),COLUMN()-18)))</f>
        <v>0</v>
      </c>
      <c r="T155" s="93">
        <f t="array" aca="1" ref="T155" ca="1">IF(COUNTIF(Plage_Dates_Depenses,$A155)&lt;COLUMN()-18,0,INDEX(ColPrixDPNV,SMALL(IF(Plage_Dates_Depenses=$A155,ROW(Plage_Dates_Depenses)),COLUMN()-18)))</f>
        <v>0</v>
      </c>
      <c r="U155" s="93">
        <f t="array" aca="1" ref="U155" ca="1">IF(COUNTIF(Plage_Dates_Depenses,$A155)&lt;COLUMN()-18,0,INDEX(ColPrixDPNV,SMALL(IF(Plage_Dates_Depenses=$A155,ROW(Plage_Dates_Depenses)),COLUMN()-18)))</f>
        <v>0</v>
      </c>
      <c r="V155" s="93">
        <f t="array" aca="1" ref="V155" ca="1">IF(COUNTIF(Plage_Dates_Depenses,$A155)&lt;COLUMN()-18,0,INDEX(ColPrixDPNV,SMALL(IF(Plage_Dates_Depenses=$A155,ROW(Plage_Dates_Depenses)),COLUMN()-18)))</f>
        <v>0</v>
      </c>
      <c r="W155" s="93">
        <f t="array" aca="1" ref="W155" ca="1">IF(COUNTIF(Plage_Dates_Depenses,$A155)&lt;COLUMN()-18,0,INDEX(ColPrixDPNV,SMALL(IF(Plage_Dates_Depenses=$A155,ROW(Plage_Dates_Depenses)),COLUMN()-18)))</f>
        <v>0</v>
      </c>
    </row>
    <row r="156" spans="1:23">
      <c r="A156" s="2">
        <v>40331</v>
      </c>
      <c r="B156" s="100">
        <f t="array" aca="1" ref="B156" ca="1">IF(COUNTIF(Plage_Dates_Ventes,$A156)&lt;COLUMN()-1,0,INDEX(ColPrixVentes,SMALL(IF(Plage_Dates_Ventes=$A156,ROW(Plage_Dates_Ventes)),COLUMN()-1)))</f>
        <v>0</v>
      </c>
      <c r="C156" s="100">
        <f t="array" aca="1" ref="C156" ca="1">IF(COUNTIF(Plage_Dates_Ventes,$A156)&lt;COLUMN()-1,0,INDEX(ColPrixVentes,SMALL(IF(Plage_Dates_Ventes=$A156,ROW(Plage_Dates_Ventes)),COLUMN()-1)))</f>
        <v>0</v>
      </c>
      <c r="D156" s="100">
        <f t="array" aca="1" ref="D156" ca="1">IF(COUNTIF(Plage_Dates_Ventes,$A156)&lt;COLUMN()-1,0,INDEX(ColPrixVentes,SMALL(IF(Plage_Dates_Ventes=$A156,ROW(Plage_Dates_Ventes)),COLUMN()-1)))</f>
        <v>0</v>
      </c>
      <c r="E156" s="100">
        <f t="array" aca="1" ref="E156" ca="1">IF(COUNTIF(Plage_Dates_Ventes,$A156)&lt;COLUMN()-1,0,INDEX(ColPrixVentes,SMALL(IF(Plage_Dates_Ventes=$A156,ROW(Plage_Dates_Ventes)),COLUMN()-1)))</f>
        <v>0</v>
      </c>
      <c r="F156" s="100">
        <f t="array" aca="1" ref="F156" ca="1">IF(COUNTIF(Plage_Dates_Ventes,$A156)&lt;COLUMN()-1,0,INDEX(ColPrixVentes,SMALL(IF(Plage_Dates_Ventes=$A156,ROW(Plage_Dates_Ventes)),COLUMN()-1)))</f>
        <v>0</v>
      </c>
      <c r="G156" s="100">
        <f t="array" aca="1" ref="G156" ca="1">IF(COUNTIF(Plage_Dates_Ventes,$A156)&lt;COLUMN()-1,0,INDEX(ColPrixVentes,SMALL(IF(Plage_Dates_Ventes=$A156,ROW(Plage_Dates_Ventes)),COLUMN()-1)))</f>
        <v>0</v>
      </c>
      <c r="H156" s="100">
        <f t="array" aca="1" ref="H156" ca="1">IF(COUNTIF(Plage_Dates_Ventes,$A156)&lt;COLUMN()-1,0,INDEX(ColPrixVentes,SMALL(IF(Plage_Dates_Ventes=$A156,ROW(Plage_Dates_Ventes)),COLUMN()-1)))</f>
        <v>0</v>
      </c>
      <c r="I156" s="100">
        <f t="array" aca="1" ref="I156" ca="1">IF(COUNTIF(Plage_Dates_Ventes,$A156)&lt;COLUMN()-1,0,INDEX(ColPrixVentes,SMALL(IF(Plage_Dates_Ventes=$A156,ROW(Plage_Dates_Ventes)),COLUMN()-1)))</f>
        <v>0</v>
      </c>
      <c r="J156" s="100">
        <f t="array" aca="1" ref="J156" ca="1">IF(COUNTIF(Plage_Dates_Ventes,$A156)&lt;COLUMN()-1,0,INDEX(ColPrixVentes,SMALL(IF(Plage_Dates_Ventes=$A156,ROW(Plage_Dates_Ventes)),COLUMN()-1)))</f>
        <v>0</v>
      </c>
      <c r="K156" s="100">
        <f t="array" aca="1" ref="K156" ca="1">IF(COUNTIF(Plage_Dates_Ventes,$A156)&lt;COLUMN()-1,0,INDEX(ColPrixVentes,SMALL(IF(Plage_Dates_Ventes=$A156,ROW(Plage_Dates_Ventes)),COLUMN()-1)))</f>
        <v>0</v>
      </c>
      <c r="M156" s="93">
        <f t="array" aca="1" ref="M156" ca="1">IF(COUNTIF(Plage_Dates_Depenses,$A156)&lt;COLUMN()-12,0,INDEX(ColPrixDPV,SMALL(IF(Plage_Dates_Depenses=$A156,ROW(Plage_Dates_Depenses)),COLUMN()-12)))</f>
        <v>0</v>
      </c>
      <c r="N156" s="93">
        <f t="array" aca="1" ref="N156" ca="1">IF(COUNTIF(Plage_Dates_Depenses,$A156)&lt;COLUMN()-12,0,INDEX(ColPrixDPV,SMALL(IF(Plage_Dates_Depenses=$A156,ROW(Plage_Dates_Depenses)),COLUMN()-12)))</f>
        <v>0</v>
      </c>
      <c r="O156" s="93">
        <f t="array" aca="1" ref="O156" ca="1">IF(COUNTIF(Plage_Dates_Depenses,$A156)&lt;COLUMN()-12,0,INDEX(ColPrixDPV,SMALL(IF(Plage_Dates_Depenses=$A156,ROW(Plage_Dates_Depenses)),COLUMN()-12)))</f>
        <v>0</v>
      </c>
      <c r="P156" s="93">
        <f t="array" aca="1" ref="P156" ca="1">IF(COUNTIF(Plage_Dates_Depenses,$A156)&lt;COLUMN()-12,0,INDEX(ColPrixDPV,SMALL(IF(Plage_Dates_Depenses=$A156,ROW(Plage_Dates_Depenses)),COLUMN()-12)))</f>
        <v>0</v>
      </c>
      <c r="Q156" s="93">
        <f t="array" aca="1" ref="Q156" ca="1">IF(COUNTIF(Plage_Dates_Depenses,$A156)&lt;COLUMN()-12,0,INDEX(ColPrixDPV,SMALL(IF(Plage_Dates_Depenses=$A156,ROW(Plage_Dates_Depenses)),COLUMN()-12)))</f>
        <v>0</v>
      </c>
      <c r="S156" s="93">
        <f t="array" aca="1" ref="S156" ca="1">IF(COUNTIF(Plage_Dates_Depenses,$A156)&lt;COLUMN()-18,0,INDEX(ColPrixDPNV,SMALL(IF(Plage_Dates_Depenses=$A156,ROW(Plage_Dates_Depenses)),COLUMN()-18)))</f>
        <v>0</v>
      </c>
      <c r="T156" s="93">
        <f t="array" aca="1" ref="T156" ca="1">IF(COUNTIF(Plage_Dates_Depenses,$A156)&lt;COLUMN()-18,0,INDEX(ColPrixDPNV,SMALL(IF(Plage_Dates_Depenses=$A156,ROW(Plage_Dates_Depenses)),COLUMN()-18)))</f>
        <v>0</v>
      </c>
      <c r="U156" s="93">
        <f t="array" aca="1" ref="U156" ca="1">IF(COUNTIF(Plage_Dates_Depenses,$A156)&lt;COLUMN()-18,0,INDEX(ColPrixDPNV,SMALL(IF(Plage_Dates_Depenses=$A156,ROW(Plage_Dates_Depenses)),COLUMN()-18)))</f>
        <v>0</v>
      </c>
      <c r="V156" s="93">
        <f t="array" aca="1" ref="V156" ca="1">IF(COUNTIF(Plage_Dates_Depenses,$A156)&lt;COLUMN()-18,0,INDEX(ColPrixDPNV,SMALL(IF(Plage_Dates_Depenses=$A156,ROW(Plage_Dates_Depenses)),COLUMN()-18)))</f>
        <v>0</v>
      </c>
      <c r="W156" s="93">
        <f t="array" aca="1" ref="W156" ca="1">IF(COUNTIF(Plage_Dates_Depenses,$A156)&lt;COLUMN()-18,0,INDEX(ColPrixDPNV,SMALL(IF(Plage_Dates_Depenses=$A156,ROW(Plage_Dates_Depenses)),COLUMN()-18)))</f>
        <v>0</v>
      </c>
    </row>
    <row r="157" spans="1:23">
      <c r="A157" s="2">
        <v>40332</v>
      </c>
      <c r="B157" s="100">
        <f t="array" aca="1" ref="B157" ca="1">IF(COUNTIF(Plage_Dates_Ventes,$A157)&lt;COLUMN()-1,0,INDEX(ColPrixVentes,SMALL(IF(Plage_Dates_Ventes=$A157,ROW(Plage_Dates_Ventes)),COLUMN()-1)))</f>
        <v>0</v>
      </c>
      <c r="C157" s="100">
        <f t="array" aca="1" ref="C157" ca="1">IF(COUNTIF(Plage_Dates_Ventes,$A157)&lt;COLUMN()-1,0,INDEX(ColPrixVentes,SMALL(IF(Plage_Dates_Ventes=$A157,ROW(Plage_Dates_Ventes)),COLUMN()-1)))</f>
        <v>0</v>
      </c>
      <c r="D157" s="100">
        <f t="array" aca="1" ref="D157" ca="1">IF(COUNTIF(Plage_Dates_Ventes,$A157)&lt;COLUMN()-1,0,INDEX(ColPrixVentes,SMALL(IF(Plage_Dates_Ventes=$A157,ROW(Plage_Dates_Ventes)),COLUMN()-1)))</f>
        <v>0</v>
      </c>
      <c r="E157" s="100">
        <f t="array" aca="1" ref="E157" ca="1">IF(COUNTIF(Plage_Dates_Ventes,$A157)&lt;COLUMN()-1,0,INDEX(ColPrixVentes,SMALL(IF(Plage_Dates_Ventes=$A157,ROW(Plage_Dates_Ventes)),COLUMN()-1)))</f>
        <v>0</v>
      </c>
      <c r="F157" s="100">
        <f t="array" aca="1" ref="F157" ca="1">IF(COUNTIF(Plage_Dates_Ventes,$A157)&lt;COLUMN()-1,0,INDEX(ColPrixVentes,SMALL(IF(Plage_Dates_Ventes=$A157,ROW(Plage_Dates_Ventes)),COLUMN()-1)))</f>
        <v>0</v>
      </c>
      <c r="G157" s="100">
        <f t="array" aca="1" ref="G157" ca="1">IF(COUNTIF(Plage_Dates_Ventes,$A157)&lt;COLUMN()-1,0,INDEX(ColPrixVentes,SMALL(IF(Plage_Dates_Ventes=$A157,ROW(Plage_Dates_Ventes)),COLUMN()-1)))</f>
        <v>0</v>
      </c>
      <c r="H157" s="100">
        <f t="array" aca="1" ref="H157" ca="1">IF(COUNTIF(Plage_Dates_Ventes,$A157)&lt;COLUMN()-1,0,INDEX(ColPrixVentes,SMALL(IF(Plage_Dates_Ventes=$A157,ROW(Plage_Dates_Ventes)),COLUMN()-1)))</f>
        <v>0</v>
      </c>
      <c r="I157" s="100">
        <f t="array" aca="1" ref="I157" ca="1">IF(COUNTIF(Plage_Dates_Ventes,$A157)&lt;COLUMN()-1,0,INDEX(ColPrixVentes,SMALL(IF(Plage_Dates_Ventes=$A157,ROW(Plage_Dates_Ventes)),COLUMN()-1)))</f>
        <v>0</v>
      </c>
      <c r="J157" s="100">
        <f t="array" aca="1" ref="J157" ca="1">IF(COUNTIF(Plage_Dates_Ventes,$A157)&lt;COLUMN()-1,0,INDEX(ColPrixVentes,SMALL(IF(Plage_Dates_Ventes=$A157,ROW(Plage_Dates_Ventes)),COLUMN()-1)))</f>
        <v>0</v>
      </c>
      <c r="K157" s="100">
        <f t="array" aca="1" ref="K157" ca="1">IF(COUNTIF(Plage_Dates_Ventes,$A157)&lt;COLUMN()-1,0,INDEX(ColPrixVentes,SMALL(IF(Plage_Dates_Ventes=$A157,ROW(Plage_Dates_Ventes)),COLUMN()-1)))</f>
        <v>0</v>
      </c>
      <c r="M157" s="93">
        <f t="array" aca="1" ref="M157" ca="1">IF(COUNTIF(Plage_Dates_Depenses,$A157)&lt;COLUMN()-12,0,INDEX(ColPrixDPV,SMALL(IF(Plage_Dates_Depenses=$A157,ROW(Plage_Dates_Depenses)),COLUMN()-12)))</f>
        <v>0</v>
      </c>
      <c r="N157" s="93">
        <f t="array" aca="1" ref="N157" ca="1">IF(COUNTIF(Plage_Dates_Depenses,$A157)&lt;COLUMN()-12,0,INDEX(ColPrixDPV,SMALL(IF(Plage_Dates_Depenses=$A157,ROW(Plage_Dates_Depenses)),COLUMN()-12)))</f>
        <v>0</v>
      </c>
      <c r="O157" s="93">
        <f t="array" aca="1" ref="O157" ca="1">IF(COUNTIF(Plage_Dates_Depenses,$A157)&lt;COLUMN()-12,0,INDEX(ColPrixDPV,SMALL(IF(Plage_Dates_Depenses=$A157,ROW(Plage_Dates_Depenses)),COLUMN()-12)))</f>
        <v>0</v>
      </c>
      <c r="P157" s="93">
        <f t="array" aca="1" ref="P157" ca="1">IF(COUNTIF(Plage_Dates_Depenses,$A157)&lt;COLUMN()-12,0,INDEX(ColPrixDPV,SMALL(IF(Plage_Dates_Depenses=$A157,ROW(Plage_Dates_Depenses)),COLUMN()-12)))</f>
        <v>0</v>
      </c>
      <c r="Q157" s="93">
        <f t="array" aca="1" ref="Q157" ca="1">IF(COUNTIF(Plage_Dates_Depenses,$A157)&lt;COLUMN()-12,0,INDEX(ColPrixDPV,SMALL(IF(Plage_Dates_Depenses=$A157,ROW(Plage_Dates_Depenses)),COLUMN()-12)))</f>
        <v>0</v>
      </c>
      <c r="S157" s="93">
        <f t="array" aca="1" ref="S157" ca="1">IF(COUNTIF(Plage_Dates_Depenses,$A157)&lt;COLUMN()-18,0,INDEX(ColPrixDPNV,SMALL(IF(Plage_Dates_Depenses=$A157,ROW(Plage_Dates_Depenses)),COLUMN()-18)))</f>
        <v>0</v>
      </c>
      <c r="T157" s="93">
        <f t="array" aca="1" ref="T157" ca="1">IF(COUNTIF(Plage_Dates_Depenses,$A157)&lt;COLUMN()-18,0,INDEX(ColPrixDPNV,SMALL(IF(Plage_Dates_Depenses=$A157,ROW(Plage_Dates_Depenses)),COLUMN()-18)))</f>
        <v>0</v>
      </c>
      <c r="U157" s="93">
        <f t="array" aca="1" ref="U157" ca="1">IF(COUNTIF(Plage_Dates_Depenses,$A157)&lt;COLUMN()-18,0,INDEX(ColPrixDPNV,SMALL(IF(Plage_Dates_Depenses=$A157,ROW(Plage_Dates_Depenses)),COLUMN()-18)))</f>
        <v>0</v>
      </c>
      <c r="V157" s="93">
        <f t="array" aca="1" ref="V157" ca="1">IF(COUNTIF(Plage_Dates_Depenses,$A157)&lt;COLUMN()-18,0,INDEX(ColPrixDPNV,SMALL(IF(Plage_Dates_Depenses=$A157,ROW(Plage_Dates_Depenses)),COLUMN()-18)))</f>
        <v>0</v>
      </c>
      <c r="W157" s="93">
        <f t="array" aca="1" ref="W157" ca="1">IF(COUNTIF(Plage_Dates_Depenses,$A157)&lt;COLUMN()-18,0,INDEX(ColPrixDPNV,SMALL(IF(Plage_Dates_Depenses=$A157,ROW(Plage_Dates_Depenses)),COLUMN()-18)))</f>
        <v>0</v>
      </c>
    </row>
    <row r="158" spans="1:23">
      <c r="A158" s="2">
        <v>40333</v>
      </c>
      <c r="B158" s="100">
        <f t="array" aca="1" ref="B158" ca="1">IF(COUNTIF(Plage_Dates_Ventes,$A158)&lt;COLUMN()-1,0,INDEX(ColPrixVentes,SMALL(IF(Plage_Dates_Ventes=$A158,ROW(Plage_Dates_Ventes)),COLUMN()-1)))</f>
        <v>0</v>
      </c>
      <c r="C158" s="100">
        <f t="array" aca="1" ref="C158" ca="1">IF(COUNTIF(Plage_Dates_Ventes,$A158)&lt;COLUMN()-1,0,INDEX(ColPrixVentes,SMALL(IF(Plage_Dates_Ventes=$A158,ROW(Plage_Dates_Ventes)),COLUMN()-1)))</f>
        <v>0</v>
      </c>
      <c r="D158" s="100">
        <f t="array" aca="1" ref="D158" ca="1">IF(COUNTIF(Plage_Dates_Ventes,$A158)&lt;COLUMN()-1,0,INDEX(ColPrixVentes,SMALL(IF(Plage_Dates_Ventes=$A158,ROW(Plage_Dates_Ventes)),COLUMN()-1)))</f>
        <v>0</v>
      </c>
      <c r="E158" s="100">
        <f t="array" aca="1" ref="E158" ca="1">IF(COUNTIF(Plage_Dates_Ventes,$A158)&lt;COLUMN()-1,0,INDEX(ColPrixVentes,SMALL(IF(Plage_Dates_Ventes=$A158,ROW(Plage_Dates_Ventes)),COLUMN()-1)))</f>
        <v>0</v>
      </c>
      <c r="F158" s="100">
        <f t="array" aca="1" ref="F158" ca="1">IF(COUNTIF(Plage_Dates_Ventes,$A158)&lt;COLUMN()-1,0,INDEX(ColPrixVentes,SMALL(IF(Plage_Dates_Ventes=$A158,ROW(Plage_Dates_Ventes)),COLUMN()-1)))</f>
        <v>0</v>
      </c>
      <c r="G158" s="100">
        <f t="array" aca="1" ref="G158" ca="1">IF(COUNTIF(Plage_Dates_Ventes,$A158)&lt;COLUMN()-1,0,INDEX(ColPrixVentes,SMALL(IF(Plage_Dates_Ventes=$A158,ROW(Plage_Dates_Ventes)),COLUMN()-1)))</f>
        <v>0</v>
      </c>
      <c r="H158" s="100">
        <f t="array" aca="1" ref="H158" ca="1">IF(COUNTIF(Plage_Dates_Ventes,$A158)&lt;COLUMN()-1,0,INDEX(ColPrixVentes,SMALL(IF(Plage_Dates_Ventes=$A158,ROW(Plage_Dates_Ventes)),COLUMN()-1)))</f>
        <v>0</v>
      </c>
      <c r="I158" s="100">
        <f t="array" aca="1" ref="I158" ca="1">IF(COUNTIF(Plage_Dates_Ventes,$A158)&lt;COLUMN()-1,0,INDEX(ColPrixVentes,SMALL(IF(Plage_Dates_Ventes=$A158,ROW(Plage_Dates_Ventes)),COLUMN()-1)))</f>
        <v>0</v>
      </c>
      <c r="J158" s="100">
        <f t="array" aca="1" ref="J158" ca="1">IF(COUNTIF(Plage_Dates_Ventes,$A158)&lt;COLUMN()-1,0,INDEX(ColPrixVentes,SMALL(IF(Plage_Dates_Ventes=$A158,ROW(Plage_Dates_Ventes)),COLUMN()-1)))</f>
        <v>0</v>
      </c>
      <c r="K158" s="100">
        <f t="array" aca="1" ref="K158" ca="1">IF(COUNTIF(Plage_Dates_Ventes,$A158)&lt;COLUMN()-1,0,INDEX(ColPrixVentes,SMALL(IF(Plage_Dates_Ventes=$A158,ROW(Plage_Dates_Ventes)),COLUMN()-1)))</f>
        <v>0</v>
      </c>
      <c r="M158" s="93">
        <f t="array" aca="1" ref="M158" ca="1">IF(COUNTIF(Plage_Dates_Depenses,$A158)&lt;COLUMN()-12,0,INDEX(ColPrixDPV,SMALL(IF(Plage_Dates_Depenses=$A158,ROW(Plage_Dates_Depenses)),COLUMN()-12)))</f>
        <v>0</v>
      </c>
      <c r="N158" s="93">
        <f t="array" aca="1" ref="N158" ca="1">IF(COUNTIF(Plage_Dates_Depenses,$A158)&lt;COLUMN()-12,0,INDEX(ColPrixDPV,SMALL(IF(Plage_Dates_Depenses=$A158,ROW(Plage_Dates_Depenses)),COLUMN()-12)))</f>
        <v>0</v>
      </c>
      <c r="O158" s="93">
        <f t="array" aca="1" ref="O158" ca="1">IF(COUNTIF(Plage_Dates_Depenses,$A158)&lt;COLUMN()-12,0,INDEX(ColPrixDPV,SMALL(IF(Plage_Dates_Depenses=$A158,ROW(Plage_Dates_Depenses)),COLUMN()-12)))</f>
        <v>0</v>
      </c>
      <c r="P158" s="93">
        <f t="array" aca="1" ref="P158" ca="1">IF(COUNTIF(Plage_Dates_Depenses,$A158)&lt;COLUMN()-12,0,INDEX(ColPrixDPV,SMALL(IF(Plage_Dates_Depenses=$A158,ROW(Plage_Dates_Depenses)),COLUMN()-12)))</f>
        <v>0</v>
      </c>
      <c r="Q158" s="93">
        <f t="array" aca="1" ref="Q158" ca="1">IF(COUNTIF(Plage_Dates_Depenses,$A158)&lt;COLUMN()-12,0,INDEX(ColPrixDPV,SMALL(IF(Plage_Dates_Depenses=$A158,ROW(Plage_Dates_Depenses)),COLUMN()-12)))</f>
        <v>0</v>
      </c>
      <c r="S158" s="93">
        <f t="array" aca="1" ref="S158" ca="1">IF(COUNTIF(Plage_Dates_Depenses,$A158)&lt;COLUMN()-18,0,INDEX(ColPrixDPNV,SMALL(IF(Plage_Dates_Depenses=$A158,ROW(Plage_Dates_Depenses)),COLUMN()-18)))</f>
        <v>0</v>
      </c>
      <c r="T158" s="93">
        <f t="array" aca="1" ref="T158" ca="1">IF(COUNTIF(Plage_Dates_Depenses,$A158)&lt;COLUMN()-18,0,INDEX(ColPrixDPNV,SMALL(IF(Plage_Dates_Depenses=$A158,ROW(Plage_Dates_Depenses)),COLUMN()-18)))</f>
        <v>0</v>
      </c>
      <c r="U158" s="93">
        <f t="array" aca="1" ref="U158" ca="1">IF(COUNTIF(Plage_Dates_Depenses,$A158)&lt;COLUMN()-18,0,INDEX(ColPrixDPNV,SMALL(IF(Plage_Dates_Depenses=$A158,ROW(Plage_Dates_Depenses)),COLUMN()-18)))</f>
        <v>0</v>
      </c>
      <c r="V158" s="93">
        <f t="array" aca="1" ref="V158" ca="1">IF(COUNTIF(Plage_Dates_Depenses,$A158)&lt;COLUMN()-18,0,INDEX(ColPrixDPNV,SMALL(IF(Plage_Dates_Depenses=$A158,ROW(Plage_Dates_Depenses)),COLUMN()-18)))</f>
        <v>0</v>
      </c>
      <c r="W158" s="93">
        <f t="array" aca="1" ref="W158" ca="1">IF(COUNTIF(Plage_Dates_Depenses,$A158)&lt;COLUMN()-18,0,INDEX(ColPrixDPNV,SMALL(IF(Plage_Dates_Depenses=$A158,ROW(Plage_Dates_Depenses)),COLUMN()-18)))</f>
        <v>0</v>
      </c>
    </row>
    <row r="159" spans="1:23">
      <c r="A159" s="2">
        <v>40334</v>
      </c>
      <c r="B159" s="100">
        <f t="array" aca="1" ref="B159" ca="1">IF(COUNTIF(Plage_Dates_Ventes,$A159)&lt;COLUMN()-1,0,INDEX(ColPrixVentes,SMALL(IF(Plage_Dates_Ventes=$A159,ROW(Plage_Dates_Ventes)),COLUMN()-1)))</f>
        <v>0</v>
      </c>
      <c r="C159" s="100">
        <f t="array" aca="1" ref="C159" ca="1">IF(COUNTIF(Plage_Dates_Ventes,$A159)&lt;COLUMN()-1,0,INDEX(ColPrixVentes,SMALL(IF(Plage_Dates_Ventes=$A159,ROW(Plage_Dates_Ventes)),COLUMN()-1)))</f>
        <v>0</v>
      </c>
      <c r="D159" s="100">
        <f t="array" aca="1" ref="D159" ca="1">IF(COUNTIF(Plage_Dates_Ventes,$A159)&lt;COLUMN()-1,0,INDEX(ColPrixVentes,SMALL(IF(Plage_Dates_Ventes=$A159,ROW(Plage_Dates_Ventes)),COLUMN()-1)))</f>
        <v>0</v>
      </c>
      <c r="E159" s="100">
        <f t="array" aca="1" ref="E159" ca="1">IF(COUNTIF(Plage_Dates_Ventes,$A159)&lt;COLUMN()-1,0,INDEX(ColPrixVentes,SMALL(IF(Plage_Dates_Ventes=$A159,ROW(Plage_Dates_Ventes)),COLUMN()-1)))</f>
        <v>0</v>
      </c>
      <c r="F159" s="100">
        <f t="array" aca="1" ref="F159" ca="1">IF(COUNTIF(Plage_Dates_Ventes,$A159)&lt;COLUMN()-1,0,INDEX(ColPrixVentes,SMALL(IF(Plage_Dates_Ventes=$A159,ROW(Plage_Dates_Ventes)),COLUMN()-1)))</f>
        <v>0</v>
      </c>
      <c r="G159" s="100">
        <f t="array" aca="1" ref="G159" ca="1">IF(COUNTIF(Plage_Dates_Ventes,$A159)&lt;COLUMN()-1,0,INDEX(ColPrixVentes,SMALL(IF(Plage_Dates_Ventes=$A159,ROW(Plage_Dates_Ventes)),COLUMN()-1)))</f>
        <v>0</v>
      </c>
      <c r="H159" s="100">
        <f t="array" aca="1" ref="H159" ca="1">IF(COUNTIF(Plage_Dates_Ventes,$A159)&lt;COLUMN()-1,0,INDEX(ColPrixVentes,SMALL(IF(Plage_Dates_Ventes=$A159,ROW(Plage_Dates_Ventes)),COLUMN()-1)))</f>
        <v>0</v>
      </c>
      <c r="I159" s="100">
        <f t="array" aca="1" ref="I159" ca="1">IF(COUNTIF(Plage_Dates_Ventes,$A159)&lt;COLUMN()-1,0,INDEX(ColPrixVentes,SMALL(IF(Plage_Dates_Ventes=$A159,ROW(Plage_Dates_Ventes)),COLUMN()-1)))</f>
        <v>0</v>
      </c>
      <c r="J159" s="100">
        <f t="array" aca="1" ref="J159" ca="1">IF(COUNTIF(Plage_Dates_Ventes,$A159)&lt;COLUMN()-1,0,INDEX(ColPrixVentes,SMALL(IF(Plage_Dates_Ventes=$A159,ROW(Plage_Dates_Ventes)),COLUMN()-1)))</f>
        <v>0</v>
      </c>
      <c r="K159" s="100">
        <f t="array" aca="1" ref="K159" ca="1">IF(COUNTIF(Plage_Dates_Ventes,$A159)&lt;COLUMN()-1,0,INDEX(ColPrixVentes,SMALL(IF(Plage_Dates_Ventes=$A159,ROW(Plage_Dates_Ventes)),COLUMN()-1)))</f>
        <v>0</v>
      </c>
      <c r="M159" s="93">
        <f t="array" aca="1" ref="M159" ca="1">IF(COUNTIF(Plage_Dates_Depenses,$A159)&lt;COLUMN()-12,0,INDEX(ColPrixDPV,SMALL(IF(Plage_Dates_Depenses=$A159,ROW(Plage_Dates_Depenses)),COLUMN()-12)))</f>
        <v>0</v>
      </c>
      <c r="N159" s="93">
        <f t="array" aca="1" ref="N159" ca="1">IF(COUNTIF(Plage_Dates_Depenses,$A159)&lt;COLUMN()-12,0,INDEX(ColPrixDPV,SMALL(IF(Plage_Dates_Depenses=$A159,ROW(Plage_Dates_Depenses)),COLUMN()-12)))</f>
        <v>0</v>
      </c>
      <c r="O159" s="93">
        <f t="array" aca="1" ref="O159" ca="1">IF(COUNTIF(Plage_Dates_Depenses,$A159)&lt;COLUMN()-12,0,INDEX(ColPrixDPV,SMALL(IF(Plage_Dates_Depenses=$A159,ROW(Plage_Dates_Depenses)),COLUMN()-12)))</f>
        <v>0</v>
      </c>
      <c r="P159" s="93">
        <f t="array" aca="1" ref="P159" ca="1">IF(COUNTIF(Plage_Dates_Depenses,$A159)&lt;COLUMN()-12,0,INDEX(ColPrixDPV,SMALL(IF(Plage_Dates_Depenses=$A159,ROW(Plage_Dates_Depenses)),COLUMN()-12)))</f>
        <v>0</v>
      </c>
      <c r="Q159" s="93">
        <f t="array" aca="1" ref="Q159" ca="1">IF(COUNTIF(Plage_Dates_Depenses,$A159)&lt;COLUMN()-12,0,INDEX(ColPrixDPV,SMALL(IF(Plage_Dates_Depenses=$A159,ROW(Plage_Dates_Depenses)),COLUMN()-12)))</f>
        <v>0</v>
      </c>
      <c r="S159" s="93">
        <f t="array" aca="1" ref="S159" ca="1">IF(COUNTIF(Plage_Dates_Depenses,$A159)&lt;COLUMN()-18,0,INDEX(ColPrixDPNV,SMALL(IF(Plage_Dates_Depenses=$A159,ROW(Plage_Dates_Depenses)),COLUMN()-18)))</f>
        <v>0</v>
      </c>
      <c r="T159" s="93">
        <f t="array" aca="1" ref="T159" ca="1">IF(COUNTIF(Plage_Dates_Depenses,$A159)&lt;COLUMN()-18,0,INDEX(ColPrixDPNV,SMALL(IF(Plage_Dates_Depenses=$A159,ROW(Plage_Dates_Depenses)),COLUMN()-18)))</f>
        <v>0</v>
      </c>
      <c r="U159" s="93">
        <f t="array" aca="1" ref="U159" ca="1">IF(COUNTIF(Plage_Dates_Depenses,$A159)&lt;COLUMN()-18,0,INDEX(ColPrixDPNV,SMALL(IF(Plage_Dates_Depenses=$A159,ROW(Plage_Dates_Depenses)),COLUMN()-18)))</f>
        <v>0</v>
      </c>
      <c r="V159" s="93">
        <f t="array" aca="1" ref="V159" ca="1">IF(COUNTIF(Plage_Dates_Depenses,$A159)&lt;COLUMN()-18,0,INDEX(ColPrixDPNV,SMALL(IF(Plage_Dates_Depenses=$A159,ROW(Plage_Dates_Depenses)),COLUMN()-18)))</f>
        <v>0</v>
      </c>
      <c r="W159" s="93">
        <f t="array" aca="1" ref="W159" ca="1">IF(COUNTIF(Plage_Dates_Depenses,$A159)&lt;COLUMN()-18,0,INDEX(ColPrixDPNV,SMALL(IF(Plage_Dates_Depenses=$A159,ROW(Plage_Dates_Depenses)),COLUMN()-18)))</f>
        <v>0</v>
      </c>
    </row>
    <row r="160" spans="1:23">
      <c r="A160" s="2">
        <v>40335</v>
      </c>
      <c r="B160" s="100">
        <f t="array" aca="1" ref="B160" ca="1">IF(COUNTIF(Plage_Dates_Ventes,$A160)&lt;COLUMN()-1,0,INDEX(ColPrixVentes,SMALL(IF(Plage_Dates_Ventes=$A160,ROW(Plage_Dates_Ventes)),COLUMN()-1)))</f>
        <v>0</v>
      </c>
      <c r="C160" s="100">
        <f t="array" aca="1" ref="C160" ca="1">IF(COUNTIF(Plage_Dates_Ventes,$A160)&lt;COLUMN()-1,0,INDEX(ColPrixVentes,SMALL(IF(Plage_Dates_Ventes=$A160,ROW(Plage_Dates_Ventes)),COLUMN()-1)))</f>
        <v>0</v>
      </c>
      <c r="D160" s="100">
        <f t="array" aca="1" ref="D160" ca="1">IF(COUNTIF(Plage_Dates_Ventes,$A160)&lt;COLUMN()-1,0,INDEX(ColPrixVentes,SMALL(IF(Plage_Dates_Ventes=$A160,ROW(Plage_Dates_Ventes)),COLUMN()-1)))</f>
        <v>0</v>
      </c>
      <c r="E160" s="100">
        <f t="array" aca="1" ref="E160" ca="1">IF(COUNTIF(Plage_Dates_Ventes,$A160)&lt;COLUMN()-1,0,INDEX(ColPrixVentes,SMALL(IF(Plage_Dates_Ventes=$A160,ROW(Plage_Dates_Ventes)),COLUMN()-1)))</f>
        <v>0</v>
      </c>
      <c r="F160" s="100">
        <f t="array" aca="1" ref="F160" ca="1">IF(COUNTIF(Plage_Dates_Ventes,$A160)&lt;COLUMN()-1,0,INDEX(ColPrixVentes,SMALL(IF(Plage_Dates_Ventes=$A160,ROW(Plage_Dates_Ventes)),COLUMN()-1)))</f>
        <v>0</v>
      </c>
      <c r="G160" s="100">
        <f t="array" aca="1" ref="G160" ca="1">IF(COUNTIF(Plage_Dates_Ventes,$A160)&lt;COLUMN()-1,0,INDEX(ColPrixVentes,SMALL(IF(Plage_Dates_Ventes=$A160,ROW(Plage_Dates_Ventes)),COLUMN()-1)))</f>
        <v>0</v>
      </c>
      <c r="H160" s="100">
        <f t="array" aca="1" ref="H160" ca="1">IF(COUNTIF(Plage_Dates_Ventes,$A160)&lt;COLUMN()-1,0,INDEX(ColPrixVentes,SMALL(IF(Plage_Dates_Ventes=$A160,ROW(Plage_Dates_Ventes)),COLUMN()-1)))</f>
        <v>0</v>
      </c>
      <c r="I160" s="100">
        <f t="array" aca="1" ref="I160" ca="1">IF(COUNTIF(Plage_Dates_Ventes,$A160)&lt;COLUMN()-1,0,INDEX(ColPrixVentes,SMALL(IF(Plage_Dates_Ventes=$A160,ROW(Plage_Dates_Ventes)),COLUMN()-1)))</f>
        <v>0</v>
      </c>
      <c r="J160" s="100">
        <f t="array" aca="1" ref="J160" ca="1">IF(COUNTIF(Plage_Dates_Ventes,$A160)&lt;COLUMN()-1,0,INDEX(ColPrixVentes,SMALL(IF(Plage_Dates_Ventes=$A160,ROW(Plage_Dates_Ventes)),COLUMN()-1)))</f>
        <v>0</v>
      </c>
      <c r="K160" s="100">
        <f t="array" aca="1" ref="K160" ca="1">IF(COUNTIF(Plage_Dates_Ventes,$A160)&lt;COLUMN()-1,0,INDEX(ColPrixVentes,SMALL(IF(Plage_Dates_Ventes=$A160,ROW(Plage_Dates_Ventes)),COLUMN()-1)))</f>
        <v>0</v>
      </c>
      <c r="M160" s="93">
        <f t="array" aca="1" ref="M160" ca="1">IF(COUNTIF(Plage_Dates_Depenses,$A160)&lt;COLUMN()-12,0,INDEX(ColPrixDPV,SMALL(IF(Plage_Dates_Depenses=$A160,ROW(Plage_Dates_Depenses)),COLUMN()-12)))</f>
        <v>0</v>
      </c>
      <c r="N160" s="93">
        <f t="array" aca="1" ref="N160" ca="1">IF(COUNTIF(Plage_Dates_Depenses,$A160)&lt;COLUMN()-12,0,INDEX(ColPrixDPV,SMALL(IF(Plage_Dates_Depenses=$A160,ROW(Plage_Dates_Depenses)),COLUMN()-12)))</f>
        <v>0</v>
      </c>
      <c r="O160" s="93">
        <f t="array" aca="1" ref="O160" ca="1">IF(COUNTIF(Plage_Dates_Depenses,$A160)&lt;COLUMN()-12,0,INDEX(ColPrixDPV,SMALL(IF(Plage_Dates_Depenses=$A160,ROW(Plage_Dates_Depenses)),COLUMN()-12)))</f>
        <v>0</v>
      </c>
      <c r="P160" s="93">
        <f t="array" aca="1" ref="P160" ca="1">IF(COUNTIF(Plage_Dates_Depenses,$A160)&lt;COLUMN()-12,0,INDEX(ColPrixDPV,SMALL(IF(Plage_Dates_Depenses=$A160,ROW(Plage_Dates_Depenses)),COLUMN()-12)))</f>
        <v>0</v>
      </c>
      <c r="Q160" s="93">
        <f t="array" aca="1" ref="Q160" ca="1">IF(COUNTIF(Plage_Dates_Depenses,$A160)&lt;COLUMN()-12,0,INDEX(ColPrixDPV,SMALL(IF(Plage_Dates_Depenses=$A160,ROW(Plage_Dates_Depenses)),COLUMN()-12)))</f>
        <v>0</v>
      </c>
      <c r="S160" s="93">
        <f t="array" aca="1" ref="S160" ca="1">IF(COUNTIF(Plage_Dates_Depenses,$A160)&lt;COLUMN()-18,0,INDEX(ColPrixDPNV,SMALL(IF(Plage_Dates_Depenses=$A160,ROW(Plage_Dates_Depenses)),COLUMN()-18)))</f>
        <v>0</v>
      </c>
      <c r="T160" s="93">
        <f t="array" aca="1" ref="T160" ca="1">IF(COUNTIF(Plage_Dates_Depenses,$A160)&lt;COLUMN()-18,0,INDEX(ColPrixDPNV,SMALL(IF(Plage_Dates_Depenses=$A160,ROW(Plage_Dates_Depenses)),COLUMN()-18)))</f>
        <v>0</v>
      </c>
      <c r="U160" s="93">
        <f t="array" aca="1" ref="U160" ca="1">IF(COUNTIF(Plage_Dates_Depenses,$A160)&lt;COLUMN()-18,0,INDEX(ColPrixDPNV,SMALL(IF(Plage_Dates_Depenses=$A160,ROW(Plage_Dates_Depenses)),COLUMN()-18)))</f>
        <v>0</v>
      </c>
      <c r="V160" s="93">
        <f t="array" aca="1" ref="V160" ca="1">IF(COUNTIF(Plage_Dates_Depenses,$A160)&lt;COLUMN()-18,0,INDEX(ColPrixDPNV,SMALL(IF(Plage_Dates_Depenses=$A160,ROW(Plage_Dates_Depenses)),COLUMN()-18)))</f>
        <v>0</v>
      </c>
      <c r="W160" s="93">
        <f t="array" aca="1" ref="W160" ca="1">IF(COUNTIF(Plage_Dates_Depenses,$A160)&lt;COLUMN()-18,0,INDEX(ColPrixDPNV,SMALL(IF(Plage_Dates_Depenses=$A160,ROW(Plage_Dates_Depenses)),COLUMN()-18)))</f>
        <v>0</v>
      </c>
    </row>
    <row r="161" spans="1:23">
      <c r="A161" s="2">
        <v>40336</v>
      </c>
      <c r="B161" s="100">
        <f t="array" aca="1" ref="B161" ca="1">IF(COUNTIF(Plage_Dates_Ventes,$A161)&lt;COLUMN()-1,0,INDEX(ColPrixVentes,SMALL(IF(Plage_Dates_Ventes=$A161,ROW(Plage_Dates_Ventes)),COLUMN()-1)))</f>
        <v>0</v>
      </c>
      <c r="C161" s="100">
        <f t="array" aca="1" ref="C161" ca="1">IF(COUNTIF(Plage_Dates_Ventes,$A161)&lt;COLUMN()-1,0,INDEX(ColPrixVentes,SMALL(IF(Plage_Dates_Ventes=$A161,ROW(Plage_Dates_Ventes)),COLUMN()-1)))</f>
        <v>0</v>
      </c>
      <c r="D161" s="100">
        <f t="array" aca="1" ref="D161" ca="1">IF(COUNTIF(Plage_Dates_Ventes,$A161)&lt;COLUMN()-1,0,INDEX(ColPrixVentes,SMALL(IF(Plage_Dates_Ventes=$A161,ROW(Plage_Dates_Ventes)),COLUMN()-1)))</f>
        <v>0</v>
      </c>
      <c r="E161" s="100">
        <f t="array" aca="1" ref="E161" ca="1">IF(COUNTIF(Plage_Dates_Ventes,$A161)&lt;COLUMN()-1,0,INDEX(ColPrixVentes,SMALL(IF(Plage_Dates_Ventes=$A161,ROW(Plage_Dates_Ventes)),COLUMN()-1)))</f>
        <v>0</v>
      </c>
      <c r="F161" s="100">
        <f t="array" aca="1" ref="F161" ca="1">IF(COUNTIF(Plage_Dates_Ventes,$A161)&lt;COLUMN()-1,0,INDEX(ColPrixVentes,SMALL(IF(Plage_Dates_Ventes=$A161,ROW(Plage_Dates_Ventes)),COLUMN()-1)))</f>
        <v>0</v>
      </c>
      <c r="G161" s="100">
        <f t="array" aca="1" ref="G161" ca="1">IF(COUNTIF(Plage_Dates_Ventes,$A161)&lt;COLUMN()-1,0,INDEX(ColPrixVentes,SMALL(IF(Plage_Dates_Ventes=$A161,ROW(Plage_Dates_Ventes)),COLUMN()-1)))</f>
        <v>0</v>
      </c>
      <c r="H161" s="100">
        <f t="array" aca="1" ref="H161" ca="1">IF(COUNTIF(Plage_Dates_Ventes,$A161)&lt;COLUMN()-1,0,INDEX(ColPrixVentes,SMALL(IF(Plage_Dates_Ventes=$A161,ROW(Plage_Dates_Ventes)),COLUMN()-1)))</f>
        <v>0</v>
      </c>
      <c r="I161" s="100">
        <f t="array" aca="1" ref="I161" ca="1">IF(COUNTIF(Plage_Dates_Ventes,$A161)&lt;COLUMN()-1,0,INDEX(ColPrixVentes,SMALL(IF(Plage_Dates_Ventes=$A161,ROW(Plage_Dates_Ventes)),COLUMN()-1)))</f>
        <v>0</v>
      </c>
      <c r="J161" s="100">
        <f t="array" aca="1" ref="J161" ca="1">IF(COUNTIF(Plage_Dates_Ventes,$A161)&lt;COLUMN()-1,0,INDEX(ColPrixVentes,SMALL(IF(Plage_Dates_Ventes=$A161,ROW(Plage_Dates_Ventes)),COLUMN()-1)))</f>
        <v>0</v>
      </c>
      <c r="K161" s="100">
        <f t="array" aca="1" ref="K161" ca="1">IF(COUNTIF(Plage_Dates_Ventes,$A161)&lt;COLUMN()-1,0,INDEX(ColPrixVentes,SMALL(IF(Plage_Dates_Ventes=$A161,ROW(Plage_Dates_Ventes)),COLUMN()-1)))</f>
        <v>0</v>
      </c>
      <c r="M161" s="93">
        <f t="array" aca="1" ref="M161" ca="1">IF(COUNTIF(Plage_Dates_Depenses,$A161)&lt;COLUMN()-12,0,INDEX(ColPrixDPV,SMALL(IF(Plage_Dates_Depenses=$A161,ROW(Plage_Dates_Depenses)),COLUMN()-12)))</f>
        <v>0</v>
      </c>
      <c r="N161" s="93">
        <f t="array" aca="1" ref="N161" ca="1">IF(COUNTIF(Plage_Dates_Depenses,$A161)&lt;COLUMN()-12,0,INDEX(ColPrixDPV,SMALL(IF(Plage_Dates_Depenses=$A161,ROW(Plage_Dates_Depenses)),COLUMN()-12)))</f>
        <v>0</v>
      </c>
      <c r="O161" s="93">
        <f t="array" aca="1" ref="O161" ca="1">IF(COUNTIF(Plage_Dates_Depenses,$A161)&lt;COLUMN()-12,0,INDEX(ColPrixDPV,SMALL(IF(Plage_Dates_Depenses=$A161,ROW(Plage_Dates_Depenses)),COLUMN()-12)))</f>
        <v>0</v>
      </c>
      <c r="P161" s="93">
        <f t="array" aca="1" ref="P161" ca="1">IF(COUNTIF(Plage_Dates_Depenses,$A161)&lt;COLUMN()-12,0,INDEX(ColPrixDPV,SMALL(IF(Plage_Dates_Depenses=$A161,ROW(Plage_Dates_Depenses)),COLUMN()-12)))</f>
        <v>0</v>
      </c>
      <c r="Q161" s="93">
        <f t="array" aca="1" ref="Q161" ca="1">IF(COUNTIF(Plage_Dates_Depenses,$A161)&lt;COLUMN()-12,0,INDEX(ColPrixDPV,SMALL(IF(Plage_Dates_Depenses=$A161,ROW(Plage_Dates_Depenses)),COLUMN()-12)))</f>
        <v>0</v>
      </c>
      <c r="S161" s="93">
        <f t="array" aca="1" ref="S161" ca="1">IF(COUNTIF(Plage_Dates_Depenses,$A161)&lt;COLUMN()-18,0,INDEX(ColPrixDPNV,SMALL(IF(Plage_Dates_Depenses=$A161,ROW(Plage_Dates_Depenses)),COLUMN()-18)))</f>
        <v>0</v>
      </c>
      <c r="T161" s="93">
        <f t="array" aca="1" ref="T161" ca="1">IF(COUNTIF(Plage_Dates_Depenses,$A161)&lt;COLUMN()-18,0,INDEX(ColPrixDPNV,SMALL(IF(Plage_Dates_Depenses=$A161,ROW(Plage_Dates_Depenses)),COLUMN()-18)))</f>
        <v>0</v>
      </c>
      <c r="U161" s="93">
        <f t="array" aca="1" ref="U161" ca="1">IF(COUNTIF(Plage_Dates_Depenses,$A161)&lt;COLUMN()-18,0,INDEX(ColPrixDPNV,SMALL(IF(Plage_Dates_Depenses=$A161,ROW(Plage_Dates_Depenses)),COLUMN()-18)))</f>
        <v>0</v>
      </c>
      <c r="V161" s="93">
        <f t="array" aca="1" ref="V161" ca="1">IF(COUNTIF(Plage_Dates_Depenses,$A161)&lt;COLUMN()-18,0,INDEX(ColPrixDPNV,SMALL(IF(Plage_Dates_Depenses=$A161,ROW(Plage_Dates_Depenses)),COLUMN()-18)))</f>
        <v>0</v>
      </c>
      <c r="W161" s="93">
        <f t="array" aca="1" ref="W161" ca="1">IF(COUNTIF(Plage_Dates_Depenses,$A161)&lt;COLUMN()-18,0,INDEX(ColPrixDPNV,SMALL(IF(Plage_Dates_Depenses=$A161,ROW(Plage_Dates_Depenses)),COLUMN()-18)))</f>
        <v>0</v>
      </c>
    </row>
    <row r="162" spans="1:23">
      <c r="A162" s="2">
        <v>40337</v>
      </c>
      <c r="B162" s="100">
        <f t="array" aca="1" ref="B162" ca="1">IF(COUNTIF(Plage_Dates_Ventes,$A162)&lt;COLUMN()-1,0,INDEX(ColPrixVentes,SMALL(IF(Plage_Dates_Ventes=$A162,ROW(Plage_Dates_Ventes)),COLUMN()-1)))</f>
        <v>0</v>
      </c>
      <c r="C162" s="100">
        <f t="array" aca="1" ref="C162" ca="1">IF(COUNTIF(Plage_Dates_Ventes,$A162)&lt;COLUMN()-1,0,INDEX(ColPrixVentes,SMALL(IF(Plage_Dates_Ventes=$A162,ROW(Plage_Dates_Ventes)),COLUMN()-1)))</f>
        <v>0</v>
      </c>
      <c r="D162" s="100">
        <f t="array" aca="1" ref="D162" ca="1">IF(COUNTIF(Plage_Dates_Ventes,$A162)&lt;COLUMN()-1,0,INDEX(ColPrixVentes,SMALL(IF(Plage_Dates_Ventes=$A162,ROW(Plage_Dates_Ventes)),COLUMN()-1)))</f>
        <v>0</v>
      </c>
      <c r="E162" s="100">
        <f t="array" aca="1" ref="E162" ca="1">IF(COUNTIF(Plage_Dates_Ventes,$A162)&lt;COLUMN()-1,0,INDEX(ColPrixVentes,SMALL(IF(Plage_Dates_Ventes=$A162,ROW(Plage_Dates_Ventes)),COLUMN()-1)))</f>
        <v>0</v>
      </c>
      <c r="F162" s="100">
        <f t="array" aca="1" ref="F162" ca="1">IF(COUNTIF(Plage_Dates_Ventes,$A162)&lt;COLUMN()-1,0,INDEX(ColPrixVentes,SMALL(IF(Plage_Dates_Ventes=$A162,ROW(Plage_Dates_Ventes)),COLUMN()-1)))</f>
        <v>0</v>
      </c>
      <c r="G162" s="100">
        <f t="array" aca="1" ref="G162" ca="1">IF(COUNTIF(Plage_Dates_Ventes,$A162)&lt;COLUMN()-1,0,INDEX(ColPrixVentes,SMALL(IF(Plage_Dates_Ventes=$A162,ROW(Plage_Dates_Ventes)),COLUMN()-1)))</f>
        <v>0</v>
      </c>
      <c r="H162" s="100">
        <f t="array" aca="1" ref="H162" ca="1">IF(COUNTIF(Plage_Dates_Ventes,$A162)&lt;COLUMN()-1,0,INDEX(ColPrixVentes,SMALL(IF(Plage_Dates_Ventes=$A162,ROW(Plage_Dates_Ventes)),COLUMN()-1)))</f>
        <v>0</v>
      </c>
      <c r="I162" s="100">
        <f t="array" aca="1" ref="I162" ca="1">IF(COUNTIF(Plage_Dates_Ventes,$A162)&lt;COLUMN()-1,0,INDEX(ColPrixVentes,SMALL(IF(Plage_Dates_Ventes=$A162,ROW(Plage_Dates_Ventes)),COLUMN()-1)))</f>
        <v>0</v>
      </c>
      <c r="J162" s="100">
        <f t="array" aca="1" ref="J162" ca="1">IF(COUNTIF(Plage_Dates_Ventes,$A162)&lt;COLUMN()-1,0,INDEX(ColPrixVentes,SMALL(IF(Plage_Dates_Ventes=$A162,ROW(Plage_Dates_Ventes)),COLUMN()-1)))</f>
        <v>0</v>
      </c>
      <c r="K162" s="100">
        <f t="array" aca="1" ref="K162" ca="1">IF(COUNTIF(Plage_Dates_Ventes,$A162)&lt;COLUMN()-1,0,INDEX(ColPrixVentes,SMALL(IF(Plage_Dates_Ventes=$A162,ROW(Plage_Dates_Ventes)),COLUMN()-1)))</f>
        <v>0</v>
      </c>
      <c r="M162" s="93">
        <f t="array" aca="1" ref="M162" ca="1">IF(COUNTIF(Plage_Dates_Depenses,$A162)&lt;COLUMN()-12,0,INDEX(ColPrixDPV,SMALL(IF(Plage_Dates_Depenses=$A162,ROW(Plage_Dates_Depenses)),COLUMN()-12)))</f>
        <v>0</v>
      </c>
      <c r="N162" s="93">
        <f t="array" aca="1" ref="N162" ca="1">IF(COUNTIF(Plage_Dates_Depenses,$A162)&lt;COLUMN()-12,0,INDEX(ColPrixDPV,SMALL(IF(Plage_Dates_Depenses=$A162,ROW(Plage_Dates_Depenses)),COLUMN()-12)))</f>
        <v>0</v>
      </c>
      <c r="O162" s="93">
        <f t="array" aca="1" ref="O162" ca="1">IF(COUNTIF(Plage_Dates_Depenses,$A162)&lt;COLUMN()-12,0,INDEX(ColPrixDPV,SMALL(IF(Plage_Dates_Depenses=$A162,ROW(Plage_Dates_Depenses)),COLUMN()-12)))</f>
        <v>0</v>
      </c>
      <c r="P162" s="93">
        <f t="array" aca="1" ref="P162" ca="1">IF(COUNTIF(Plage_Dates_Depenses,$A162)&lt;COLUMN()-12,0,INDEX(ColPrixDPV,SMALL(IF(Plage_Dates_Depenses=$A162,ROW(Plage_Dates_Depenses)),COLUMN()-12)))</f>
        <v>0</v>
      </c>
      <c r="Q162" s="93">
        <f t="array" aca="1" ref="Q162" ca="1">IF(COUNTIF(Plage_Dates_Depenses,$A162)&lt;COLUMN()-12,0,INDEX(ColPrixDPV,SMALL(IF(Plage_Dates_Depenses=$A162,ROW(Plage_Dates_Depenses)),COLUMN()-12)))</f>
        <v>0</v>
      </c>
      <c r="S162" s="93">
        <f t="array" aca="1" ref="S162" ca="1">IF(COUNTIF(Plage_Dates_Depenses,$A162)&lt;COLUMN()-18,0,INDEX(ColPrixDPNV,SMALL(IF(Plage_Dates_Depenses=$A162,ROW(Plage_Dates_Depenses)),COLUMN()-18)))</f>
        <v>0</v>
      </c>
      <c r="T162" s="93">
        <f t="array" aca="1" ref="T162" ca="1">IF(COUNTIF(Plage_Dates_Depenses,$A162)&lt;COLUMN()-18,0,INDEX(ColPrixDPNV,SMALL(IF(Plage_Dates_Depenses=$A162,ROW(Plage_Dates_Depenses)),COLUMN()-18)))</f>
        <v>0</v>
      </c>
      <c r="U162" s="93">
        <f t="array" aca="1" ref="U162" ca="1">IF(COUNTIF(Plage_Dates_Depenses,$A162)&lt;COLUMN()-18,0,INDEX(ColPrixDPNV,SMALL(IF(Plage_Dates_Depenses=$A162,ROW(Plage_Dates_Depenses)),COLUMN()-18)))</f>
        <v>0</v>
      </c>
      <c r="V162" s="93">
        <f t="array" aca="1" ref="V162" ca="1">IF(COUNTIF(Plage_Dates_Depenses,$A162)&lt;COLUMN()-18,0,INDEX(ColPrixDPNV,SMALL(IF(Plage_Dates_Depenses=$A162,ROW(Plage_Dates_Depenses)),COLUMN()-18)))</f>
        <v>0</v>
      </c>
      <c r="W162" s="93">
        <f t="array" aca="1" ref="W162" ca="1">IF(COUNTIF(Plage_Dates_Depenses,$A162)&lt;COLUMN()-18,0,INDEX(ColPrixDPNV,SMALL(IF(Plage_Dates_Depenses=$A162,ROW(Plage_Dates_Depenses)),COLUMN()-18)))</f>
        <v>0</v>
      </c>
    </row>
    <row r="163" spans="1:23">
      <c r="A163" s="2">
        <v>40338</v>
      </c>
      <c r="B163" s="100">
        <f t="array" aca="1" ref="B163" ca="1">IF(COUNTIF(Plage_Dates_Ventes,$A163)&lt;COLUMN()-1,0,INDEX(ColPrixVentes,SMALL(IF(Plage_Dates_Ventes=$A163,ROW(Plage_Dates_Ventes)),COLUMN()-1)))</f>
        <v>0</v>
      </c>
      <c r="C163" s="100">
        <f t="array" aca="1" ref="C163" ca="1">IF(COUNTIF(Plage_Dates_Ventes,$A163)&lt;COLUMN()-1,0,INDEX(ColPrixVentes,SMALL(IF(Plage_Dates_Ventes=$A163,ROW(Plage_Dates_Ventes)),COLUMN()-1)))</f>
        <v>0</v>
      </c>
      <c r="D163" s="100">
        <f t="array" aca="1" ref="D163" ca="1">IF(COUNTIF(Plage_Dates_Ventes,$A163)&lt;COLUMN()-1,0,INDEX(ColPrixVentes,SMALL(IF(Plage_Dates_Ventes=$A163,ROW(Plage_Dates_Ventes)),COLUMN()-1)))</f>
        <v>0</v>
      </c>
      <c r="E163" s="100">
        <f t="array" aca="1" ref="E163" ca="1">IF(COUNTIF(Plage_Dates_Ventes,$A163)&lt;COLUMN()-1,0,INDEX(ColPrixVentes,SMALL(IF(Plage_Dates_Ventes=$A163,ROW(Plage_Dates_Ventes)),COLUMN()-1)))</f>
        <v>0</v>
      </c>
      <c r="F163" s="100">
        <f t="array" aca="1" ref="F163" ca="1">IF(COUNTIF(Plage_Dates_Ventes,$A163)&lt;COLUMN()-1,0,INDEX(ColPrixVentes,SMALL(IF(Plage_Dates_Ventes=$A163,ROW(Plage_Dates_Ventes)),COLUMN()-1)))</f>
        <v>0</v>
      </c>
      <c r="G163" s="100">
        <f t="array" aca="1" ref="G163" ca="1">IF(COUNTIF(Plage_Dates_Ventes,$A163)&lt;COLUMN()-1,0,INDEX(ColPrixVentes,SMALL(IF(Plage_Dates_Ventes=$A163,ROW(Plage_Dates_Ventes)),COLUMN()-1)))</f>
        <v>0</v>
      </c>
      <c r="H163" s="100">
        <f t="array" aca="1" ref="H163" ca="1">IF(COUNTIF(Plage_Dates_Ventes,$A163)&lt;COLUMN()-1,0,INDEX(ColPrixVentes,SMALL(IF(Plage_Dates_Ventes=$A163,ROW(Plage_Dates_Ventes)),COLUMN()-1)))</f>
        <v>0</v>
      </c>
      <c r="I163" s="100">
        <f t="array" aca="1" ref="I163" ca="1">IF(COUNTIF(Plage_Dates_Ventes,$A163)&lt;COLUMN()-1,0,INDEX(ColPrixVentes,SMALL(IF(Plage_Dates_Ventes=$A163,ROW(Plage_Dates_Ventes)),COLUMN()-1)))</f>
        <v>0</v>
      </c>
      <c r="J163" s="100">
        <f t="array" aca="1" ref="J163" ca="1">IF(COUNTIF(Plage_Dates_Ventes,$A163)&lt;COLUMN()-1,0,INDEX(ColPrixVentes,SMALL(IF(Plage_Dates_Ventes=$A163,ROW(Plage_Dates_Ventes)),COLUMN()-1)))</f>
        <v>0</v>
      </c>
      <c r="K163" s="100">
        <f t="array" aca="1" ref="K163" ca="1">IF(COUNTIF(Plage_Dates_Ventes,$A163)&lt;COLUMN()-1,0,INDEX(ColPrixVentes,SMALL(IF(Plage_Dates_Ventes=$A163,ROW(Plage_Dates_Ventes)),COLUMN()-1)))</f>
        <v>0</v>
      </c>
      <c r="M163" s="93">
        <f t="array" aca="1" ref="M163" ca="1">IF(COUNTIF(Plage_Dates_Depenses,$A163)&lt;COLUMN()-12,0,INDEX(ColPrixDPV,SMALL(IF(Plage_Dates_Depenses=$A163,ROW(Plage_Dates_Depenses)),COLUMN()-12)))</f>
        <v>0</v>
      </c>
      <c r="N163" s="93">
        <f t="array" aca="1" ref="N163" ca="1">IF(COUNTIF(Plage_Dates_Depenses,$A163)&lt;COLUMN()-12,0,INDEX(ColPrixDPV,SMALL(IF(Plage_Dates_Depenses=$A163,ROW(Plage_Dates_Depenses)),COLUMN()-12)))</f>
        <v>0</v>
      </c>
      <c r="O163" s="93">
        <f t="array" aca="1" ref="O163" ca="1">IF(COUNTIF(Plage_Dates_Depenses,$A163)&lt;COLUMN()-12,0,INDEX(ColPrixDPV,SMALL(IF(Plage_Dates_Depenses=$A163,ROW(Plage_Dates_Depenses)),COLUMN()-12)))</f>
        <v>0</v>
      </c>
      <c r="P163" s="93">
        <f t="array" aca="1" ref="P163" ca="1">IF(COUNTIF(Plage_Dates_Depenses,$A163)&lt;COLUMN()-12,0,INDEX(ColPrixDPV,SMALL(IF(Plage_Dates_Depenses=$A163,ROW(Plage_Dates_Depenses)),COLUMN()-12)))</f>
        <v>0</v>
      </c>
      <c r="Q163" s="93">
        <f t="array" aca="1" ref="Q163" ca="1">IF(COUNTIF(Plage_Dates_Depenses,$A163)&lt;COLUMN()-12,0,INDEX(ColPrixDPV,SMALL(IF(Plage_Dates_Depenses=$A163,ROW(Plage_Dates_Depenses)),COLUMN()-12)))</f>
        <v>0</v>
      </c>
      <c r="S163" s="93">
        <f t="array" aca="1" ref="S163" ca="1">IF(COUNTIF(Plage_Dates_Depenses,$A163)&lt;COLUMN()-18,0,INDEX(ColPrixDPNV,SMALL(IF(Plage_Dates_Depenses=$A163,ROW(Plage_Dates_Depenses)),COLUMN()-18)))</f>
        <v>0</v>
      </c>
      <c r="T163" s="93">
        <f t="array" aca="1" ref="T163" ca="1">IF(COUNTIF(Plage_Dates_Depenses,$A163)&lt;COLUMN()-18,0,INDEX(ColPrixDPNV,SMALL(IF(Plage_Dates_Depenses=$A163,ROW(Plage_Dates_Depenses)),COLUMN()-18)))</f>
        <v>0</v>
      </c>
      <c r="U163" s="93">
        <f t="array" aca="1" ref="U163" ca="1">IF(COUNTIF(Plage_Dates_Depenses,$A163)&lt;COLUMN()-18,0,INDEX(ColPrixDPNV,SMALL(IF(Plage_Dates_Depenses=$A163,ROW(Plage_Dates_Depenses)),COLUMN()-18)))</f>
        <v>0</v>
      </c>
      <c r="V163" s="93">
        <f t="array" aca="1" ref="V163" ca="1">IF(COUNTIF(Plage_Dates_Depenses,$A163)&lt;COLUMN()-18,0,INDEX(ColPrixDPNV,SMALL(IF(Plage_Dates_Depenses=$A163,ROW(Plage_Dates_Depenses)),COLUMN()-18)))</f>
        <v>0</v>
      </c>
      <c r="W163" s="93">
        <f t="array" aca="1" ref="W163" ca="1">IF(COUNTIF(Plage_Dates_Depenses,$A163)&lt;COLUMN()-18,0,INDEX(ColPrixDPNV,SMALL(IF(Plage_Dates_Depenses=$A163,ROW(Plage_Dates_Depenses)),COLUMN()-18)))</f>
        <v>0</v>
      </c>
    </row>
    <row r="164" spans="1:23">
      <c r="A164" s="2">
        <v>40339</v>
      </c>
      <c r="B164" s="100">
        <f t="array" aca="1" ref="B164" ca="1">IF(COUNTIF(Plage_Dates_Ventes,$A164)&lt;COLUMN()-1,0,INDEX(ColPrixVentes,SMALL(IF(Plage_Dates_Ventes=$A164,ROW(Plage_Dates_Ventes)),COLUMN()-1)))</f>
        <v>0</v>
      </c>
      <c r="C164" s="100">
        <f t="array" aca="1" ref="C164" ca="1">IF(COUNTIF(Plage_Dates_Ventes,$A164)&lt;COLUMN()-1,0,INDEX(ColPrixVentes,SMALL(IF(Plage_Dates_Ventes=$A164,ROW(Plage_Dates_Ventes)),COLUMN()-1)))</f>
        <v>0</v>
      </c>
      <c r="D164" s="100">
        <f t="array" aca="1" ref="D164" ca="1">IF(COUNTIF(Plage_Dates_Ventes,$A164)&lt;COLUMN()-1,0,INDEX(ColPrixVentes,SMALL(IF(Plage_Dates_Ventes=$A164,ROW(Plage_Dates_Ventes)),COLUMN()-1)))</f>
        <v>0</v>
      </c>
      <c r="E164" s="100">
        <f t="array" aca="1" ref="E164" ca="1">IF(COUNTIF(Plage_Dates_Ventes,$A164)&lt;COLUMN()-1,0,INDEX(ColPrixVentes,SMALL(IF(Plage_Dates_Ventes=$A164,ROW(Plage_Dates_Ventes)),COLUMN()-1)))</f>
        <v>0</v>
      </c>
      <c r="F164" s="100">
        <f t="array" aca="1" ref="F164" ca="1">IF(COUNTIF(Plage_Dates_Ventes,$A164)&lt;COLUMN()-1,0,INDEX(ColPrixVentes,SMALL(IF(Plage_Dates_Ventes=$A164,ROW(Plage_Dates_Ventes)),COLUMN()-1)))</f>
        <v>0</v>
      </c>
      <c r="G164" s="100">
        <f t="array" aca="1" ref="G164" ca="1">IF(COUNTIF(Plage_Dates_Ventes,$A164)&lt;COLUMN()-1,0,INDEX(ColPrixVentes,SMALL(IF(Plage_Dates_Ventes=$A164,ROW(Plage_Dates_Ventes)),COLUMN()-1)))</f>
        <v>0</v>
      </c>
      <c r="H164" s="100">
        <f t="array" aca="1" ref="H164" ca="1">IF(COUNTIF(Plage_Dates_Ventes,$A164)&lt;COLUMN()-1,0,INDEX(ColPrixVentes,SMALL(IF(Plage_Dates_Ventes=$A164,ROW(Plage_Dates_Ventes)),COLUMN()-1)))</f>
        <v>0</v>
      </c>
      <c r="I164" s="100">
        <f t="array" aca="1" ref="I164" ca="1">IF(COUNTIF(Plage_Dates_Ventes,$A164)&lt;COLUMN()-1,0,INDEX(ColPrixVentes,SMALL(IF(Plage_Dates_Ventes=$A164,ROW(Plage_Dates_Ventes)),COLUMN()-1)))</f>
        <v>0</v>
      </c>
      <c r="J164" s="100">
        <f t="array" aca="1" ref="J164" ca="1">IF(COUNTIF(Plage_Dates_Ventes,$A164)&lt;COLUMN()-1,0,INDEX(ColPrixVentes,SMALL(IF(Plage_Dates_Ventes=$A164,ROW(Plage_Dates_Ventes)),COLUMN()-1)))</f>
        <v>0</v>
      </c>
      <c r="K164" s="100">
        <f t="array" aca="1" ref="K164" ca="1">IF(COUNTIF(Plage_Dates_Ventes,$A164)&lt;COLUMN()-1,0,INDEX(ColPrixVentes,SMALL(IF(Plage_Dates_Ventes=$A164,ROW(Plage_Dates_Ventes)),COLUMN()-1)))</f>
        <v>0</v>
      </c>
      <c r="M164" s="93">
        <f t="array" aca="1" ref="M164" ca="1">IF(COUNTIF(Plage_Dates_Depenses,$A164)&lt;COLUMN()-12,0,INDEX(ColPrixDPV,SMALL(IF(Plage_Dates_Depenses=$A164,ROW(Plage_Dates_Depenses)),COLUMN()-12)))</f>
        <v>0</v>
      </c>
      <c r="N164" s="93">
        <f t="array" aca="1" ref="N164" ca="1">IF(COUNTIF(Plage_Dates_Depenses,$A164)&lt;COLUMN()-12,0,INDEX(ColPrixDPV,SMALL(IF(Plage_Dates_Depenses=$A164,ROW(Plage_Dates_Depenses)),COLUMN()-12)))</f>
        <v>0</v>
      </c>
      <c r="O164" s="93">
        <f t="array" aca="1" ref="O164" ca="1">IF(COUNTIF(Plage_Dates_Depenses,$A164)&lt;COLUMN()-12,0,INDEX(ColPrixDPV,SMALL(IF(Plage_Dates_Depenses=$A164,ROW(Plage_Dates_Depenses)),COLUMN()-12)))</f>
        <v>0</v>
      </c>
      <c r="P164" s="93">
        <f t="array" aca="1" ref="P164" ca="1">IF(COUNTIF(Plage_Dates_Depenses,$A164)&lt;COLUMN()-12,0,INDEX(ColPrixDPV,SMALL(IF(Plage_Dates_Depenses=$A164,ROW(Plage_Dates_Depenses)),COLUMN()-12)))</f>
        <v>0</v>
      </c>
      <c r="Q164" s="93">
        <f t="array" aca="1" ref="Q164" ca="1">IF(COUNTIF(Plage_Dates_Depenses,$A164)&lt;COLUMN()-12,0,INDEX(ColPrixDPV,SMALL(IF(Plage_Dates_Depenses=$A164,ROW(Plage_Dates_Depenses)),COLUMN()-12)))</f>
        <v>0</v>
      </c>
      <c r="S164" s="93">
        <f t="array" aca="1" ref="S164" ca="1">IF(COUNTIF(Plage_Dates_Depenses,$A164)&lt;COLUMN()-18,0,INDEX(ColPrixDPNV,SMALL(IF(Plage_Dates_Depenses=$A164,ROW(Plage_Dates_Depenses)),COLUMN()-18)))</f>
        <v>0</v>
      </c>
      <c r="T164" s="93">
        <f t="array" aca="1" ref="T164" ca="1">IF(COUNTIF(Plage_Dates_Depenses,$A164)&lt;COLUMN()-18,0,INDEX(ColPrixDPNV,SMALL(IF(Plage_Dates_Depenses=$A164,ROW(Plage_Dates_Depenses)),COLUMN()-18)))</f>
        <v>0</v>
      </c>
      <c r="U164" s="93">
        <f t="array" aca="1" ref="U164" ca="1">IF(COUNTIF(Plage_Dates_Depenses,$A164)&lt;COLUMN()-18,0,INDEX(ColPrixDPNV,SMALL(IF(Plage_Dates_Depenses=$A164,ROW(Plage_Dates_Depenses)),COLUMN()-18)))</f>
        <v>0</v>
      </c>
      <c r="V164" s="93">
        <f t="array" aca="1" ref="V164" ca="1">IF(COUNTIF(Plage_Dates_Depenses,$A164)&lt;COLUMN()-18,0,INDEX(ColPrixDPNV,SMALL(IF(Plage_Dates_Depenses=$A164,ROW(Plage_Dates_Depenses)),COLUMN()-18)))</f>
        <v>0</v>
      </c>
      <c r="W164" s="93">
        <f t="array" aca="1" ref="W164" ca="1">IF(COUNTIF(Plage_Dates_Depenses,$A164)&lt;COLUMN()-18,0,INDEX(ColPrixDPNV,SMALL(IF(Plage_Dates_Depenses=$A164,ROW(Plage_Dates_Depenses)),COLUMN()-18)))</f>
        <v>0</v>
      </c>
    </row>
    <row r="165" spans="1:23">
      <c r="A165" s="2">
        <v>40340</v>
      </c>
      <c r="B165" s="100">
        <f t="array" aca="1" ref="B165" ca="1">IF(COUNTIF(Plage_Dates_Ventes,$A165)&lt;COLUMN()-1,0,INDEX(ColPrixVentes,SMALL(IF(Plage_Dates_Ventes=$A165,ROW(Plage_Dates_Ventes)),COLUMN()-1)))</f>
        <v>0</v>
      </c>
      <c r="C165" s="100">
        <f t="array" aca="1" ref="C165" ca="1">IF(COUNTIF(Plage_Dates_Ventes,$A165)&lt;COLUMN()-1,0,INDEX(ColPrixVentes,SMALL(IF(Plage_Dates_Ventes=$A165,ROW(Plage_Dates_Ventes)),COLUMN()-1)))</f>
        <v>0</v>
      </c>
      <c r="D165" s="100">
        <f t="array" aca="1" ref="D165" ca="1">IF(COUNTIF(Plage_Dates_Ventes,$A165)&lt;COLUMN()-1,0,INDEX(ColPrixVentes,SMALL(IF(Plage_Dates_Ventes=$A165,ROW(Plage_Dates_Ventes)),COLUMN()-1)))</f>
        <v>0</v>
      </c>
      <c r="E165" s="100">
        <f t="array" aca="1" ref="E165" ca="1">IF(COUNTIF(Plage_Dates_Ventes,$A165)&lt;COLUMN()-1,0,INDEX(ColPrixVentes,SMALL(IF(Plage_Dates_Ventes=$A165,ROW(Plage_Dates_Ventes)),COLUMN()-1)))</f>
        <v>0</v>
      </c>
      <c r="F165" s="100">
        <f t="array" aca="1" ref="F165" ca="1">IF(COUNTIF(Plage_Dates_Ventes,$A165)&lt;COLUMN()-1,0,INDEX(ColPrixVentes,SMALL(IF(Plage_Dates_Ventes=$A165,ROW(Plage_Dates_Ventes)),COLUMN()-1)))</f>
        <v>0</v>
      </c>
      <c r="G165" s="100">
        <f t="array" aca="1" ref="G165" ca="1">IF(COUNTIF(Plage_Dates_Ventes,$A165)&lt;COLUMN()-1,0,INDEX(ColPrixVentes,SMALL(IF(Plage_Dates_Ventes=$A165,ROW(Plage_Dates_Ventes)),COLUMN()-1)))</f>
        <v>0</v>
      </c>
      <c r="H165" s="100">
        <f t="array" aca="1" ref="H165" ca="1">IF(COUNTIF(Plage_Dates_Ventes,$A165)&lt;COLUMN()-1,0,INDEX(ColPrixVentes,SMALL(IF(Plage_Dates_Ventes=$A165,ROW(Plage_Dates_Ventes)),COLUMN()-1)))</f>
        <v>0</v>
      </c>
      <c r="I165" s="100">
        <f t="array" aca="1" ref="I165" ca="1">IF(COUNTIF(Plage_Dates_Ventes,$A165)&lt;COLUMN()-1,0,INDEX(ColPrixVentes,SMALL(IF(Plage_Dates_Ventes=$A165,ROW(Plage_Dates_Ventes)),COLUMN()-1)))</f>
        <v>0</v>
      </c>
      <c r="J165" s="100">
        <f t="array" aca="1" ref="J165" ca="1">IF(COUNTIF(Plage_Dates_Ventes,$A165)&lt;COLUMN()-1,0,INDEX(ColPrixVentes,SMALL(IF(Plage_Dates_Ventes=$A165,ROW(Plage_Dates_Ventes)),COLUMN()-1)))</f>
        <v>0</v>
      </c>
      <c r="K165" s="100">
        <f t="array" aca="1" ref="K165" ca="1">IF(COUNTIF(Plage_Dates_Ventes,$A165)&lt;COLUMN()-1,0,INDEX(ColPrixVentes,SMALL(IF(Plage_Dates_Ventes=$A165,ROW(Plage_Dates_Ventes)),COLUMN()-1)))</f>
        <v>0</v>
      </c>
      <c r="M165" s="93">
        <f t="array" aca="1" ref="M165" ca="1">IF(COUNTIF(Plage_Dates_Depenses,$A165)&lt;COLUMN()-12,0,INDEX(ColPrixDPV,SMALL(IF(Plage_Dates_Depenses=$A165,ROW(Plage_Dates_Depenses)),COLUMN()-12)))</f>
        <v>0</v>
      </c>
      <c r="N165" s="93">
        <f t="array" aca="1" ref="N165" ca="1">IF(COUNTIF(Plage_Dates_Depenses,$A165)&lt;COLUMN()-12,0,INDEX(ColPrixDPV,SMALL(IF(Plage_Dates_Depenses=$A165,ROW(Plage_Dates_Depenses)),COLUMN()-12)))</f>
        <v>0</v>
      </c>
      <c r="O165" s="93">
        <f t="array" aca="1" ref="O165" ca="1">IF(COUNTIF(Plage_Dates_Depenses,$A165)&lt;COLUMN()-12,0,INDEX(ColPrixDPV,SMALL(IF(Plage_Dates_Depenses=$A165,ROW(Plage_Dates_Depenses)),COLUMN()-12)))</f>
        <v>0</v>
      </c>
      <c r="P165" s="93">
        <f t="array" aca="1" ref="P165" ca="1">IF(COUNTIF(Plage_Dates_Depenses,$A165)&lt;COLUMN()-12,0,INDEX(ColPrixDPV,SMALL(IF(Plage_Dates_Depenses=$A165,ROW(Plage_Dates_Depenses)),COLUMN()-12)))</f>
        <v>0</v>
      </c>
      <c r="Q165" s="93">
        <f t="array" aca="1" ref="Q165" ca="1">IF(COUNTIF(Plage_Dates_Depenses,$A165)&lt;COLUMN()-12,0,INDEX(ColPrixDPV,SMALL(IF(Plage_Dates_Depenses=$A165,ROW(Plage_Dates_Depenses)),COLUMN()-12)))</f>
        <v>0</v>
      </c>
      <c r="S165" s="93">
        <f t="array" aca="1" ref="S165" ca="1">IF(COUNTIF(Plage_Dates_Depenses,$A165)&lt;COLUMN()-18,0,INDEX(ColPrixDPNV,SMALL(IF(Plage_Dates_Depenses=$A165,ROW(Plage_Dates_Depenses)),COLUMN()-18)))</f>
        <v>0</v>
      </c>
      <c r="T165" s="93">
        <f t="array" aca="1" ref="T165" ca="1">IF(COUNTIF(Plage_Dates_Depenses,$A165)&lt;COLUMN()-18,0,INDEX(ColPrixDPNV,SMALL(IF(Plage_Dates_Depenses=$A165,ROW(Plage_Dates_Depenses)),COLUMN()-18)))</f>
        <v>0</v>
      </c>
      <c r="U165" s="93">
        <f t="array" aca="1" ref="U165" ca="1">IF(COUNTIF(Plage_Dates_Depenses,$A165)&lt;COLUMN()-18,0,INDEX(ColPrixDPNV,SMALL(IF(Plage_Dates_Depenses=$A165,ROW(Plage_Dates_Depenses)),COLUMN()-18)))</f>
        <v>0</v>
      </c>
      <c r="V165" s="93">
        <f t="array" aca="1" ref="V165" ca="1">IF(COUNTIF(Plage_Dates_Depenses,$A165)&lt;COLUMN()-18,0,INDEX(ColPrixDPNV,SMALL(IF(Plage_Dates_Depenses=$A165,ROW(Plage_Dates_Depenses)),COLUMN()-18)))</f>
        <v>0</v>
      </c>
      <c r="W165" s="93">
        <f t="array" aca="1" ref="W165" ca="1">IF(COUNTIF(Plage_Dates_Depenses,$A165)&lt;COLUMN()-18,0,INDEX(ColPrixDPNV,SMALL(IF(Plage_Dates_Depenses=$A165,ROW(Plage_Dates_Depenses)),COLUMN()-18)))</f>
        <v>0</v>
      </c>
    </row>
    <row r="166" spans="1:23">
      <c r="A166" s="2">
        <v>40341</v>
      </c>
      <c r="B166" s="100">
        <f t="array" aca="1" ref="B166" ca="1">IF(COUNTIF(Plage_Dates_Ventes,$A166)&lt;COLUMN()-1,0,INDEX(ColPrixVentes,SMALL(IF(Plage_Dates_Ventes=$A166,ROW(Plage_Dates_Ventes)),COLUMN()-1)))</f>
        <v>0</v>
      </c>
      <c r="C166" s="100">
        <f t="array" aca="1" ref="C166" ca="1">IF(COUNTIF(Plage_Dates_Ventes,$A166)&lt;COLUMN()-1,0,INDEX(ColPrixVentes,SMALL(IF(Plage_Dates_Ventes=$A166,ROW(Plage_Dates_Ventes)),COLUMN()-1)))</f>
        <v>0</v>
      </c>
      <c r="D166" s="100">
        <f t="array" aca="1" ref="D166" ca="1">IF(COUNTIF(Plage_Dates_Ventes,$A166)&lt;COLUMN()-1,0,INDEX(ColPrixVentes,SMALL(IF(Plage_Dates_Ventes=$A166,ROW(Plage_Dates_Ventes)),COLUMN()-1)))</f>
        <v>0</v>
      </c>
      <c r="E166" s="100">
        <f t="array" aca="1" ref="E166" ca="1">IF(COUNTIF(Plage_Dates_Ventes,$A166)&lt;COLUMN()-1,0,INDEX(ColPrixVentes,SMALL(IF(Plage_Dates_Ventes=$A166,ROW(Plage_Dates_Ventes)),COLUMN()-1)))</f>
        <v>0</v>
      </c>
      <c r="F166" s="100">
        <f t="array" aca="1" ref="F166" ca="1">IF(COUNTIF(Plage_Dates_Ventes,$A166)&lt;COLUMN()-1,0,INDEX(ColPrixVentes,SMALL(IF(Plage_Dates_Ventes=$A166,ROW(Plage_Dates_Ventes)),COLUMN()-1)))</f>
        <v>0</v>
      </c>
      <c r="G166" s="100">
        <f t="array" aca="1" ref="G166" ca="1">IF(COUNTIF(Plage_Dates_Ventes,$A166)&lt;COLUMN()-1,0,INDEX(ColPrixVentes,SMALL(IF(Plage_Dates_Ventes=$A166,ROW(Plage_Dates_Ventes)),COLUMN()-1)))</f>
        <v>0</v>
      </c>
      <c r="H166" s="100">
        <f t="array" aca="1" ref="H166" ca="1">IF(COUNTIF(Plage_Dates_Ventes,$A166)&lt;COLUMN()-1,0,INDEX(ColPrixVentes,SMALL(IF(Plage_Dates_Ventes=$A166,ROW(Plage_Dates_Ventes)),COLUMN()-1)))</f>
        <v>0</v>
      </c>
      <c r="I166" s="100">
        <f t="array" aca="1" ref="I166" ca="1">IF(COUNTIF(Plage_Dates_Ventes,$A166)&lt;COLUMN()-1,0,INDEX(ColPrixVentes,SMALL(IF(Plage_Dates_Ventes=$A166,ROW(Plage_Dates_Ventes)),COLUMN()-1)))</f>
        <v>0</v>
      </c>
      <c r="J166" s="100">
        <f t="array" aca="1" ref="J166" ca="1">IF(COUNTIF(Plage_Dates_Ventes,$A166)&lt;COLUMN()-1,0,INDEX(ColPrixVentes,SMALL(IF(Plage_Dates_Ventes=$A166,ROW(Plage_Dates_Ventes)),COLUMN()-1)))</f>
        <v>0</v>
      </c>
      <c r="K166" s="100">
        <f t="array" aca="1" ref="K166" ca="1">IF(COUNTIF(Plage_Dates_Ventes,$A166)&lt;COLUMN()-1,0,INDEX(ColPrixVentes,SMALL(IF(Plage_Dates_Ventes=$A166,ROW(Plage_Dates_Ventes)),COLUMN()-1)))</f>
        <v>0</v>
      </c>
      <c r="M166" s="93">
        <f t="array" aca="1" ref="M166" ca="1">IF(COUNTIF(Plage_Dates_Depenses,$A166)&lt;COLUMN()-12,0,INDEX(ColPrixDPV,SMALL(IF(Plage_Dates_Depenses=$A166,ROW(Plage_Dates_Depenses)),COLUMN()-12)))</f>
        <v>0</v>
      </c>
      <c r="N166" s="93">
        <f t="array" aca="1" ref="N166" ca="1">IF(COUNTIF(Plage_Dates_Depenses,$A166)&lt;COLUMN()-12,0,INDEX(ColPrixDPV,SMALL(IF(Plage_Dates_Depenses=$A166,ROW(Plage_Dates_Depenses)),COLUMN()-12)))</f>
        <v>0</v>
      </c>
      <c r="O166" s="93">
        <f t="array" aca="1" ref="O166" ca="1">IF(COUNTIF(Plage_Dates_Depenses,$A166)&lt;COLUMN()-12,0,INDEX(ColPrixDPV,SMALL(IF(Plage_Dates_Depenses=$A166,ROW(Plage_Dates_Depenses)),COLUMN()-12)))</f>
        <v>0</v>
      </c>
      <c r="P166" s="93">
        <f t="array" aca="1" ref="P166" ca="1">IF(COUNTIF(Plage_Dates_Depenses,$A166)&lt;COLUMN()-12,0,INDEX(ColPrixDPV,SMALL(IF(Plage_Dates_Depenses=$A166,ROW(Plage_Dates_Depenses)),COLUMN()-12)))</f>
        <v>0</v>
      </c>
      <c r="Q166" s="93">
        <f t="array" aca="1" ref="Q166" ca="1">IF(COUNTIF(Plage_Dates_Depenses,$A166)&lt;COLUMN()-12,0,INDEX(ColPrixDPV,SMALL(IF(Plage_Dates_Depenses=$A166,ROW(Plage_Dates_Depenses)),COLUMN()-12)))</f>
        <v>0</v>
      </c>
      <c r="S166" s="93">
        <f t="array" aca="1" ref="S166" ca="1">IF(COUNTIF(Plage_Dates_Depenses,$A166)&lt;COLUMN()-18,0,INDEX(ColPrixDPNV,SMALL(IF(Plage_Dates_Depenses=$A166,ROW(Plage_Dates_Depenses)),COLUMN()-18)))</f>
        <v>0</v>
      </c>
      <c r="T166" s="93">
        <f t="array" aca="1" ref="T166" ca="1">IF(COUNTIF(Plage_Dates_Depenses,$A166)&lt;COLUMN()-18,0,INDEX(ColPrixDPNV,SMALL(IF(Plage_Dates_Depenses=$A166,ROW(Plage_Dates_Depenses)),COLUMN()-18)))</f>
        <v>0</v>
      </c>
      <c r="U166" s="93">
        <f t="array" aca="1" ref="U166" ca="1">IF(COUNTIF(Plage_Dates_Depenses,$A166)&lt;COLUMN()-18,0,INDEX(ColPrixDPNV,SMALL(IF(Plage_Dates_Depenses=$A166,ROW(Plage_Dates_Depenses)),COLUMN()-18)))</f>
        <v>0</v>
      </c>
      <c r="V166" s="93">
        <f t="array" aca="1" ref="V166" ca="1">IF(COUNTIF(Plage_Dates_Depenses,$A166)&lt;COLUMN()-18,0,INDEX(ColPrixDPNV,SMALL(IF(Plage_Dates_Depenses=$A166,ROW(Plage_Dates_Depenses)),COLUMN()-18)))</f>
        <v>0</v>
      </c>
      <c r="W166" s="93">
        <f t="array" aca="1" ref="W166" ca="1">IF(COUNTIF(Plage_Dates_Depenses,$A166)&lt;COLUMN()-18,0,INDEX(ColPrixDPNV,SMALL(IF(Plage_Dates_Depenses=$A166,ROW(Plage_Dates_Depenses)),COLUMN()-18)))</f>
        <v>0</v>
      </c>
    </row>
    <row r="167" spans="1:23">
      <c r="A167" s="2">
        <v>40342</v>
      </c>
      <c r="B167" s="100">
        <f t="array" aca="1" ref="B167" ca="1">IF(COUNTIF(Plage_Dates_Ventes,$A167)&lt;COLUMN()-1,0,INDEX(ColPrixVentes,SMALL(IF(Plage_Dates_Ventes=$A167,ROW(Plage_Dates_Ventes)),COLUMN()-1)))</f>
        <v>0</v>
      </c>
      <c r="C167" s="100">
        <f t="array" aca="1" ref="C167" ca="1">IF(COUNTIF(Plage_Dates_Ventes,$A167)&lt;COLUMN()-1,0,INDEX(ColPrixVentes,SMALL(IF(Plage_Dates_Ventes=$A167,ROW(Plage_Dates_Ventes)),COLUMN()-1)))</f>
        <v>0</v>
      </c>
      <c r="D167" s="100">
        <f t="array" aca="1" ref="D167" ca="1">IF(COUNTIF(Plage_Dates_Ventes,$A167)&lt;COLUMN()-1,0,INDEX(ColPrixVentes,SMALL(IF(Plage_Dates_Ventes=$A167,ROW(Plage_Dates_Ventes)),COLUMN()-1)))</f>
        <v>0</v>
      </c>
      <c r="E167" s="100">
        <f t="array" aca="1" ref="E167" ca="1">IF(COUNTIF(Plage_Dates_Ventes,$A167)&lt;COLUMN()-1,0,INDEX(ColPrixVentes,SMALL(IF(Plage_Dates_Ventes=$A167,ROW(Plage_Dates_Ventes)),COLUMN()-1)))</f>
        <v>0</v>
      </c>
      <c r="F167" s="100">
        <f t="array" aca="1" ref="F167" ca="1">IF(COUNTIF(Plage_Dates_Ventes,$A167)&lt;COLUMN()-1,0,INDEX(ColPrixVentes,SMALL(IF(Plage_Dates_Ventes=$A167,ROW(Plage_Dates_Ventes)),COLUMN()-1)))</f>
        <v>0</v>
      </c>
      <c r="G167" s="100">
        <f t="array" aca="1" ref="G167" ca="1">IF(COUNTIF(Plage_Dates_Ventes,$A167)&lt;COLUMN()-1,0,INDEX(ColPrixVentes,SMALL(IF(Plage_Dates_Ventes=$A167,ROW(Plage_Dates_Ventes)),COLUMN()-1)))</f>
        <v>0</v>
      </c>
      <c r="H167" s="100">
        <f t="array" aca="1" ref="H167" ca="1">IF(COUNTIF(Plage_Dates_Ventes,$A167)&lt;COLUMN()-1,0,INDEX(ColPrixVentes,SMALL(IF(Plage_Dates_Ventes=$A167,ROW(Plage_Dates_Ventes)),COLUMN()-1)))</f>
        <v>0</v>
      </c>
      <c r="I167" s="100">
        <f t="array" aca="1" ref="I167" ca="1">IF(COUNTIF(Plage_Dates_Ventes,$A167)&lt;COLUMN()-1,0,INDEX(ColPrixVentes,SMALL(IF(Plage_Dates_Ventes=$A167,ROW(Plage_Dates_Ventes)),COLUMN()-1)))</f>
        <v>0</v>
      </c>
      <c r="J167" s="100">
        <f t="array" aca="1" ref="J167" ca="1">IF(COUNTIF(Plage_Dates_Ventes,$A167)&lt;COLUMN()-1,0,INDEX(ColPrixVentes,SMALL(IF(Plage_Dates_Ventes=$A167,ROW(Plage_Dates_Ventes)),COLUMN()-1)))</f>
        <v>0</v>
      </c>
      <c r="K167" s="100">
        <f t="array" aca="1" ref="K167" ca="1">IF(COUNTIF(Plage_Dates_Ventes,$A167)&lt;COLUMN()-1,0,INDEX(ColPrixVentes,SMALL(IF(Plage_Dates_Ventes=$A167,ROW(Plage_Dates_Ventes)),COLUMN()-1)))</f>
        <v>0</v>
      </c>
      <c r="M167" s="93">
        <f t="array" aca="1" ref="M167" ca="1">IF(COUNTIF(Plage_Dates_Depenses,$A167)&lt;COLUMN()-12,0,INDEX(ColPrixDPV,SMALL(IF(Plage_Dates_Depenses=$A167,ROW(Plage_Dates_Depenses)),COLUMN()-12)))</f>
        <v>0</v>
      </c>
      <c r="N167" s="93">
        <f t="array" aca="1" ref="N167" ca="1">IF(COUNTIF(Plage_Dates_Depenses,$A167)&lt;COLUMN()-12,0,INDEX(ColPrixDPV,SMALL(IF(Plage_Dates_Depenses=$A167,ROW(Plage_Dates_Depenses)),COLUMN()-12)))</f>
        <v>0</v>
      </c>
      <c r="O167" s="93">
        <f t="array" aca="1" ref="O167" ca="1">IF(COUNTIF(Plage_Dates_Depenses,$A167)&lt;COLUMN()-12,0,INDEX(ColPrixDPV,SMALL(IF(Plage_Dates_Depenses=$A167,ROW(Plage_Dates_Depenses)),COLUMN()-12)))</f>
        <v>0</v>
      </c>
      <c r="P167" s="93">
        <f t="array" aca="1" ref="P167" ca="1">IF(COUNTIF(Plage_Dates_Depenses,$A167)&lt;COLUMN()-12,0,INDEX(ColPrixDPV,SMALL(IF(Plage_Dates_Depenses=$A167,ROW(Plage_Dates_Depenses)),COLUMN()-12)))</f>
        <v>0</v>
      </c>
      <c r="Q167" s="93">
        <f t="array" aca="1" ref="Q167" ca="1">IF(COUNTIF(Plage_Dates_Depenses,$A167)&lt;COLUMN()-12,0,INDEX(ColPrixDPV,SMALL(IF(Plage_Dates_Depenses=$A167,ROW(Plage_Dates_Depenses)),COLUMN()-12)))</f>
        <v>0</v>
      </c>
      <c r="S167" s="93">
        <f t="array" aca="1" ref="S167" ca="1">IF(COUNTIF(Plage_Dates_Depenses,$A167)&lt;COLUMN()-18,0,INDEX(ColPrixDPNV,SMALL(IF(Plage_Dates_Depenses=$A167,ROW(Plage_Dates_Depenses)),COLUMN()-18)))</f>
        <v>0</v>
      </c>
      <c r="T167" s="93">
        <f t="array" aca="1" ref="T167" ca="1">IF(COUNTIF(Plage_Dates_Depenses,$A167)&lt;COLUMN()-18,0,INDEX(ColPrixDPNV,SMALL(IF(Plage_Dates_Depenses=$A167,ROW(Plage_Dates_Depenses)),COLUMN()-18)))</f>
        <v>0</v>
      </c>
      <c r="U167" s="93">
        <f t="array" aca="1" ref="U167" ca="1">IF(COUNTIF(Plage_Dates_Depenses,$A167)&lt;COLUMN()-18,0,INDEX(ColPrixDPNV,SMALL(IF(Plage_Dates_Depenses=$A167,ROW(Plage_Dates_Depenses)),COLUMN()-18)))</f>
        <v>0</v>
      </c>
      <c r="V167" s="93">
        <f t="array" aca="1" ref="V167" ca="1">IF(COUNTIF(Plage_Dates_Depenses,$A167)&lt;COLUMN()-18,0,INDEX(ColPrixDPNV,SMALL(IF(Plage_Dates_Depenses=$A167,ROW(Plage_Dates_Depenses)),COLUMN()-18)))</f>
        <v>0</v>
      </c>
      <c r="W167" s="93">
        <f t="array" aca="1" ref="W167" ca="1">IF(COUNTIF(Plage_Dates_Depenses,$A167)&lt;COLUMN()-18,0,INDEX(ColPrixDPNV,SMALL(IF(Plage_Dates_Depenses=$A167,ROW(Plage_Dates_Depenses)),COLUMN()-18)))</f>
        <v>0</v>
      </c>
    </row>
    <row r="168" spans="1:23">
      <c r="A168" s="2">
        <v>40343</v>
      </c>
      <c r="B168" s="100">
        <f t="array" aca="1" ref="B168" ca="1">IF(COUNTIF(Plage_Dates_Ventes,$A168)&lt;COLUMN()-1,0,INDEX(ColPrixVentes,SMALL(IF(Plage_Dates_Ventes=$A168,ROW(Plage_Dates_Ventes)),COLUMN()-1)))</f>
        <v>0</v>
      </c>
      <c r="C168" s="100">
        <f t="array" aca="1" ref="C168" ca="1">IF(COUNTIF(Plage_Dates_Ventes,$A168)&lt;COLUMN()-1,0,INDEX(ColPrixVentes,SMALL(IF(Plage_Dates_Ventes=$A168,ROW(Plage_Dates_Ventes)),COLUMN()-1)))</f>
        <v>0</v>
      </c>
      <c r="D168" s="100">
        <f t="array" aca="1" ref="D168" ca="1">IF(COUNTIF(Plage_Dates_Ventes,$A168)&lt;COLUMN()-1,0,INDEX(ColPrixVentes,SMALL(IF(Plage_Dates_Ventes=$A168,ROW(Plage_Dates_Ventes)),COLUMN()-1)))</f>
        <v>0</v>
      </c>
      <c r="E168" s="100">
        <f t="array" aca="1" ref="E168" ca="1">IF(COUNTIF(Plage_Dates_Ventes,$A168)&lt;COLUMN()-1,0,INDEX(ColPrixVentes,SMALL(IF(Plage_Dates_Ventes=$A168,ROW(Plage_Dates_Ventes)),COLUMN()-1)))</f>
        <v>0</v>
      </c>
      <c r="F168" s="100">
        <f t="array" aca="1" ref="F168" ca="1">IF(COUNTIF(Plage_Dates_Ventes,$A168)&lt;COLUMN()-1,0,INDEX(ColPrixVentes,SMALL(IF(Plage_Dates_Ventes=$A168,ROW(Plage_Dates_Ventes)),COLUMN()-1)))</f>
        <v>0</v>
      </c>
      <c r="G168" s="100">
        <f t="array" aca="1" ref="G168" ca="1">IF(COUNTIF(Plage_Dates_Ventes,$A168)&lt;COLUMN()-1,0,INDEX(ColPrixVentes,SMALL(IF(Plage_Dates_Ventes=$A168,ROW(Plage_Dates_Ventes)),COLUMN()-1)))</f>
        <v>0</v>
      </c>
      <c r="H168" s="100">
        <f t="array" aca="1" ref="H168" ca="1">IF(COUNTIF(Plage_Dates_Ventes,$A168)&lt;COLUMN()-1,0,INDEX(ColPrixVentes,SMALL(IF(Plage_Dates_Ventes=$A168,ROW(Plage_Dates_Ventes)),COLUMN()-1)))</f>
        <v>0</v>
      </c>
      <c r="I168" s="100">
        <f t="array" aca="1" ref="I168" ca="1">IF(COUNTIF(Plage_Dates_Ventes,$A168)&lt;COLUMN()-1,0,INDEX(ColPrixVentes,SMALL(IF(Plage_Dates_Ventes=$A168,ROW(Plage_Dates_Ventes)),COLUMN()-1)))</f>
        <v>0</v>
      </c>
      <c r="J168" s="100">
        <f t="array" aca="1" ref="J168" ca="1">IF(COUNTIF(Plage_Dates_Ventes,$A168)&lt;COLUMN()-1,0,INDEX(ColPrixVentes,SMALL(IF(Plage_Dates_Ventes=$A168,ROW(Plage_Dates_Ventes)),COLUMN()-1)))</f>
        <v>0</v>
      </c>
      <c r="K168" s="100">
        <f t="array" aca="1" ref="K168" ca="1">IF(COUNTIF(Plage_Dates_Ventes,$A168)&lt;COLUMN()-1,0,INDEX(ColPrixVentes,SMALL(IF(Plage_Dates_Ventes=$A168,ROW(Plage_Dates_Ventes)),COLUMN()-1)))</f>
        <v>0</v>
      </c>
      <c r="M168" s="93">
        <f t="array" aca="1" ref="M168" ca="1">IF(COUNTIF(Plage_Dates_Depenses,$A168)&lt;COLUMN()-12,0,INDEX(ColPrixDPV,SMALL(IF(Plage_Dates_Depenses=$A168,ROW(Plage_Dates_Depenses)),COLUMN()-12)))</f>
        <v>0</v>
      </c>
      <c r="N168" s="93">
        <f t="array" aca="1" ref="N168" ca="1">IF(COUNTIF(Plage_Dates_Depenses,$A168)&lt;COLUMN()-12,0,INDEX(ColPrixDPV,SMALL(IF(Plage_Dates_Depenses=$A168,ROW(Plage_Dates_Depenses)),COLUMN()-12)))</f>
        <v>0</v>
      </c>
      <c r="O168" s="93">
        <f t="array" aca="1" ref="O168" ca="1">IF(COUNTIF(Plage_Dates_Depenses,$A168)&lt;COLUMN()-12,0,INDEX(ColPrixDPV,SMALL(IF(Plage_Dates_Depenses=$A168,ROW(Plage_Dates_Depenses)),COLUMN()-12)))</f>
        <v>0</v>
      </c>
      <c r="P168" s="93">
        <f t="array" aca="1" ref="P168" ca="1">IF(COUNTIF(Plage_Dates_Depenses,$A168)&lt;COLUMN()-12,0,INDEX(ColPrixDPV,SMALL(IF(Plage_Dates_Depenses=$A168,ROW(Plage_Dates_Depenses)),COLUMN()-12)))</f>
        <v>0</v>
      </c>
      <c r="Q168" s="93">
        <f t="array" aca="1" ref="Q168" ca="1">IF(COUNTIF(Plage_Dates_Depenses,$A168)&lt;COLUMN()-12,0,INDEX(ColPrixDPV,SMALL(IF(Plage_Dates_Depenses=$A168,ROW(Plage_Dates_Depenses)),COLUMN()-12)))</f>
        <v>0</v>
      </c>
      <c r="S168" s="93">
        <f t="array" aca="1" ref="S168" ca="1">IF(COUNTIF(Plage_Dates_Depenses,$A168)&lt;COLUMN()-18,0,INDEX(ColPrixDPNV,SMALL(IF(Plage_Dates_Depenses=$A168,ROW(Plage_Dates_Depenses)),COLUMN()-18)))</f>
        <v>0</v>
      </c>
      <c r="T168" s="93">
        <f t="array" aca="1" ref="T168" ca="1">IF(COUNTIF(Plage_Dates_Depenses,$A168)&lt;COLUMN()-18,0,INDEX(ColPrixDPNV,SMALL(IF(Plage_Dates_Depenses=$A168,ROW(Plage_Dates_Depenses)),COLUMN()-18)))</f>
        <v>0</v>
      </c>
      <c r="U168" s="93">
        <f t="array" aca="1" ref="U168" ca="1">IF(COUNTIF(Plage_Dates_Depenses,$A168)&lt;COLUMN()-18,0,INDEX(ColPrixDPNV,SMALL(IF(Plage_Dates_Depenses=$A168,ROW(Plage_Dates_Depenses)),COLUMN()-18)))</f>
        <v>0</v>
      </c>
      <c r="V168" s="93">
        <f t="array" aca="1" ref="V168" ca="1">IF(COUNTIF(Plage_Dates_Depenses,$A168)&lt;COLUMN()-18,0,INDEX(ColPrixDPNV,SMALL(IF(Plage_Dates_Depenses=$A168,ROW(Plage_Dates_Depenses)),COLUMN()-18)))</f>
        <v>0</v>
      </c>
      <c r="W168" s="93">
        <f t="array" aca="1" ref="W168" ca="1">IF(COUNTIF(Plage_Dates_Depenses,$A168)&lt;COLUMN()-18,0,INDEX(ColPrixDPNV,SMALL(IF(Plage_Dates_Depenses=$A168,ROW(Plage_Dates_Depenses)),COLUMN()-18)))</f>
        <v>0</v>
      </c>
    </row>
    <row r="169" spans="1:23">
      <c r="A169" s="2">
        <v>40344</v>
      </c>
      <c r="B169" s="100">
        <f t="array" aca="1" ref="B169" ca="1">IF(COUNTIF(Plage_Dates_Ventes,$A169)&lt;COLUMN()-1,0,INDEX(ColPrixVentes,SMALL(IF(Plage_Dates_Ventes=$A169,ROW(Plage_Dates_Ventes)),COLUMN()-1)))</f>
        <v>0</v>
      </c>
      <c r="C169" s="100">
        <f t="array" aca="1" ref="C169" ca="1">IF(COUNTIF(Plage_Dates_Ventes,$A169)&lt;COLUMN()-1,0,INDEX(ColPrixVentes,SMALL(IF(Plage_Dates_Ventes=$A169,ROW(Plage_Dates_Ventes)),COLUMN()-1)))</f>
        <v>0</v>
      </c>
      <c r="D169" s="100">
        <f t="array" aca="1" ref="D169" ca="1">IF(COUNTIF(Plage_Dates_Ventes,$A169)&lt;COLUMN()-1,0,INDEX(ColPrixVentes,SMALL(IF(Plage_Dates_Ventes=$A169,ROW(Plage_Dates_Ventes)),COLUMN()-1)))</f>
        <v>0</v>
      </c>
      <c r="E169" s="100">
        <f t="array" aca="1" ref="E169" ca="1">IF(COUNTIF(Plage_Dates_Ventes,$A169)&lt;COLUMN()-1,0,INDEX(ColPrixVentes,SMALL(IF(Plage_Dates_Ventes=$A169,ROW(Plage_Dates_Ventes)),COLUMN()-1)))</f>
        <v>0</v>
      </c>
      <c r="F169" s="100">
        <f t="array" aca="1" ref="F169" ca="1">IF(COUNTIF(Plage_Dates_Ventes,$A169)&lt;COLUMN()-1,0,INDEX(ColPrixVentes,SMALL(IF(Plage_Dates_Ventes=$A169,ROW(Plage_Dates_Ventes)),COLUMN()-1)))</f>
        <v>0</v>
      </c>
      <c r="G169" s="100">
        <f t="array" aca="1" ref="G169" ca="1">IF(COUNTIF(Plage_Dates_Ventes,$A169)&lt;COLUMN()-1,0,INDEX(ColPrixVentes,SMALL(IF(Plage_Dates_Ventes=$A169,ROW(Plage_Dates_Ventes)),COLUMN()-1)))</f>
        <v>0</v>
      </c>
      <c r="H169" s="100">
        <f t="array" aca="1" ref="H169" ca="1">IF(COUNTIF(Plage_Dates_Ventes,$A169)&lt;COLUMN()-1,0,INDEX(ColPrixVentes,SMALL(IF(Plage_Dates_Ventes=$A169,ROW(Plage_Dates_Ventes)),COLUMN()-1)))</f>
        <v>0</v>
      </c>
      <c r="I169" s="100">
        <f t="array" aca="1" ref="I169" ca="1">IF(COUNTIF(Plage_Dates_Ventes,$A169)&lt;COLUMN()-1,0,INDEX(ColPrixVentes,SMALL(IF(Plage_Dates_Ventes=$A169,ROW(Plage_Dates_Ventes)),COLUMN()-1)))</f>
        <v>0</v>
      </c>
      <c r="J169" s="100">
        <f t="array" aca="1" ref="J169" ca="1">IF(COUNTIF(Plage_Dates_Ventes,$A169)&lt;COLUMN()-1,0,INDEX(ColPrixVentes,SMALL(IF(Plage_Dates_Ventes=$A169,ROW(Plage_Dates_Ventes)),COLUMN()-1)))</f>
        <v>0</v>
      </c>
      <c r="K169" s="100">
        <f t="array" aca="1" ref="K169" ca="1">IF(COUNTIF(Plage_Dates_Ventes,$A169)&lt;COLUMN()-1,0,INDEX(ColPrixVentes,SMALL(IF(Plage_Dates_Ventes=$A169,ROW(Plage_Dates_Ventes)),COLUMN()-1)))</f>
        <v>0</v>
      </c>
      <c r="M169" s="93">
        <f t="array" aca="1" ref="M169" ca="1">IF(COUNTIF(Plage_Dates_Depenses,$A169)&lt;COLUMN()-12,0,INDEX(ColPrixDPV,SMALL(IF(Plage_Dates_Depenses=$A169,ROW(Plage_Dates_Depenses)),COLUMN()-12)))</f>
        <v>0</v>
      </c>
      <c r="N169" s="93">
        <f t="array" aca="1" ref="N169" ca="1">IF(COUNTIF(Plage_Dates_Depenses,$A169)&lt;COLUMN()-12,0,INDEX(ColPrixDPV,SMALL(IF(Plage_Dates_Depenses=$A169,ROW(Plage_Dates_Depenses)),COLUMN()-12)))</f>
        <v>0</v>
      </c>
      <c r="O169" s="93">
        <f t="array" aca="1" ref="O169" ca="1">IF(COUNTIF(Plage_Dates_Depenses,$A169)&lt;COLUMN()-12,0,INDEX(ColPrixDPV,SMALL(IF(Plage_Dates_Depenses=$A169,ROW(Plage_Dates_Depenses)),COLUMN()-12)))</f>
        <v>0</v>
      </c>
      <c r="P169" s="93">
        <f t="array" aca="1" ref="P169" ca="1">IF(COUNTIF(Plage_Dates_Depenses,$A169)&lt;COLUMN()-12,0,INDEX(ColPrixDPV,SMALL(IF(Plage_Dates_Depenses=$A169,ROW(Plage_Dates_Depenses)),COLUMN()-12)))</f>
        <v>0</v>
      </c>
      <c r="Q169" s="93">
        <f t="array" aca="1" ref="Q169" ca="1">IF(COUNTIF(Plage_Dates_Depenses,$A169)&lt;COLUMN()-12,0,INDEX(ColPrixDPV,SMALL(IF(Plage_Dates_Depenses=$A169,ROW(Plage_Dates_Depenses)),COLUMN()-12)))</f>
        <v>0</v>
      </c>
      <c r="S169" s="93">
        <f t="array" aca="1" ref="S169" ca="1">IF(COUNTIF(Plage_Dates_Depenses,$A169)&lt;COLUMN()-18,0,INDEX(ColPrixDPNV,SMALL(IF(Plage_Dates_Depenses=$A169,ROW(Plage_Dates_Depenses)),COLUMN()-18)))</f>
        <v>0</v>
      </c>
      <c r="T169" s="93">
        <f t="array" aca="1" ref="T169" ca="1">IF(COUNTIF(Plage_Dates_Depenses,$A169)&lt;COLUMN()-18,0,INDEX(ColPrixDPNV,SMALL(IF(Plage_Dates_Depenses=$A169,ROW(Plage_Dates_Depenses)),COLUMN()-18)))</f>
        <v>0</v>
      </c>
      <c r="U169" s="93">
        <f t="array" aca="1" ref="U169" ca="1">IF(COUNTIF(Plage_Dates_Depenses,$A169)&lt;COLUMN()-18,0,INDEX(ColPrixDPNV,SMALL(IF(Plage_Dates_Depenses=$A169,ROW(Plage_Dates_Depenses)),COLUMN()-18)))</f>
        <v>0</v>
      </c>
      <c r="V169" s="93">
        <f t="array" aca="1" ref="V169" ca="1">IF(COUNTIF(Plage_Dates_Depenses,$A169)&lt;COLUMN()-18,0,INDEX(ColPrixDPNV,SMALL(IF(Plage_Dates_Depenses=$A169,ROW(Plage_Dates_Depenses)),COLUMN()-18)))</f>
        <v>0</v>
      </c>
      <c r="W169" s="93">
        <f t="array" aca="1" ref="W169" ca="1">IF(COUNTIF(Plage_Dates_Depenses,$A169)&lt;COLUMN()-18,0,INDEX(ColPrixDPNV,SMALL(IF(Plage_Dates_Depenses=$A169,ROW(Plage_Dates_Depenses)),COLUMN()-18)))</f>
        <v>0</v>
      </c>
    </row>
    <row r="170" spans="1:23">
      <c r="A170" s="2">
        <v>40345</v>
      </c>
      <c r="B170" s="100">
        <f t="array" aca="1" ref="B170" ca="1">IF(COUNTIF(Plage_Dates_Ventes,$A170)&lt;COLUMN()-1,0,INDEX(ColPrixVentes,SMALL(IF(Plage_Dates_Ventes=$A170,ROW(Plage_Dates_Ventes)),COLUMN()-1)))</f>
        <v>0</v>
      </c>
      <c r="C170" s="100">
        <f t="array" aca="1" ref="C170" ca="1">IF(COUNTIF(Plage_Dates_Ventes,$A170)&lt;COLUMN()-1,0,INDEX(ColPrixVentes,SMALL(IF(Plage_Dates_Ventes=$A170,ROW(Plage_Dates_Ventes)),COLUMN()-1)))</f>
        <v>0</v>
      </c>
      <c r="D170" s="100">
        <f t="array" aca="1" ref="D170" ca="1">IF(COUNTIF(Plage_Dates_Ventes,$A170)&lt;COLUMN()-1,0,INDEX(ColPrixVentes,SMALL(IF(Plage_Dates_Ventes=$A170,ROW(Plage_Dates_Ventes)),COLUMN()-1)))</f>
        <v>0</v>
      </c>
      <c r="E170" s="100">
        <f t="array" aca="1" ref="E170" ca="1">IF(COUNTIF(Plage_Dates_Ventes,$A170)&lt;COLUMN()-1,0,INDEX(ColPrixVentes,SMALL(IF(Plage_Dates_Ventes=$A170,ROW(Plage_Dates_Ventes)),COLUMN()-1)))</f>
        <v>0</v>
      </c>
      <c r="F170" s="100">
        <f t="array" aca="1" ref="F170" ca="1">IF(COUNTIF(Plage_Dates_Ventes,$A170)&lt;COLUMN()-1,0,INDEX(ColPrixVentes,SMALL(IF(Plage_Dates_Ventes=$A170,ROW(Plage_Dates_Ventes)),COLUMN()-1)))</f>
        <v>0</v>
      </c>
      <c r="G170" s="100">
        <f t="array" aca="1" ref="G170" ca="1">IF(COUNTIF(Plage_Dates_Ventes,$A170)&lt;COLUMN()-1,0,INDEX(ColPrixVentes,SMALL(IF(Plage_Dates_Ventes=$A170,ROW(Plage_Dates_Ventes)),COLUMN()-1)))</f>
        <v>0</v>
      </c>
      <c r="H170" s="100">
        <f t="array" aca="1" ref="H170" ca="1">IF(COUNTIF(Plage_Dates_Ventes,$A170)&lt;COLUMN()-1,0,INDEX(ColPrixVentes,SMALL(IF(Plage_Dates_Ventes=$A170,ROW(Plage_Dates_Ventes)),COLUMN()-1)))</f>
        <v>0</v>
      </c>
      <c r="I170" s="100">
        <f t="array" aca="1" ref="I170" ca="1">IF(COUNTIF(Plage_Dates_Ventes,$A170)&lt;COLUMN()-1,0,INDEX(ColPrixVentes,SMALL(IF(Plage_Dates_Ventes=$A170,ROW(Plage_Dates_Ventes)),COLUMN()-1)))</f>
        <v>0</v>
      </c>
      <c r="J170" s="100">
        <f t="array" aca="1" ref="J170" ca="1">IF(COUNTIF(Plage_Dates_Ventes,$A170)&lt;COLUMN()-1,0,INDEX(ColPrixVentes,SMALL(IF(Plage_Dates_Ventes=$A170,ROW(Plage_Dates_Ventes)),COLUMN()-1)))</f>
        <v>0</v>
      </c>
      <c r="K170" s="100">
        <f t="array" aca="1" ref="K170" ca="1">IF(COUNTIF(Plage_Dates_Ventes,$A170)&lt;COLUMN()-1,0,INDEX(ColPrixVentes,SMALL(IF(Plage_Dates_Ventes=$A170,ROW(Plage_Dates_Ventes)),COLUMN()-1)))</f>
        <v>0</v>
      </c>
      <c r="M170" s="93">
        <f t="array" aca="1" ref="M170" ca="1">IF(COUNTIF(Plage_Dates_Depenses,$A170)&lt;COLUMN()-12,0,INDEX(ColPrixDPV,SMALL(IF(Plage_Dates_Depenses=$A170,ROW(Plage_Dates_Depenses)),COLUMN()-12)))</f>
        <v>0</v>
      </c>
      <c r="N170" s="93">
        <f t="array" aca="1" ref="N170" ca="1">IF(COUNTIF(Plage_Dates_Depenses,$A170)&lt;COLUMN()-12,0,INDEX(ColPrixDPV,SMALL(IF(Plage_Dates_Depenses=$A170,ROW(Plage_Dates_Depenses)),COLUMN()-12)))</f>
        <v>0</v>
      </c>
      <c r="O170" s="93">
        <f t="array" aca="1" ref="O170" ca="1">IF(COUNTIF(Plage_Dates_Depenses,$A170)&lt;COLUMN()-12,0,INDEX(ColPrixDPV,SMALL(IF(Plage_Dates_Depenses=$A170,ROW(Plage_Dates_Depenses)),COLUMN()-12)))</f>
        <v>0</v>
      </c>
      <c r="P170" s="93">
        <f t="array" aca="1" ref="P170" ca="1">IF(COUNTIF(Plage_Dates_Depenses,$A170)&lt;COLUMN()-12,0,INDEX(ColPrixDPV,SMALL(IF(Plage_Dates_Depenses=$A170,ROW(Plage_Dates_Depenses)),COLUMN()-12)))</f>
        <v>0</v>
      </c>
      <c r="Q170" s="93">
        <f t="array" aca="1" ref="Q170" ca="1">IF(COUNTIF(Plage_Dates_Depenses,$A170)&lt;COLUMN()-12,0,INDEX(ColPrixDPV,SMALL(IF(Plage_Dates_Depenses=$A170,ROW(Plage_Dates_Depenses)),COLUMN()-12)))</f>
        <v>0</v>
      </c>
      <c r="S170" s="93">
        <f t="array" aca="1" ref="S170" ca="1">IF(COUNTIF(Plage_Dates_Depenses,$A170)&lt;COLUMN()-18,0,INDEX(ColPrixDPNV,SMALL(IF(Plage_Dates_Depenses=$A170,ROW(Plage_Dates_Depenses)),COLUMN()-18)))</f>
        <v>0</v>
      </c>
      <c r="T170" s="93">
        <f t="array" aca="1" ref="T170" ca="1">IF(COUNTIF(Plage_Dates_Depenses,$A170)&lt;COLUMN()-18,0,INDEX(ColPrixDPNV,SMALL(IF(Plage_Dates_Depenses=$A170,ROW(Plage_Dates_Depenses)),COLUMN()-18)))</f>
        <v>0</v>
      </c>
      <c r="U170" s="93">
        <f t="array" aca="1" ref="U170" ca="1">IF(COUNTIF(Plage_Dates_Depenses,$A170)&lt;COLUMN()-18,0,INDEX(ColPrixDPNV,SMALL(IF(Plage_Dates_Depenses=$A170,ROW(Plage_Dates_Depenses)),COLUMN()-18)))</f>
        <v>0</v>
      </c>
      <c r="V170" s="93">
        <f t="array" aca="1" ref="V170" ca="1">IF(COUNTIF(Plage_Dates_Depenses,$A170)&lt;COLUMN()-18,0,INDEX(ColPrixDPNV,SMALL(IF(Plage_Dates_Depenses=$A170,ROW(Plage_Dates_Depenses)),COLUMN()-18)))</f>
        <v>0</v>
      </c>
      <c r="W170" s="93">
        <f t="array" aca="1" ref="W170" ca="1">IF(COUNTIF(Plage_Dates_Depenses,$A170)&lt;COLUMN()-18,0,INDEX(ColPrixDPNV,SMALL(IF(Plage_Dates_Depenses=$A170,ROW(Plage_Dates_Depenses)),COLUMN()-18)))</f>
        <v>0</v>
      </c>
    </row>
    <row r="171" spans="1:23">
      <c r="A171" s="2">
        <v>40346</v>
      </c>
      <c r="B171" s="100">
        <f t="array" aca="1" ref="B171" ca="1">IF(COUNTIF(Plage_Dates_Ventes,$A171)&lt;COLUMN()-1,0,INDEX(ColPrixVentes,SMALL(IF(Plage_Dates_Ventes=$A171,ROW(Plage_Dates_Ventes)),COLUMN()-1)))</f>
        <v>0</v>
      </c>
      <c r="C171" s="100">
        <f t="array" aca="1" ref="C171" ca="1">IF(COUNTIF(Plage_Dates_Ventes,$A171)&lt;COLUMN()-1,0,INDEX(ColPrixVentes,SMALL(IF(Plage_Dates_Ventes=$A171,ROW(Plage_Dates_Ventes)),COLUMN()-1)))</f>
        <v>0</v>
      </c>
      <c r="D171" s="100">
        <f t="array" aca="1" ref="D171" ca="1">IF(COUNTIF(Plage_Dates_Ventes,$A171)&lt;COLUMN()-1,0,INDEX(ColPrixVentes,SMALL(IF(Plage_Dates_Ventes=$A171,ROW(Plage_Dates_Ventes)),COLUMN()-1)))</f>
        <v>0</v>
      </c>
      <c r="E171" s="100">
        <f t="array" aca="1" ref="E171" ca="1">IF(COUNTIF(Plage_Dates_Ventes,$A171)&lt;COLUMN()-1,0,INDEX(ColPrixVentes,SMALL(IF(Plage_Dates_Ventes=$A171,ROW(Plage_Dates_Ventes)),COLUMN()-1)))</f>
        <v>0</v>
      </c>
      <c r="F171" s="100">
        <f t="array" aca="1" ref="F171" ca="1">IF(COUNTIF(Plage_Dates_Ventes,$A171)&lt;COLUMN()-1,0,INDEX(ColPrixVentes,SMALL(IF(Plage_Dates_Ventes=$A171,ROW(Plage_Dates_Ventes)),COLUMN()-1)))</f>
        <v>0</v>
      </c>
      <c r="G171" s="100">
        <f t="array" aca="1" ref="G171" ca="1">IF(COUNTIF(Plage_Dates_Ventes,$A171)&lt;COLUMN()-1,0,INDEX(ColPrixVentes,SMALL(IF(Plage_Dates_Ventes=$A171,ROW(Plage_Dates_Ventes)),COLUMN()-1)))</f>
        <v>0</v>
      </c>
      <c r="H171" s="100">
        <f t="array" aca="1" ref="H171" ca="1">IF(COUNTIF(Plage_Dates_Ventes,$A171)&lt;COLUMN()-1,0,INDEX(ColPrixVentes,SMALL(IF(Plage_Dates_Ventes=$A171,ROW(Plage_Dates_Ventes)),COLUMN()-1)))</f>
        <v>0</v>
      </c>
      <c r="I171" s="100">
        <f t="array" aca="1" ref="I171" ca="1">IF(COUNTIF(Plage_Dates_Ventes,$A171)&lt;COLUMN()-1,0,INDEX(ColPrixVentes,SMALL(IF(Plage_Dates_Ventes=$A171,ROW(Plage_Dates_Ventes)),COLUMN()-1)))</f>
        <v>0</v>
      </c>
      <c r="J171" s="100">
        <f t="array" aca="1" ref="J171" ca="1">IF(COUNTIF(Plage_Dates_Ventes,$A171)&lt;COLUMN()-1,0,INDEX(ColPrixVentes,SMALL(IF(Plage_Dates_Ventes=$A171,ROW(Plage_Dates_Ventes)),COLUMN()-1)))</f>
        <v>0</v>
      </c>
      <c r="K171" s="100">
        <f t="array" aca="1" ref="K171" ca="1">IF(COUNTIF(Plage_Dates_Ventes,$A171)&lt;COLUMN()-1,0,INDEX(ColPrixVentes,SMALL(IF(Plage_Dates_Ventes=$A171,ROW(Plage_Dates_Ventes)),COLUMN()-1)))</f>
        <v>0</v>
      </c>
      <c r="M171" s="93">
        <f t="array" aca="1" ref="M171" ca="1">IF(COUNTIF(Plage_Dates_Depenses,$A171)&lt;COLUMN()-12,0,INDEX(ColPrixDPV,SMALL(IF(Plage_Dates_Depenses=$A171,ROW(Plage_Dates_Depenses)),COLUMN()-12)))</f>
        <v>0</v>
      </c>
      <c r="N171" s="93">
        <f t="array" aca="1" ref="N171" ca="1">IF(COUNTIF(Plage_Dates_Depenses,$A171)&lt;COLUMN()-12,0,INDEX(ColPrixDPV,SMALL(IF(Plage_Dates_Depenses=$A171,ROW(Plage_Dates_Depenses)),COLUMN()-12)))</f>
        <v>0</v>
      </c>
      <c r="O171" s="93">
        <f t="array" aca="1" ref="O171" ca="1">IF(COUNTIF(Plage_Dates_Depenses,$A171)&lt;COLUMN()-12,0,INDEX(ColPrixDPV,SMALL(IF(Plage_Dates_Depenses=$A171,ROW(Plage_Dates_Depenses)),COLUMN()-12)))</f>
        <v>0</v>
      </c>
      <c r="P171" s="93">
        <f t="array" aca="1" ref="P171" ca="1">IF(COUNTIF(Plage_Dates_Depenses,$A171)&lt;COLUMN()-12,0,INDEX(ColPrixDPV,SMALL(IF(Plage_Dates_Depenses=$A171,ROW(Plage_Dates_Depenses)),COLUMN()-12)))</f>
        <v>0</v>
      </c>
      <c r="Q171" s="93">
        <f t="array" aca="1" ref="Q171" ca="1">IF(COUNTIF(Plage_Dates_Depenses,$A171)&lt;COLUMN()-12,0,INDEX(ColPrixDPV,SMALL(IF(Plage_Dates_Depenses=$A171,ROW(Plage_Dates_Depenses)),COLUMN()-12)))</f>
        <v>0</v>
      </c>
      <c r="S171" s="93">
        <f t="array" aca="1" ref="S171" ca="1">IF(COUNTIF(Plage_Dates_Depenses,$A171)&lt;COLUMN()-18,0,INDEX(ColPrixDPNV,SMALL(IF(Plage_Dates_Depenses=$A171,ROW(Plage_Dates_Depenses)),COLUMN()-18)))</f>
        <v>0</v>
      </c>
      <c r="T171" s="93">
        <f t="array" aca="1" ref="T171" ca="1">IF(COUNTIF(Plage_Dates_Depenses,$A171)&lt;COLUMN()-18,0,INDEX(ColPrixDPNV,SMALL(IF(Plage_Dates_Depenses=$A171,ROW(Plage_Dates_Depenses)),COLUMN()-18)))</f>
        <v>0</v>
      </c>
      <c r="U171" s="93">
        <f t="array" aca="1" ref="U171" ca="1">IF(COUNTIF(Plage_Dates_Depenses,$A171)&lt;COLUMN()-18,0,INDEX(ColPrixDPNV,SMALL(IF(Plage_Dates_Depenses=$A171,ROW(Plage_Dates_Depenses)),COLUMN()-18)))</f>
        <v>0</v>
      </c>
      <c r="V171" s="93">
        <f t="array" aca="1" ref="V171" ca="1">IF(COUNTIF(Plage_Dates_Depenses,$A171)&lt;COLUMN()-18,0,INDEX(ColPrixDPNV,SMALL(IF(Plage_Dates_Depenses=$A171,ROW(Plage_Dates_Depenses)),COLUMN()-18)))</f>
        <v>0</v>
      </c>
      <c r="W171" s="93">
        <f t="array" aca="1" ref="W171" ca="1">IF(COUNTIF(Plage_Dates_Depenses,$A171)&lt;COLUMN()-18,0,INDEX(ColPrixDPNV,SMALL(IF(Plage_Dates_Depenses=$A171,ROW(Plage_Dates_Depenses)),COLUMN()-18)))</f>
        <v>0</v>
      </c>
    </row>
    <row r="172" spans="1:23">
      <c r="A172" s="2">
        <v>40347</v>
      </c>
      <c r="B172" s="100">
        <f t="array" aca="1" ref="B172" ca="1">IF(COUNTIF(Plage_Dates_Ventes,$A172)&lt;COLUMN()-1,0,INDEX(ColPrixVentes,SMALL(IF(Plage_Dates_Ventes=$A172,ROW(Plage_Dates_Ventes)),COLUMN()-1)))</f>
        <v>0</v>
      </c>
      <c r="C172" s="100">
        <f t="array" aca="1" ref="C172" ca="1">IF(COUNTIF(Plage_Dates_Ventes,$A172)&lt;COLUMN()-1,0,INDEX(ColPrixVentes,SMALL(IF(Plage_Dates_Ventes=$A172,ROW(Plage_Dates_Ventes)),COLUMN()-1)))</f>
        <v>0</v>
      </c>
      <c r="D172" s="100">
        <f t="array" aca="1" ref="D172" ca="1">IF(COUNTIF(Plage_Dates_Ventes,$A172)&lt;COLUMN()-1,0,INDEX(ColPrixVentes,SMALL(IF(Plage_Dates_Ventes=$A172,ROW(Plage_Dates_Ventes)),COLUMN()-1)))</f>
        <v>0</v>
      </c>
      <c r="E172" s="100">
        <f t="array" aca="1" ref="E172" ca="1">IF(COUNTIF(Plage_Dates_Ventes,$A172)&lt;COLUMN()-1,0,INDEX(ColPrixVentes,SMALL(IF(Plage_Dates_Ventes=$A172,ROW(Plage_Dates_Ventes)),COLUMN()-1)))</f>
        <v>0</v>
      </c>
      <c r="F172" s="100">
        <f t="array" aca="1" ref="F172" ca="1">IF(COUNTIF(Plage_Dates_Ventes,$A172)&lt;COLUMN()-1,0,INDEX(ColPrixVentes,SMALL(IF(Plage_Dates_Ventes=$A172,ROW(Plage_Dates_Ventes)),COLUMN()-1)))</f>
        <v>0</v>
      </c>
      <c r="G172" s="100">
        <f t="array" aca="1" ref="G172" ca="1">IF(COUNTIF(Plage_Dates_Ventes,$A172)&lt;COLUMN()-1,0,INDEX(ColPrixVentes,SMALL(IF(Plage_Dates_Ventes=$A172,ROW(Plage_Dates_Ventes)),COLUMN()-1)))</f>
        <v>0</v>
      </c>
      <c r="H172" s="100">
        <f t="array" aca="1" ref="H172" ca="1">IF(COUNTIF(Plage_Dates_Ventes,$A172)&lt;COLUMN()-1,0,INDEX(ColPrixVentes,SMALL(IF(Plage_Dates_Ventes=$A172,ROW(Plage_Dates_Ventes)),COLUMN()-1)))</f>
        <v>0</v>
      </c>
      <c r="I172" s="100">
        <f t="array" aca="1" ref="I172" ca="1">IF(COUNTIF(Plage_Dates_Ventes,$A172)&lt;COLUMN()-1,0,INDEX(ColPrixVentes,SMALL(IF(Plage_Dates_Ventes=$A172,ROW(Plage_Dates_Ventes)),COLUMN()-1)))</f>
        <v>0</v>
      </c>
      <c r="J172" s="100">
        <f t="array" aca="1" ref="J172" ca="1">IF(COUNTIF(Plage_Dates_Ventes,$A172)&lt;COLUMN()-1,0,INDEX(ColPrixVentes,SMALL(IF(Plage_Dates_Ventes=$A172,ROW(Plage_Dates_Ventes)),COLUMN()-1)))</f>
        <v>0</v>
      </c>
      <c r="K172" s="100">
        <f t="array" aca="1" ref="K172" ca="1">IF(COUNTIF(Plage_Dates_Ventes,$A172)&lt;COLUMN()-1,0,INDEX(ColPrixVentes,SMALL(IF(Plage_Dates_Ventes=$A172,ROW(Plage_Dates_Ventes)),COLUMN()-1)))</f>
        <v>0</v>
      </c>
      <c r="M172" s="93">
        <f t="array" aca="1" ref="M172" ca="1">IF(COUNTIF(Plage_Dates_Depenses,$A172)&lt;COLUMN()-12,0,INDEX(ColPrixDPV,SMALL(IF(Plage_Dates_Depenses=$A172,ROW(Plage_Dates_Depenses)),COLUMN()-12)))</f>
        <v>0</v>
      </c>
      <c r="N172" s="93">
        <f t="array" aca="1" ref="N172" ca="1">IF(COUNTIF(Plage_Dates_Depenses,$A172)&lt;COLUMN()-12,0,INDEX(ColPrixDPV,SMALL(IF(Plage_Dates_Depenses=$A172,ROW(Plage_Dates_Depenses)),COLUMN()-12)))</f>
        <v>0</v>
      </c>
      <c r="O172" s="93">
        <f t="array" aca="1" ref="O172" ca="1">IF(COUNTIF(Plage_Dates_Depenses,$A172)&lt;COLUMN()-12,0,INDEX(ColPrixDPV,SMALL(IF(Plage_Dates_Depenses=$A172,ROW(Plage_Dates_Depenses)),COLUMN()-12)))</f>
        <v>0</v>
      </c>
      <c r="P172" s="93">
        <f t="array" aca="1" ref="P172" ca="1">IF(COUNTIF(Plage_Dates_Depenses,$A172)&lt;COLUMN()-12,0,INDEX(ColPrixDPV,SMALL(IF(Plage_Dates_Depenses=$A172,ROW(Plage_Dates_Depenses)),COLUMN()-12)))</f>
        <v>0</v>
      </c>
      <c r="Q172" s="93">
        <f t="array" aca="1" ref="Q172" ca="1">IF(COUNTIF(Plage_Dates_Depenses,$A172)&lt;COLUMN()-12,0,INDEX(ColPrixDPV,SMALL(IF(Plage_Dates_Depenses=$A172,ROW(Plage_Dates_Depenses)),COLUMN()-12)))</f>
        <v>0</v>
      </c>
      <c r="S172" s="93">
        <f t="array" aca="1" ref="S172" ca="1">IF(COUNTIF(Plage_Dates_Depenses,$A172)&lt;COLUMN()-18,0,INDEX(ColPrixDPNV,SMALL(IF(Plage_Dates_Depenses=$A172,ROW(Plage_Dates_Depenses)),COLUMN()-18)))</f>
        <v>0</v>
      </c>
      <c r="T172" s="93">
        <f t="array" aca="1" ref="T172" ca="1">IF(COUNTIF(Plage_Dates_Depenses,$A172)&lt;COLUMN()-18,0,INDEX(ColPrixDPNV,SMALL(IF(Plage_Dates_Depenses=$A172,ROW(Plage_Dates_Depenses)),COLUMN()-18)))</f>
        <v>0</v>
      </c>
      <c r="U172" s="93">
        <f t="array" aca="1" ref="U172" ca="1">IF(COUNTIF(Plage_Dates_Depenses,$A172)&lt;COLUMN()-18,0,INDEX(ColPrixDPNV,SMALL(IF(Plage_Dates_Depenses=$A172,ROW(Plage_Dates_Depenses)),COLUMN()-18)))</f>
        <v>0</v>
      </c>
      <c r="V172" s="93">
        <f t="array" aca="1" ref="V172" ca="1">IF(COUNTIF(Plage_Dates_Depenses,$A172)&lt;COLUMN()-18,0,INDEX(ColPrixDPNV,SMALL(IF(Plage_Dates_Depenses=$A172,ROW(Plage_Dates_Depenses)),COLUMN()-18)))</f>
        <v>0</v>
      </c>
      <c r="W172" s="93">
        <f t="array" aca="1" ref="W172" ca="1">IF(COUNTIF(Plage_Dates_Depenses,$A172)&lt;COLUMN()-18,0,INDEX(ColPrixDPNV,SMALL(IF(Plage_Dates_Depenses=$A172,ROW(Plage_Dates_Depenses)),COLUMN()-18)))</f>
        <v>0</v>
      </c>
    </row>
    <row r="173" spans="1:23">
      <c r="A173" s="2">
        <v>40348</v>
      </c>
      <c r="B173" s="100">
        <f t="array" aca="1" ref="B173" ca="1">IF(COUNTIF(Plage_Dates_Ventes,$A173)&lt;COLUMN()-1,0,INDEX(ColPrixVentes,SMALL(IF(Plage_Dates_Ventes=$A173,ROW(Plage_Dates_Ventes)),COLUMN()-1)))</f>
        <v>0</v>
      </c>
      <c r="C173" s="100">
        <f t="array" aca="1" ref="C173" ca="1">IF(COUNTIF(Plage_Dates_Ventes,$A173)&lt;COLUMN()-1,0,INDEX(ColPrixVentes,SMALL(IF(Plage_Dates_Ventes=$A173,ROW(Plage_Dates_Ventes)),COLUMN()-1)))</f>
        <v>0</v>
      </c>
      <c r="D173" s="100">
        <f t="array" aca="1" ref="D173" ca="1">IF(COUNTIF(Plage_Dates_Ventes,$A173)&lt;COLUMN()-1,0,INDEX(ColPrixVentes,SMALL(IF(Plage_Dates_Ventes=$A173,ROW(Plage_Dates_Ventes)),COLUMN()-1)))</f>
        <v>0</v>
      </c>
      <c r="E173" s="100">
        <f t="array" aca="1" ref="E173" ca="1">IF(COUNTIF(Plage_Dates_Ventes,$A173)&lt;COLUMN()-1,0,INDEX(ColPrixVentes,SMALL(IF(Plage_Dates_Ventes=$A173,ROW(Plage_Dates_Ventes)),COLUMN()-1)))</f>
        <v>0</v>
      </c>
      <c r="F173" s="100">
        <f t="array" aca="1" ref="F173" ca="1">IF(COUNTIF(Plage_Dates_Ventes,$A173)&lt;COLUMN()-1,0,INDEX(ColPrixVentes,SMALL(IF(Plage_Dates_Ventes=$A173,ROW(Plage_Dates_Ventes)),COLUMN()-1)))</f>
        <v>0</v>
      </c>
      <c r="G173" s="100">
        <f t="array" aca="1" ref="G173" ca="1">IF(COUNTIF(Plage_Dates_Ventes,$A173)&lt;COLUMN()-1,0,INDEX(ColPrixVentes,SMALL(IF(Plage_Dates_Ventes=$A173,ROW(Plage_Dates_Ventes)),COLUMN()-1)))</f>
        <v>0</v>
      </c>
      <c r="H173" s="100">
        <f t="array" aca="1" ref="H173" ca="1">IF(COUNTIF(Plage_Dates_Ventes,$A173)&lt;COLUMN()-1,0,INDEX(ColPrixVentes,SMALL(IF(Plage_Dates_Ventes=$A173,ROW(Plage_Dates_Ventes)),COLUMN()-1)))</f>
        <v>0</v>
      </c>
      <c r="I173" s="100">
        <f t="array" aca="1" ref="I173" ca="1">IF(COUNTIF(Plage_Dates_Ventes,$A173)&lt;COLUMN()-1,0,INDEX(ColPrixVentes,SMALL(IF(Plage_Dates_Ventes=$A173,ROW(Plage_Dates_Ventes)),COLUMN()-1)))</f>
        <v>0</v>
      </c>
      <c r="J173" s="100">
        <f t="array" aca="1" ref="J173" ca="1">IF(COUNTIF(Plage_Dates_Ventes,$A173)&lt;COLUMN()-1,0,INDEX(ColPrixVentes,SMALL(IF(Plage_Dates_Ventes=$A173,ROW(Plage_Dates_Ventes)),COLUMN()-1)))</f>
        <v>0</v>
      </c>
      <c r="K173" s="100">
        <f t="array" aca="1" ref="K173" ca="1">IF(COUNTIF(Plage_Dates_Ventes,$A173)&lt;COLUMN()-1,0,INDEX(ColPrixVentes,SMALL(IF(Plage_Dates_Ventes=$A173,ROW(Plage_Dates_Ventes)),COLUMN()-1)))</f>
        <v>0</v>
      </c>
      <c r="M173" s="93">
        <f t="array" aca="1" ref="M173" ca="1">IF(COUNTIF(Plage_Dates_Depenses,$A173)&lt;COLUMN()-12,0,INDEX(ColPrixDPV,SMALL(IF(Plage_Dates_Depenses=$A173,ROW(Plage_Dates_Depenses)),COLUMN()-12)))</f>
        <v>0</v>
      </c>
      <c r="N173" s="93">
        <f t="array" aca="1" ref="N173" ca="1">IF(COUNTIF(Plage_Dates_Depenses,$A173)&lt;COLUMN()-12,0,INDEX(ColPrixDPV,SMALL(IF(Plage_Dates_Depenses=$A173,ROW(Plage_Dates_Depenses)),COLUMN()-12)))</f>
        <v>0</v>
      </c>
      <c r="O173" s="93">
        <f t="array" aca="1" ref="O173" ca="1">IF(COUNTIF(Plage_Dates_Depenses,$A173)&lt;COLUMN()-12,0,INDEX(ColPrixDPV,SMALL(IF(Plage_Dates_Depenses=$A173,ROW(Plage_Dates_Depenses)),COLUMN()-12)))</f>
        <v>0</v>
      </c>
      <c r="P173" s="93">
        <f t="array" aca="1" ref="P173" ca="1">IF(COUNTIF(Plage_Dates_Depenses,$A173)&lt;COLUMN()-12,0,INDEX(ColPrixDPV,SMALL(IF(Plage_Dates_Depenses=$A173,ROW(Plage_Dates_Depenses)),COLUMN()-12)))</f>
        <v>0</v>
      </c>
      <c r="Q173" s="93">
        <f t="array" aca="1" ref="Q173" ca="1">IF(COUNTIF(Plage_Dates_Depenses,$A173)&lt;COLUMN()-12,0,INDEX(ColPrixDPV,SMALL(IF(Plage_Dates_Depenses=$A173,ROW(Plage_Dates_Depenses)),COLUMN()-12)))</f>
        <v>0</v>
      </c>
      <c r="S173" s="93">
        <f t="array" aca="1" ref="S173" ca="1">IF(COUNTIF(Plage_Dates_Depenses,$A173)&lt;COLUMN()-18,0,INDEX(ColPrixDPNV,SMALL(IF(Plage_Dates_Depenses=$A173,ROW(Plage_Dates_Depenses)),COLUMN()-18)))</f>
        <v>0</v>
      </c>
      <c r="T173" s="93">
        <f t="array" aca="1" ref="T173" ca="1">IF(COUNTIF(Plage_Dates_Depenses,$A173)&lt;COLUMN()-18,0,INDEX(ColPrixDPNV,SMALL(IF(Plage_Dates_Depenses=$A173,ROW(Plage_Dates_Depenses)),COLUMN()-18)))</f>
        <v>0</v>
      </c>
      <c r="U173" s="93">
        <f t="array" aca="1" ref="U173" ca="1">IF(COUNTIF(Plage_Dates_Depenses,$A173)&lt;COLUMN()-18,0,INDEX(ColPrixDPNV,SMALL(IF(Plage_Dates_Depenses=$A173,ROW(Plage_Dates_Depenses)),COLUMN()-18)))</f>
        <v>0</v>
      </c>
      <c r="V173" s="93">
        <f t="array" aca="1" ref="V173" ca="1">IF(COUNTIF(Plage_Dates_Depenses,$A173)&lt;COLUMN()-18,0,INDEX(ColPrixDPNV,SMALL(IF(Plage_Dates_Depenses=$A173,ROW(Plage_Dates_Depenses)),COLUMN()-18)))</f>
        <v>0</v>
      </c>
      <c r="W173" s="93">
        <f t="array" aca="1" ref="W173" ca="1">IF(COUNTIF(Plage_Dates_Depenses,$A173)&lt;COLUMN()-18,0,INDEX(ColPrixDPNV,SMALL(IF(Plage_Dates_Depenses=$A173,ROW(Plage_Dates_Depenses)),COLUMN()-18)))</f>
        <v>0</v>
      </c>
    </row>
    <row r="174" spans="1:23">
      <c r="A174" s="2">
        <v>40349</v>
      </c>
      <c r="B174" s="100">
        <f t="array" aca="1" ref="B174" ca="1">IF(COUNTIF(Plage_Dates_Ventes,$A174)&lt;COLUMN()-1,0,INDEX(ColPrixVentes,SMALL(IF(Plage_Dates_Ventes=$A174,ROW(Plage_Dates_Ventes)),COLUMN()-1)))</f>
        <v>0</v>
      </c>
      <c r="C174" s="100">
        <f t="array" aca="1" ref="C174" ca="1">IF(COUNTIF(Plage_Dates_Ventes,$A174)&lt;COLUMN()-1,0,INDEX(ColPrixVentes,SMALL(IF(Plage_Dates_Ventes=$A174,ROW(Plage_Dates_Ventes)),COLUMN()-1)))</f>
        <v>0</v>
      </c>
      <c r="D174" s="100">
        <f t="array" aca="1" ref="D174" ca="1">IF(COUNTIF(Plage_Dates_Ventes,$A174)&lt;COLUMN()-1,0,INDEX(ColPrixVentes,SMALL(IF(Plage_Dates_Ventes=$A174,ROW(Plage_Dates_Ventes)),COLUMN()-1)))</f>
        <v>0</v>
      </c>
      <c r="E174" s="100">
        <f t="array" aca="1" ref="E174" ca="1">IF(COUNTIF(Plage_Dates_Ventes,$A174)&lt;COLUMN()-1,0,INDEX(ColPrixVentes,SMALL(IF(Plage_Dates_Ventes=$A174,ROW(Plage_Dates_Ventes)),COLUMN()-1)))</f>
        <v>0</v>
      </c>
      <c r="F174" s="100">
        <f t="array" aca="1" ref="F174" ca="1">IF(COUNTIF(Plage_Dates_Ventes,$A174)&lt;COLUMN()-1,0,INDEX(ColPrixVentes,SMALL(IF(Plage_Dates_Ventes=$A174,ROW(Plage_Dates_Ventes)),COLUMN()-1)))</f>
        <v>0</v>
      </c>
      <c r="G174" s="100">
        <f t="array" aca="1" ref="G174" ca="1">IF(COUNTIF(Plage_Dates_Ventes,$A174)&lt;COLUMN()-1,0,INDEX(ColPrixVentes,SMALL(IF(Plage_Dates_Ventes=$A174,ROW(Plage_Dates_Ventes)),COLUMN()-1)))</f>
        <v>0</v>
      </c>
      <c r="H174" s="100">
        <f t="array" aca="1" ref="H174" ca="1">IF(COUNTIF(Plage_Dates_Ventes,$A174)&lt;COLUMN()-1,0,INDEX(ColPrixVentes,SMALL(IF(Plage_Dates_Ventes=$A174,ROW(Plage_Dates_Ventes)),COLUMN()-1)))</f>
        <v>0</v>
      </c>
      <c r="I174" s="100">
        <f t="array" aca="1" ref="I174" ca="1">IF(COUNTIF(Plage_Dates_Ventes,$A174)&lt;COLUMN()-1,0,INDEX(ColPrixVentes,SMALL(IF(Plage_Dates_Ventes=$A174,ROW(Plage_Dates_Ventes)),COLUMN()-1)))</f>
        <v>0</v>
      </c>
      <c r="J174" s="100">
        <f t="array" aca="1" ref="J174" ca="1">IF(COUNTIF(Plage_Dates_Ventes,$A174)&lt;COLUMN()-1,0,INDEX(ColPrixVentes,SMALL(IF(Plage_Dates_Ventes=$A174,ROW(Plage_Dates_Ventes)),COLUMN()-1)))</f>
        <v>0</v>
      </c>
      <c r="K174" s="100">
        <f t="array" aca="1" ref="K174" ca="1">IF(COUNTIF(Plage_Dates_Ventes,$A174)&lt;COLUMN()-1,0,INDEX(ColPrixVentes,SMALL(IF(Plage_Dates_Ventes=$A174,ROW(Plage_Dates_Ventes)),COLUMN()-1)))</f>
        <v>0</v>
      </c>
      <c r="M174" s="93">
        <f t="array" aca="1" ref="M174" ca="1">IF(COUNTIF(Plage_Dates_Depenses,$A174)&lt;COLUMN()-12,0,INDEX(ColPrixDPV,SMALL(IF(Plage_Dates_Depenses=$A174,ROW(Plage_Dates_Depenses)),COLUMN()-12)))</f>
        <v>0</v>
      </c>
      <c r="N174" s="93">
        <f t="array" aca="1" ref="N174" ca="1">IF(COUNTIF(Plage_Dates_Depenses,$A174)&lt;COLUMN()-12,0,INDEX(ColPrixDPV,SMALL(IF(Plage_Dates_Depenses=$A174,ROW(Plage_Dates_Depenses)),COLUMN()-12)))</f>
        <v>0</v>
      </c>
      <c r="O174" s="93">
        <f t="array" aca="1" ref="O174" ca="1">IF(COUNTIF(Plage_Dates_Depenses,$A174)&lt;COLUMN()-12,0,INDEX(ColPrixDPV,SMALL(IF(Plage_Dates_Depenses=$A174,ROW(Plage_Dates_Depenses)),COLUMN()-12)))</f>
        <v>0</v>
      </c>
      <c r="P174" s="93">
        <f t="array" aca="1" ref="P174" ca="1">IF(COUNTIF(Plage_Dates_Depenses,$A174)&lt;COLUMN()-12,0,INDEX(ColPrixDPV,SMALL(IF(Plage_Dates_Depenses=$A174,ROW(Plage_Dates_Depenses)),COLUMN()-12)))</f>
        <v>0</v>
      </c>
      <c r="Q174" s="93">
        <f t="array" aca="1" ref="Q174" ca="1">IF(COUNTIF(Plage_Dates_Depenses,$A174)&lt;COLUMN()-12,0,INDEX(ColPrixDPV,SMALL(IF(Plage_Dates_Depenses=$A174,ROW(Plage_Dates_Depenses)),COLUMN()-12)))</f>
        <v>0</v>
      </c>
      <c r="S174" s="93">
        <f t="array" aca="1" ref="S174" ca="1">IF(COUNTIF(Plage_Dates_Depenses,$A174)&lt;COLUMN()-18,0,INDEX(ColPrixDPNV,SMALL(IF(Plage_Dates_Depenses=$A174,ROW(Plage_Dates_Depenses)),COLUMN()-18)))</f>
        <v>0</v>
      </c>
      <c r="T174" s="93">
        <f t="array" aca="1" ref="T174" ca="1">IF(COUNTIF(Plage_Dates_Depenses,$A174)&lt;COLUMN()-18,0,INDEX(ColPrixDPNV,SMALL(IF(Plage_Dates_Depenses=$A174,ROW(Plage_Dates_Depenses)),COLUMN()-18)))</f>
        <v>0</v>
      </c>
      <c r="U174" s="93">
        <f t="array" aca="1" ref="U174" ca="1">IF(COUNTIF(Plage_Dates_Depenses,$A174)&lt;COLUMN()-18,0,INDEX(ColPrixDPNV,SMALL(IF(Plage_Dates_Depenses=$A174,ROW(Plage_Dates_Depenses)),COLUMN()-18)))</f>
        <v>0</v>
      </c>
      <c r="V174" s="93">
        <f t="array" aca="1" ref="V174" ca="1">IF(COUNTIF(Plage_Dates_Depenses,$A174)&lt;COLUMN()-18,0,INDEX(ColPrixDPNV,SMALL(IF(Plage_Dates_Depenses=$A174,ROW(Plage_Dates_Depenses)),COLUMN()-18)))</f>
        <v>0</v>
      </c>
      <c r="W174" s="93">
        <f t="array" aca="1" ref="W174" ca="1">IF(COUNTIF(Plage_Dates_Depenses,$A174)&lt;COLUMN()-18,0,INDEX(ColPrixDPNV,SMALL(IF(Plage_Dates_Depenses=$A174,ROW(Plage_Dates_Depenses)),COLUMN()-18)))</f>
        <v>0</v>
      </c>
    </row>
    <row r="175" spans="1:23">
      <c r="A175" s="2">
        <v>40350</v>
      </c>
      <c r="B175" s="100">
        <f t="array" aca="1" ref="B175" ca="1">IF(COUNTIF(Plage_Dates_Ventes,$A175)&lt;COLUMN()-1,0,INDEX(ColPrixVentes,SMALL(IF(Plage_Dates_Ventes=$A175,ROW(Plage_Dates_Ventes)),COLUMN()-1)))</f>
        <v>0</v>
      </c>
      <c r="C175" s="100">
        <f t="array" aca="1" ref="C175" ca="1">IF(COUNTIF(Plage_Dates_Ventes,$A175)&lt;COLUMN()-1,0,INDEX(ColPrixVentes,SMALL(IF(Plage_Dates_Ventes=$A175,ROW(Plage_Dates_Ventes)),COLUMN()-1)))</f>
        <v>0</v>
      </c>
      <c r="D175" s="100">
        <f t="array" aca="1" ref="D175" ca="1">IF(COUNTIF(Plage_Dates_Ventes,$A175)&lt;COLUMN()-1,0,INDEX(ColPrixVentes,SMALL(IF(Plage_Dates_Ventes=$A175,ROW(Plage_Dates_Ventes)),COLUMN()-1)))</f>
        <v>0</v>
      </c>
      <c r="E175" s="100">
        <f t="array" aca="1" ref="E175" ca="1">IF(COUNTIF(Plage_Dates_Ventes,$A175)&lt;COLUMN()-1,0,INDEX(ColPrixVentes,SMALL(IF(Plage_Dates_Ventes=$A175,ROW(Plage_Dates_Ventes)),COLUMN()-1)))</f>
        <v>0</v>
      </c>
      <c r="F175" s="100">
        <f t="array" aca="1" ref="F175" ca="1">IF(COUNTIF(Plage_Dates_Ventes,$A175)&lt;COLUMN()-1,0,INDEX(ColPrixVentes,SMALL(IF(Plage_Dates_Ventes=$A175,ROW(Plage_Dates_Ventes)),COLUMN()-1)))</f>
        <v>0</v>
      </c>
      <c r="G175" s="100">
        <f t="array" aca="1" ref="G175" ca="1">IF(COUNTIF(Plage_Dates_Ventes,$A175)&lt;COLUMN()-1,0,INDEX(ColPrixVentes,SMALL(IF(Plage_Dates_Ventes=$A175,ROW(Plage_Dates_Ventes)),COLUMN()-1)))</f>
        <v>0</v>
      </c>
      <c r="H175" s="100">
        <f t="array" aca="1" ref="H175" ca="1">IF(COUNTIF(Plage_Dates_Ventes,$A175)&lt;COLUMN()-1,0,INDEX(ColPrixVentes,SMALL(IF(Plage_Dates_Ventes=$A175,ROW(Plage_Dates_Ventes)),COLUMN()-1)))</f>
        <v>0</v>
      </c>
      <c r="I175" s="100">
        <f t="array" aca="1" ref="I175" ca="1">IF(COUNTIF(Plage_Dates_Ventes,$A175)&lt;COLUMN()-1,0,INDEX(ColPrixVentes,SMALL(IF(Plage_Dates_Ventes=$A175,ROW(Plage_Dates_Ventes)),COLUMN()-1)))</f>
        <v>0</v>
      </c>
      <c r="J175" s="100">
        <f t="array" aca="1" ref="J175" ca="1">IF(COUNTIF(Plage_Dates_Ventes,$A175)&lt;COLUMN()-1,0,INDEX(ColPrixVentes,SMALL(IF(Plage_Dates_Ventes=$A175,ROW(Plage_Dates_Ventes)),COLUMN()-1)))</f>
        <v>0</v>
      </c>
      <c r="K175" s="100">
        <f t="array" aca="1" ref="K175" ca="1">IF(COUNTIF(Plage_Dates_Ventes,$A175)&lt;COLUMN()-1,0,INDEX(ColPrixVentes,SMALL(IF(Plage_Dates_Ventes=$A175,ROW(Plage_Dates_Ventes)),COLUMN()-1)))</f>
        <v>0</v>
      </c>
      <c r="M175" s="93">
        <f t="array" aca="1" ref="M175" ca="1">IF(COUNTIF(Plage_Dates_Depenses,$A175)&lt;COLUMN()-12,0,INDEX(ColPrixDPV,SMALL(IF(Plage_Dates_Depenses=$A175,ROW(Plage_Dates_Depenses)),COLUMN()-12)))</f>
        <v>0</v>
      </c>
      <c r="N175" s="93">
        <f t="array" aca="1" ref="N175" ca="1">IF(COUNTIF(Plage_Dates_Depenses,$A175)&lt;COLUMN()-12,0,INDEX(ColPrixDPV,SMALL(IF(Plage_Dates_Depenses=$A175,ROW(Plage_Dates_Depenses)),COLUMN()-12)))</f>
        <v>0</v>
      </c>
      <c r="O175" s="93">
        <f t="array" aca="1" ref="O175" ca="1">IF(COUNTIF(Plage_Dates_Depenses,$A175)&lt;COLUMN()-12,0,INDEX(ColPrixDPV,SMALL(IF(Plage_Dates_Depenses=$A175,ROW(Plage_Dates_Depenses)),COLUMN()-12)))</f>
        <v>0</v>
      </c>
      <c r="P175" s="93">
        <f t="array" aca="1" ref="P175" ca="1">IF(COUNTIF(Plage_Dates_Depenses,$A175)&lt;COLUMN()-12,0,INDEX(ColPrixDPV,SMALL(IF(Plage_Dates_Depenses=$A175,ROW(Plage_Dates_Depenses)),COLUMN()-12)))</f>
        <v>0</v>
      </c>
      <c r="Q175" s="93">
        <f t="array" aca="1" ref="Q175" ca="1">IF(COUNTIF(Plage_Dates_Depenses,$A175)&lt;COLUMN()-12,0,INDEX(ColPrixDPV,SMALL(IF(Plage_Dates_Depenses=$A175,ROW(Plage_Dates_Depenses)),COLUMN()-12)))</f>
        <v>0</v>
      </c>
      <c r="S175" s="93">
        <f t="array" aca="1" ref="S175" ca="1">IF(COUNTIF(Plage_Dates_Depenses,$A175)&lt;COLUMN()-18,0,INDEX(ColPrixDPNV,SMALL(IF(Plage_Dates_Depenses=$A175,ROW(Plage_Dates_Depenses)),COLUMN()-18)))</f>
        <v>0</v>
      </c>
      <c r="T175" s="93">
        <f t="array" aca="1" ref="T175" ca="1">IF(COUNTIF(Plage_Dates_Depenses,$A175)&lt;COLUMN()-18,0,INDEX(ColPrixDPNV,SMALL(IF(Plage_Dates_Depenses=$A175,ROW(Plage_Dates_Depenses)),COLUMN()-18)))</f>
        <v>0</v>
      </c>
      <c r="U175" s="93">
        <f t="array" aca="1" ref="U175" ca="1">IF(COUNTIF(Plage_Dates_Depenses,$A175)&lt;COLUMN()-18,0,INDEX(ColPrixDPNV,SMALL(IF(Plage_Dates_Depenses=$A175,ROW(Plage_Dates_Depenses)),COLUMN()-18)))</f>
        <v>0</v>
      </c>
      <c r="V175" s="93">
        <f t="array" aca="1" ref="V175" ca="1">IF(COUNTIF(Plage_Dates_Depenses,$A175)&lt;COLUMN()-18,0,INDEX(ColPrixDPNV,SMALL(IF(Plage_Dates_Depenses=$A175,ROW(Plage_Dates_Depenses)),COLUMN()-18)))</f>
        <v>0</v>
      </c>
      <c r="W175" s="93">
        <f t="array" aca="1" ref="W175" ca="1">IF(COUNTIF(Plage_Dates_Depenses,$A175)&lt;COLUMN()-18,0,INDEX(ColPrixDPNV,SMALL(IF(Plage_Dates_Depenses=$A175,ROW(Plage_Dates_Depenses)),COLUMN()-18)))</f>
        <v>0</v>
      </c>
    </row>
    <row r="176" spans="1:23">
      <c r="A176" s="2">
        <v>40351</v>
      </c>
      <c r="B176" s="100">
        <f t="array" aca="1" ref="B176" ca="1">IF(COUNTIF(Plage_Dates_Ventes,$A176)&lt;COLUMN()-1,0,INDEX(ColPrixVentes,SMALL(IF(Plage_Dates_Ventes=$A176,ROW(Plage_Dates_Ventes)),COLUMN()-1)))</f>
        <v>0</v>
      </c>
      <c r="C176" s="100">
        <f t="array" aca="1" ref="C176" ca="1">IF(COUNTIF(Plage_Dates_Ventes,$A176)&lt;COLUMN()-1,0,INDEX(ColPrixVentes,SMALL(IF(Plage_Dates_Ventes=$A176,ROW(Plage_Dates_Ventes)),COLUMN()-1)))</f>
        <v>0</v>
      </c>
      <c r="D176" s="100">
        <f t="array" aca="1" ref="D176" ca="1">IF(COUNTIF(Plage_Dates_Ventes,$A176)&lt;COLUMN()-1,0,INDEX(ColPrixVentes,SMALL(IF(Plage_Dates_Ventes=$A176,ROW(Plage_Dates_Ventes)),COLUMN()-1)))</f>
        <v>0</v>
      </c>
      <c r="E176" s="100">
        <f t="array" aca="1" ref="E176" ca="1">IF(COUNTIF(Plage_Dates_Ventes,$A176)&lt;COLUMN()-1,0,INDEX(ColPrixVentes,SMALL(IF(Plage_Dates_Ventes=$A176,ROW(Plage_Dates_Ventes)),COLUMN()-1)))</f>
        <v>0</v>
      </c>
      <c r="F176" s="100">
        <f t="array" aca="1" ref="F176" ca="1">IF(COUNTIF(Plage_Dates_Ventes,$A176)&lt;COLUMN()-1,0,INDEX(ColPrixVentes,SMALL(IF(Plage_Dates_Ventes=$A176,ROW(Plage_Dates_Ventes)),COLUMN()-1)))</f>
        <v>0</v>
      </c>
      <c r="G176" s="100">
        <f t="array" aca="1" ref="G176" ca="1">IF(COUNTIF(Plage_Dates_Ventes,$A176)&lt;COLUMN()-1,0,INDEX(ColPrixVentes,SMALL(IF(Plage_Dates_Ventes=$A176,ROW(Plage_Dates_Ventes)),COLUMN()-1)))</f>
        <v>0</v>
      </c>
      <c r="H176" s="100">
        <f t="array" aca="1" ref="H176" ca="1">IF(COUNTIF(Plage_Dates_Ventes,$A176)&lt;COLUMN()-1,0,INDEX(ColPrixVentes,SMALL(IF(Plage_Dates_Ventes=$A176,ROW(Plage_Dates_Ventes)),COLUMN()-1)))</f>
        <v>0</v>
      </c>
      <c r="I176" s="100">
        <f t="array" aca="1" ref="I176" ca="1">IF(COUNTIF(Plage_Dates_Ventes,$A176)&lt;COLUMN()-1,0,INDEX(ColPrixVentes,SMALL(IF(Plage_Dates_Ventes=$A176,ROW(Plage_Dates_Ventes)),COLUMN()-1)))</f>
        <v>0</v>
      </c>
      <c r="J176" s="100">
        <f t="array" aca="1" ref="J176" ca="1">IF(COUNTIF(Plage_Dates_Ventes,$A176)&lt;COLUMN()-1,0,INDEX(ColPrixVentes,SMALL(IF(Plage_Dates_Ventes=$A176,ROW(Plage_Dates_Ventes)),COLUMN()-1)))</f>
        <v>0</v>
      </c>
      <c r="K176" s="100">
        <f t="array" aca="1" ref="K176" ca="1">IF(COUNTIF(Plage_Dates_Ventes,$A176)&lt;COLUMN()-1,0,INDEX(ColPrixVentes,SMALL(IF(Plage_Dates_Ventes=$A176,ROW(Plage_Dates_Ventes)),COLUMN()-1)))</f>
        <v>0</v>
      </c>
      <c r="M176" s="93">
        <f t="array" aca="1" ref="M176" ca="1">IF(COUNTIF(Plage_Dates_Depenses,$A176)&lt;COLUMN()-12,0,INDEX(ColPrixDPV,SMALL(IF(Plage_Dates_Depenses=$A176,ROW(Plage_Dates_Depenses)),COLUMN()-12)))</f>
        <v>0</v>
      </c>
      <c r="N176" s="93">
        <f t="array" aca="1" ref="N176" ca="1">IF(COUNTIF(Plage_Dates_Depenses,$A176)&lt;COLUMN()-12,0,INDEX(ColPrixDPV,SMALL(IF(Plage_Dates_Depenses=$A176,ROW(Plage_Dates_Depenses)),COLUMN()-12)))</f>
        <v>0</v>
      </c>
      <c r="O176" s="93">
        <f t="array" aca="1" ref="O176" ca="1">IF(COUNTIF(Plage_Dates_Depenses,$A176)&lt;COLUMN()-12,0,INDEX(ColPrixDPV,SMALL(IF(Plage_Dates_Depenses=$A176,ROW(Plage_Dates_Depenses)),COLUMN()-12)))</f>
        <v>0</v>
      </c>
      <c r="P176" s="93">
        <f t="array" aca="1" ref="P176" ca="1">IF(COUNTIF(Plage_Dates_Depenses,$A176)&lt;COLUMN()-12,0,INDEX(ColPrixDPV,SMALL(IF(Plage_Dates_Depenses=$A176,ROW(Plage_Dates_Depenses)),COLUMN()-12)))</f>
        <v>0</v>
      </c>
      <c r="Q176" s="93">
        <f t="array" aca="1" ref="Q176" ca="1">IF(COUNTIF(Plage_Dates_Depenses,$A176)&lt;COLUMN()-12,0,INDEX(ColPrixDPV,SMALL(IF(Plage_Dates_Depenses=$A176,ROW(Plage_Dates_Depenses)),COLUMN()-12)))</f>
        <v>0</v>
      </c>
      <c r="S176" s="93">
        <f t="array" aca="1" ref="S176" ca="1">IF(COUNTIF(Plage_Dates_Depenses,$A176)&lt;COLUMN()-18,0,INDEX(ColPrixDPNV,SMALL(IF(Plage_Dates_Depenses=$A176,ROW(Plage_Dates_Depenses)),COLUMN()-18)))</f>
        <v>0</v>
      </c>
      <c r="T176" s="93">
        <f t="array" aca="1" ref="T176" ca="1">IF(COUNTIF(Plage_Dates_Depenses,$A176)&lt;COLUMN()-18,0,INDEX(ColPrixDPNV,SMALL(IF(Plage_Dates_Depenses=$A176,ROW(Plage_Dates_Depenses)),COLUMN()-18)))</f>
        <v>0</v>
      </c>
      <c r="U176" s="93">
        <f t="array" aca="1" ref="U176" ca="1">IF(COUNTIF(Plage_Dates_Depenses,$A176)&lt;COLUMN()-18,0,INDEX(ColPrixDPNV,SMALL(IF(Plage_Dates_Depenses=$A176,ROW(Plage_Dates_Depenses)),COLUMN()-18)))</f>
        <v>0</v>
      </c>
      <c r="V176" s="93">
        <f t="array" aca="1" ref="V176" ca="1">IF(COUNTIF(Plage_Dates_Depenses,$A176)&lt;COLUMN()-18,0,INDEX(ColPrixDPNV,SMALL(IF(Plage_Dates_Depenses=$A176,ROW(Plage_Dates_Depenses)),COLUMN()-18)))</f>
        <v>0</v>
      </c>
      <c r="W176" s="93">
        <f t="array" aca="1" ref="W176" ca="1">IF(COUNTIF(Plage_Dates_Depenses,$A176)&lt;COLUMN()-18,0,INDEX(ColPrixDPNV,SMALL(IF(Plage_Dates_Depenses=$A176,ROW(Plage_Dates_Depenses)),COLUMN()-18)))</f>
        <v>0</v>
      </c>
    </row>
    <row r="177" spans="1:23">
      <c r="A177" s="2">
        <v>40352</v>
      </c>
      <c r="B177" s="100">
        <f t="array" aca="1" ref="B177" ca="1">IF(COUNTIF(Plage_Dates_Ventes,$A177)&lt;COLUMN()-1,0,INDEX(ColPrixVentes,SMALL(IF(Plage_Dates_Ventes=$A177,ROW(Plage_Dates_Ventes)),COLUMN()-1)))</f>
        <v>0</v>
      </c>
      <c r="C177" s="100">
        <f t="array" aca="1" ref="C177" ca="1">IF(COUNTIF(Plage_Dates_Ventes,$A177)&lt;COLUMN()-1,0,INDEX(ColPrixVentes,SMALL(IF(Plage_Dates_Ventes=$A177,ROW(Plage_Dates_Ventes)),COLUMN()-1)))</f>
        <v>0</v>
      </c>
      <c r="D177" s="100">
        <f t="array" aca="1" ref="D177" ca="1">IF(COUNTIF(Plage_Dates_Ventes,$A177)&lt;COLUMN()-1,0,INDEX(ColPrixVentes,SMALL(IF(Plage_Dates_Ventes=$A177,ROW(Plage_Dates_Ventes)),COLUMN()-1)))</f>
        <v>0</v>
      </c>
      <c r="E177" s="100">
        <f t="array" aca="1" ref="E177" ca="1">IF(COUNTIF(Plage_Dates_Ventes,$A177)&lt;COLUMN()-1,0,INDEX(ColPrixVentes,SMALL(IF(Plage_Dates_Ventes=$A177,ROW(Plage_Dates_Ventes)),COLUMN()-1)))</f>
        <v>0</v>
      </c>
      <c r="F177" s="100">
        <f t="array" aca="1" ref="F177" ca="1">IF(COUNTIF(Plage_Dates_Ventes,$A177)&lt;COLUMN()-1,0,INDEX(ColPrixVentes,SMALL(IF(Plage_Dates_Ventes=$A177,ROW(Plage_Dates_Ventes)),COLUMN()-1)))</f>
        <v>0</v>
      </c>
      <c r="G177" s="100">
        <f t="array" aca="1" ref="G177" ca="1">IF(COUNTIF(Plage_Dates_Ventes,$A177)&lt;COLUMN()-1,0,INDEX(ColPrixVentes,SMALL(IF(Plage_Dates_Ventes=$A177,ROW(Plage_Dates_Ventes)),COLUMN()-1)))</f>
        <v>0</v>
      </c>
      <c r="H177" s="100">
        <f t="array" aca="1" ref="H177" ca="1">IF(COUNTIF(Plage_Dates_Ventes,$A177)&lt;COLUMN()-1,0,INDEX(ColPrixVentes,SMALL(IF(Plage_Dates_Ventes=$A177,ROW(Plage_Dates_Ventes)),COLUMN()-1)))</f>
        <v>0</v>
      </c>
      <c r="I177" s="100">
        <f t="array" aca="1" ref="I177" ca="1">IF(COUNTIF(Plage_Dates_Ventes,$A177)&lt;COLUMN()-1,0,INDEX(ColPrixVentes,SMALL(IF(Plage_Dates_Ventes=$A177,ROW(Plage_Dates_Ventes)),COLUMN()-1)))</f>
        <v>0</v>
      </c>
      <c r="J177" s="100">
        <f t="array" aca="1" ref="J177" ca="1">IF(COUNTIF(Plage_Dates_Ventes,$A177)&lt;COLUMN()-1,0,INDEX(ColPrixVentes,SMALL(IF(Plage_Dates_Ventes=$A177,ROW(Plage_Dates_Ventes)),COLUMN()-1)))</f>
        <v>0</v>
      </c>
      <c r="K177" s="100">
        <f t="array" aca="1" ref="K177" ca="1">IF(COUNTIF(Plage_Dates_Ventes,$A177)&lt;COLUMN()-1,0,INDEX(ColPrixVentes,SMALL(IF(Plage_Dates_Ventes=$A177,ROW(Plage_Dates_Ventes)),COLUMN()-1)))</f>
        <v>0</v>
      </c>
      <c r="M177" s="93">
        <f t="array" aca="1" ref="M177" ca="1">IF(COUNTIF(Plage_Dates_Depenses,$A177)&lt;COLUMN()-12,0,INDEX(ColPrixDPV,SMALL(IF(Plage_Dates_Depenses=$A177,ROW(Plage_Dates_Depenses)),COLUMN()-12)))</f>
        <v>0</v>
      </c>
      <c r="N177" s="93">
        <f t="array" aca="1" ref="N177" ca="1">IF(COUNTIF(Plage_Dates_Depenses,$A177)&lt;COLUMN()-12,0,INDEX(ColPrixDPV,SMALL(IF(Plage_Dates_Depenses=$A177,ROW(Plage_Dates_Depenses)),COLUMN()-12)))</f>
        <v>0</v>
      </c>
      <c r="O177" s="93">
        <f t="array" aca="1" ref="O177" ca="1">IF(COUNTIF(Plage_Dates_Depenses,$A177)&lt;COLUMN()-12,0,INDEX(ColPrixDPV,SMALL(IF(Plage_Dates_Depenses=$A177,ROW(Plage_Dates_Depenses)),COLUMN()-12)))</f>
        <v>0</v>
      </c>
      <c r="P177" s="93">
        <f t="array" aca="1" ref="P177" ca="1">IF(COUNTIF(Plage_Dates_Depenses,$A177)&lt;COLUMN()-12,0,INDEX(ColPrixDPV,SMALL(IF(Plage_Dates_Depenses=$A177,ROW(Plage_Dates_Depenses)),COLUMN()-12)))</f>
        <v>0</v>
      </c>
      <c r="Q177" s="93">
        <f t="array" aca="1" ref="Q177" ca="1">IF(COUNTIF(Plage_Dates_Depenses,$A177)&lt;COLUMN()-12,0,INDEX(ColPrixDPV,SMALL(IF(Plage_Dates_Depenses=$A177,ROW(Plage_Dates_Depenses)),COLUMN()-12)))</f>
        <v>0</v>
      </c>
      <c r="S177" s="93">
        <f t="array" aca="1" ref="S177" ca="1">IF(COUNTIF(Plage_Dates_Depenses,$A177)&lt;COLUMN()-18,0,INDEX(ColPrixDPNV,SMALL(IF(Plage_Dates_Depenses=$A177,ROW(Plage_Dates_Depenses)),COLUMN()-18)))</f>
        <v>0</v>
      </c>
      <c r="T177" s="93">
        <f t="array" aca="1" ref="T177" ca="1">IF(COUNTIF(Plage_Dates_Depenses,$A177)&lt;COLUMN()-18,0,INDEX(ColPrixDPNV,SMALL(IF(Plage_Dates_Depenses=$A177,ROW(Plage_Dates_Depenses)),COLUMN()-18)))</f>
        <v>0</v>
      </c>
      <c r="U177" s="93">
        <f t="array" aca="1" ref="U177" ca="1">IF(COUNTIF(Plage_Dates_Depenses,$A177)&lt;COLUMN()-18,0,INDEX(ColPrixDPNV,SMALL(IF(Plage_Dates_Depenses=$A177,ROW(Plage_Dates_Depenses)),COLUMN()-18)))</f>
        <v>0</v>
      </c>
      <c r="V177" s="93">
        <f t="array" aca="1" ref="V177" ca="1">IF(COUNTIF(Plage_Dates_Depenses,$A177)&lt;COLUMN()-18,0,INDEX(ColPrixDPNV,SMALL(IF(Plage_Dates_Depenses=$A177,ROW(Plage_Dates_Depenses)),COLUMN()-18)))</f>
        <v>0</v>
      </c>
      <c r="W177" s="93">
        <f t="array" aca="1" ref="W177" ca="1">IF(COUNTIF(Plage_Dates_Depenses,$A177)&lt;COLUMN()-18,0,INDEX(ColPrixDPNV,SMALL(IF(Plage_Dates_Depenses=$A177,ROW(Plage_Dates_Depenses)),COLUMN()-18)))</f>
        <v>0</v>
      </c>
    </row>
    <row r="178" spans="1:23">
      <c r="A178" s="2">
        <v>40353</v>
      </c>
      <c r="B178" s="100">
        <f t="array" aca="1" ref="B178" ca="1">IF(COUNTIF(Plage_Dates_Ventes,$A178)&lt;COLUMN()-1,0,INDEX(ColPrixVentes,SMALL(IF(Plage_Dates_Ventes=$A178,ROW(Plage_Dates_Ventes)),COLUMN()-1)))</f>
        <v>0</v>
      </c>
      <c r="C178" s="100">
        <f t="array" aca="1" ref="C178" ca="1">IF(COUNTIF(Plage_Dates_Ventes,$A178)&lt;COLUMN()-1,0,INDEX(ColPrixVentes,SMALL(IF(Plage_Dates_Ventes=$A178,ROW(Plage_Dates_Ventes)),COLUMN()-1)))</f>
        <v>0</v>
      </c>
      <c r="D178" s="100">
        <f t="array" aca="1" ref="D178" ca="1">IF(COUNTIF(Plage_Dates_Ventes,$A178)&lt;COLUMN()-1,0,INDEX(ColPrixVentes,SMALL(IF(Plage_Dates_Ventes=$A178,ROW(Plage_Dates_Ventes)),COLUMN()-1)))</f>
        <v>0</v>
      </c>
      <c r="E178" s="100">
        <f t="array" aca="1" ref="E178" ca="1">IF(COUNTIF(Plage_Dates_Ventes,$A178)&lt;COLUMN()-1,0,INDEX(ColPrixVentes,SMALL(IF(Plage_Dates_Ventes=$A178,ROW(Plage_Dates_Ventes)),COLUMN()-1)))</f>
        <v>0</v>
      </c>
      <c r="F178" s="100">
        <f t="array" aca="1" ref="F178" ca="1">IF(COUNTIF(Plage_Dates_Ventes,$A178)&lt;COLUMN()-1,0,INDEX(ColPrixVentes,SMALL(IF(Plage_Dates_Ventes=$A178,ROW(Plage_Dates_Ventes)),COLUMN()-1)))</f>
        <v>0</v>
      </c>
      <c r="G178" s="100">
        <f t="array" aca="1" ref="G178" ca="1">IF(COUNTIF(Plage_Dates_Ventes,$A178)&lt;COLUMN()-1,0,INDEX(ColPrixVentes,SMALL(IF(Plage_Dates_Ventes=$A178,ROW(Plage_Dates_Ventes)),COLUMN()-1)))</f>
        <v>0</v>
      </c>
      <c r="H178" s="100">
        <f t="array" aca="1" ref="H178" ca="1">IF(COUNTIF(Plage_Dates_Ventes,$A178)&lt;COLUMN()-1,0,INDEX(ColPrixVentes,SMALL(IF(Plage_Dates_Ventes=$A178,ROW(Plage_Dates_Ventes)),COLUMN()-1)))</f>
        <v>0</v>
      </c>
      <c r="I178" s="100">
        <f t="array" aca="1" ref="I178" ca="1">IF(COUNTIF(Plage_Dates_Ventes,$A178)&lt;COLUMN()-1,0,INDEX(ColPrixVentes,SMALL(IF(Plage_Dates_Ventes=$A178,ROW(Plage_Dates_Ventes)),COLUMN()-1)))</f>
        <v>0</v>
      </c>
      <c r="J178" s="100">
        <f t="array" aca="1" ref="J178" ca="1">IF(COUNTIF(Plage_Dates_Ventes,$A178)&lt;COLUMN()-1,0,INDEX(ColPrixVentes,SMALL(IF(Plage_Dates_Ventes=$A178,ROW(Plage_Dates_Ventes)),COLUMN()-1)))</f>
        <v>0</v>
      </c>
      <c r="K178" s="100">
        <f t="array" aca="1" ref="K178" ca="1">IF(COUNTIF(Plage_Dates_Ventes,$A178)&lt;COLUMN()-1,0,INDEX(ColPrixVentes,SMALL(IF(Plage_Dates_Ventes=$A178,ROW(Plage_Dates_Ventes)),COLUMN()-1)))</f>
        <v>0</v>
      </c>
      <c r="M178" s="93">
        <f t="array" aca="1" ref="M178" ca="1">IF(COUNTIF(Plage_Dates_Depenses,$A178)&lt;COLUMN()-12,0,INDEX(ColPrixDPV,SMALL(IF(Plage_Dates_Depenses=$A178,ROW(Plage_Dates_Depenses)),COLUMN()-12)))</f>
        <v>0</v>
      </c>
      <c r="N178" s="93">
        <f t="array" aca="1" ref="N178" ca="1">IF(COUNTIF(Plage_Dates_Depenses,$A178)&lt;COLUMN()-12,0,INDEX(ColPrixDPV,SMALL(IF(Plage_Dates_Depenses=$A178,ROW(Plage_Dates_Depenses)),COLUMN()-12)))</f>
        <v>0</v>
      </c>
      <c r="O178" s="93">
        <f t="array" aca="1" ref="O178" ca="1">IF(COUNTIF(Plage_Dates_Depenses,$A178)&lt;COLUMN()-12,0,INDEX(ColPrixDPV,SMALL(IF(Plage_Dates_Depenses=$A178,ROW(Plage_Dates_Depenses)),COLUMN()-12)))</f>
        <v>0</v>
      </c>
      <c r="P178" s="93">
        <f t="array" aca="1" ref="P178" ca="1">IF(COUNTIF(Plage_Dates_Depenses,$A178)&lt;COLUMN()-12,0,INDEX(ColPrixDPV,SMALL(IF(Plage_Dates_Depenses=$A178,ROW(Plage_Dates_Depenses)),COLUMN()-12)))</f>
        <v>0</v>
      </c>
      <c r="Q178" s="93">
        <f t="array" aca="1" ref="Q178" ca="1">IF(COUNTIF(Plage_Dates_Depenses,$A178)&lt;COLUMN()-12,0,INDEX(ColPrixDPV,SMALL(IF(Plage_Dates_Depenses=$A178,ROW(Plage_Dates_Depenses)),COLUMN()-12)))</f>
        <v>0</v>
      </c>
      <c r="S178" s="93">
        <f t="array" aca="1" ref="S178" ca="1">IF(COUNTIF(Plage_Dates_Depenses,$A178)&lt;COLUMN()-18,0,INDEX(ColPrixDPNV,SMALL(IF(Plage_Dates_Depenses=$A178,ROW(Plage_Dates_Depenses)),COLUMN()-18)))</f>
        <v>0</v>
      </c>
      <c r="T178" s="93">
        <f t="array" aca="1" ref="T178" ca="1">IF(COUNTIF(Plage_Dates_Depenses,$A178)&lt;COLUMN()-18,0,INDEX(ColPrixDPNV,SMALL(IF(Plage_Dates_Depenses=$A178,ROW(Plage_Dates_Depenses)),COLUMN()-18)))</f>
        <v>0</v>
      </c>
      <c r="U178" s="93">
        <f t="array" aca="1" ref="U178" ca="1">IF(COUNTIF(Plage_Dates_Depenses,$A178)&lt;COLUMN()-18,0,INDEX(ColPrixDPNV,SMALL(IF(Plage_Dates_Depenses=$A178,ROW(Plage_Dates_Depenses)),COLUMN()-18)))</f>
        <v>0</v>
      </c>
      <c r="V178" s="93">
        <f t="array" aca="1" ref="V178" ca="1">IF(COUNTIF(Plage_Dates_Depenses,$A178)&lt;COLUMN()-18,0,INDEX(ColPrixDPNV,SMALL(IF(Plage_Dates_Depenses=$A178,ROW(Plage_Dates_Depenses)),COLUMN()-18)))</f>
        <v>0</v>
      </c>
      <c r="W178" s="93">
        <f t="array" aca="1" ref="W178" ca="1">IF(COUNTIF(Plage_Dates_Depenses,$A178)&lt;COLUMN()-18,0,INDEX(ColPrixDPNV,SMALL(IF(Plage_Dates_Depenses=$A178,ROW(Plage_Dates_Depenses)),COLUMN()-18)))</f>
        <v>0</v>
      </c>
    </row>
    <row r="179" spans="1:23">
      <c r="A179" s="2">
        <v>40354</v>
      </c>
      <c r="B179" s="100">
        <f t="array" aca="1" ref="B179" ca="1">IF(COUNTIF(Plage_Dates_Ventes,$A179)&lt;COLUMN()-1,0,INDEX(ColPrixVentes,SMALL(IF(Plage_Dates_Ventes=$A179,ROW(Plage_Dates_Ventes)),COLUMN()-1)))</f>
        <v>0</v>
      </c>
      <c r="C179" s="100">
        <f t="array" aca="1" ref="C179" ca="1">IF(COUNTIF(Plage_Dates_Ventes,$A179)&lt;COLUMN()-1,0,INDEX(ColPrixVentes,SMALL(IF(Plage_Dates_Ventes=$A179,ROW(Plage_Dates_Ventes)),COLUMN()-1)))</f>
        <v>0</v>
      </c>
      <c r="D179" s="100">
        <f t="array" aca="1" ref="D179" ca="1">IF(COUNTIF(Plage_Dates_Ventes,$A179)&lt;COLUMN()-1,0,INDEX(ColPrixVentes,SMALL(IF(Plage_Dates_Ventes=$A179,ROW(Plage_Dates_Ventes)),COLUMN()-1)))</f>
        <v>0</v>
      </c>
      <c r="E179" s="100">
        <f t="array" aca="1" ref="E179" ca="1">IF(COUNTIF(Plage_Dates_Ventes,$A179)&lt;COLUMN()-1,0,INDEX(ColPrixVentes,SMALL(IF(Plage_Dates_Ventes=$A179,ROW(Plage_Dates_Ventes)),COLUMN()-1)))</f>
        <v>0</v>
      </c>
      <c r="F179" s="100">
        <f t="array" aca="1" ref="F179" ca="1">IF(COUNTIF(Plage_Dates_Ventes,$A179)&lt;COLUMN()-1,0,INDEX(ColPrixVentes,SMALL(IF(Plage_Dates_Ventes=$A179,ROW(Plage_Dates_Ventes)),COLUMN()-1)))</f>
        <v>0</v>
      </c>
      <c r="G179" s="100">
        <f t="array" aca="1" ref="G179" ca="1">IF(COUNTIF(Plage_Dates_Ventes,$A179)&lt;COLUMN()-1,0,INDEX(ColPrixVentes,SMALL(IF(Plage_Dates_Ventes=$A179,ROW(Plage_Dates_Ventes)),COLUMN()-1)))</f>
        <v>0</v>
      </c>
      <c r="H179" s="100">
        <f t="array" aca="1" ref="H179" ca="1">IF(COUNTIF(Plage_Dates_Ventes,$A179)&lt;COLUMN()-1,0,INDEX(ColPrixVentes,SMALL(IF(Plage_Dates_Ventes=$A179,ROW(Plage_Dates_Ventes)),COLUMN()-1)))</f>
        <v>0</v>
      </c>
      <c r="I179" s="100">
        <f t="array" aca="1" ref="I179" ca="1">IF(COUNTIF(Plage_Dates_Ventes,$A179)&lt;COLUMN()-1,0,INDEX(ColPrixVentes,SMALL(IF(Plage_Dates_Ventes=$A179,ROW(Plage_Dates_Ventes)),COLUMN()-1)))</f>
        <v>0</v>
      </c>
      <c r="J179" s="100">
        <f t="array" aca="1" ref="J179" ca="1">IF(COUNTIF(Plage_Dates_Ventes,$A179)&lt;COLUMN()-1,0,INDEX(ColPrixVentes,SMALL(IF(Plage_Dates_Ventes=$A179,ROW(Plage_Dates_Ventes)),COLUMN()-1)))</f>
        <v>0</v>
      </c>
      <c r="K179" s="100">
        <f t="array" aca="1" ref="K179" ca="1">IF(COUNTIF(Plage_Dates_Ventes,$A179)&lt;COLUMN()-1,0,INDEX(ColPrixVentes,SMALL(IF(Plage_Dates_Ventes=$A179,ROW(Plage_Dates_Ventes)),COLUMN()-1)))</f>
        <v>0</v>
      </c>
      <c r="M179" s="93">
        <f t="array" aca="1" ref="M179" ca="1">IF(COUNTIF(Plage_Dates_Depenses,$A179)&lt;COLUMN()-12,0,INDEX(ColPrixDPV,SMALL(IF(Plage_Dates_Depenses=$A179,ROW(Plage_Dates_Depenses)),COLUMN()-12)))</f>
        <v>0</v>
      </c>
      <c r="N179" s="93">
        <f t="array" aca="1" ref="N179" ca="1">IF(COUNTIF(Plage_Dates_Depenses,$A179)&lt;COLUMN()-12,0,INDEX(ColPrixDPV,SMALL(IF(Plage_Dates_Depenses=$A179,ROW(Plage_Dates_Depenses)),COLUMN()-12)))</f>
        <v>0</v>
      </c>
      <c r="O179" s="93">
        <f t="array" aca="1" ref="O179" ca="1">IF(COUNTIF(Plage_Dates_Depenses,$A179)&lt;COLUMN()-12,0,INDEX(ColPrixDPV,SMALL(IF(Plage_Dates_Depenses=$A179,ROW(Plage_Dates_Depenses)),COLUMN()-12)))</f>
        <v>0</v>
      </c>
      <c r="P179" s="93">
        <f t="array" aca="1" ref="P179" ca="1">IF(COUNTIF(Plage_Dates_Depenses,$A179)&lt;COLUMN()-12,0,INDEX(ColPrixDPV,SMALL(IF(Plage_Dates_Depenses=$A179,ROW(Plage_Dates_Depenses)),COLUMN()-12)))</f>
        <v>0</v>
      </c>
      <c r="Q179" s="93">
        <f t="array" aca="1" ref="Q179" ca="1">IF(COUNTIF(Plage_Dates_Depenses,$A179)&lt;COLUMN()-12,0,INDEX(ColPrixDPV,SMALL(IF(Plage_Dates_Depenses=$A179,ROW(Plage_Dates_Depenses)),COLUMN()-12)))</f>
        <v>0</v>
      </c>
      <c r="S179" s="93">
        <f t="array" aca="1" ref="S179" ca="1">IF(COUNTIF(Plage_Dates_Depenses,$A179)&lt;COLUMN()-18,0,INDEX(ColPrixDPNV,SMALL(IF(Plage_Dates_Depenses=$A179,ROW(Plage_Dates_Depenses)),COLUMN()-18)))</f>
        <v>0</v>
      </c>
      <c r="T179" s="93">
        <f t="array" aca="1" ref="T179" ca="1">IF(COUNTIF(Plage_Dates_Depenses,$A179)&lt;COLUMN()-18,0,INDEX(ColPrixDPNV,SMALL(IF(Plage_Dates_Depenses=$A179,ROW(Plage_Dates_Depenses)),COLUMN()-18)))</f>
        <v>0</v>
      </c>
      <c r="U179" s="93">
        <f t="array" aca="1" ref="U179" ca="1">IF(COUNTIF(Plage_Dates_Depenses,$A179)&lt;COLUMN()-18,0,INDEX(ColPrixDPNV,SMALL(IF(Plage_Dates_Depenses=$A179,ROW(Plage_Dates_Depenses)),COLUMN()-18)))</f>
        <v>0</v>
      </c>
      <c r="V179" s="93">
        <f t="array" aca="1" ref="V179" ca="1">IF(COUNTIF(Plage_Dates_Depenses,$A179)&lt;COLUMN()-18,0,INDEX(ColPrixDPNV,SMALL(IF(Plage_Dates_Depenses=$A179,ROW(Plage_Dates_Depenses)),COLUMN()-18)))</f>
        <v>0</v>
      </c>
      <c r="W179" s="93">
        <f t="array" aca="1" ref="W179" ca="1">IF(COUNTIF(Plage_Dates_Depenses,$A179)&lt;COLUMN()-18,0,INDEX(ColPrixDPNV,SMALL(IF(Plage_Dates_Depenses=$A179,ROW(Plage_Dates_Depenses)),COLUMN()-18)))</f>
        <v>0</v>
      </c>
    </row>
    <row r="180" spans="1:23">
      <c r="A180" s="2">
        <v>40355</v>
      </c>
      <c r="B180" s="100">
        <f t="array" aca="1" ref="B180" ca="1">IF(COUNTIF(Plage_Dates_Ventes,$A180)&lt;COLUMN()-1,0,INDEX(ColPrixVentes,SMALL(IF(Plage_Dates_Ventes=$A180,ROW(Plage_Dates_Ventes)),COLUMN()-1)))</f>
        <v>0</v>
      </c>
      <c r="C180" s="100">
        <f t="array" aca="1" ref="C180" ca="1">IF(COUNTIF(Plage_Dates_Ventes,$A180)&lt;COLUMN()-1,0,INDEX(ColPrixVentes,SMALL(IF(Plage_Dates_Ventes=$A180,ROW(Plage_Dates_Ventes)),COLUMN()-1)))</f>
        <v>0</v>
      </c>
      <c r="D180" s="100">
        <f t="array" aca="1" ref="D180" ca="1">IF(COUNTIF(Plage_Dates_Ventes,$A180)&lt;COLUMN()-1,0,INDEX(ColPrixVentes,SMALL(IF(Plage_Dates_Ventes=$A180,ROW(Plage_Dates_Ventes)),COLUMN()-1)))</f>
        <v>0</v>
      </c>
      <c r="E180" s="100">
        <f t="array" aca="1" ref="E180" ca="1">IF(COUNTIF(Plage_Dates_Ventes,$A180)&lt;COLUMN()-1,0,INDEX(ColPrixVentes,SMALL(IF(Plage_Dates_Ventes=$A180,ROW(Plage_Dates_Ventes)),COLUMN()-1)))</f>
        <v>0</v>
      </c>
      <c r="F180" s="100">
        <f t="array" aca="1" ref="F180" ca="1">IF(COUNTIF(Plage_Dates_Ventes,$A180)&lt;COLUMN()-1,0,INDEX(ColPrixVentes,SMALL(IF(Plage_Dates_Ventes=$A180,ROW(Plage_Dates_Ventes)),COLUMN()-1)))</f>
        <v>0</v>
      </c>
      <c r="G180" s="100">
        <f t="array" aca="1" ref="G180" ca="1">IF(COUNTIF(Plage_Dates_Ventes,$A180)&lt;COLUMN()-1,0,INDEX(ColPrixVentes,SMALL(IF(Plage_Dates_Ventes=$A180,ROW(Plage_Dates_Ventes)),COLUMN()-1)))</f>
        <v>0</v>
      </c>
      <c r="H180" s="100">
        <f t="array" aca="1" ref="H180" ca="1">IF(COUNTIF(Plage_Dates_Ventes,$A180)&lt;COLUMN()-1,0,INDEX(ColPrixVentes,SMALL(IF(Plage_Dates_Ventes=$A180,ROW(Plage_Dates_Ventes)),COLUMN()-1)))</f>
        <v>0</v>
      </c>
      <c r="I180" s="100">
        <f t="array" aca="1" ref="I180" ca="1">IF(COUNTIF(Plage_Dates_Ventes,$A180)&lt;COLUMN()-1,0,INDEX(ColPrixVentes,SMALL(IF(Plage_Dates_Ventes=$A180,ROW(Plage_Dates_Ventes)),COLUMN()-1)))</f>
        <v>0</v>
      </c>
      <c r="J180" s="100">
        <f t="array" aca="1" ref="J180" ca="1">IF(COUNTIF(Plage_Dates_Ventes,$A180)&lt;COLUMN()-1,0,INDEX(ColPrixVentes,SMALL(IF(Plage_Dates_Ventes=$A180,ROW(Plage_Dates_Ventes)),COLUMN()-1)))</f>
        <v>0</v>
      </c>
      <c r="K180" s="100">
        <f t="array" aca="1" ref="K180" ca="1">IF(COUNTIF(Plage_Dates_Ventes,$A180)&lt;COLUMN()-1,0,INDEX(ColPrixVentes,SMALL(IF(Plage_Dates_Ventes=$A180,ROW(Plage_Dates_Ventes)),COLUMN()-1)))</f>
        <v>0</v>
      </c>
      <c r="M180" s="93">
        <f t="array" aca="1" ref="M180" ca="1">IF(COUNTIF(Plage_Dates_Depenses,$A180)&lt;COLUMN()-12,0,INDEX(ColPrixDPV,SMALL(IF(Plage_Dates_Depenses=$A180,ROW(Plage_Dates_Depenses)),COLUMN()-12)))</f>
        <v>0</v>
      </c>
      <c r="N180" s="93">
        <f t="array" aca="1" ref="N180" ca="1">IF(COUNTIF(Plage_Dates_Depenses,$A180)&lt;COLUMN()-12,0,INDEX(ColPrixDPV,SMALL(IF(Plage_Dates_Depenses=$A180,ROW(Plage_Dates_Depenses)),COLUMN()-12)))</f>
        <v>0</v>
      </c>
      <c r="O180" s="93">
        <f t="array" aca="1" ref="O180" ca="1">IF(COUNTIF(Plage_Dates_Depenses,$A180)&lt;COLUMN()-12,0,INDEX(ColPrixDPV,SMALL(IF(Plage_Dates_Depenses=$A180,ROW(Plage_Dates_Depenses)),COLUMN()-12)))</f>
        <v>0</v>
      </c>
      <c r="P180" s="93">
        <f t="array" aca="1" ref="P180" ca="1">IF(COUNTIF(Plage_Dates_Depenses,$A180)&lt;COLUMN()-12,0,INDEX(ColPrixDPV,SMALL(IF(Plage_Dates_Depenses=$A180,ROW(Plage_Dates_Depenses)),COLUMN()-12)))</f>
        <v>0</v>
      </c>
      <c r="Q180" s="93">
        <f t="array" aca="1" ref="Q180" ca="1">IF(COUNTIF(Plage_Dates_Depenses,$A180)&lt;COLUMN()-12,0,INDEX(ColPrixDPV,SMALL(IF(Plage_Dates_Depenses=$A180,ROW(Plage_Dates_Depenses)),COLUMN()-12)))</f>
        <v>0</v>
      </c>
      <c r="S180" s="93">
        <f t="array" aca="1" ref="S180" ca="1">IF(COUNTIF(Plage_Dates_Depenses,$A180)&lt;COLUMN()-18,0,INDEX(ColPrixDPNV,SMALL(IF(Plage_Dates_Depenses=$A180,ROW(Plage_Dates_Depenses)),COLUMN()-18)))</f>
        <v>0</v>
      </c>
      <c r="T180" s="93">
        <f t="array" aca="1" ref="T180" ca="1">IF(COUNTIF(Plage_Dates_Depenses,$A180)&lt;COLUMN()-18,0,INDEX(ColPrixDPNV,SMALL(IF(Plage_Dates_Depenses=$A180,ROW(Plage_Dates_Depenses)),COLUMN()-18)))</f>
        <v>0</v>
      </c>
      <c r="U180" s="93">
        <f t="array" aca="1" ref="U180" ca="1">IF(COUNTIF(Plage_Dates_Depenses,$A180)&lt;COLUMN()-18,0,INDEX(ColPrixDPNV,SMALL(IF(Plage_Dates_Depenses=$A180,ROW(Plage_Dates_Depenses)),COLUMN()-18)))</f>
        <v>0</v>
      </c>
      <c r="V180" s="93">
        <f t="array" aca="1" ref="V180" ca="1">IF(COUNTIF(Plage_Dates_Depenses,$A180)&lt;COLUMN()-18,0,INDEX(ColPrixDPNV,SMALL(IF(Plage_Dates_Depenses=$A180,ROW(Plage_Dates_Depenses)),COLUMN()-18)))</f>
        <v>0</v>
      </c>
      <c r="W180" s="93">
        <f t="array" aca="1" ref="W180" ca="1">IF(COUNTIF(Plage_Dates_Depenses,$A180)&lt;COLUMN()-18,0,INDEX(ColPrixDPNV,SMALL(IF(Plage_Dates_Depenses=$A180,ROW(Plage_Dates_Depenses)),COLUMN()-18)))</f>
        <v>0</v>
      </c>
    </row>
    <row r="181" spans="1:23">
      <c r="A181" s="2">
        <v>40356</v>
      </c>
      <c r="B181" s="100">
        <f t="array" aca="1" ref="B181" ca="1">IF(COUNTIF(Plage_Dates_Ventes,$A181)&lt;COLUMN()-1,0,INDEX(ColPrixVentes,SMALL(IF(Plage_Dates_Ventes=$A181,ROW(Plage_Dates_Ventes)),COLUMN()-1)))</f>
        <v>0</v>
      </c>
      <c r="C181" s="100">
        <f t="array" aca="1" ref="C181" ca="1">IF(COUNTIF(Plage_Dates_Ventes,$A181)&lt;COLUMN()-1,0,INDEX(ColPrixVentes,SMALL(IF(Plage_Dates_Ventes=$A181,ROW(Plage_Dates_Ventes)),COLUMN()-1)))</f>
        <v>0</v>
      </c>
      <c r="D181" s="100">
        <f t="array" aca="1" ref="D181" ca="1">IF(COUNTIF(Plage_Dates_Ventes,$A181)&lt;COLUMN()-1,0,INDEX(ColPrixVentes,SMALL(IF(Plage_Dates_Ventes=$A181,ROW(Plage_Dates_Ventes)),COLUMN()-1)))</f>
        <v>0</v>
      </c>
      <c r="E181" s="100">
        <f t="array" aca="1" ref="E181" ca="1">IF(COUNTIF(Plage_Dates_Ventes,$A181)&lt;COLUMN()-1,0,INDEX(ColPrixVentes,SMALL(IF(Plage_Dates_Ventes=$A181,ROW(Plage_Dates_Ventes)),COLUMN()-1)))</f>
        <v>0</v>
      </c>
      <c r="F181" s="100">
        <f t="array" aca="1" ref="F181" ca="1">IF(COUNTIF(Plage_Dates_Ventes,$A181)&lt;COLUMN()-1,0,INDEX(ColPrixVentes,SMALL(IF(Plage_Dates_Ventes=$A181,ROW(Plage_Dates_Ventes)),COLUMN()-1)))</f>
        <v>0</v>
      </c>
      <c r="G181" s="100">
        <f t="array" aca="1" ref="G181" ca="1">IF(COUNTIF(Plage_Dates_Ventes,$A181)&lt;COLUMN()-1,0,INDEX(ColPrixVentes,SMALL(IF(Plage_Dates_Ventes=$A181,ROW(Plage_Dates_Ventes)),COLUMN()-1)))</f>
        <v>0</v>
      </c>
      <c r="H181" s="100">
        <f t="array" aca="1" ref="H181" ca="1">IF(COUNTIF(Plage_Dates_Ventes,$A181)&lt;COLUMN()-1,0,INDEX(ColPrixVentes,SMALL(IF(Plage_Dates_Ventes=$A181,ROW(Plage_Dates_Ventes)),COLUMN()-1)))</f>
        <v>0</v>
      </c>
      <c r="I181" s="100">
        <f t="array" aca="1" ref="I181" ca="1">IF(COUNTIF(Plage_Dates_Ventes,$A181)&lt;COLUMN()-1,0,INDEX(ColPrixVentes,SMALL(IF(Plage_Dates_Ventes=$A181,ROW(Plage_Dates_Ventes)),COLUMN()-1)))</f>
        <v>0</v>
      </c>
      <c r="J181" s="100">
        <f t="array" aca="1" ref="J181" ca="1">IF(COUNTIF(Plage_Dates_Ventes,$A181)&lt;COLUMN()-1,0,INDEX(ColPrixVentes,SMALL(IF(Plage_Dates_Ventes=$A181,ROW(Plage_Dates_Ventes)),COLUMN()-1)))</f>
        <v>0</v>
      </c>
      <c r="K181" s="100">
        <f t="array" aca="1" ref="K181" ca="1">IF(COUNTIF(Plage_Dates_Ventes,$A181)&lt;COLUMN()-1,0,INDEX(ColPrixVentes,SMALL(IF(Plage_Dates_Ventes=$A181,ROW(Plage_Dates_Ventes)),COLUMN()-1)))</f>
        <v>0</v>
      </c>
      <c r="M181" s="93">
        <f t="array" aca="1" ref="M181" ca="1">IF(COUNTIF(Plage_Dates_Depenses,$A181)&lt;COLUMN()-12,0,INDEX(ColPrixDPV,SMALL(IF(Plage_Dates_Depenses=$A181,ROW(Plage_Dates_Depenses)),COLUMN()-12)))</f>
        <v>0</v>
      </c>
      <c r="N181" s="93">
        <f t="array" aca="1" ref="N181" ca="1">IF(COUNTIF(Plage_Dates_Depenses,$A181)&lt;COLUMN()-12,0,INDEX(ColPrixDPV,SMALL(IF(Plage_Dates_Depenses=$A181,ROW(Plage_Dates_Depenses)),COLUMN()-12)))</f>
        <v>0</v>
      </c>
      <c r="O181" s="93">
        <f t="array" aca="1" ref="O181" ca="1">IF(COUNTIF(Plage_Dates_Depenses,$A181)&lt;COLUMN()-12,0,INDEX(ColPrixDPV,SMALL(IF(Plage_Dates_Depenses=$A181,ROW(Plage_Dates_Depenses)),COLUMN()-12)))</f>
        <v>0</v>
      </c>
      <c r="P181" s="93">
        <f t="array" aca="1" ref="P181" ca="1">IF(COUNTIF(Plage_Dates_Depenses,$A181)&lt;COLUMN()-12,0,INDEX(ColPrixDPV,SMALL(IF(Plage_Dates_Depenses=$A181,ROW(Plage_Dates_Depenses)),COLUMN()-12)))</f>
        <v>0</v>
      </c>
      <c r="Q181" s="93">
        <f t="array" aca="1" ref="Q181" ca="1">IF(COUNTIF(Plage_Dates_Depenses,$A181)&lt;COLUMN()-12,0,INDEX(ColPrixDPV,SMALL(IF(Plage_Dates_Depenses=$A181,ROW(Plage_Dates_Depenses)),COLUMN()-12)))</f>
        <v>0</v>
      </c>
      <c r="S181" s="93">
        <f t="array" aca="1" ref="S181" ca="1">IF(COUNTIF(Plage_Dates_Depenses,$A181)&lt;COLUMN()-18,0,INDEX(ColPrixDPNV,SMALL(IF(Plage_Dates_Depenses=$A181,ROW(Plage_Dates_Depenses)),COLUMN()-18)))</f>
        <v>0</v>
      </c>
      <c r="T181" s="93">
        <f t="array" aca="1" ref="T181" ca="1">IF(COUNTIF(Plage_Dates_Depenses,$A181)&lt;COLUMN()-18,0,INDEX(ColPrixDPNV,SMALL(IF(Plage_Dates_Depenses=$A181,ROW(Plage_Dates_Depenses)),COLUMN()-18)))</f>
        <v>0</v>
      </c>
      <c r="U181" s="93">
        <f t="array" aca="1" ref="U181" ca="1">IF(COUNTIF(Plage_Dates_Depenses,$A181)&lt;COLUMN()-18,0,INDEX(ColPrixDPNV,SMALL(IF(Plage_Dates_Depenses=$A181,ROW(Plage_Dates_Depenses)),COLUMN()-18)))</f>
        <v>0</v>
      </c>
      <c r="V181" s="93">
        <f t="array" aca="1" ref="V181" ca="1">IF(COUNTIF(Plage_Dates_Depenses,$A181)&lt;COLUMN()-18,0,INDEX(ColPrixDPNV,SMALL(IF(Plage_Dates_Depenses=$A181,ROW(Plage_Dates_Depenses)),COLUMN()-18)))</f>
        <v>0</v>
      </c>
      <c r="W181" s="93">
        <f t="array" aca="1" ref="W181" ca="1">IF(COUNTIF(Plage_Dates_Depenses,$A181)&lt;COLUMN()-18,0,INDEX(ColPrixDPNV,SMALL(IF(Plage_Dates_Depenses=$A181,ROW(Plage_Dates_Depenses)),COLUMN()-18)))</f>
        <v>0</v>
      </c>
    </row>
    <row r="182" spans="1:23">
      <c r="A182" s="2">
        <v>40357</v>
      </c>
      <c r="B182" s="100">
        <f t="array" aca="1" ref="B182" ca="1">IF(COUNTIF(Plage_Dates_Ventes,$A182)&lt;COLUMN()-1,0,INDEX(ColPrixVentes,SMALL(IF(Plage_Dates_Ventes=$A182,ROW(Plage_Dates_Ventes)),COLUMN()-1)))</f>
        <v>0</v>
      </c>
      <c r="C182" s="100">
        <f t="array" aca="1" ref="C182" ca="1">IF(COUNTIF(Plage_Dates_Ventes,$A182)&lt;COLUMN()-1,0,INDEX(ColPrixVentes,SMALL(IF(Plage_Dates_Ventes=$A182,ROW(Plage_Dates_Ventes)),COLUMN()-1)))</f>
        <v>0</v>
      </c>
      <c r="D182" s="100">
        <f t="array" aca="1" ref="D182" ca="1">IF(COUNTIF(Plage_Dates_Ventes,$A182)&lt;COLUMN()-1,0,INDEX(ColPrixVentes,SMALL(IF(Plage_Dates_Ventes=$A182,ROW(Plage_Dates_Ventes)),COLUMN()-1)))</f>
        <v>0</v>
      </c>
      <c r="E182" s="100">
        <f t="array" aca="1" ref="E182" ca="1">IF(COUNTIF(Plage_Dates_Ventes,$A182)&lt;COLUMN()-1,0,INDEX(ColPrixVentes,SMALL(IF(Plage_Dates_Ventes=$A182,ROW(Plage_Dates_Ventes)),COLUMN()-1)))</f>
        <v>0</v>
      </c>
      <c r="F182" s="100">
        <f t="array" aca="1" ref="F182" ca="1">IF(COUNTIF(Plage_Dates_Ventes,$A182)&lt;COLUMN()-1,0,INDEX(ColPrixVentes,SMALL(IF(Plage_Dates_Ventes=$A182,ROW(Plage_Dates_Ventes)),COLUMN()-1)))</f>
        <v>0</v>
      </c>
      <c r="G182" s="100">
        <f t="array" aca="1" ref="G182" ca="1">IF(COUNTIF(Plage_Dates_Ventes,$A182)&lt;COLUMN()-1,0,INDEX(ColPrixVentes,SMALL(IF(Plage_Dates_Ventes=$A182,ROW(Plage_Dates_Ventes)),COLUMN()-1)))</f>
        <v>0</v>
      </c>
      <c r="H182" s="100">
        <f t="array" aca="1" ref="H182" ca="1">IF(COUNTIF(Plage_Dates_Ventes,$A182)&lt;COLUMN()-1,0,INDEX(ColPrixVentes,SMALL(IF(Plage_Dates_Ventes=$A182,ROW(Plage_Dates_Ventes)),COLUMN()-1)))</f>
        <v>0</v>
      </c>
      <c r="I182" s="100">
        <f t="array" aca="1" ref="I182" ca="1">IF(COUNTIF(Plage_Dates_Ventes,$A182)&lt;COLUMN()-1,0,INDEX(ColPrixVentes,SMALL(IF(Plage_Dates_Ventes=$A182,ROW(Plage_Dates_Ventes)),COLUMN()-1)))</f>
        <v>0</v>
      </c>
      <c r="J182" s="100">
        <f t="array" aca="1" ref="J182" ca="1">IF(COUNTIF(Plage_Dates_Ventes,$A182)&lt;COLUMN()-1,0,INDEX(ColPrixVentes,SMALL(IF(Plage_Dates_Ventes=$A182,ROW(Plage_Dates_Ventes)),COLUMN()-1)))</f>
        <v>0</v>
      </c>
      <c r="K182" s="100">
        <f t="array" aca="1" ref="K182" ca="1">IF(COUNTIF(Plage_Dates_Ventes,$A182)&lt;COLUMN()-1,0,INDEX(ColPrixVentes,SMALL(IF(Plage_Dates_Ventes=$A182,ROW(Plage_Dates_Ventes)),COLUMN()-1)))</f>
        <v>0</v>
      </c>
      <c r="M182" s="93">
        <f t="array" aca="1" ref="M182" ca="1">IF(COUNTIF(Plage_Dates_Depenses,$A182)&lt;COLUMN()-12,0,INDEX(ColPrixDPV,SMALL(IF(Plage_Dates_Depenses=$A182,ROW(Plage_Dates_Depenses)),COLUMN()-12)))</f>
        <v>0</v>
      </c>
      <c r="N182" s="93">
        <f t="array" aca="1" ref="N182" ca="1">IF(COUNTIF(Plage_Dates_Depenses,$A182)&lt;COLUMN()-12,0,INDEX(ColPrixDPV,SMALL(IF(Plage_Dates_Depenses=$A182,ROW(Plage_Dates_Depenses)),COLUMN()-12)))</f>
        <v>0</v>
      </c>
      <c r="O182" s="93">
        <f t="array" aca="1" ref="O182" ca="1">IF(COUNTIF(Plage_Dates_Depenses,$A182)&lt;COLUMN()-12,0,INDEX(ColPrixDPV,SMALL(IF(Plage_Dates_Depenses=$A182,ROW(Plage_Dates_Depenses)),COLUMN()-12)))</f>
        <v>0</v>
      </c>
      <c r="P182" s="93">
        <f t="array" aca="1" ref="P182" ca="1">IF(COUNTIF(Plage_Dates_Depenses,$A182)&lt;COLUMN()-12,0,INDEX(ColPrixDPV,SMALL(IF(Plage_Dates_Depenses=$A182,ROW(Plage_Dates_Depenses)),COLUMN()-12)))</f>
        <v>0</v>
      </c>
      <c r="Q182" s="93">
        <f t="array" aca="1" ref="Q182" ca="1">IF(COUNTIF(Plage_Dates_Depenses,$A182)&lt;COLUMN()-12,0,INDEX(ColPrixDPV,SMALL(IF(Plage_Dates_Depenses=$A182,ROW(Plage_Dates_Depenses)),COLUMN()-12)))</f>
        <v>0</v>
      </c>
      <c r="S182" s="93">
        <f t="array" aca="1" ref="S182" ca="1">IF(COUNTIF(Plage_Dates_Depenses,$A182)&lt;COLUMN()-18,0,INDEX(ColPrixDPNV,SMALL(IF(Plage_Dates_Depenses=$A182,ROW(Plage_Dates_Depenses)),COLUMN()-18)))</f>
        <v>0</v>
      </c>
      <c r="T182" s="93">
        <f t="array" aca="1" ref="T182" ca="1">IF(COUNTIF(Plage_Dates_Depenses,$A182)&lt;COLUMN()-18,0,INDEX(ColPrixDPNV,SMALL(IF(Plage_Dates_Depenses=$A182,ROW(Plage_Dates_Depenses)),COLUMN()-18)))</f>
        <v>0</v>
      </c>
      <c r="U182" s="93">
        <f t="array" aca="1" ref="U182" ca="1">IF(COUNTIF(Plage_Dates_Depenses,$A182)&lt;COLUMN()-18,0,INDEX(ColPrixDPNV,SMALL(IF(Plage_Dates_Depenses=$A182,ROW(Plage_Dates_Depenses)),COLUMN()-18)))</f>
        <v>0</v>
      </c>
      <c r="V182" s="93">
        <f t="array" aca="1" ref="V182" ca="1">IF(COUNTIF(Plage_Dates_Depenses,$A182)&lt;COLUMN()-18,0,INDEX(ColPrixDPNV,SMALL(IF(Plage_Dates_Depenses=$A182,ROW(Plage_Dates_Depenses)),COLUMN()-18)))</f>
        <v>0</v>
      </c>
      <c r="W182" s="93">
        <f t="array" aca="1" ref="W182" ca="1">IF(COUNTIF(Plage_Dates_Depenses,$A182)&lt;COLUMN()-18,0,INDEX(ColPrixDPNV,SMALL(IF(Plage_Dates_Depenses=$A182,ROW(Plage_Dates_Depenses)),COLUMN()-18)))</f>
        <v>0</v>
      </c>
    </row>
    <row r="183" spans="1:23">
      <c r="A183" s="2">
        <v>40358</v>
      </c>
      <c r="B183" s="100">
        <f t="array" aca="1" ref="B183" ca="1">IF(COUNTIF(Plage_Dates_Ventes,$A183)&lt;COLUMN()-1,0,INDEX(ColPrixVentes,SMALL(IF(Plage_Dates_Ventes=$A183,ROW(Plage_Dates_Ventes)),COLUMN()-1)))</f>
        <v>0</v>
      </c>
      <c r="C183" s="100">
        <f t="array" aca="1" ref="C183" ca="1">IF(COUNTIF(Plage_Dates_Ventes,$A183)&lt;COLUMN()-1,0,INDEX(ColPrixVentes,SMALL(IF(Plage_Dates_Ventes=$A183,ROW(Plage_Dates_Ventes)),COLUMN()-1)))</f>
        <v>0</v>
      </c>
      <c r="D183" s="100">
        <f t="array" aca="1" ref="D183" ca="1">IF(COUNTIF(Plage_Dates_Ventes,$A183)&lt;COLUMN()-1,0,INDEX(ColPrixVentes,SMALL(IF(Plage_Dates_Ventes=$A183,ROW(Plage_Dates_Ventes)),COLUMN()-1)))</f>
        <v>0</v>
      </c>
      <c r="E183" s="100">
        <f t="array" aca="1" ref="E183" ca="1">IF(COUNTIF(Plage_Dates_Ventes,$A183)&lt;COLUMN()-1,0,INDEX(ColPrixVentes,SMALL(IF(Plage_Dates_Ventes=$A183,ROW(Plage_Dates_Ventes)),COLUMN()-1)))</f>
        <v>0</v>
      </c>
      <c r="F183" s="100">
        <f t="array" aca="1" ref="F183" ca="1">IF(COUNTIF(Plage_Dates_Ventes,$A183)&lt;COLUMN()-1,0,INDEX(ColPrixVentes,SMALL(IF(Plage_Dates_Ventes=$A183,ROW(Plage_Dates_Ventes)),COLUMN()-1)))</f>
        <v>0</v>
      </c>
      <c r="G183" s="100">
        <f t="array" aca="1" ref="G183" ca="1">IF(COUNTIF(Plage_Dates_Ventes,$A183)&lt;COLUMN()-1,0,INDEX(ColPrixVentes,SMALL(IF(Plage_Dates_Ventes=$A183,ROW(Plage_Dates_Ventes)),COLUMN()-1)))</f>
        <v>0</v>
      </c>
      <c r="H183" s="100">
        <f t="array" aca="1" ref="H183" ca="1">IF(COUNTIF(Plage_Dates_Ventes,$A183)&lt;COLUMN()-1,0,INDEX(ColPrixVentes,SMALL(IF(Plage_Dates_Ventes=$A183,ROW(Plage_Dates_Ventes)),COLUMN()-1)))</f>
        <v>0</v>
      </c>
      <c r="I183" s="100">
        <f t="array" aca="1" ref="I183" ca="1">IF(COUNTIF(Plage_Dates_Ventes,$A183)&lt;COLUMN()-1,0,INDEX(ColPrixVentes,SMALL(IF(Plage_Dates_Ventes=$A183,ROW(Plage_Dates_Ventes)),COLUMN()-1)))</f>
        <v>0</v>
      </c>
      <c r="J183" s="100">
        <f t="array" aca="1" ref="J183" ca="1">IF(COUNTIF(Plage_Dates_Ventes,$A183)&lt;COLUMN()-1,0,INDEX(ColPrixVentes,SMALL(IF(Plage_Dates_Ventes=$A183,ROW(Plage_Dates_Ventes)),COLUMN()-1)))</f>
        <v>0</v>
      </c>
      <c r="K183" s="100">
        <f t="array" aca="1" ref="K183" ca="1">IF(COUNTIF(Plage_Dates_Ventes,$A183)&lt;COLUMN()-1,0,INDEX(ColPrixVentes,SMALL(IF(Plage_Dates_Ventes=$A183,ROW(Plage_Dates_Ventes)),COLUMN()-1)))</f>
        <v>0</v>
      </c>
      <c r="M183" s="93">
        <f t="array" aca="1" ref="M183" ca="1">IF(COUNTIF(Plage_Dates_Depenses,$A183)&lt;COLUMN()-12,0,INDEX(ColPrixDPV,SMALL(IF(Plage_Dates_Depenses=$A183,ROW(Plage_Dates_Depenses)),COLUMN()-12)))</f>
        <v>0</v>
      </c>
      <c r="N183" s="93">
        <f t="array" aca="1" ref="N183" ca="1">IF(COUNTIF(Plage_Dates_Depenses,$A183)&lt;COLUMN()-12,0,INDEX(ColPrixDPV,SMALL(IF(Plage_Dates_Depenses=$A183,ROW(Plage_Dates_Depenses)),COLUMN()-12)))</f>
        <v>0</v>
      </c>
      <c r="O183" s="93">
        <f t="array" aca="1" ref="O183" ca="1">IF(COUNTIF(Plage_Dates_Depenses,$A183)&lt;COLUMN()-12,0,INDEX(ColPrixDPV,SMALL(IF(Plage_Dates_Depenses=$A183,ROW(Plage_Dates_Depenses)),COLUMN()-12)))</f>
        <v>0</v>
      </c>
      <c r="P183" s="93">
        <f t="array" aca="1" ref="P183" ca="1">IF(COUNTIF(Plage_Dates_Depenses,$A183)&lt;COLUMN()-12,0,INDEX(ColPrixDPV,SMALL(IF(Plage_Dates_Depenses=$A183,ROW(Plage_Dates_Depenses)),COLUMN()-12)))</f>
        <v>0</v>
      </c>
      <c r="Q183" s="93">
        <f t="array" aca="1" ref="Q183" ca="1">IF(COUNTIF(Plage_Dates_Depenses,$A183)&lt;COLUMN()-12,0,INDEX(ColPrixDPV,SMALL(IF(Plage_Dates_Depenses=$A183,ROW(Plage_Dates_Depenses)),COLUMN()-12)))</f>
        <v>0</v>
      </c>
      <c r="S183" s="93">
        <f t="array" aca="1" ref="S183" ca="1">IF(COUNTIF(Plage_Dates_Depenses,$A183)&lt;COLUMN()-18,0,INDEX(ColPrixDPNV,SMALL(IF(Plage_Dates_Depenses=$A183,ROW(Plage_Dates_Depenses)),COLUMN()-18)))</f>
        <v>0</v>
      </c>
      <c r="T183" s="93">
        <f t="array" aca="1" ref="T183" ca="1">IF(COUNTIF(Plage_Dates_Depenses,$A183)&lt;COLUMN()-18,0,INDEX(ColPrixDPNV,SMALL(IF(Plage_Dates_Depenses=$A183,ROW(Plage_Dates_Depenses)),COLUMN()-18)))</f>
        <v>0</v>
      </c>
      <c r="U183" s="93">
        <f t="array" aca="1" ref="U183" ca="1">IF(COUNTIF(Plage_Dates_Depenses,$A183)&lt;COLUMN()-18,0,INDEX(ColPrixDPNV,SMALL(IF(Plage_Dates_Depenses=$A183,ROW(Plage_Dates_Depenses)),COLUMN()-18)))</f>
        <v>0</v>
      </c>
      <c r="V183" s="93">
        <f t="array" aca="1" ref="V183" ca="1">IF(COUNTIF(Plage_Dates_Depenses,$A183)&lt;COLUMN()-18,0,INDEX(ColPrixDPNV,SMALL(IF(Plage_Dates_Depenses=$A183,ROW(Plage_Dates_Depenses)),COLUMN()-18)))</f>
        <v>0</v>
      </c>
      <c r="W183" s="93">
        <f t="array" aca="1" ref="W183" ca="1">IF(COUNTIF(Plage_Dates_Depenses,$A183)&lt;COLUMN()-18,0,INDEX(ColPrixDPNV,SMALL(IF(Plage_Dates_Depenses=$A183,ROW(Plage_Dates_Depenses)),COLUMN()-18)))</f>
        <v>0</v>
      </c>
    </row>
    <row r="184" spans="1:23">
      <c r="A184" s="2">
        <v>40359</v>
      </c>
      <c r="B184" s="100">
        <f t="array" aca="1" ref="B184" ca="1">IF(COUNTIF(Plage_Dates_Ventes,$A184)&lt;COLUMN()-1,0,INDEX(ColPrixVentes,SMALL(IF(Plage_Dates_Ventes=$A184,ROW(Plage_Dates_Ventes)),COLUMN()-1)))</f>
        <v>0</v>
      </c>
      <c r="C184" s="100">
        <f t="array" aca="1" ref="C184" ca="1">IF(COUNTIF(Plage_Dates_Ventes,$A184)&lt;COLUMN()-1,0,INDEX(ColPrixVentes,SMALL(IF(Plage_Dates_Ventes=$A184,ROW(Plage_Dates_Ventes)),COLUMN()-1)))</f>
        <v>0</v>
      </c>
      <c r="D184" s="100">
        <f t="array" aca="1" ref="D184" ca="1">IF(COUNTIF(Plage_Dates_Ventes,$A184)&lt;COLUMN()-1,0,INDEX(ColPrixVentes,SMALL(IF(Plage_Dates_Ventes=$A184,ROW(Plage_Dates_Ventes)),COLUMN()-1)))</f>
        <v>0</v>
      </c>
      <c r="E184" s="100">
        <f t="array" aca="1" ref="E184" ca="1">IF(COUNTIF(Plage_Dates_Ventes,$A184)&lt;COLUMN()-1,0,INDEX(ColPrixVentes,SMALL(IF(Plage_Dates_Ventes=$A184,ROW(Plage_Dates_Ventes)),COLUMN()-1)))</f>
        <v>0</v>
      </c>
      <c r="F184" s="100">
        <f t="array" aca="1" ref="F184" ca="1">IF(COUNTIF(Plage_Dates_Ventes,$A184)&lt;COLUMN()-1,0,INDEX(ColPrixVentes,SMALL(IF(Plage_Dates_Ventes=$A184,ROW(Plage_Dates_Ventes)),COLUMN()-1)))</f>
        <v>0</v>
      </c>
      <c r="G184" s="100">
        <f t="array" aca="1" ref="G184" ca="1">IF(COUNTIF(Plage_Dates_Ventes,$A184)&lt;COLUMN()-1,0,INDEX(ColPrixVentes,SMALL(IF(Plage_Dates_Ventes=$A184,ROW(Plage_Dates_Ventes)),COLUMN()-1)))</f>
        <v>0</v>
      </c>
      <c r="H184" s="100">
        <f t="array" aca="1" ref="H184" ca="1">IF(COUNTIF(Plage_Dates_Ventes,$A184)&lt;COLUMN()-1,0,INDEX(ColPrixVentes,SMALL(IF(Plage_Dates_Ventes=$A184,ROW(Plage_Dates_Ventes)),COLUMN()-1)))</f>
        <v>0</v>
      </c>
      <c r="I184" s="100">
        <f t="array" aca="1" ref="I184" ca="1">IF(COUNTIF(Plage_Dates_Ventes,$A184)&lt;COLUMN()-1,0,INDEX(ColPrixVentes,SMALL(IF(Plage_Dates_Ventes=$A184,ROW(Plage_Dates_Ventes)),COLUMN()-1)))</f>
        <v>0</v>
      </c>
      <c r="J184" s="100">
        <f t="array" aca="1" ref="J184" ca="1">IF(COUNTIF(Plage_Dates_Ventes,$A184)&lt;COLUMN()-1,0,INDEX(ColPrixVentes,SMALL(IF(Plage_Dates_Ventes=$A184,ROW(Plage_Dates_Ventes)),COLUMN()-1)))</f>
        <v>0</v>
      </c>
      <c r="K184" s="100">
        <f t="array" aca="1" ref="K184" ca="1">IF(COUNTIF(Plage_Dates_Ventes,$A184)&lt;COLUMN()-1,0,INDEX(ColPrixVentes,SMALL(IF(Plage_Dates_Ventes=$A184,ROW(Plage_Dates_Ventes)),COLUMN()-1)))</f>
        <v>0</v>
      </c>
      <c r="M184" s="93">
        <f t="array" aca="1" ref="M184" ca="1">IF(COUNTIF(Plage_Dates_Depenses,$A184)&lt;COLUMN()-12,0,INDEX(ColPrixDPV,SMALL(IF(Plage_Dates_Depenses=$A184,ROW(Plage_Dates_Depenses)),COLUMN()-12)))</f>
        <v>0</v>
      </c>
      <c r="N184" s="93">
        <f t="array" aca="1" ref="N184" ca="1">IF(COUNTIF(Plage_Dates_Depenses,$A184)&lt;COLUMN()-12,0,INDEX(ColPrixDPV,SMALL(IF(Plage_Dates_Depenses=$A184,ROW(Plage_Dates_Depenses)),COLUMN()-12)))</f>
        <v>0</v>
      </c>
      <c r="O184" s="93">
        <f t="array" aca="1" ref="O184" ca="1">IF(COUNTIF(Plage_Dates_Depenses,$A184)&lt;COLUMN()-12,0,INDEX(ColPrixDPV,SMALL(IF(Plage_Dates_Depenses=$A184,ROW(Plage_Dates_Depenses)),COLUMN()-12)))</f>
        <v>0</v>
      </c>
      <c r="P184" s="93">
        <f t="array" aca="1" ref="P184" ca="1">IF(COUNTIF(Plage_Dates_Depenses,$A184)&lt;COLUMN()-12,0,INDEX(ColPrixDPV,SMALL(IF(Plage_Dates_Depenses=$A184,ROW(Plage_Dates_Depenses)),COLUMN()-12)))</f>
        <v>0</v>
      </c>
      <c r="Q184" s="93">
        <f t="array" aca="1" ref="Q184" ca="1">IF(COUNTIF(Plage_Dates_Depenses,$A184)&lt;COLUMN()-12,0,INDEX(ColPrixDPV,SMALL(IF(Plage_Dates_Depenses=$A184,ROW(Plage_Dates_Depenses)),COLUMN()-12)))</f>
        <v>0</v>
      </c>
      <c r="S184" s="93">
        <f t="array" aca="1" ref="S184" ca="1">IF(COUNTIF(Plage_Dates_Depenses,$A184)&lt;COLUMN()-18,0,INDEX(ColPrixDPNV,SMALL(IF(Plage_Dates_Depenses=$A184,ROW(Plage_Dates_Depenses)),COLUMN()-18)))</f>
        <v>0</v>
      </c>
      <c r="T184" s="93">
        <f t="array" aca="1" ref="T184" ca="1">IF(COUNTIF(Plage_Dates_Depenses,$A184)&lt;COLUMN()-18,0,INDEX(ColPrixDPNV,SMALL(IF(Plage_Dates_Depenses=$A184,ROW(Plage_Dates_Depenses)),COLUMN()-18)))</f>
        <v>0</v>
      </c>
      <c r="U184" s="93">
        <f t="array" aca="1" ref="U184" ca="1">IF(COUNTIF(Plage_Dates_Depenses,$A184)&lt;COLUMN()-18,0,INDEX(ColPrixDPNV,SMALL(IF(Plage_Dates_Depenses=$A184,ROW(Plage_Dates_Depenses)),COLUMN()-18)))</f>
        <v>0</v>
      </c>
      <c r="V184" s="93">
        <f t="array" aca="1" ref="V184" ca="1">IF(COUNTIF(Plage_Dates_Depenses,$A184)&lt;COLUMN()-18,0,INDEX(ColPrixDPNV,SMALL(IF(Plage_Dates_Depenses=$A184,ROW(Plage_Dates_Depenses)),COLUMN()-18)))</f>
        <v>0</v>
      </c>
      <c r="W184" s="93">
        <f t="array" aca="1" ref="W184" ca="1">IF(COUNTIF(Plage_Dates_Depenses,$A184)&lt;COLUMN()-18,0,INDEX(ColPrixDPNV,SMALL(IF(Plage_Dates_Depenses=$A184,ROW(Plage_Dates_Depenses)),COLUMN()-18)))</f>
        <v>0</v>
      </c>
    </row>
    <row r="185" spans="1:23">
      <c r="A185" s="2">
        <v>40360</v>
      </c>
      <c r="B185" s="100">
        <f t="array" aca="1" ref="B185" ca="1">IF(COUNTIF(Plage_Dates_Ventes,$A185)&lt;COLUMN()-1,0,INDEX(ColPrixVentes,SMALL(IF(Plage_Dates_Ventes=$A185,ROW(Plage_Dates_Ventes)),COLUMN()-1)))</f>
        <v>0</v>
      </c>
      <c r="C185" s="100">
        <f t="array" aca="1" ref="C185" ca="1">IF(COUNTIF(Plage_Dates_Ventes,$A185)&lt;COLUMN()-1,0,INDEX(ColPrixVentes,SMALL(IF(Plage_Dates_Ventes=$A185,ROW(Plage_Dates_Ventes)),COLUMN()-1)))</f>
        <v>0</v>
      </c>
      <c r="D185" s="100">
        <f t="array" aca="1" ref="D185" ca="1">IF(COUNTIF(Plage_Dates_Ventes,$A185)&lt;COLUMN()-1,0,INDEX(ColPrixVentes,SMALL(IF(Plage_Dates_Ventes=$A185,ROW(Plage_Dates_Ventes)),COLUMN()-1)))</f>
        <v>0</v>
      </c>
      <c r="E185" s="100">
        <f t="array" aca="1" ref="E185" ca="1">IF(COUNTIF(Plage_Dates_Ventes,$A185)&lt;COLUMN()-1,0,INDEX(ColPrixVentes,SMALL(IF(Plage_Dates_Ventes=$A185,ROW(Plage_Dates_Ventes)),COLUMN()-1)))</f>
        <v>0</v>
      </c>
      <c r="F185" s="100">
        <f t="array" aca="1" ref="F185" ca="1">IF(COUNTIF(Plage_Dates_Ventes,$A185)&lt;COLUMN()-1,0,INDEX(ColPrixVentes,SMALL(IF(Plage_Dates_Ventes=$A185,ROW(Plage_Dates_Ventes)),COLUMN()-1)))</f>
        <v>0</v>
      </c>
      <c r="G185" s="100">
        <f t="array" aca="1" ref="G185" ca="1">IF(COUNTIF(Plage_Dates_Ventes,$A185)&lt;COLUMN()-1,0,INDEX(ColPrixVentes,SMALL(IF(Plage_Dates_Ventes=$A185,ROW(Plage_Dates_Ventes)),COLUMN()-1)))</f>
        <v>0</v>
      </c>
      <c r="H185" s="100">
        <f t="array" aca="1" ref="H185" ca="1">IF(COUNTIF(Plage_Dates_Ventes,$A185)&lt;COLUMN()-1,0,INDEX(ColPrixVentes,SMALL(IF(Plage_Dates_Ventes=$A185,ROW(Plage_Dates_Ventes)),COLUMN()-1)))</f>
        <v>0</v>
      </c>
      <c r="I185" s="100">
        <f t="array" aca="1" ref="I185" ca="1">IF(COUNTIF(Plage_Dates_Ventes,$A185)&lt;COLUMN()-1,0,INDEX(ColPrixVentes,SMALL(IF(Plage_Dates_Ventes=$A185,ROW(Plage_Dates_Ventes)),COLUMN()-1)))</f>
        <v>0</v>
      </c>
      <c r="J185" s="100">
        <f t="array" aca="1" ref="J185" ca="1">IF(COUNTIF(Plage_Dates_Ventes,$A185)&lt;COLUMN()-1,0,INDEX(ColPrixVentes,SMALL(IF(Plage_Dates_Ventes=$A185,ROW(Plage_Dates_Ventes)),COLUMN()-1)))</f>
        <v>0</v>
      </c>
      <c r="K185" s="100">
        <f t="array" aca="1" ref="K185" ca="1">IF(COUNTIF(Plage_Dates_Ventes,$A185)&lt;COLUMN()-1,0,INDEX(ColPrixVentes,SMALL(IF(Plage_Dates_Ventes=$A185,ROW(Plage_Dates_Ventes)),COLUMN()-1)))</f>
        <v>0</v>
      </c>
      <c r="M185" s="93">
        <f t="array" aca="1" ref="M185" ca="1">IF(COUNTIF(Plage_Dates_Depenses,$A185)&lt;COLUMN()-12,0,INDEX(ColPrixDPV,SMALL(IF(Plage_Dates_Depenses=$A185,ROW(Plage_Dates_Depenses)),COLUMN()-12)))</f>
        <v>0</v>
      </c>
      <c r="N185" s="93">
        <f t="array" aca="1" ref="N185" ca="1">IF(COUNTIF(Plage_Dates_Depenses,$A185)&lt;COLUMN()-12,0,INDEX(ColPrixDPV,SMALL(IF(Plage_Dates_Depenses=$A185,ROW(Plage_Dates_Depenses)),COLUMN()-12)))</f>
        <v>0</v>
      </c>
      <c r="O185" s="93">
        <f t="array" aca="1" ref="O185" ca="1">IF(COUNTIF(Plage_Dates_Depenses,$A185)&lt;COLUMN()-12,0,INDEX(ColPrixDPV,SMALL(IF(Plage_Dates_Depenses=$A185,ROW(Plage_Dates_Depenses)),COLUMN()-12)))</f>
        <v>0</v>
      </c>
      <c r="P185" s="93">
        <f t="array" aca="1" ref="P185" ca="1">IF(COUNTIF(Plage_Dates_Depenses,$A185)&lt;COLUMN()-12,0,INDEX(ColPrixDPV,SMALL(IF(Plage_Dates_Depenses=$A185,ROW(Plage_Dates_Depenses)),COLUMN()-12)))</f>
        <v>0</v>
      </c>
      <c r="Q185" s="93">
        <f t="array" aca="1" ref="Q185" ca="1">IF(COUNTIF(Plage_Dates_Depenses,$A185)&lt;COLUMN()-12,0,INDEX(ColPrixDPV,SMALL(IF(Plage_Dates_Depenses=$A185,ROW(Plage_Dates_Depenses)),COLUMN()-12)))</f>
        <v>0</v>
      </c>
      <c r="S185" s="93">
        <f t="array" aca="1" ref="S185" ca="1">IF(COUNTIF(Plage_Dates_Depenses,$A185)&lt;COLUMN()-18,0,INDEX(ColPrixDPNV,SMALL(IF(Plage_Dates_Depenses=$A185,ROW(Plage_Dates_Depenses)),COLUMN()-18)))</f>
        <v>0</v>
      </c>
      <c r="T185" s="93">
        <f t="array" aca="1" ref="T185" ca="1">IF(COUNTIF(Plage_Dates_Depenses,$A185)&lt;COLUMN()-18,0,INDEX(ColPrixDPNV,SMALL(IF(Plage_Dates_Depenses=$A185,ROW(Plage_Dates_Depenses)),COLUMN()-18)))</f>
        <v>0</v>
      </c>
      <c r="U185" s="93">
        <f t="array" aca="1" ref="U185" ca="1">IF(COUNTIF(Plage_Dates_Depenses,$A185)&lt;COLUMN()-18,0,INDEX(ColPrixDPNV,SMALL(IF(Plage_Dates_Depenses=$A185,ROW(Plage_Dates_Depenses)),COLUMN()-18)))</f>
        <v>0</v>
      </c>
      <c r="V185" s="93">
        <f t="array" aca="1" ref="V185" ca="1">IF(COUNTIF(Plage_Dates_Depenses,$A185)&lt;COLUMN()-18,0,INDEX(ColPrixDPNV,SMALL(IF(Plage_Dates_Depenses=$A185,ROW(Plage_Dates_Depenses)),COLUMN()-18)))</f>
        <v>0</v>
      </c>
      <c r="W185" s="93">
        <f t="array" aca="1" ref="W185" ca="1">IF(COUNTIF(Plage_Dates_Depenses,$A185)&lt;COLUMN()-18,0,INDEX(ColPrixDPNV,SMALL(IF(Plage_Dates_Depenses=$A185,ROW(Plage_Dates_Depenses)),COLUMN()-18)))</f>
        <v>0</v>
      </c>
    </row>
    <row r="186" spans="1:23">
      <c r="A186" s="2">
        <v>40361</v>
      </c>
      <c r="B186" s="100">
        <f t="array" aca="1" ref="B186" ca="1">IF(COUNTIF(Plage_Dates_Ventes,$A186)&lt;COLUMN()-1,0,INDEX(ColPrixVentes,SMALL(IF(Plage_Dates_Ventes=$A186,ROW(Plage_Dates_Ventes)),COLUMN()-1)))</f>
        <v>0</v>
      </c>
      <c r="C186" s="100">
        <f t="array" aca="1" ref="C186" ca="1">IF(COUNTIF(Plage_Dates_Ventes,$A186)&lt;COLUMN()-1,0,INDEX(ColPrixVentes,SMALL(IF(Plage_Dates_Ventes=$A186,ROW(Plage_Dates_Ventes)),COLUMN()-1)))</f>
        <v>0</v>
      </c>
      <c r="D186" s="100">
        <f t="array" aca="1" ref="D186" ca="1">IF(COUNTIF(Plage_Dates_Ventes,$A186)&lt;COLUMN()-1,0,INDEX(ColPrixVentes,SMALL(IF(Plage_Dates_Ventes=$A186,ROW(Plage_Dates_Ventes)),COLUMN()-1)))</f>
        <v>0</v>
      </c>
      <c r="E186" s="100">
        <f t="array" aca="1" ref="E186" ca="1">IF(COUNTIF(Plage_Dates_Ventes,$A186)&lt;COLUMN()-1,0,INDEX(ColPrixVentes,SMALL(IF(Plage_Dates_Ventes=$A186,ROW(Plage_Dates_Ventes)),COLUMN()-1)))</f>
        <v>0</v>
      </c>
      <c r="F186" s="100">
        <f t="array" aca="1" ref="F186" ca="1">IF(COUNTIF(Plage_Dates_Ventes,$A186)&lt;COLUMN()-1,0,INDEX(ColPrixVentes,SMALL(IF(Plage_Dates_Ventes=$A186,ROW(Plage_Dates_Ventes)),COLUMN()-1)))</f>
        <v>0</v>
      </c>
      <c r="G186" s="100">
        <f t="array" aca="1" ref="G186" ca="1">IF(COUNTIF(Plage_Dates_Ventes,$A186)&lt;COLUMN()-1,0,INDEX(ColPrixVentes,SMALL(IF(Plage_Dates_Ventes=$A186,ROW(Plage_Dates_Ventes)),COLUMN()-1)))</f>
        <v>0</v>
      </c>
      <c r="H186" s="100">
        <f t="array" aca="1" ref="H186" ca="1">IF(COUNTIF(Plage_Dates_Ventes,$A186)&lt;COLUMN()-1,0,INDEX(ColPrixVentes,SMALL(IF(Plage_Dates_Ventes=$A186,ROW(Plage_Dates_Ventes)),COLUMN()-1)))</f>
        <v>0</v>
      </c>
      <c r="I186" s="100">
        <f t="array" aca="1" ref="I186" ca="1">IF(COUNTIF(Plage_Dates_Ventes,$A186)&lt;COLUMN()-1,0,INDEX(ColPrixVentes,SMALL(IF(Plage_Dates_Ventes=$A186,ROW(Plage_Dates_Ventes)),COLUMN()-1)))</f>
        <v>0</v>
      </c>
      <c r="J186" s="100">
        <f t="array" aca="1" ref="J186" ca="1">IF(COUNTIF(Plage_Dates_Ventes,$A186)&lt;COLUMN()-1,0,INDEX(ColPrixVentes,SMALL(IF(Plage_Dates_Ventes=$A186,ROW(Plage_Dates_Ventes)),COLUMN()-1)))</f>
        <v>0</v>
      </c>
      <c r="K186" s="100">
        <f t="array" aca="1" ref="K186" ca="1">IF(COUNTIF(Plage_Dates_Ventes,$A186)&lt;COLUMN()-1,0,INDEX(ColPrixVentes,SMALL(IF(Plage_Dates_Ventes=$A186,ROW(Plage_Dates_Ventes)),COLUMN()-1)))</f>
        <v>0</v>
      </c>
      <c r="M186" s="93">
        <f t="array" aca="1" ref="M186" ca="1">IF(COUNTIF(Plage_Dates_Depenses,$A186)&lt;COLUMN()-12,0,INDEX(ColPrixDPV,SMALL(IF(Plage_Dates_Depenses=$A186,ROW(Plage_Dates_Depenses)),COLUMN()-12)))</f>
        <v>0</v>
      </c>
      <c r="N186" s="93">
        <f t="array" aca="1" ref="N186" ca="1">IF(COUNTIF(Plage_Dates_Depenses,$A186)&lt;COLUMN()-12,0,INDEX(ColPrixDPV,SMALL(IF(Plage_Dates_Depenses=$A186,ROW(Plage_Dates_Depenses)),COLUMN()-12)))</f>
        <v>0</v>
      </c>
      <c r="O186" s="93">
        <f t="array" aca="1" ref="O186" ca="1">IF(COUNTIF(Plage_Dates_Depenses,$A186)&lt;COLUMN()-12,0,INDEX(ColPrixDPV,SMALL(IF(Plage_Dates_Depenses=$A186,ROW(Plage_Dates_Depenses)),COLUMN()-12)))</f>
        <v>0</v>
      </c>
      <c r="P186" s="93">
        <f t="array" aca="1" ref="P186" ca="1">IF(COUNTIF(Plage_Dates_Depenses,$A186)&lt;COLUMN()-12,0,INDEX(ColPrixDPV,SMALL(IF(Plage_Dates_Depenses=$A186,ROW(Plage_Dates_Depenses)),COLUMN()-12)))</f>
        <v>0</v>
      </c>
      <c r="Q186" s="93">
        <f t="array" aca="1" ref="Q186" ca="1">IF(COUNTIF(Plage_Dates_Depenses,$A186)&lt;COLUMN()-12,0,INDEX(ColPrixDPV,SMALL(IF(Plage_Dates_Depenses=$A186,ROW(Plage_Dates_Depenses)),COLUMN()-12)))</f>
        <v>0</v>
      </c>
      <c r="S186" s="93">
        <f t="array" aca="1" ref="S186" ca="1">IF(COUNTIF(Plage_Dates_Depenses,$A186)&lt;COLUMN()-18,0,INDEX(ColPrixDPNV,SMALL(IF(Plage_Dates_Depenses=$A186,ROW(Plage_Dates_Depenses)),COLUMN()-18)))</f>
        <v>0</v>
      </c>
      <c r="T186" s="93">
        <f t="array" aca="1" ref="T186" ca="1">IF(COUNTIF(Plage_Dates_Depenses,$A186)&lt;COLUMN()-18,0,INDEX(ColPrixDPNV,SMALL(IF(Plage_Dates_Depenses=$A186,ROW(Plage_Dates_Depenses)),COLUMN()-18)))</f>
        <v>0</v>
      </c>
      <c r="U186" s="93">
        <f t="array" aca="1" ref="U186" ca="1">IF(COUNTIF(Plage_Dates_Depenses,$A186)&lt;COLUMN()-18,0,INDEX(ColPrixDPNV,SMALL(IF(Plage_Dates_Depenses=$A186,ROW(Plage_Dates_Depenses)),COLUMN()-18)))</f>
        <v>0</v>
      </c>
      <c r="V186" s="93">
        <f t="array" aca="1" ref="V186" ca="1">IF(COUNTIF(Plage_Dates_Depenses,$A186)&lt;COLUMN()-18,0,INDEX(ColPrixDPNV,SMALL(IF(Plage_Dates_Depenses=$A186,ROW(Plage_Dates_Depenses)),COLUMN()-18)))</f>
        <v>0</v>
      </c>
      <c r="W186" s="93">
        <f t="array" aca="1" ref="W186" ca="1">IF(COUNTIF(Plage_Dates_Depenses,$A186)&lt;COLUMN()-18,0,INDEX(ColPrixDPNV,SMALL(IF(Plage_Dates_Depenses=$A186,ROW(Plage_Dates_Depenses)),COLUMN()-18)))</f>
        <v>0</v>
      </c>
    </row>
    <row r="187" spans="1:23">
      <c r="A187" s="2">
        <v>40362</v>
      </c>
      <c r="B187" s="100">
        <f t="array" aca="1" ref="B187" ca="1">IF(COUNTIF(Plage_Dates_Ventes,$A187)&lt;COLUMN()-1,0,INDEX(ColPrixVentes,SMALL(IF(Plage_Dates_Ventes=$A187,ROW(Plage_Dates_Ventes)),COLUMN()-1)))</f>
        <v>0</v>
      </c>
      <c r="C187" s="100">
        <f t="array" aca="1" ref="C187" ca="1">IF(COUNTIF(Plage_Dates_Ventes,$A187)&lt;COLUMN()-1,0,INDEX(ColPrixVentes,SMALL(IF(Plage_Dates_Ventes=$A187,ROW(Plage_Dates_Ventes)),COLUMN()-1)))</f>
        <v>0</v>
      </c>
      <c r="D187" s="100">
        <f t="array" aca="1" ref="D187" ca="1">IF(COUNTIF(Plage_Dates_Ventes,$A187)&lt;COLUMN()-1,0,INDEX(ColPrixVentes,SMALL(IF(Plage_Dates_Ventes=$A187,ROW(Plage_Dates_Ventes)),COLUMN()-1)))</f>
        <v>0</v>
      </c>
      <c r="E187" s="100">
        <f t="array" aca="1" ref="E187" ca="1">IF(COUNTIF(Plage_Dates_Ventes,$A187)&lt;COLUMN()-1,0,INDEX(ColPrixVentes,SMALL(IF(Plage_Dates_Ventes=$A187,ROW(Plage_Dates_Ventes)),COLUMN()-1)))</f>
        <v>0</v>
      </c>
      <c r="F187" s="100">
        <f t="array" aca="1" ref="F187" ca="1">IF(COUNTIF(Plage_Dates_Ventes,$A187)&lt;COLUMN()-1,0,INDEX(ColPrixVentes,SMALL(IF(Plage_Dates_Ventes=$A187,ROW(Plage_Dates_Ventes)),COLUMN()-1)))</f>
        <v>0</v>
      </c>
      <c r="G187" s="100">
        <f t="array" aca="1" ref="G187" ca="1">IF(COUNTIF(Plage_Dates_Ventes,$A187)&lt;COLUMN()-1,0,INDEX(ColPrixVentes,SMALL(IF(Plage_Dates_Ventes=$A187,ROW(Plage_Dates_Ventes)),COLUMN()-1)))</f>
        <v>0</v>
      </c>
      <c r="H187" s="100">
        <f t="array" aca="1" ref="H187" ca="1">IF(COUNTIF(Plage_Dates_Ventes,$A187)&lt;COLUMN()-1,0,INDEX(ColPrixVentes,SMALL(IF(Plage_Dates_Ventes=$A187,ROW(Plage_Dates_Ventes)),COLUMN()-1)))</f>
        <v>0</v>
      </c>
      <c r="I187" s="100">
        <f t="array" aca="1" ref="I187" ca="1">IF(COUNTIF(Plage_Dates_Ventes,$A187)&lt;COLUMN()-1,0,INDEX(ColPrixVentes,SMALL(IF(Plage_Dates_Ventes=$A187,ROW(Plage_Dates_Ventes)),COLUMN()-1)))</f>
        <v>0</v>
      </c>
      <c r="J187" s="100">
        <f t="array" aca="1" ref="J187" ca="1">IF(COUNTIF(Plage_Dates_Ventes,$A187)&lt;COLUMN()-1,0,INDEX(ColPrixVentes,SMALL(IF(Plage_Dates_Ventes=$A187,ROW(Plage_Dates_Ventes)),COLUMN()-1)))</f>
        <v>0</v>
      </c>
      <c r="K187" s="100">
        <f t="array" aca="1" ref="K187" ca="1">IF(COUNTIF(Plage_Dates_Ventes,$A187)&lt;COLUMN()-1,0,INDEX(ColPrixVentes,SMALL(IF(Plage_Dates_Ventes=$A187,ROW(Plage_Dates_Ventes)),COLUMN()-1)))</f>
        <v>0</v>
      </c>
      <c r="M187" s="93">
        <f t="array" aca="1" ref="M187" ca="1">IF(COUNTIF(Plage_Dates_Depenses,$A187)&lt;COLUMN()-12,0,INDEX(ColPrixDPV,SMALL(IF(Plage_Dates_Depenses=$A187,ROW(Plage_Dates_Depenses)),COLUMN()-12)))</f>
        <v>0</v>
      </c>
      <c r="N187" s="93">
        <f t="array" aca="1" ref="N187" ca="1">IF(COUNTIF(Plage_Dates_Depenses,$A187)&lt;COLUMN()-12,0,INDEX(ColPrixDPV,SMALL(IF(Plage_Dates_Depenses=$A187,ROW(Plage_Dates_Depenses)),COLUMN()-12)))</f>
        <v>0</v>
      </c>
      <c r="O187" s="93">
        <f t="array" aca="1" ref="O187" ca="1">IF(COUNTIF(Plage_Dates_Depenses,$A187)&lt;COLUMN()-12,0,INDEX(ColPrixDPV,SMALL(IF(Plage_Dates_Depenses=$A187,ROW(Plage_Dates_Depenses)),COLUMN()-12)))</f>
        <v>0</v>
      </c>
      <c r="P187" s="93">
        <f t="array" aca="1" ref="P187" ca="1">IF(COUNTIF(Plage_Dates_Depenses,$A187)&lt;COLUMN()-12,0,INDEX(ColPrixDPV,SMALL(IF(Plage_Dates_Depenses=$A187,ROW(Plage_Dates_Depenses)),COLUMN()-12)))</f>
        <v>0</v>
      </c>
      <c r="Q187" s="93">
        <f t="array" aca="1" ref="Q187" ca="1">IF(COUNTIF(Plage_Dates_Depenses,$A187)&lt;COLUMN()-12,0,INDEX(ColPrixDPV,SMALL(IF(Plage_Dates_Depenses=$A187,ROW(Plage_Dates_Depenses)),COLUMN()-12)))</f>
        <v>0</v>
      </c>
      <c r="S187" s="93">
        <f t="array" aca="1" ref="S187" ca="1">IF(COUNTIF(Plage_Dates_Depenses,$A187)&lt;COLUMN()-18,0,INDEX(ColPrixDPNV,SMALL(IF(Plage_Dates_Depenses=$A187,ROW(Plage_Dates_Depenses)),COLUMN()-18)))</f>
        <v>0</v>
      </c>
      <c r="T187" s="93">
        <f t="array" aca="1" ref="T187" ca="1">IF(COUNTIF(Plage_Dates_Depenses,$A187)&lt;COLUMN()-18,0,INDEX(ColPrixDPNV,SMALL(IF(Plage_Dates_Depenses=$A187,ROW(Plage_Dates_Depenses)),COLUMN()-18)))</f>
        <v>0</v>
      </c>
      <c r="U187" s="93">
        <f t="array" aca="1" ref="U187" ca="1">IF(COUNTIF(Plage_Dates_Depenses,$A187)&lt;COLUMN()-18,0,INDEX(ColPrixDPNV,SMALL(IF(Plage_Dates_Depenses=$A187,ROW(Plage_Dates_Depenses)),COLUMN()-18)))</f>
        <v>0</v>
      </c>
      <c r="V187" s="93">
        <f t="array" aca="1" ref="V187" ca="1">IF(COUNTIF(Plage_Dates_Depenses,$A187)&lt;COLUMN()-18,0,INDEX(ColPrixDPNV,SMALL(IF(Plage_Dates_Depenses=$A187,ROW(Plage_Dates_Depenses)),COLUMN()-18)))</f>
        <v>0</v>
      </c>
      <c r="W187" s="93">
        <f t="array" aca="1" ref="W187" ca="1">IF(COUNTIF(Plage_Dates_Depenses,$A187)&lt;COLUMN()-18,0,INDEX(ColPrixDPNV,SMALL(IF(Plage_Dates_Depenses=$A187,ROW(Plage_Dates_Depenses)),COLUMN()-18)))</f>
        <v>0</v>
      </c>
    </row>
    <row r="188" spans="1:23">
      <c r="A188" s="2">
        <v>40363</v>
      </c>
      <c r="B188" s="100">
        <f t="array" aca="1" ref="B188" ca="1">IF(COUNTIF(Plage_Dates_Ventes,$A188)&lt;COLUMN()-1,0,INDEX(ColPrixVentes,SMALL(IF(Plage_Dates_Ventes=$A188,ROW(Plage_Dates_Ventes)),COLUMN()-1)))</f>
        <v>0</v>
      </c>
      <c r="C188" s="100">
        <f t="array" aca="1" ref="C188" ca="1">IF(COUNTIF(Plage_Dates_Ventes,$A188)&lt;COLUMN()-1,0,INDEX(ColPrixVentes,SMALL(IF(Plage_Dates_Ventes=$A188,ROW(Plage_Dates_Ventes)),COLUMN()-1)))</f>
        <v>0</v>
      </c>
      <c r="D188" s="100">
        <f t="array" aca="1" ref="D188" ca="1">IF(COUNTIF(Plage_Dates_Ventes,$A188)&lt;COLUMN()-1,0,INDEX(ColPrixVentes,SMALL(IF(Plage_Dates_Ventes=$A188,ROW(Plage_Dates_Ventes)),COLUMN()-1)))</f>
        <v>0</v>
      </c>
      <c r="E188" s="100">
        <f t="array" aca="1" ref="E188" ca="1">IF(COUNTIF(Plage_Dates_Ventes,$A188)&lt;COLUMN()-1,0,INDEX(ColPrixVentes,SMALL(IF(Plage_Dates_Ventes=$A188,ROW(Plage_Dates_Ventes)),COLUMN()-1)))</f>
        <v>0</v>
      </c>
      <c r="F188" s="100">
        <f t="array" aca="1" ref="F188" ca="1">IF(COUNTIF(Plage_Dates_Ventes,$A188)&lt;COLUMN()-1,0,INDEX(ColPrixVentes,SMALL(IF(Plage_Dates_Ventes=$A188,ROW(Plage_Dates_Ventes)),COLUMN()-1)))</f>
        <v>0</v>
      </c>
      <c r="G188" s="100">
        <f t="array" aca="1" ref="G188" ca="1">IF(COUNTIF(Plage_Dates_Ventes,$A188)&lt;COLUMN()-1,0,INDEX(ColPrixVentes,SMALL(IF(Plage_Dates_Ventes=$A188,ROW(Plage_Dates_Ventes)),COLUMN()-1)))</f>
        <v>0</v>
      </c>
      <c r="H188" s="100">
        <f t="array" aca="1" ref="H188" ca="1">IF(COUNTIF(Plage_Dates_Ventes,$A188)&lt;COLUMN()-1,0,INDEX(ColPrixVentes,SMALL(IF(Plage_Dates_Ventes=$A188,ROW(Plage_Dates_Ventes)),COLUMN()-1)))</f>
        <v>0</v>
      </c>
      <c r="I188" s="100">
        <f t="array" aca="1" ref="I188" ca="1">IF(COUNTIF(Plage_Dates_Ventes,$A188)&lt;COLUMN()-1,0,INDEX(ColPrixVentes,SMALL(IF(Plage_Dates_Ventes=$A188,ROW(Plage_Dates_Ventes)),COLUMN()-1)))</f>
        <v>0</v>
      </c>
      <c r="J188" s="100">
        <f t="array" aca="1" ref="J188" ca="1">IF(COUNTIF(Plage_Dates_Ventes,$A188)&lt;COLUMN()-1,0,INDEX(ColPrixVentes,SMALL(IF(Plage_Dates_Ventes=$A188,ROW(Plage_Dates_Ventes)),COLUMN()-1)))</f>
        <v>0</v>
      </c>
      <c r="K188" s="100">
        <f t="array" aca="1" ref="K188" ca="1">IF(COUNTIF(Plage_Dates_Ventes,$A188)&lt;COLUMN()-1,0,INDEX(ColPrixVentes,SMALL(IF(Plage_Dates_Ventes=$A188,ROW(Plage_Dates_Ventes)),COLUMN()-1)))</f>
        <v>0</v>
      </c>
      <c r="M188" s="93">
        <f t="array" aca="1" ref="M188" ca="1">IF(COUNTIF(Plage_Dates_Depenses,$A188)&lt;COLUMN()-12,0,INDEX(ColPrixDPV,SMALL(IF(Plage_Dates_Depenses=$A188,ROW(Plage_Dates_Depenses)),COLUMN()-12)))</f>
        <v>0</v>
      </c>
      <c r="N188" s="93">
        <f t="array" aca="1" ref="N188" ca="1">IF(COUNTIF(Plage_Dates_Depenses,$A188)&lt;COLUMN()-12,0,INDEX(ColPrixDPV,SMALL(IF(Plage_Dates_Depenses=$A188,ROW(Plage_Dates_Depenses)),COLUMN()-12)))</f>
        <v>0</v>
      </c>
      <c r="O188" s="93">
        <f t="array" aca="1" ref="O188" ca="1">IF(COUNTIF(Plage_Dates_Depenses,$A188)&lt;COLUMN()-12,0,INDEX(ColPrixDPV,SMALL(IF(Plage_Dates_Depenses=$A188,ROW(Plage_Dates_Depenses)),COLUMN()-12)))</f>
        <v>0</v>
      </c>
      <c r="P188" s="93">
        <f t="array" aca="1" ref="P188" ca="1">IF(COUNTIF(Plage_Dates_Depenses,$A188)&lt;COLUMN()-12,0,INDEX(ColPrixDPV,SMALL(IF(Plage_Dates_Depenses=$A188,ROW(Plage_Dates_Depenses)),COLUMN()-12)))</f>
        <v>0</v>
      </c>
      <c r="Q188" s="93">
        <f t="array" aca="1" ref="Q188" ca="1">IF(COUNTIF(Plage_Dates_Depenses,$A188)&lt;COLUMN()-12,0,INDEX(ColPrixDPV,SMALL(IF(Plage_Dates_Depenses=$A188,ROW(Plage_Dates_Depenses)),COLUMN()-12)))</f>
        <v>0</v>
      </c>
      <c r="S188" s="93">
        <f t="array" aca="1" ref="S188" ca="1">IF(COUNTIF(Plage_Dates_Depenses,$A188)&lt;COLUMN()-18,0,INDEX(ColPrixDPNV,SMALL(IF(Plage_Dates_Depenses=$A188,ROW(Plage_Dates_Depenses)),COLUMN()-18)))</f>
        <v>0</v>
      </c>
      <c r="T188" s="93">
        <f t="array" aca="1" ref="T188" ca="1">IF(COUNTIF(Plage_Dates_Depenses,$A188)&lt;COLUMN()-18,0,INDEX(ColPrixDPNV,SMALL(IF(Plage_Dates_Depenses=$A188,ROW(Plage_Dates_Depenses)),COLUMN()-18)))</f>
        <v>0</v>
      </c>
      <c r="U188" s="93">
        <f t="array" aca="1" ref="U188" ca="1">IF(COUNTIF(Plage_Dates_Depenses,$A188)&lt;COLUMN()-18,0,INDEX(ColPrixDPNV,SMALL(IF(Plage_Dates_Depenses=$A188,ROW(Plage_Dates_Depenses)),COLUMN()-18)))</f>
        <v>0</v>
      </c>
      <c r="V188" s="93">
        <f t="array" aca="1" ref="V188" ca="1">IF(COUNTIF(Plage_Dates_Depenses,$A188)&lt;COLUMN()-18,0,INDEX(ColPrixDPNV,SMALL(IF(Plage_Dates_Depenses=$A188,ROW(Plage_Dates_Depenses)),COLUMN()-18)))</f>
        <v>0</v>
      </c>
      <c r="W188" s="93">
        <f t="array" aca="1" ref="W188" ca="1">IF(COUNTIF(Plage_Dates_Depenses,$A188)&lt;COLUMN()-18,0,INDEX(ColPrixDPNV,SMALL(IF(Plage_Dates_Depenses=$A188,ROW(Plage_Dates_Depenses)),COLUMN()-18)))</f>
        <v>0</v>
      </c>
    </row>
    <row r="189" spans="1:23">
      <c r="A189" s="2">
        <v>40364</v>
      </c>
      <c r="B189" s="100">
        <f t="array" aca="1" ref="B189" ca="1">IF(COUNTIF(Plage_Dates_Ventes,$A189)&lt;COLUMN()-1,0,INDEX(ColPrixVentes,SMALL(IF(Plage_Dates_Ventes=$A189,ROW(Plage_Dates_Ventes)),COLUMN()-1)))</f>
        <v>0</v>
      </c>
      <c r="C189" s="100">
        <f t="array" aca="1" ref="C189" ca="1">IF(COUNTIF(Plage_Dates_Ventes,$A189)&lt;COLUMN()-1,0,INDEX(ColPrixVentes,SMALL(IF(Plage_Dates_Ventes=$A189,ROW(Plage_Dates_Ventes)),COLUMN()-1)))</f>
        <v>0</v>
      </c>
      <c r="D189" s="100">
        <f t="array" aca="1" ref="D189" ca="1">IF(COUNTIF(Plage_Dates_Ventes,$A189)&lt;COLUMN()-1,0,INDEX(ColPrixVentes,SMALL(IF(Plage_Dates_Ventes=$A189,ROW(Plage_Dates_Ventes)),COLUMN()-1)))</f>
        <v>0</v>
      </c>
      <c r="E189" s="100">
        <f t="array" aca="1" ref="E189" ca="1">IF(COUNTIF(Plage_Dates_Ventes,$A189)&lt;COLUMN()-1,0,INDEX(ColPrixVentes,SMALL(IF(Plage_Dates_Ventes=$A189,ROW(Plage_Dates_Ventes)),COLUMN()-1)))</f>
        <v>0</v>
      </c>
      <c r="F189" s="100">
        <f t="array" aca="1" ref="F189" ca="1">IF(COUNTIF(Plage_Dates_Ventes,$A189)&lt;COLUMN()-1,0,INDEX(ColPrixVentes,SMALL(IF(Plage_Dates_Ventes=$A189,ROW(Plage_Dates_Ventes)),COLUMN()-1)))</f>
        <v>0</v>
      </c>
      <c r="G189" s="100">
        <f t="array" aca="1" ref="G189" ca="1">IF(COUNTIF(Plage_Dates_Ventes,$A189)&lt;COLUMN()-1,0,INDEX(ColPrixVentes,SMALL(IF(Plage_Dates_Ventes=$A189,ROW(Plage_Dates_Ventes)),COLUMN()-1)))</f>
        <v>0</v>
      </c>
      <c r="H189" s="100">
        <f t="array" aca="1" ref="H189" ca="1">IF(COUNTIF(Plage_Dates_Ventes,$A189)&lt;COLUMN()-1,0,INDEX(ColPrixVentes,SMALL(IF(Plage_Dates_Ventes=$A189,ROW(Plage_Dates_Ventes)),COLUMN()-1)))</f>
        <v>0</v>
      </c>
      <c r="I189" s="100">
        <f t="array" aca="1" ref="I189" ca="1">IF(COUNTIF(Plage_Dates_Ventes,$A189)&lt;COLUMN()-1,0,INDEX(ColPrixVentes,SMALL(IF(Plage_Dates_Ventes=$A189,ROW(Plage_Dates_Ventes)),COLUMN()-1)))</f>
        <v>0</v>
      </c>
      <c r="J189" s="100">
        <f t="array" aca="1" ref="J189" ca="1">IF(COUNTIF(Plage_Dates_Ventes,$A189)&lt;COLUMN()-1,0,INDEX(ColPrixVentes,SMALL(IF(Plage_Dates_Ventes=$A189,ROW(Plage_Dates_Ventes)),COLUMN()-1)))</f>
        <v>0</v>
      </c>
      <c r="K189" s="100">
        <f t="array" aca="1" ref="K189" ca="1">IF(COUNTIF(Plage_Dates_Ventes,$A189)&lt;COLUMN()-1,0,INDEX(ColPrixVentes,SMALL(IF(Plage_Dates_Ventes=$A189,ROW(Plage_Dates_Ventes)),COLUMN()-1)))</f>
        <v>0</v>
      </c>
      <c r="M189" s="93">
        <f t="array" aca="1" ref="M189" ca="1">IF(COUNTIF(Plage_Dates_Depenses,$A189)&lt;COLUMN()-12,0,INDEX(ColPrixDPV,SMALL(IF(Plage_Dates_Depenses=$A189,ROW(Plage_Dates_Depenses)),COLUMN()-12)))</f>
        <v>0</v>
      </c>
      <c r="N189" s="93">
        <f t="array" aca="1" ref="N189" ca="1">IF(COUNTIF(Plage_Dates_Depenses,$A189)&lt;COLUMN()-12,0,INDEX(ColPrixDPV,SMALL(IF(Plage_Dates_Depenses=$A189,ROW(Plage_Dates_Depenses)),COLUMN()-12)))</f>
        <v>0</v>
      </c>
      <c r="O189" s="93">
        <f t="array" aca="1" ref="O189" ca="1">IF(COUNTIF(Plage_Dates_Depenses,$A189)&lt;COLUMN()-12,0,INDEX(ColPrixDPV,SMALL(IF(Plage_Dates_Depenses=$A189,ROW(Plage_Dates_Depenses)),COLUMN()-12)))</f>
        <v>0</v>
      </c>
      <c r="P189" s="93">
        <f t="array" aca="1" ref="P189" ca="1">IF(COUNTIF(Plage_Dates_Depenses,$A189)&lt;COLUMN()-12,0,INDEX(ColPrixDPV,SMALL(IF(Plage_Dates_Depenses=$A189,ROW(Plage_Dates_Depenses)),COLUMN()-12)))</f>
        <v>0</v>
      </c>
      <c r="Q189" s="93">
        <f t="array" aca="1" ref="Q189" ca="1">IF(COUNTIF(Plage_Dates_Depenses,$A189)&lt;COLUMN()-12,0,INDEX(ColPrixDPV,SMALL(IF(Plage_Dates_Depenses=$A189,ROW(Plage_Dates_Depenses)),COLUMN()-12)))</f>
        <v>0</v>
      </c>
      <c r="S189" s="93">
        <f t="array" aca="1" ref="S189" ca="1">IF(COUNTIF(Plage_Dates_Depenses,$A189)&lt;COLUMN()-18,0,INDEX(ColPrixDPNV,SMALL(IF(Plage_Dates_Depenses=$A189,ROW(Plage_Dates_Depenses)),COLUMN()-18)))</f>
        <v>0</v>
      </c>
      <c r="T189" s="93">
        <f t="array" aca="1" ref="T189" ca="1">IF(COUNTIF(Plage_Dates_Depenses,$A189)&lt;COLUMN()-18,0,INDEX(ColPrixDPNV,SMALL(IF(Plage_Dates_Depenses=$A189,ROW(Plage_Dates_Depenses)),COLUMN()-18)))</f>
        <v>0</v>
      </c>
      <c r="U189" s="93">
        <f t="array" aca="1" ref="U189" ca="1">IF(COUNTIF(Plage_Dates_Depenses,$A189)&lt;COLUMN()-18,0,INDEX(ColPrixDPNV,SMALL(IF(Plage_Dates_Depenses=$A189,ROW(Plage_Dates_Depenses)),COLUMN()-18)))</f>
        <v>0</v>
      </c>
      <c r="V189" s="93">
        <f t="array" aca="1" ref="V189" ca="1">IF(COUNTIF(Plage_Dates_Depenses,$A189)&lt;COLUMN()-18,0,INDEX(ColPrixDPNV,SMALL(IF(Plage_Dates_Depenses=$A189,ROW(Plage_Dates_Depenses)),COLUMN()-18)))</f>
        <v>0</v>
      </c>
      <c r="W189" s="93">
        <f t="array" aca="1" ref="W189" ca="1">IF(COUNTIF(Plage_Dates_Depenses,$A189)&lt;COLUMN()-18,0,INDEX(ColPrixDPNV,SMALL(IF(Plage_Dates_Depenses=$A189,ROW(Plage_Dates_Depenses)),COLUMN()-18)))</f>
        <v>0</v>
      </c>
    </row>
    <row r="190" spans="1:23">
      <c r="A190" s="2">
        <v>40365</v>
      </c>
      <c r="B190" s="100">
        <f t="array" aca="1" ref="B190" ca="1">IF(COUNTIF(Plage_Dates_Ventes,$A190)&lt;COLUMN()-1,0,INDEX(ColPrixVentes,SMALL(IF(Plage_Dates_Ventes=$A190,ROW(Plage_Dates_Ventes)),COLUMN()-1)))</f>
        <v>0</v>
      </c>
      <c r="C190" s="100">
        <f t="array" aca="1" ref="C190" ca="1">IF(COUNTIF(Plage_Dates_Ventes,$A190)&lt;COLUMN()-1,0,INDEX(ColPrixVentes,SMALL(IF(Plage_Dates_Ventes=$A190,ROW(Plage_Dates_Ventes)),COLUMN()-1)))</f>
        <v>0</v>
      </c>
      <c r="D190" s="100">
        <f t="array" aca="1" ref="D190" ca="1">IF(COUNTIF(Plage_Dates_Ventes,$A190)&lt;COLUMN()-1,0,INDEX(ColPrixVentes,SMALL(IF(Plage_Dates_Ventes=$A190,ROW(Plage_Dates_Ventes)),COLUMN()-1)))</f>
        <v>0</v>
      </c>
      <c r="E190" s="100">
        <f t="array" aca="1" ref="E190" ca="1">IF(COUNTIF(Plage_Dates_Ventes,$A190)&lt;COLUMN()-1,0,INDEX(ColPrixVentes,SMALL(IF(Plage_Dates_Ventes=$A190,ROW(Plage_Dates_Ventes)),COLUMN()-1)))</f>
        <v>0</v>
      </c>
      <c r="F190" s="100">
        <f t="array" aca="1" ref="F190" ca="1">IF(COUNTIF(Plage_Dates_Ventes,$A190)&lt;COLUMN()-1,0,INDEX(ColPrixVentes,SMALL(IF(Plage_Dates_Ventes=$A190,ROW(Plage_Dates_Ventes)),COLUMN()-1)))</f>
        <v>0</v>
      </c>
      <c r="G190" s="100">
        <f t="array" aca="1" ref="G190" ca="1">IF(COUNTIF(Plage_Dates_Ventes,$A190)&lt;COLUMN()-1,0,INDEX(ColPrixVentes,SMALL(IF(Plage_Dates_Ventes=$A190,ROW(Plage_Dates_Ventes)),COLUMN()-1)))</f>
        <v>0</v>
      </c>
      <c r="H190" s="100">
        <f t="array" aca="1" ref="H190" ca="1">IF(COUNTIF(Plage_Dates_Ventes,$A190)&lt;COLUMN()-1,0,INDEX(ColPrixVentes,SMALL(IF(Plage_Dates_Ventes=$A190,ROW(Plage_Dates_Ventes)),COLUMN()-1)))</f>
        <v>0</v>
      </c>
      <c r="I190" s="100">
        <f t="array" aca="1" ref="I190" ca="1">IF(COUNTIF(Plage_Dates_Ventes,$A190)&lt;COLUMN()-1,0,INDEX(ColPrixVentes,SMALL(IF(Plage_Dates_Ventes=$A190,ROW(Plage_Dates_Ventes)),COLUMN()-1)))</f>
        <v>0</v>
      </c>
      <c r="J190" s="100">
        <f t="array" aca="1" ref="J190" ca="1">IF(COUNTIF(Plage_Dates_Ventes,$A190)&lt;COLUMN()-1,0,INDEX(ColPrixVentes,SMALL(IF(Plage_Dates_Ventes=$A190,ROW(Plage_Dates_Ventes)),COLUMN()-1)))</f>
        <v>0</v>
      </c>
      <c r="K190" s="100">
        <f t="array" aca="1" ref="K190" ca="1">IF(COUNTIF(Plage_Dates_Ventes,$A190)&lt;COLUMN()-1,0,INDEX(ColPrixVentes,SMALL(IF(Plage_Dates_Ventes=$A190,ROW(Plage_Dates_Ventes)),COLUMN()-1)))</f>
        <v>0</v>
      </c>
      <c r="M190" s="93">
        <f t="array" aca="1" ref="M190" ca="1">IF(COUNTIF(Plage_Dates_Depenses,$A190)&lt;COLUMN()-12,0,INDEX(ColPrixDPV,SMALL(IF(Plage_Dates_Depenses=$A190,ROW(Plage_Dates_Depenses)),COLUMN()-12)))</f>
        <v>0</v>
      </c>
      <c r="N190" s="93">
        <f t="array" aca="1" ref="N190" ca="1">IF(COUNTIF(Plage_Dates_Depenses,$A190)&lt;COLUMN()-12,0,INDEX(ColPrixDPV,SMALL(IF(Plage_Dates_Depenses=$A190,ROW(Plage_Dates_Depenses)),COLUMN()-12)))</f>
        <v>0</v>
      </c>
      <c r="O190" s="93">
        <f t="array" aca="1" ref="O190" ca="1">IF(COUNTIF(Plage_Dates_Depenses,$A190)&lt;COLUMN()-12,0,INDEX(ColPrixDPV,SMALL(IF(Plage_Dates_Depenses=$A190,ROW(Plage_Dates_Depenses)),COLUMN()-12)))</f>
        <v>0</v>
      </c>
      <c r="P190" s="93">
        <f t="array" aca="1" ref="P190" ca="1">IF(COUNTIF(Plage_Dates_Depenses,$A190)&lt;COLUMN()-12,0,INDEX(ColPrixDPV,SMALL(IF(Plage_Dates_Depenses=$A190,ROW(Plage_Dates_Depenses)),COLUMN()-12)))</f>
        <v>0</v>
      </c>
      <c r="Q190" s="93">
        <f t="array" aca="1" ref="Q190" ca="1">IF(COUNTIF(Plage_Dates_Depenses,$A190)&lt;COLUMN()-12,0,INDEX(ColPrixDPV,SMALL(IF(Plage_Dates_Depenses=$A190,ROW(Plage_Dates_Depenses)),COLUMN()-12)))</f>
        <v>0</v>
      </c>
      <c r="S190" s="93">
        <f t="array" aca="1" ref="S190" ca="1">IF(COUNTIF(Plage_Dates_Depenses,$A190)&lt;COLUMN()-18,0,INDEX(ColPrixDPNV,SMALL(IF(Plage_Dates_Depenses=$A190,ROW(Plage_Dates_Depenses)),COLUMN()-18)))</f>
        <v>0</v>
      </c>
      <c r="T190" s="93">
        <f t="array" aca="1" ref="T190" ca="1">IF(COUNTIF(Plage_Dates_Depenses,$A190)&lt;COLUMN()-18,0,INDEX(ColPrixDPNV,SMALL(IF(Plage_Dates_Depenses=$A190,ROW(Plage_Dates_Depenses)),COLUMN()-18)))</f>
        <v>0</v>
      </c>
      <c r="U190" s="93">
        <f t="array" aca="1" ref="U190" ca="1">IF(COUNTIF(Plage_Dates_Depenses,$A190)&lt;COLUMN()-18,0,INDEX(ColPrixDPNV,SMALL(IF(Plage_Dates_Depenses=$A190,ROW(Plage_Dates_Depenses)),COLUMN()-18)))</f>
        <v>0</v>
      </c>
      <c r="V190" s="93">
        <f t="array" aca="1" ref="V190" ca="1">IF(COUNTIF(Plage_Dates_Depenses,$A190)&lt;COLUMN()-18,0,INDEX(ColPrixDPNV,SMALL(IF(Plage_Dates_Depenses=$A190,ROW(Plage_Dates_Depenses)),COLUMN()-18)))</f>
        <v>0</v>
      </c>
      <c r="W190" s="93">
        <f t="array" aca="1" ref="W190" ca="1">IF(COUNTIF(Plage_Dates_Depenses,$A190)&lt;COLUMN()-18,0,INDEX(ColPrixDPNV,SMALL(IF(Plage_Dates_Depenses=$A190,ROW(Plage_Dates_Depenses)),COLUMN()-18)))</f>
        <v>0</v>
      </c>
    </row>
    <row r="191" spans="1:23">
      <c r="A191" s="2">
        <v>40366</v>
      </c>
      <c r="B191" s="100">
        <f t="array" aca="1" ref="B191" ca="1">IF(COUNTIF(Plage_Dates_Ventes,$A191)&lt;COLUMN()-1,0,INDEX(ColPrixVentes,SMALL(IF(Plage_Dates_Ventes=$A191,ROW(Plage_Dates_Ventes)),COLUMN()-1)))</f>
        <v>0</v>
      </c>
      <c r="C191" s="100">
        <f t="array" aca="1" ref="C191" ca="1">IF(COUNTIF(Plage_Dates_Ventes,$A191)&lt;COLUMN()-1,0,INDEX(ColPrixVentes,SMALL(IF(Plage_Dates_Ventes=$A191,ROW(Plage_Dates_Ventes)),COLUMN()-1)))</f>
        <v>0</v>
      </c>
      <c r="D191" s="100">
        <f t="array" aca="1" ref="D191" ca="1">IF(COUNTIF(Plage_Dates_Ventes,$A191)&lt;COLUMN()-1,0,INDEX(ColPrixVentes,SMALL(IF(Plage_Dates_Ventes=$A191,ROW(Plage_Dates_Ventes)),COLUMN()-1)))</f>
        <v>0</v>
      </c>
      <c r="E191" s="100">
        <f t="array" aca="1" ref="E191" ca="1">IF(COUNTIF(Plage_Dates_Ventes,$A191)&lt;COLUMN()-1,0,INDEX(ColPrixVentes,SMALL(IF(Plage_Dates_Ventes=$A191,ROW(Plage_Dates_Ventes)),COLUMN()-1)))</f>
        <v>0</v>
      </c>
      <c r="F191" s="100">
        <f t="array" aca="1" ref="F191" ca="1">IF(COUNTIF(Plage_Dates_Ventes,$A191)&lt;COLUMN()-1,0,INDEX(ColPrixVentes,SMALL(IF(Plage_Dates_Ventes=$A191,ROW(Plage_Dates_Ventes)),COLUMN()-1)))</f>
        <v>0</v>
      </c>
      <c r="G191" s="100">
        <f t="array" aca="1" ref="G191" ca="1">IF(COUNTIF(Plage_Dates_Ventes,$A191)&lt;COLUMN()-1,0,INDEX(ColPrixVentes,SMALL(IF(Plage_Dates_Ventes=$A191,ROW(Plage_Dates_Ventes)),COLUMN()-1)))</f>
        <v>0</v>
      </c>
      <c r="H191" s="100">
        <f t="array" aca="1" ref="H191" ca="1">IF(COUNTIF(Plage_Dates_Ventes,$A191)&lt;COLUMN()-1,0,INDEX(ColPrixVentes,SMALL(IF(Plage_Dates_Ventes=$A191,ROW(Plage_Dates_Ventes)),COLUMN()-1)))</f>
        <v>0</v>
      </c>
      <c r="I191" s="100">
        <f t="array" aca="1" ref="I191" ca="1">IF(COUNTIF(Plage_Dates_Ventes,$A191)&lt;COLUMN()-1,0,INDEX(ColPrixVentes,SMALL(IF(Plage_Dates_Ventes=$A191,ROW(Plage_Dates_Ventes)),COLUMN()-1)))</f>
        <v>0</v>
      </c>
      <c r="J191" s="100">
        <f t="array" aca="1" ref="J191" ca="1">IF(COUNTIF(Plage_Dates_Ventes,$A191)&lt;COLUMN()-1,0,INDEX(ColPrixVentes,SMALL(IF(Plage_Dates_Ventes=$A191,ROW(Plage_Dates_Ventes)),COLUMN()-1)))</f>
        <v>0</v>
      </c>
      <c r="K191" s="100">
        <f t="array" aca="1" ref="K191" ca="1">IF(COUNTIF(Plage_Dates_Ventes,$A191)&lt;COLUMN()-1,0,INDEX(ColPrixVentes,SMALL(IF(Plage_Dates_Ventes=$A191,ROW(Plage_Dates_Ventes)),COLUMN()-1)))</f>
        <v>0</v>
      </c>
      <c r="M191" s="93">
        <f t="array" aca="1" ref="M191" ca="1">IF(COUNTIF(Plage_Dates_Depenses,$A191)&lt;COLUMN()-12,0,INDEX(ColPrixDPV,SMALL(IF(Plage_Dates_Depenses=$A191,ROW(Plage_Dates_Depenses)),COLUMN()-12)))</f>
        <v>0</v>
      </c>
      <c r="N191" s="93">
        <f t="array" aca="1" ref="N191" ca="1">IF(COUNTIF(Plage_Dates_Depenses,$A191)&lt;COLUMN()-12,0,INDEX(ColPrixDPV,SMALL(IF(Plage_Dates_Depenses=$A191,ROW(Plage_Dates_Depenses)),COLUMN()-12)))</f>
        <v>0</v>
      </c>
      <c r="O191" s="93">
        <f t="array" aca="1" ref="O191" ca="1">IF(COUNTIF(Plage_Dates_Depenses,$A191)&lt;COLUMN()-12,0,INDEX(ColPrixDPV,SMALL(IF(Plage_Dates_Depenses=$A191,ROW(Plage_Dates_Depenses)),COLUMN()-12)))</f>
        <v>0</v>
      </c>
      <c r="P191" s="93">
        <f t="array" aca="1" ref="P191" ca="1">IF(COUNTIF(Plage_Dates_Depenses,$A191)&lt;COLUMN()-12,0,INDEX(ColPrixDPV,SMALL(IF(Plage_Dates_Depenses=$A191,ROW(Plage_Dates_Depenses)),COLUMN()-12)))</f>
        <v>0</v>
      </c>
      <c r="Q191" s="93">
        <f t="array" aca="1" ref="Q191" ca="1">IF(COUNTIF(Plage_Dates_Depenses,$A191)&lt;COLUMN()-12,0,INDEX(ColPrixDPV,SMALL(IF(Plage_Dates_Depenses=$A191,ROW(Plage_Dates_Depenses)),COLUMN()-12)))</f>
        <v>0</v>
      </c>
      <c r="S191" s="93">
        <f t="array" aca="1" ref="S191" ca="1">IF(COUNTIF(Plage_Dates_Depenses,$A191)&lt;COLUMN()-18,0,INDEX(ColPrixDPNV,SMALL(IF(Plage_Dates_Depenses=$A191,ROW(Plage_Dates_Depenses)),COLUMN()-18)))</f>
        <v>0</v>
      </c>
      <c r="T191" s="93">
        <f t="array" aca="1" ref="T191" ca="1">IF(COUNTIF(Plage_Dates_Depenses,$A191)&lt;COLUMN()-18,0,INDEX(ColPrixDPNV,SMALL(IF(Plage_Dates_Depenses=$A191,ROW(Plage_Dates_Depenses)),COLUMN()-18)))</f>
        <v>0</v>
      </c>
      <c r="U191" s="93">
        <f t="array" aca="1" ref="U191" ca="1">IF(COUNTIF(Plage_Dates_Depenses,$A191)&lt;COLUMN()-18,0,INDEX(ColPrixDPNV,SMALL(IF(Plage_Dates_Depenses=$A191,ROW(Plage_Dates_Depenses)),COLUMN()-18)))</f>
        <v>0</v>
      </c>
      <c r="V191" s="93">
        <f t="array" aca="1" ref="V191" ca="1">IF(COUNTIF(Plage_Dates_Depenses,$A191)&lt;COLUMN()-18,0,INDEX(ColPrixDPNV,SMALL(IF(Plage_Dates_Depenses=$A191,ROW(Plage_Dates_Depenses)),COLUMN()-18)))</f>
        <v>0</v>
      </c>
      <c r="W191" s="93">
        <f t="array" aca="1" ref="W191" ca="1">IF(COUNTIF(Plage_Dates_Depenses,$A191)&lt;COLUMN()-18,0,INDEX(ColPrixDPNV,SMALL(IF(Plage_Dates_Depenses=$A191,ROW(Plage_Dates_Depenses)),COLUMN()-18)))</f>
        <v>0</v>
      </c>
    </row>
    <row r="192" spans="1:23">
      <c r="A192" s="2">
        <v>40367</v>
      </c>
      <c r="B192" s="100">
        <f t="array" aca="1" ref="B192" ca="1">IF(COUNTIF(Plage_Dates_Ventes,$A192)&lt;COLUMN()-1,0,INDEX(ColPrixVentes,SMALL(IF(Plage_Dates_Ventes=$A192,ROW(Plage_Dates_Ventes)),COLUMN()-1)))</f>
        <v>0</v>
      </c>
      <c r="C192" s="100">
        <f t="array" aca="1" ref="C192" ca="1">IF(COUNTIF(Plage_Dates_Ventes,$A192)&lt;COLUMN()-1,0,INDEX(ColPrixVentes,SMALL(IF(Plage_Dates_Ventes=$A192,ROW(Plage_Dates_Ventes)),COLUMN()-1)))</f>
        <v>0</v>
      </c>
      <c r="D192" s="100">
        <f t="array" aca="1" ref="D192" ca="1">IF(COUNTIF(Plage_Dates_Ventes,$A192)&lt;COLUMN()-1,0,INDEX(ColPrixVentes,SMALL(IF(Plage_Dates_Ventes=$A192,ROW(Plage_Dates_Ventes)),COLUMN()-1)))</f>
        <v>0</v>
      </c>
      <c r="E192" s="100">
        <f t="array" aca="1" ref="E192" ca="1">IF(COUNTIF(Plage_Dates_Ventes,$A192)&lt;COLUMN()-1,0,INDEX(ColPrixVentes,SMALL(IF(Plage_Dates_Ventes=$A192,ROW(Plage_Dates_Ventes)),COLUMN()-1)))</f>
        <v>0</v>
      </c>
      <c r="F192" s="100">
        <f t="array" aca="1" ref="F192" ca="1">IF(COUNTIF(Plage_Dates_Ventes,$A192)&lt;COLUMN()-1,0,INDEX(ColPrixVentes,SMALL(IF(Plage_Dates_Ventes=$A192,ROW(Plage_Dates_Ventes)),COLUMN()-1)))</f>
        <v>0</v>
      </c>
      <c r="G192" s="100">
        <f t="array" aca="1" ref="G192" ca="1">IF(COUNTIF(Plage_Dates_Ventes,$A192)&lt;COLUMN()-1,0,INDEX(ColPrixVentes,SMALL(IF(Plage_Dates_Ventes=$A192,ROW(Plage_Dates_Ventes)),COLUMN()-1)))</f>
        <v>0</v>
      </c>
      <c r="H192" s="100">
        <f t="array" aca="1" ref="H192" ca="1">IF(COUNTIF(Plage_Dates_Ventes,$A192)&lt;COLUMN()-1,0,INDEX(ColPrixVentes,SMALL(IF(Plage_Dates_Ventes=$A192,ROW(Plage_Dates_Ventes)),COLUMN()-1)))</f>
        <v>0</v>
      </c>
      <c r="I192" s="100">
        <f t="array" aca="1" ref="I192" ca="1">IF(COUNTIF(Plage_Dates_Ventes,$A192)&lt;COLUMN()-1,0,INDEX(ColPrixVentes,SMALL(IF(Plage_Dates_Ventes=$A192,ROW(Plage_Dates_Ventes)),COLUMN()-1)))</f>
        <v>0</v>
      </c>
      <c r="J192" s="100">
        <f t="array" aca="1" ref="J192" ca="1">IF(COUNTIF(Plage_Dates_Ventes,$A192)&lt;COLUMN()-1,0,INDEX(ColPrixVentes,SMALL(IF(Plage_Dates_Ventes=$A192,ROW(Plage_Dates_Ventes)),COLUMN()-1)))</f>
        <v>0</v>
      </c>
      <c r="K192" s="100">
        <f t="array" aca="1" ref="K192" ca="1">IF(COUNTIF(Plage_Dates_Ventes,$A192)&lt;COLUMN()-1,0,INDEX(ColPrixVentes,SMALL(IF(Plage_Dates_Ventes=$A192,ROW(Plage_Dates_Ventes)),COLUMN()-1)))</f>
        <v>0</v>
      </c>
      <c r="M192" s="93">
        <f t="array" aca="1" ref="M192" ca="1">IF(COUNTIF(Plage_Dates_Depenses,$A192)&lt;COLUMN()-12,0,INDEX(ColPrixDPV,SMALL(IF(Plage_Dates_Depenses=$A192,ROW(Plage_Dates_Depenses)),COLUMN()-12)))</f>
        <v>0</v>
      </c>
      <c r="N192" s="93">
        <f t="array" aca="1" ref="N192" ca="1">IF(COUNTIF(Plage_Dates_Depenses,$A192)&lt;COLUMN()-12,0,INDEX(ColPrixDPV,SMALL(IF(Plage_Dates_Depenses=$A192,ROW(Plage_Dates_Depenses)),COLUMN()-12)))</f>
        <v>0</v>
      </c>
      <c r="O192" s="93">
        <f t="array" aca="1" ref="O192" ca="1">IF(COUNTIF(Plage_Dates_Depenses,$A192)&lt;COLUMN()-12,0,INDEX(ColPrixDPV,SMALL(IF(Plage_Dates_Depenses=$A192,ROW(Plage_Dates_Depenses)),COLUMN()-12)))</f>
        <v>0</v>
      </c>
      <c r="P192" s="93">
        <f t="array" aca="1" ref="P192" ca="1">IF(COUNTIF(Plage_Dates_Depenses,$A192)&lt;COLUMN()-12,0,INDEX(ColPrixDPV,SMALL(IF(Plage_Dates_Depenses=$A192,ROW(Plage_Dates_Depenses)),COLUMN()-12)))</f>
        <v>0</v>
      </c>
      <c r="Q192" s="93">
        <f t="array" aca="1" ref="Q192" ca="1">IF(COUNTIF(Plage_Dates_Depenses,$A192)&lt;COLUMN()-12,0,INDEX(ColPrixDPV,SMALL(IF(Plage_Dates_Depenses=$A192,ROW(Plage_Dates_Depenses)),COLUMN()-12)))</f>
        <v>0</v>
      </c>
      <c r="S192" s="93">
        <f t="array" aca="1" ref="S192" ca="1">IF(COUNTIF(Plage_Dates_Depenses,$A192)&lt;COLUMN()-18,0,INDEX(ColPrixDPNV,SMALL(IF(Plage_Dates_Depenses=$A192,ROW(Plage_Dates_Depenses)),COLUMN()-18)))</f>
        <v>0</v>
      </c>
      <c r="T192" s="93">
        <f t="array" aca="1" ref="T192" ca="1">IF(COUNTIF(Plage_Dates_Depenses,$A192)&lt;COLUMN()-18,0,INDEX(ColPrixDPNV,SMALL(IF(Plage_Dates_Depenses=$A192,ROW(Plage_Dates_Depenses)),COLUMN()-18)))</f>
        <v>0</v>
      </c>
      <c r="U192" s="93">
        <f t="array" aca="1" ref="U192" ca="1">IF(COUNTIF(Plage_Dates_Depenses,$A192)&lt;COLUMN()-18,0,INDEX(ColPrixDPNV,SMALL(IF(Plage_Dates_Depenses=$A192,ROW(Plage_Dates_Depenses)),COLUMN()-18)))</f>
        <v>0</v>
      </c>
      <c r="V192" s="93">
        <f t="array" aca="1" ref="V192" ca="1">IF(COUNTIF(Plage_Dates_Depenses,$A192)&lt;COLUMN()-18,0,INDEX(ColPrixDPNV,SMALL(IF(Plage_Dates_Depenses=$A192,ROW(Plage_Dates_Depenses)),COLUMN()-18)))</f>
        <v>0</v>
      </c>
      <c r="W192" s="93">
        <f t="array" aca="1" ref="W192" ca="1">IF(COUNTIF(Plage_Dates_Depenses,$A192)&lt;COLUMN()-18,0,INDEX(ColPrixDPNV,SMALL(IF(Plage_Dates_Depenses=$A192,ROW(Plage_Dates_Depenses)),COLUMN()-18)))</f>
        <v>0</v>
      </c>
    </row>
    <row r="193" spans="1:23">
      <c r="A193" s="2">
        <v>40368</v>
      </c>
      <c r="B193" s="100">
        <f t="array" aca="1" ref="B193" ca="1">IF(COUNTIF(Plage_Dates_Ventes,$A193)&lt;COLUMN()-1,0,INDEX(ColPrixVentes,SMALL(IF(Plage_Dates_Ventes=$A193,ROW(Plage_Dates_Ventes)),COLUMN()-1)))</f>
        <v>0</v>
      </c>
      <c r="C193" s="100">
        <f t="array" aca="1" ref="C193" ca="1">IF(COUNTIF(Plage_Dates_Ventes,$A193)&lt;COLUMN()-1,0,INDEX(ColPrixVentes,SMALL(IF(Plage_Dates_Ventes=$A193,ROW(Plage_Dates_Ventes)),COLUMN()-1)))</f>
        <v>0</v>
      </c>
      <c r="D193" s="100">
        <f t="array" aca="1" ref="D193" ca="1">IF(COUNTIF(Plage_Dates_Ventes,$A193)&lt;COLUMN()-1,0,INDEX(ColPrixVentes,SMALL(IF(Plage_Dates_Ventes=$A193,ROW(Plage_Dates_Ventes)),COLUMN()-1)))</f>
        <v>0</v>
      </c>
      <c r="E193" s="100">
        <f t="array" aca="1" ref="E193" ca="1">IF(COUNTIF(Plage_Dates_Ventes,$A193)&lt;COLUMN()-1,0,INDEX(ColPrixVentes,SMALL(IF(Plage_Dates_Ventes=$A193,ROW(Plage_Dates_Ventes)),COLUMN()-1)))</f>
        <v>0</v>
      </c>
      <c r="F193" s="100">
        <f t="array" aca="1" ref="F193" ca="1">IF(COUNTIF(Plage_Dates_Ventes,$A193)&lt;COLUMN()-1,0,INDEX(ColPrixVentes,SMALL(IF(Plage_Dates_Ventes=$A193,ROW(Plage_Dates_Ventes)),COLUMN()-1)))</f>
        <v>0</v>
      </c>
      <c r="G193" s="100">
        <f t="array" aca="1" ref="G193" ca="1">IF(COUNTIF(Plage_Dates_Ventes,$A193)&lt;COLUMN()-1,0,INDEX(ColPrixVentes,SMALL(IF(Plage_Dates_Ventes=$A193,ROW(Plage_Dates_Ventes)),COLUMN()-1)))</f>
        <v>0</v>
      </c>
      <c r="H193" s="100">
        <f t="array" aca="1" ref="H193" ca="1">IF(COUNTIF(Plage_Dates_Ventes,$A193)&lt;COLUMN()-1,0,INDEX(ColPrixVentes,SMALL(IF(Plage_Dates_Ventes=$A193,ROW(Plage_Dates_Ventes)),COLUMN()-1)))</f>
        <v>0</v>
      </c>
      <c r="I193" s="100">
        <f t="array" aca="1" ref="I193" ca="1">IF(COUNTIF(Plage_Dates_Ventes,$A193)&lt;COLUMN()-1,0,INDEX(ColPrixVentes,SMALL(IF(Plage_Dates_Ventes=$A193,ROW(Plage_Dates_Ventes)),COLUMN()-1)))</f>
        <v>0</v>
      </c>
      <c r="J193" s="100">
        <f t="array" aca="1" ref="J193" ca="1">IF(COUNTIF(Plage_Dates_Ventes,$A193)&lt;COLUMN()-1,0,INDEX(ColPrixVentes,SMALL(IF(Plage_Dates_Ventes=$A193,ROW(Plage_Dates_Ventes)),COLUMN()-1)))</f>
        <v>0</v>
      </c>
      <c r="K193" s="100">
        <f t="array" aca="1" ref="K193" ca="1">IF(COUNTIF(Plage_Dates_Ventes,$A193)&lt;COLUMN()-1,0,INDEX(ColPrixVentes,SMALL(IF(Plage_Dates_Ventes=$A193,ROW(Plage_Dates_Ventes)),COLUMN()-1)))</f>
        <v>0</v>
      </c>
      <c r="M193" s="93">
        <f t="array" aca="1" ref="M193" ca="1">IF(COUNTIF(Plage_Dates_Depenses,$A193)&lt;COLUMN()-12,0,INDEX(ColPrixDPV,SMALL(IF(Plage_Dates_Depenses=$A193,ROW(Plage_Dates_Depenses)),COLUMN()-12)))</f>
        <v>0</v>
      </c>
      <c r="N193" s="93">
        <f t="array" aca="1" ref="N193" ca="1">IF(COUNTIF(Plage_Dates_Depenses,$A193)&lt;COLUMN()-12,0,INDEX(ColPrixDPV,SMALL(IF(Plage_Dates_Depenses=$A193,ROW(Plage_Dates_Depenses)),COLUMN()-12)))</f>
        <v>0</v>
      </c>
      <c r="O193" s="93">
        <f t="array" aca="1" ref="O193" ca="1">IF(COUNTIF(Plage_Dates_Depenses,$A193)&lt;COLUMN()-12,0,INDEX(ColPrixDPV,SMALL(IF(Plage_Dates_Depenses=$A193,ROW(Plage_Dates_Depenses)),COLUMN()-12)))</f>
        <v>0</v>
      </c>
      <c r="P193" s="93">
        <f t="array" aca="1" ref="P193" ca="1">IF(COUNTIF(Plage_Dates_Depenses,$A193)&lt;COLUMN()-12,0,INDEX(ColPrixDPV,SMALL(IF(Plage_Dates_Depenses=$A193,ROW(Plage_Dates_Depenses)),COLUMN()-12)))</f>
        <v>0</v>
      </c>
      <c r="Q193" s="93">
        <f t="array" aca="1" ref="Q193" ca="1">IF(COUNTIF(Plage_Dates_Depenses,$A193)&lt;COLUMN()-12,0,INDEX(ColPrixDPV,SMALL(IF(Plage_Dates_Depenses=$A193,ROW(Plage_Dates_Depenses)),COLUMN()-12)))</f>
        <v>0</v>
      </c>
      <c r="S193" s="93">
        <f t="array" aca="1" ref="S193" ca="1">IF(COUNTIF(Plage_Dates_Depenses,$A193)&lt;COLUMN()-18,0,INDEX(ColPrixDPNV,SMALL(IF(Plage_Dates_Depenses=$A193,ROW(Plage_Dates_Depenses)),COLUMN()-18)))</f>
        <v>0</v>
      </c>
      <c r="T193" s="93">
        <f t="array" aca="1" ref="T193" ca="1">IF(COUNTIF(Plage_Dates_Depenses,$A193)&lt;COLUMN()-18,0,INDEX(ColPrixDPNV,SMALL(IF(Plage_Dates_Depenses=$A193,ROW(Plage_Dates_Depenses)),COLUMN()-18)))</f>
        <v>0</v>
      </c>
      <c r="U193" s="93">
        <f t="array" aca="1" ref="U193" ca="1">IF(COUNTIF(Plage_Dates_Depenses,$A193)&lt;COLUMN()-18,0,INDEX(ColPrixDPNV,SMALL(IF(Plage_Dates_Depenses=$A193,ROW(Plage_Dates_Depenses)),COLUMN()-18)))</f>
        <v>0</v>
      </c>
      <c r="V193" s="93">
        <f t="array" aca="1" ref="V193" ca="1">IF(COUNTIF(Plage_Dates_Depenses,$A193)&lt;COLUMN()-18,0,INDEX(ColPrixDPNV,SMALL(IF(Plage_Dates_Depenses=$A193,ROW(Plage_Dates_Depenses)),COLUMN()-18)))</f>
        <v>0</v>
      </c>
      <c r="W193" s="93">
        <f t="array" aca="1" ref="W193" ca="1">IF(COUNTIF(Plage_Dates_Depenses,$A193)&lt;COLUMN()-18,0,INDEX(ColPrixDPNV,SMALL(IF(Plage_Dates_Depenses=$A193,ROW(Plage_Dates_Depenses)),COLUMN()-18)))</f>
        <v>0</v>
      </c>
    </row>
    <row r="194" spans="1:23">
      <c r="A194" s="2">
        <v>40369</v>
      </c>
      <c r="B194" s="100">
        <f t="array" aca="1" ref="B194" ca="1">IF(COUNTIF(Plage_Dates_Ventes,$A194)&lt;COLUMN()-1,0,INDEX(ColPrixVentes,SMALL(IF(Plage_Dates_Ventes=$A194,ROW(Plage_Dates_Ventes)),COLUMN()-1)))</f>
        <v>0</v>
      </c>
      <c r="C194" s="100">
        <f t="array" aca="1" ref="C194" ca="1">IF(COUNTIF(Plage_Dates_Ventes,$A194)&lt;COLUMN()-1,0,INDEX(ColPrixVentes,SMALL(IF(Plage_Dates_Ventes=$A194,ROW(Plage_Dates_Ventes)),COLUMN()-1)))</f>
        <v>0</v>
      </c>
      <c r="D194" s="100">
        <f t="array" aca="1" ref="D194" ca="1">IF(COUNTIF(Plage_Dates_Ventes,$A194)&lt;COLUMN()-1,0,INDEX(ColPrixVentes,SMALL(IF(Plage_Dates_Ventes=$A194,ROW(Plage_Dates_Ventes)),COLUMN()-1)))</f>
        <v>0</v>
      </c>
      <c r="E194" s="100">
        <f t="array" aca="1" ref="E194" ca="1">IF(COUNTIF(Plage_Dates_Ventes,$A194)&lt;COLUMN()-1,0,INDEX(ColPrixVentes,SMALL(IF(Plage_Dates_Ventes=$A194,ROW(Plage_Dates_Ventes)),COLUMN()-1)))</f>
        <v>0</v>
      </c>
      <c r="F194" s="100">
        <f t="array" aca="1" ref="F194" ca="1">IF(COUNTIF(Plage_Dates_Ventes,$A194)&lt;COLUMN()-1,0,INDEX(ColPrixVentes,SMALL(IF(Plage_Dates_Ventes=$A194,ROW(Plage_Dates_Ventes)),COLUMN()-1)))</f>
        <v>0</v>
      </c>
      <c r="G194" s="100">
        <f t="array" aca="1" ref="G194" ca="1">IF(COUNTIF(Plage_Dates_Ventes,$A194)&lt;COLUMN()-1,0,INDEX(ColPrixVentes,SMALL(IF(Plage_Dates_Ventes=$A194,ROW(Plage_Dates_Ventes)),COLUMN()-1)))</f>
        <v>0</v>
      </c>
      <c r="H194" s="100">
        <f t="array" aca="1" ref="H194" ca="1">IF(COUNTIF(Plage_Dates_Ventes,$A194)&lt;COLUMN()-1,0,INDEX(ColPrixVentes,SMALL(IF(Plage_Dates_Ventes=$A194,ROW(Plage_Dates_Ventes)),COLUMN()-1)))</f>
        <v>0</v>
      </c>
      <c r="I194" s="100">
        <f t="array" aca="1" ref="I194" ca="1">IF(COUNTIF(Plage_Dates_Ventes,$A194)&lt;COLUMN()-1,0,INDEX(ColPrixVentes,SMALL(IF(Plage_Dates_Ventes=$A194,ROW(Plage_Dates_Ventes)),COLUMN()-1)))</f>
        <v>0</v>
      </c>
      <c r="J194" s="100">
        <f t="array" aca="1" ref="J194" ca="1">IF(COUNTIF(Plage_Dates_Ventes,$A194)&lt;COLUMN()-1,0,INDEX(ColPrixVentes,SMALL(IF(Plage_Dates_Ventes=$A194,ROW(Plage_Dates_Ventes)),COLUMN()-1)))</f>
        <v>0</v>
      </c>
      <c r="K194" s="100">
        <f t="array" aca="1" ref="K194" ca="1">IF(COUNTIF(Plage_Dates_Ventes,$A194)&lt;COLUMN()-1,0,INDEX(ColPrixVentes,SMALL(IF(Plage_Dates_Ventes=$A194,ROW(Plage_Dates_Ventes)),COLUMN()-1)))</f>
        <v>0</v>
      </c>
      <c r="M194" s="93">
        <f t="array" aca="1" ref="M194" ca="1">IF(COUNTIF(Plage_Dates_Depenses,$A194)&lt;COLUMN()-12,0,INDEX(ColPrixDPV,SMALL(IF(Plage_Dates_Depenses=$A194,ROW(Plage_Dates_Depenses)),COLUMN()-12)))</f>
        <v>0</v>
      </c>
      <c r="N194" s="93">
        <f t="array" aca="1" ref="N194" ca="1">IF(COUNTIF(Plage_Dates_Depenses,$A194)&lt;COLUMN()-12,0,INDEX(ColPrixDPV,SMALL(IF(Plage_Dates_Depenses=$A194,ROW(Plage_Dates_Depenses)),COLUMN()-12)))</f>
        <v>0</v>
      </c>
      <c r="O194" s="93">
        <f t="array" aca="1" ref="O194" ca="1">IF(COUNTIF(Plage_Dates_Depenses,$A194)&lt;COLUMN()-12,0,INDEX(ColPrixDPV,SMALL(IF(Plage_Dates_Depenses=$A194,ROW(Plage_Dates_Depenses)),COLUMN()-12)))</f>
        <v>0</v>
      </c>
      <c r="P194" s="93">
        <f t="array" aca="1" ref="P194" ca="1">IF(COUNTIF(Plage_Dates_Depenses,$A194)&lt;COLUMN()-12,0,INDEX(ColPrixDPV,SMALL(IF(Plage_Dates_Depenses=$A194,ROW(Plage_Dates_Depenses)),COLUMN()-12)))</f>
        <v>0</v>
      </c>
      <c r="Q194" s="93">
        <f t="array" aca="1" ref="Q194" ca="1">IF(COUNTIF(Plage_Dates_Depenses,$A194)&lt;COLUMN()-12,0,INDEX(ColPrixDPV,SMALL(IF(Plage_Dates_Depenses=$A194,ROW(Plage_Dates_Depenses)),COLUMN()-12)))</f>
        <v>0</v>
      </c>
      <c r="S194" s="93">
        <f t="array" aca="1" ref="S194" ca="1">IF(COUNTIF(Plage_Dates_Depenses,$A194)&lt;COLUMN()-18,0,INDEX(ColPrixDPNV,SMALL(IF(Plage_Dates_Depenses=$A194,ROW(Plage_Dates_Depenses)),COLUMN()-18)))</f>
        <v>0</v>
      </c>
      <c r="T194" s="93">
        <f t="array" aca="1" ref="T194" ca="1">IF(COUNTIF(Plage_Dates_Depenses,$A194)&lt;COLUMN()-18,0,INDEX(ColPrixDPNV,SMALL(IF(Plage_Dates_Depenses=$A194,ROW(Plage_Dates_Depenses)),COLUMN()-18)))</f>
        <v>0</v>
      </c>
      <c r="U194" s="93">
        <f t="array" aca="1" ref="U194" ca="1">IF(COUNTIF(Plage_Dates_Depenses,$A194)&lt;COLUMN()-18,0,INDEX(ColPrixDPNV,SMALL(IF(Plage_Dates_Depenses=$A194,ROW(Plage_Dates_Depenses)),COLUMN()-18)))</f>
        <v>0</v>
      </c>
      <c r="V194" s="93">
        <f t="array" aca="1" ref="V194" ca="1">IF(COUNTIF(Plage_Dates_Depenses,$A194)&lt;COLUMN()-18,0,INDEX(ColPrixDPNV,SMALL(IF(Plage_Dates_Depenses=$A194,ROW(Plage_Dates_Depenses)),COLUMN()-18)))</f>
        <v>0</v>
      </c>
      <c r="W194" s="93">
        <f t="array" aca="1" ref="W194" ca="1">IF(COUNTIF(Plage_Dates_Depenses,$A194)&lt;COLUMN()-18,0,INDEX(ColPrixDPNV,SMALL(IF(Plage_Dates_Depenses=$A194,ROW(Plage_Dates_Depenses)),COLUMN()-18)))</f>
        <v>0</v>
      </c>
    </row>
    <row r="195" spans="1:23">
      <c r="A195" s="2">
        <v>40370</v>
      </c>
      <c r="B195" s="100">
        <f t="array" aca="1" ref="B195" ca="1">IF(COUNTIF(Plage_Dates_Ventes,$A195)&lt;COLUMN()-1,0,INDEX(ColPrixVentes,SMALL(IF(Plage_Dates_Ventes=$A195,ROW(Plage_Dates_Ventes)),COLUMN()-1)))</f>
        <v>0</v>
      </c>
      <c r="C195" s="100">
        <f t="array" aca="1" ref="C195" ca="1">IF(COUNTIF(Plage_Dates_Ventes,$A195)&lt;COLUMN()-1,0,INDEX(ColPrixVentes,SMALL(IF(Plage_Dates_Ventes=$A195,ROW(Plage_Dates_Ventes)),COLUMN()-1)))</f>
        <v>0</v>
      </c>
      <c r="D195" s="100">
        <f t="array" aca="1" ref="D195" ca="1">IF(COUNTIF(Plage_Dates_Ventes,$A195)&lt;COLUMN()-1,0,INDEX(ColPrixVentes,SMALL(IF(Plage_Dates_Ventes=$A195,ROW(Plage_Dates_Ventes)),COLUMN()-1)))</f>
        <v>0</v>
      </c>
      <c r="E195" s="100">
        <f t="array" aca="1" ref="E195" ca="1">IF(COUNTIF(Plage_Dates_Ventes,$A195)&lt;COLUMN()-1,0,INDEX(ColPrixVentes,SMALL(IF(Plage_Dates_Ventes=$A195,ROW(Plage_Dates_Ventes)),COLUMN()-1)))</f>
        <v>0</v>
      </c>
      <c r="F195" s="100">
        <f t="array" aca="1" ref="F195" ca="1">IF(COUNTIF(Plage_Dates_Ventes,$A195)&lt;COLUMN()-1,0,INDEX(ColPrixVentes,SMALL(IF(Plage_Dates_Ventes=$A195,ROW(Plage_Dates_Ventes)),COLUMN()-1)))</f>
        <v>0</v>
      </c>
      <c r="G195" s="100">
        <f t="array" aca="1" ref="G195" ca="1">IF(COUNTIF(Plage_Dates_Ventes,$A195)&lt;COLUMN()-1,0,INDEX(ColPrixVentes,SMALL(IF(Plage_Dates_Ventes=$A195,ROW(Plage_Dates_Ventes)),COLUMN()-1)))</f>
        <v>0</v>
      </c>
      <c r="H195" s="100">
        <f t="array" aca="1" ref="H195" ca="1">IF(COUNTIF(Plage_Dates_Ventes,$A195)&lt;COLUMN()-1,0,INDEX(ColPrixVentes,SMALL(IF(Plage_Dates_Ventes=$A195,ROW(Plage_Dates_Ventes)),COLUMN()-1)))</f>
        <v>0</v>
      </c>
      <c r="I195" s="100">
        <f t="array" aca="1" ref="I195" ca="1">IF(COUNTIF(Plage_Dates_Ventes,$A195)&lt;COLUMN()-1,0,INDEX(ColPrixVentes,SMALL(IF(Plage_Dates_Ventes=$A195,ROW(Plage_Dates_Ventes)),COLUMN()-1)))</f>
        <v>0</v>
      </c>
      <c r="J195" s="100">
        <f t="array" aca="1" ref="J195" ca="1">IF(COUNTIF(Plage_Dates_Ventes,$A195)&lt;COLUMN()-1,0,INDEX(ColPrixVentes,SMALL(IF(Plage_Dates_Ventes=$A195,ROW(Plage_Dates_Ventes)),COLUMN()-1)))</f>
        <v>0</v>
      </c>
      <c r="K195" s="100">
        <f t="array" aca="1" ref="K195" ca="1">IF(COUNTIF(Plage_Dates_Ventes,$A195)&lt;COLUMN()-1,0,INDEX(ColPrixVentes,SMALL(IF(Plage_Dates_Ventes=$A195,ROW(Plage_Dates_Ventes)),COLUMN()-1)))</f>
        <v>0</v>
      </c>
      <c r="M195" s="93">
        <f t="array" aca="1" ref="M195" ca="1">IF(COUNTIF(Plage_Dates_Depenses,$A195)&lt;COLUMN()-12,0,INDEX(ColPrixDPV,SMALL(IF(Plage_Dates_Depenses=$A195,ROW(Plage_Dates_Depenses)),COLUMN()-12)))</f>
        <v>0</v>
      </c>
      <c r="N195" s="93">
        <f t="array" aca="1" ref="N195" ca="1">IF(COUNTIF(Plage_Dates_Depenses,$A195)&lt;COLUMN()-12,0,INDEX(ColPrixDPV,SMALL(IF(Plage_Dates_Depenses=$A195,ROW(Plage_Dates_Depenses)),COLUMN()-12)))</f>
        <v>0</v>
      </c>
      <c r="O195" s="93">
        <f t="array" aca="1" ref="O195" ca="1">IF(COUNTIF(Plage_Dates_Depenses,$A195)&lt;COLUMN()-12,0,INDEX(ColPrixDPV,SMALL(IF(Plage_Dates_Depenses=$A195,ROW(Plage_Dates_Depenses)),COLUMN()-12)))</f>
        <v>0</v>
      </c>
      <c r="P195" s="93">
        <f t="array" aca="1" ref="P195" ca="1">IF(COUNTIF(Plage_Dates_Depenses,$A195)&lt;COLUMN()-12,0,INDEX(ColPrixDPV,SMALL(IF(Plage_Dates_Depenses=$A195,ROW(Plage_Dates_Depenses)),COLUMN()-12)))</f>
        <v>0</v>
      </c>
      <c r="Q195" s="93">
        <f t="array" aca="1" ref="Q195" ca="1">IF(COUNTIF(Plage_Dates_Depenses,$A195)&lt;COLUMN()-12,0,INDEX(ColPrixDPV,SMALL(IF(Plage_Dates_Depenses=$A195,ROW(Plage_Dates_Depenses)),COLUMN()-12)))</f>
        <v>0</v>
      </c>
      <c r="S195" s="93">
        <f t="array" aca="1" ref="S195" ca="1">IF(COUNTIF(Plage_Dates_Depenses,$A195)&lt;COLUMN()-18,0,INDEX(ColPrixDPNV,SMALL(IF(Plage_Dates_Depenses=$A195,ROW(Plage_Dates_Depenses)),COLUMN()-18)))</f>
        <v>0</v>
      </c>
      <c r="T195" s="93">
        <f t="array" aca="1" ref="T195" ca="1">IF(COUNTIF(Plage_Dates_Depenses,$A195)&lt;COLUMN()-18,0,INDEX(ColPrixDPNV,SMALL(IF(Plage_Dates_Depenses=$A195,ROW(Plage_Dates_Depenses)),COLUMN()-18)))</f>
        <v>0</v>
      </c>
      <c r="U195" s="93">
        <f t="array" aca="1" ref="U195" ca="1">IF(COUNTIF(Plage_Dates_Depenses,$A195)&lt;COLUMN()-18,0,INDEX(ColPrixDPNV,SMALL(IF(Plage_Dates_Depenses=$A195,ROW(Plage_Dates_Depenses)),COLUMN()-18)))</f>
        <v>0</v>
      </c>
      <c r="V195" s="93">
        <f t="array" aca="1" ref="V195" ca="1">IF(COUNTIF(Plage_Dates_Depenses,$A195)&lt;COLUMN()-18,0,INDEX(ColPrixDPNV,SMALL(IF(Plage_Dates_Depenses=$A195,ROW(Plage_Dates_Depenses)),COLUMN()-18)))</f>
        <v>0</v>
      </c>
      <c r="W195" s="93">
        <f t="array" aca="1" ref="W195" ca="1">IF(COUNTIF(Plage_Dates_Depenses,$A195)&lt;COLUMN()-18,0,INDEX(ColPrixDPNV,SMALL(IF(Plage_Dates_Depenses=$A195,ROW(Plage_Dates_Depenses)),COLUMN()-18)))</f>
        <v>0</v>
      </c>
    </row>
    <row r="196" spans="1:23">
      <c r="A196" s="2">
        <v>40371</v>
      </c>
      <c r="B196" s="100">
        <f t="array" aca="1" ref="B196" ca="1">IF(COUNTIF(Plage_Dates_Ventes,$A196)&lt;COLUMN()-1,0,INDEX(ColPrixVentes,SMALL(IF(Plage_Dates_Ventes=$A196,ROW(Plage_Dates_Ventes)),COLUMN()-1)))</f>
        <v>0</v>
      </c>
      <c r="C196" s="100">
        <f t="array" aca="1" ref="C196" ca="1">IF(COUNTIF(Plage_Dates_Ventes,$A196)&lt;COLUMN()-1,0,INDEX(ColPrixVentes,SMALL(IF(Plage_Dates_Ventes=$A196,ROW(Plage_Dates_Ventes)),COLUMN()-1)))</f>
        <v>0</v>
      </c>
      <c r="D196" s="100">
        <f t="array" aca="1" ref="D196" ca="1">IF(COUNTIF(Plage_Dates_Ventes,$A196)&lt;COLUMN()-1,0,INDEX(ColPrixVentes,SMALL(IF(Plage_Dates_Ventes=$A196,ROW(Plage_Dates_Ventes)),COLUMN()-1)))</f>
        <v>0</v>
      </c>
      <c r="E196" s="100">
        <f t="array" aca="1" ref="E196" ca="1">IF(COUNTIF(Plage_Dates_Ventes,$A196)&lt;COLUMN()-1,0,INDEX(ColPrixVentes,SMALL(IF(Plage_Dates_Ventes=$A196,ROW(Plage_Dates_Ventes)),COLUMN()-1)))</f>
        <v>0</v>
      </c>
      <c r="F196" s="100">
        <f t="array" aca="1" ref="F196" ca="1">IF(COUNTIF(Plage_Dates_Ventes,$A196)&lt;COLUMN()-1,0,INDEX(ColPrixVentes,SMALL(IF(Plage_Dates_Ventes=$A196,ROW(Plage_Dates_Ventes)),COLUMN()-1)))</f>
        <v>0</v>
      </c>
      <c r="G196" s="100">
        <f t="array" aca="1" ref="G196" ca="1">IF(COUNTIF(Plage_Dates_Ventes,$A196)&lt;COLUMN()-1,0,INDEX(ColPrixVentes,SMALL(IF(Plage_Dates_Ventes=$A196,ROW(Plage_Dates_Ventes)),COLUMN()-1)))</f>
        <v>0</v>
      </c>
      <c r="H196" s="100">
        <f t="array" aca="1" ref="H196" ca="1">IF(COUNTIF(Plage_Dates_Ventes,$A196)&lt;COLUMN()-1,0,INDEX(ColPrixVentes,SMALL(IF(Plage_Dates_Ventes=$A196,ROW(Plage_Dates_Ventes)),COLUMN()-1)))</f>
        <v>0</v>
      </c>
      <c r="I196" s="100">
        <f t="array" aca="1" ref="I196" ca="1">IF(COUNTIF(Plage_Dates_Ventes,$A196)&lt;COLUMN()-1,0,INDEX(ColPrixVentes,SMALL(IF(Plage_Dates_Ventes=$A196,ROW(Plage_Dates_Ventes)),COLUMN()-1)))</f>
        <v>0</v>
      </c>
      <c r="J196" s="100">
        <f t="array" aca="1" ref="J196" ca="1">IF(COUNTIF(Plage_Dates_Ventes,$A196)&lt;COLUMN()-1,0,INDEX(ColPrixVentes,SMALL(IF(Plage_Dates_Ventes=$A196,ROW(Plage_Dates_Ventes)),COLUMN()-1)))</f>
        <v>0</v>
      </c>
      <c r="K196" s="100">
        <f t="array" aca="1" ref="K196" ca="1">IF(COUNTIF(Plage_Dates_Ventes,$A196)&lt;COLUMN()-1,0,INDEX(ColPrixVentes,SMALL(IF(Plage_Dates_Ventes=$A196,ROW(Plage_Dates_Ventes)),COLUMN()-1)))</f>
        <v>0</v>
      </c>
      <c r="M196" s="93">
        <f t="array" aca="1" ref="M196" ca="1">IF(COUNTIF(Plage_Dates_Depenses,$A196)&lt;COLUMN()-12,0,INDEX(ColPrixDPV,SMALL(IF(Plage_Dates_Depenses=$A196,ROW(Plage_Dates_Depenses)),COLUMN()-12)))</f>
        <v>0</v>
      </c>
      <c r="N196" s="93">
        <f t="array" aca="1" ref="N196" ca="1">IF(COUNTIF(Plage_Dates_Depenses,$A196)&lt;COLUMN()-12,0,INDEX(ColPrixDPV,SMALL(IF(Plage_Dates_Depenses=$A196,ROW(Plage_Dates_Depenses)),COLUMN()-12)))</f>
        <v>0</v>
      </c>
      <c r="O196" s="93">
        <f t="array" aca="1" ref="O196" ca="1">IF(COUNTIF(Plage_Dates_Depenses,$A196)&lt;COLUMN()-12,0,INDEX(ColPrixDPV,SMALL(IF(Plage_Dates_Depenses=$A196,ROW(Plage_Dates_Depenses)),COLUMN()-12)))</f>
        <v>0</v>
      </c>
      <c r="P196" s="93">
        <f t="array" aca="1" ref="P196" ca="1">IF(COUNTIF(Plage_Dates_Depenses,$A196)&lt;COLUMN()-12,0,INDEX(ColPrixDPV,SMALL(IF(Plage_Dates_Depenses=$A196,ROW(Plage_Dates_Depenses)),COLUMN()-12)))</f>
        <v>0</v>
      </c>
      <c r="Q196" s="93">
        <f t="array" aca="1" ref="Q196" ca="1">IF(COUNTIF(Plage_Dates_Depenses,$A196)&lt;COLUMN()-12,0,INDEX(ColPrixDPV,SMALL(IF(Plage_Dates_Depenses=$A196,ROW(Plage_Dates_Depenses)),COLUMN()-12)))</f>
        <v>0</v>
      </c>
      <c r="S196" s="93">
        <f t="array" aca="1" ref="S196" ca="1">IF(COUNTIF(Plage_Dates_Depenses,$A196)&lt;COLUMN()-18,0,INDEX(ColPrixDPNV,SMALL(IF(Plage_Dates_Depenses=$A196,ROW(Plage_Dates_Depenses)),COLUMN()-18)))</f>
        <v>0</v>
      </c>
      <c r="T196" s="93">
        <f t="array" aca="1" ref="T196" ca="1">IF(COUNTIF(Plage_Dates_Depenses,$A196)&lt;COLUMN()-18,0,INDEX(ColPrixDPNV,SMALL(IF(Plage_Dates_Depenses=$A196,ROW(Plage_Dates_Depenses)),COLUMN()-18)))</f>
        <v>0</v>
      </c>
      <c r="U196" s="93">
        <f t="array" aca="1" ref="U196" ca="1">IF(COUNTIF(Plage_Dates_Depenses,$A196)&lt;COLUMN()-18,0,INDEX(ColPrixDPNV,SMALL(IF(Plage_Dates_Depenses=$A196,ROW(Plage_Dates_Depenses)),COLUMN()-18)))</f>
        <v>0</v>
      </c>
      <c r="V196" s="93">
        <f t="array" aca="1" ref="V196" ca="1">IF(COUNTIF(Plage_Dates_Depenses,$A196)&lt;COLUMN()-18,0,INDEX(ColPrixDPNV,SMALL(IF(Plage_Dates_Depenses=$A196,ROW(Plage_Dates_Depenses)),COLUMN()-18)))</f>
        <v>0</v>
      </c>
      <c r="W196" s="93">
        <f t="array" aca="1" ref="W196" ca="1">IF(COUNTIF(Plage_Dates_Depenses,$A196)&lt;COLUMN()-18,0,INDEX(ColPrixDPNV,SMALL(IF(Plage_Dates_Depenses=$A196,ROW(Plage_Dates_Depenses)),COLUMN()-18)))</f>
        <v>0</v>
      </c>
    </row>
    <row r="197" spans="1:23">
      <c r="A197" s="2">
        <v>40372</v>
      </c>
      <c r="B197" s="100">
        <f t="array" aca="1" ref="B197" ca="1">IF(COUNTIF(Plage_Dates_Ventes,$A197)&lt;COLUMN()-1,0,INDEX(ColPrixVentes,SMALL(IF(Plage_Dates_Ventes=$A197,ROW(Plage_Dates_Ventes)),COLUMN()-1)))</f>
        <v>0</v>
      </c>
      <c r="C197" s="100">
        <f t="array" aca="1" ref="C197" ca="1">IF(COUNTIF(Plage_Dates_Ventes,$A197)&lt;COLUMN()-1,0,INDEX(ColPrixVentes,SMALL(IF(Plage_Dates_Ventes=$A197,ROW(Plage_Dates_Ventes)),COLUMN()-1)))</f>
        <v>0</v>
      </c>
      <c r="D197" s="100">
        <f t="array" aca="1" ref="D197" ca="1">IF(COUNTIF(Plage_Dates_Ventes,$A197)&lt;COLUMN()-1,0,INDEX(ColPrixVentes,SMALL(IF(Plage_Dates_Ventes=$A197,ROW(Plage_Dates_Ventes)),COLUMN()-1)))</f>
        <v>0</v>
      </c>
      <c r="E197" s="100">
        <f t="array" aca="1" ref="E197" ca="1">IF(COUNTIF(Plage_Dates_Ventes,$A197)&lt;COLUMN()-1,0,INDEX(ColPrixVentes,SMALL(IF(Plage_Dates_Ventes=$A197,ROW(Plage_Dates_Ventes)),COLUMN()-1)))</f>
        <v>0</v>
      </c>
      <c r="F197" s="100">
        <f t="array" aca="1" ref="F197" ca="1">IF(COUNTIF(Plage_Dates_Ventes,$A197)&lt;COLUMN()-1,0,INDEX(ColPrixVentes,SMALL(IF(Plage_Dates_Ventes=$A197,ROW(Plage_Dates_Ventes)),COLUMN()-1)))</f>
        <v>0</v>
      </c>
      <c r="G197" s="100">
        <f t="array" aca="1" ref="G197" ca="1">IF(COUNTIF(Plage_Dates_Ventes,$A197)&lt;COLUMN()-1,0,INDEX(ColPrixVentes,SMALL(IF(Plage_Dates_Ventes=$A197,ROW(Plage_Dates_Ventes)),COLUMN()-1)))</f>
        <v>0</v>
      </c>
      <c r="H197" s="100">
        <f t="array" aca="1" ref="H197" ca="1">IF(COUNTIF(Plage_Dates_Ventes,$A197)&lt;COLUMN()-1,0,INDEX(ColPrixVentes,SMALL(IF(Plage_Dates_Ventes=$A197,ROW(Plage_Dates_Ventes)),COLUMN()-1)))</f>
        <v>0</v>
      </c>
      <c r="I197" s="100">
        <f t="array" aca="1" ref="I197" ca="1">IF(COUNTIF(Plage_Dates_Ventes,$A197)&lt;COLUMN()-1,0,INDEX(ColPrixVentes,SMALL(IF(Plage_Dates_Ventes=$A197,ROW(Plage_Dates_Ventes)),COLUMN()-1)))</f>
        <v>0</v>
      </c>
      <c r="J197" s="100">
        <f t="array" aca="1" ref="J197" ca="1">IF(COUNTIF(Plage_Dates_Ventes,$A197)&lt;COLUMN()-1,0,INDEX(ColPrixVentes,SMALL(IF(Plage_Dates_Ventes=$A197,ROW(Plage_Dates_Ventes)),COLUMN()-1)))</f>
        <v>0</v>
      </c>
      <c r="K197" s="100">
        <f t="array" aca="1" ref="K197" ca="1">IF(COUNTIF(Plage_Dates_Ventes,$A197)&lt;COLUMN()-1,0,INDEX(ColPrixVentes,SMALL(IF(Plage_Dates_Ventes=$A197,ROW(Plage_Dates_Ventes)),COLUMN()-1)))</f>
        <v>0</v>
      </c>
      <c r="M197" s="93">
        <f t="array" aca="1" ref="M197" ca="1">IF(COUNTIF(Plage_Dates_Depenses,$A197)&lt;COLUMN()-12,0,INDEX(ColPrixDPV,SMALL(IF(Plage_Dates_Depenses=$A197,ROW(Plage_Dates_Depenses)),COLUMN()-12)))</f>
        <v>0</v>
      </c>
      <c r="N197" s="93">
        <f t="array" aca="1" ref="N197" ca="1">IF(COUNTIF(Plage_Dates_Depenses,$A197)&lt;COLUMN()-12,0,INDEX(ColPrixDPV,SMALL(IF(Plage_Dates_Depenses=$A197,ROW(Plage_Dates_Depenses)),COLUMN()-12)))</f>
        <v>0</v>
      </c>
      <c r="O197" s="93">
        <f t="array" aca="1" ref="O197" ca="1">IF(COUNTIF(Plage_Dates_Depenses,$A197)&lt;COLUMN()-12,0,INDEX(ColPrixDPV,SMALL(IF(Plage_Dates_Depenses=$A197,ROW(Plage_Dates_Depenses)),COLUMN()-12)))</f>
        <v>0</v>
      </c>
      <c r="P197" s="93">
        <f t="array" aca="1" ref="P197" ca="1">IF(COUNTIF(Plage_Dates_Depenses,$A197)&lt;COLUMN()-12,0,INDEX(ColPrixDPV,SMALL(IF(Plage_Dates_Depenses=$A197,ROW(Plage_Dates_Depenses)),COLUMN()-12)))</f>
        <v>0</v>
      </c>
      <c r="Q197" s="93">
        <f t="array" aca="1" ref="Q197" ca="1">IF(COUNTIF(Plage_Dates_Depenses,$A197)&lt;COLUMN()-12,0,INDEX(ColPrixDPV,SMALL(IF(Plage_Dates_Depenses=$A197,ROW(Plage_Dates_Depenses)),COLUMN()-12)))</f>
        <v>0</v>
      </c>
      <c r="S197" s="93">
        <f t="array" aca="1" ref="S197" ca="1">IF(COUNTIF(Plage_Dates_Depenses,$A197)&lt;COLUMN()-18,0,INDEX(ColPrixDPNV,SMALL(IF(Plage_Dates_Depenses=$A197,ROW(Plage_Dates_Depenses)),COLUMN()-18)))</f>
        <v>0</v>
      </c>
      <c r="T197" s="93">
        <f t="array" aca="1" ref="T197" ca="1">IF(COUNTIF(Plage_Dates_Depenses,$A197)&lt;COLUMN()-18,0,INDEX(ColPrixDPNV,SMALL(IF(Plage_Dates_Depenses=$A197,ROW(Plage_Dates_Depenses)),COLUMN()-18)))</f>
        <v>0</v>
      </c>
      <c r="U197" s="93">
        <f t="array" aca="1" ref="U197" ca="1">IF(COUNTIF(Plage_Dates_Depenses,$A197)&lt;COLUMN()-18,0,INDEX(ColPrixDPNV,SMALL(IF(Plage_Dates_Depenses=$A197,ROW(Plage_Dates_Depenses)),COLUMN()-18)))</f>
        <v>0</v>
      </c>
      <c r="V197" s="93">
        <f t="array" aca="1" ref="V197" ca="1">IF(COUNTIF(Plage_Dates_Depenses,$A197)&lt;COLUMN()-18,0,INDEX(ColPrixDPNV,SMALL(IF(Plage_Dates_Depenses=$A197,ROW(Plage_Dates_Depenses)),COLUMN()-18)))</f>
        <v>0</v>
      </c>
      <c r="W197" s="93">
        <f t="array" aca="1" ref="W197" ca="1">IF(COUNTIF(Plage_Dates_Depenses,$A197)&lt;COLUMN()-18,0,INDEX(ColPrixDPNV,SMALL(IF(Plage_Dates_Depenses=$A197,ROW(Plage_Dates_Depenses)),COLUMN()-18)))</f>
        <v>0</v>
      </c>
    </row>
    <row r="198" spans="1:23">
      <c r="A198" s="2">
        <v>40373</v>
      </c>
      <c r="B198" s="100">
        <f t="array" aca="1" ref="B198" ca="1">IF(COUNTIF(Plage_Dates_Ventes,$A198)&lt;COLUMN()-1,0,INDEX(ColPrixVentes,SMALL(IF(Plage_Dates_Ventes=$A198,ROW(Plage_Dates_Ventes)),COLUMN()-1)))</f>
        <v>0</v>
      </c>
      <c r="C198" s="100">
        <f t="array" aca="1" ref="C198" ca="1">IF(COUNTIF(Plage_Dates_Ventes,$A198)&lt;COLUMN()-1,0,INDEX(ColPrixVentes,SMALL(IF(Plage_Dates_Ventes=$A198,ROW(Plage_Dates_Ventes)),COLUMN()-1)))</f>
        <v>0</v>
      </c>
      <c r="D198" s="100">
        <f t="array" aca="1" ref="D198" ca="1">IF(COUNTIF(Plage_Dates_Ventes,$A198)&lt;COLUMN()-1,0,INDEX(ColPrixVentes,SMALL(IF(Plage_Dates_Ventes=$A198,ROW(Plage_Dates_Ventes)),COLUMN()-1)))</f>
        <v>0</v>
      </c>
      <c r="E198" s="100">
        <f t="array" aca="1" ref="E198" ca="1">IF(COUNTIF(Plage_Dates_Ventes,$A198)&lt;COLUMN()-1,0,INDEX(ColPrixVentes,SMALL(IF(Plage_Dates_Ventes=$A198,ROW(Plage_Dates_Ventes)),COLUMN()-1)))</f>
        <v>0</v>
      </c>
      <c r="F198" s="100">
        <f t="array" aca="1" ref="F198" ca="1">IF(COUNTIF(Plage_Dates_Ventes,$A198)&lt;COLUMN()-1,0,INDEX(ColPrixVentes,SMALL(IF(Plage_Dates_Ventes=$A198,ROW(Plage_Dates_Ventes)),COLUMN()-1)))</f>
        <v>0</v>
      </c>
      <c r="G198" s="100">
        <f t="array" aca="1" ref="G198" ca="1">IF(COUNTIF(Plage_Dates_Ventes,$A198)&lt;COLUMN()-1,0,INDEX(ColPrixVentes,SMALL(IF(Plage_Dates_Ventes=$A198,ROW(Plage_Dates_Ventes)),COLUMN()-1)))</f>
        <v>0</v>
      </c>
      <c r="H198" s="100">
        <f t="array" aca="1" ref="H198" ca="1">IF(COUNTIF(Plage_Dates_Ventes,$A198)&lt;COLUMN()-1,0,INDEX(ColPrixVentes,SMALL(IF(Plage_Dates_Ventes=$A198,ROW(Plage_Dates_Ventes)),COLUMN()-1)))</f>
        <v>0</v>
      </c>
      <c r="I198" s="100">
        <f t="array" aca="1" ref="I198" ca="1">IF(COUNTIF(Plage_Dates_Ventes,$A198)&lt;COLUMN()-1,0,INDEX(ColPrixVentes,SMALL(IF(Plage_Dates_Ventes=$A198,ROW(Plage_Dates_Ventes)),COLUMN()-1)))</f>
        <v>0</v>
      </c>
      <c r="J198" s="100">
        <f t="array" aca="1" ref="J198" ca="1">IF(COUNTIF(Plage_Dates_Ventes,$A198)&lt;COLUMN()-1,0,INDEX(ColPrixVentes,SMALL(IF(Plage_Dates_Ventes=$A198,ROW(Plage_Dates_Ventes)),COLUMN()-1)))</f>
        <v>0</v>
      </c>
      <c r="K198" s="100">
        <f t="array" aca="1" ref="K198" ca="1">IF(COUNTIF(Plage_Dates_Ventes,$A198)&lt;COLUMN()-1,0,INDEX(ColPrixVentes,SMALL(IF(Plage_Dates_Ventes=$A198,ROW(Plage_Dates_Ventes)),COLUMN()-1)))</f>
        <v>0</v>
      </c>
      <c r="M198" s="93">
        <f t="array" aca="1" ref="M198" ca="1">IF(COUNTIF(Plage_Dates_Depenses,$A198)&lt;COLUMN()-12,0,INDEX(ColPrixDPV,SMALL(IF(Plage_Dates_Depenses=$A198,ROW(Plage_Dates_Depenses)),COLUMN()-12)))</f>
        <v>0</v>
      </c>
      <c r="N198" s="93">
        <f t="array" aca="1" ref="N198" ca="1">IF(COUNTIF(Plage_Dates_Depenses,$A198)&lt;COLUMN()-12,0,INDEX(ColPrixDPV,SMALL(IF(Plage_Dates_Depenses=$A198,ROW(Plage_Dates_Depenses)),COLUMN()-12)))</f>
        <v>0</v>
      </c>
      <c r="O198" s="93">
        <f t="array" aca="1" ref="O198" ca="1">IF(COUNTIF(Plage_Dates_Depenses,$A198)&lt;COLUMN()-12,0,INDEX(ColPrixDPV,SMALL(IF(Plage_Dates_Depenses=$A198,ROW(Plage_Dates_Depenses)),COLUMN()-12)))</f>
        <v>0</v>
      </c>
      <c r="P198" s="93">
        <f t="array" aca="1" ref="P198" ca="1">IF(COUNTIF(Plage_Dates_Depenses,$A198)&lt;COLUMN()-12,0,INDEX(ColPrixDPV,SMALL(IF(Plage_Dates_Depenses=$A198,ROW(Plage_Dates_Depenses)),COLUMN()-12)))</f>
        <v>0</v>
      </c>
      <c r="Q198" s="93">
        <f t="array" aca="1" ref="Q198" ca="1">IF(COUNTIF(Plage_Dates_Depenses,$A198)&lt;COLUMN()-12,0,INDEX(ColPrixDPV,SMALL(IF(Plage_Dates_Depenses=$A198,ROW(Plage_Dates_Depenses)),COLUMN()-12)))</f>
        <v>0</v>
      </c>
      <c r="S198" s="93">
        <f t="array" aca="1" ref="S198" ca="1">IF(COUNTIF(Plage_Dates_Depenses,$A198)&lt;COLUMN()-18,0,INDEX(ColPrixDPNV,SMALL(IF(Plage_Dates_Depenses=$A198,ROW(Plage_Dates_Depenses)),COLUMN()-18)))</f>
        <v>0</v>
      </c>
      <c r="T198" s="93">
        <f t="array" aca="1" ref="T198" ca="1">IF(COUNTIF(Plage_Dates_Depenses,$A198)&lt;COLUMN()-18,0,INDEX(ColPrixDPNV,SMALL(IF(Plage_Dates_Depenses=$A198,ROW(Plage_Dates_Depenses)),COLUMN()-18)))</f>
        <v>0</v>
      </c>
      <c r="U198" s="93">
        <f t="array" aca="1" ref="U198" ca="1">IF(COUNTIF(Plage_Dates_Depenses,$A198)&lt;COLUMN()-18,0,INDEX(ColPrixDPNV,SMALL(IF(Plage_Dates_Depenses=$A198,ROW(Plage_Dates_Depenses)),COLUMN()-18)))</f>
        <v>0</v>
      </c>
      <c r="V198" s="93">
        <f t="array" aca="1" ref="V198" ca="1">IF(COUNTIF(Plage_Dates_Depenses,$A198)&lt;COLUMN()-18,0,INDEX(ColPrixDPNV,SMALL(IF(Plage_Dates_Depenses=$A198,ROW(Plage_Dates_Depenses)),COLUMN()-18)))</f>
        <v>0</v>
      </c>
      <c r="W198" s="93">
        <f t="array" aca="1" ref="W198" ca="1">IF(COUNTIF(Plage_Dates_Depenses,$A198)&lt;COLUMN()-18,0,INDEX(ColPrixDPNV,SMALL(IF(Plage_Dates_Depenses=$A198,ROW(Plage_Dates_Depenses)),COLUMN()-18)))</f>
        <v>0</v>
      </c>
    </row>
    <row r="199" spans="1:23">
      <c r="A199" s="2">
        <v>40374</v>
      </c>
      <c r="B199" s="100">
        <f t="array" aca="1" ref="B199" ca="1">IF(COUNTIF(Plage_Dates_Ventes,$A199)&lt;COLUMN()-1,0,INDEX(ColPrixVentes,SMALL(IF(Plage_Dates_Ventes=$A199,ROW(Plage_Dates_Ventes)),COLUMN()-1)))</f>
        <v>0</v>
      </c>
      <c r="C199" s="100">
        <f t="array" aca="1" ref="C199" ca="1">IF(COUNTIF(Plage_Dates_Ventes,$A199)&lt;COLUMN()-1,0,INDEX(ColPrixVentes,SMALL(IF(Plage_Dates_Ventes=$A199,ROW(Plage_Dates_Ventes)),COLUMN()-1)))</f>
        <v>0</v>
      </c>
      <c r="D199" s="100">
        <f t="array" aca="1" ref="D199" ca="1">IF(COUNTIF(Plage_Dates_Ventes,$A199)&lt;COLUMN()-1,0,INDEX(ColPrixVentes,SMALL(IF(Plage_Dates_Ventes=$A199,ROW(Plage_Dates_Ventes)),COLUMN()-1)))</f>
        <v>0</v>
      </c>
      <c r="E199" s="100">
        <f t="array" aca="1" ref="E199" ca="1">IF(COUNTIF(Plage_Dates_Ventes,$A199)&lt;COLUMN()-1,0,INDEX(ColPrixVentes,SMALL(IF(Plage_Dates_Ventes=$A199,ROW(Plage_Dates_Ventes)),COLUMN()-1)))</f>
        <v>0</v>
      </c>
      <c r="F199" s="100">
        <f t="array" aca="1" ref="F199" ca="1">IF(COUNTIF(Plage_Dates_Ventes,$A199)&lt;COLUMN()-1,0,INDEX(ColPrixVentes,SMALL(IF(Plage_Dates_Ventes=$A199,ROW(Plage_Dates_Ventes)),COLUMN()-1)))</f>
        <v>0</v>
      </c>
      <c r="G199" s="100">
        <f t="array" aca="1" ref="G199" ca="1">IF(COUNTIF(Plage_Dates_Ventes,$A199)&lt;COLUMN()-1,0,INDEX(ColPrixVentes,SMALL(IF(Plage_Dates_Ventes=$A199,ROW(Plage_Dates_Ventes)),COLUMN()-1)))</f>
        <v>0</v>
      </c>
      <c r="H199" s="100">
        <f t="array" aca="1" ref="H199" ca="1">IF(COUNTIF(Plage_Dates_Ventes,$A199)&lt;COLUMN()-1,0,INDEX(ColPrixVentes,SMALL(IF(Plage_Dates_Ventes=$A199,ROW(Plage_Dates_Ventes)),COLUMN()-1)))</f>
        <v>0</v>
      </c>
      <c r="I199" s="100">
        <f t="array" aca="1" ref="I199" ca="1">IF(COUNTIF(Plage_Dates_Ventes,$A199)&lt;COLUMN()-1,0,INDEX(ColPrixVentes,SMALL(IF(Plage_Dates_Ventes=$A199,ROW(Plage_Dates_Ventes)),COLUMN()-1)))</f>
        <v>0</v>
      </c>
      <c r="J199" s="100">
        <f t="array" aca="1" ref="J199" ca="1">IF(COUNTIF(Plage_Dates_Ventes,$A199)&lt;COLUMN()-1,0,INDEX(ColPrixVentes,SMALL(IF(Plage_Dates_Ventes=$A199,ROW(Plage_Dates_Ventes)),COLUMN()-1)))</f>
        <v>0</v>
      </c>
      <c r="K199" s="100">
        <f t="array" aca="1" ref="K199" ca="1">IF(COUNTIF(Plage_Dates_Ventes,$A199)&lt;COLUMN()-1,0,INDEX(ColPrixVentes,SMALL(IF(Plage_Dates_Ventes=$A199,ROW(Plage_Dates_Ventes)),COLUMN()-1)))</f>
        <v>0</v>
      </c>
      <c r="M199" s="93">
        <f t="array" aca="1" ref="M199" ca="1">IF(COUNTIF(Plage_Dates_Depenses,$A199)&lt;COLUMN()-12,0,INDEX(ColPrixDPV,SMALL(IF(Plage_Dates_Depenses=$A199,ROW(Plage_Dates_Depenses)),COLUMN()-12)))</f>
        <v>0</v>
      </c>
      <c r="N199" s="93">
        <f t="array" aca="1" ref="N199" ca="1">IF(COUNTIF(Plage_Dates_Depenses,$A199)&lt;COLUMN()-12,0,INDEX(ColPrixDPV,SMALL(IF(Plage_Dates_Depenses=$A199,ROW(Plage_Dates_Depenses)),COLUMN()-12)))</f>
        <v>0</v>
      </c>
      <c r="O199" s="93">
        <f t="array" aca="1" ref="O199" ca="1">IF(COUNTIF(Plage_Dates_Depenses,$A199)&lt;COLUMN()-12,0,INDEX(ColPrixDPV,SMALL(IF(Plage_Dates_Depenses=$A199,ROW(Plage_Dates_Depenses)),COLUMN()-12)))</f>
        <v>0</v>
      </c>
      <c r="P199" s="93">
        <f t="array" aca="1" ref="P199" ca="1">IF(COUNTIF(Plage_Dates_Depenses,$A199)&lt;COLUMN()-12,0,INDEX(ColPrixDPV,SMALL(IF(Plage_Dates_Depenses=$A199,ROW(Plage_Dates_Depenses)),COLUMN()-12)))</f>
        <v>0</v>
      </c>
      <c r="Q199" s="93">
        <f t="array" aca="1" ref="Q199" ca="1">IF(COUNTIF(Plage_Dates_Depenses,$A199)&lt;COLUMN()-12,0,INDEX(ColPrixDPV,SMALL(IF(Plage_Dates_Depenses=$A199,ROW(Plage_Dates_Depenses)),COLUMN()-12)))</f>
        <v>0</v>
      </c>
      <c r="S199" s="93">
        <f t="array" aca="1" ref="S199" ca="1">IF(COUNTIF(Plage_Dates_Depenses,$A199)&lt;COLUMN()-18,0,INDEX(ColPrixDPNV,SMALL(IF(Plage_Dates_Depenses=$A199,ROW(Plage_Dates_Depenses)),COLUMN()-18)))</f>
        <v>0</v>
      </c>
      <c r="T199" s="93">
        <f t="array" aca="1" ref="T199" ca="1">IF(COUNTIF(Plage_Dates_Depenses,$A199)&lt;COLUMN()-18,0,INDEX(ColPrixDPNV,SMALL(IF(Plage_Dates_Depenses=$A199,ROW(Plage_Dates_Depenses)),COLUMN()-18)))</f>
        <v>0</v>
      </c>
      <c r="U199" s="93">
        <f t="array" aca="1" ref="U199" ca="1">IF(COUNTIF(Plage_Dates_Depenses,$A199)&lt;COLUMN()-18,0,INDEX(ColPrixDPNV,SMALL(IF(Plage_Dates_Depenses=$A199,ROW(Plage_Dates_Depenses)),COLUMN()-18)))</f>
        <v>0</v>
      </c>
      <c r="V199" s="93">
        <f t="array" aca="1" ref="V199" ca="1">IF(COUNTIF(Plage_Dates_Depenses,$A199)&lt;COLUMN()-18,0,INDEX(ColPrixDPNV,SMALL(IF(Plage_Dates_Depenses=$A199,ROW(Plage_Dates_Depenses)),COLUMN()-18)))</f>
        <v>0</v>
      </c>
      <c r="W199" s="93">
        <f t="array" aca="1" ref="W199" ca="1">IF(COUNTIF(Plage_Dates_Depenses,$A199)&lt;COLUMN()-18,0,INDEX(ColPrixDPNV,SMALL(IF(Plage_Dates_Depenses=$A199,ROW(Plage_Dates_Depenses)),COLUMN()-18)))</f>
        <v>0</v>
      </c>
    </row>
    <row r="200" spans="1:23">
      <c r="A200" s="2">
        <v>40375</v>
      </c>
      <c r="B200" s="100">
        <f t="array" aca="1" ref="B200" ca="1">IF(COUNTIF(Plage_Dates_Ventes,$A200)&lt;COLUMN()-1,0,INDEX(ColPrixVentes,SMALL(IF(Plage_Dates_Ventes=$A200,ROW(Plage_Dates_Ventes)),COLUMN()-1)))</f>
        <v>0</v>
      </c>
      <c r="C200" s="100">
        <f t="array" aca="1" ref="C200" ca="1">IF(COUNTIF(Plage_Dates_Ventes,$A200)&lt;COLUMN()-1,0,INDEX(ColPrixVentes,SMALL(IF(Plage_Dates_Ventes=$A200,ROW(Plage_Dates_Ventes)),COLUMN()-1)))</f>
        <v>0</v>
      </c>
      <c r="D200" s="100">
        <f t="array" aca="1" ref="D200" ca="1">IF(COUNTIF(Plage_Dates_Ventes,$A200)&lt;COLUMN()-1,0,INDEX(ColPrixVentes,SMALL(IF(Plage_Dates_Ventes=$A200,ROW(Plage_Dates_Ventes)),COLUMN()-1)))</f>
        <v>0</v>
      </c>
      <c r="E200" s="100">
        <f t="array" aca="1" ref="E200" ca="1">IF(COUNTIF(Plage_Dates_Ventes,$A200)&lt;COLUMN()-1,0,INDEX(ColPrixVentes,SMALL(IF(Plage_Dates_Ventes=$A200,ROW(Plage_Dates_Ventes)),COLUMN()-1)))</f>
        <v>0</v>
      </c>
      <c r="F200" s="100">
        <f t="array" aca="1" ref="F200" ca="1">IF(COUNTIF(Plage_Dates_Ventes,$A200)&lt;COLUMN()-1,0,INDEX(ColPrixVentes,SMALL(IF(Plage_Dates_Ventes=$A200,ROW(Plage_Dates_Ventes)),COLUMN()-1)))</f>
        <v>0</v>
      </c>
      <c r="G200" s="100">
        <f t="array" aca="1" ref="G200" ca="1">IF(COUNTIF(Plage_Dates_Ventes,$A200)&lt;COLUMN()-1,0,INDEX(ColPrixVentes,SMALL(IF(Plage_Dates_Ventes=$A200,ROW(Plage_Dates_Ventes)),COLUMN()-1)))</f>
        <v>0</v>
      </c>
      <c r="H200" s="100">
        <f t="array" aca="1" ref="H200" ca="1">IF(COUNTIF(Plage_Dates_Ventes,$A200)&lt;COLUMN()-1,0,INDEX(ColPrixVentes,SMALL(IF(Plage_Dates_Ventes=$A200,ROW(Plage_Dates_Ventes)),COLUMN()-1)))</f>
        <v>0</v>
      </c>
      <c r="I200" s="100">
        <f t="array" aca="1" ref="I200" ca="1">IF(COUNTIF(Plage_Dates_Ventes,$A200)&lt;COLUMN()-1,0,INDEX(ColPrixVentes,SMALL(IF(Plage_Dates_Ventes=$A200,ROW(Plage_Dates_Ventes)),COLUMN()-1)))</f>
        <v>0</v>
      </c>
      <c r="J200" s="100">
        <f t="array" aca="1" ref="J200" ca="1">IF(COUNTIF(Plage_Dates_Ventes,$A200)&lt;COLUMN()-1,0,INDEX(ColPrixVentes,SMALL(IF(Plage_Dates_Ventes=$A200,ROW(Plage_Dates_Ventes)),COLUMN()-1)))</f>
        <v>0</v>
      </c>
      <c r="K200" s="100">
        <f t="array" aca="1" ref="K200" ca="1">IF(COUNTIF(Plage_Dates_Ventes,$A200)&lt;COLUMN()-1,0,INDEX(ColPrixVentes,SMALL(IF(Plage_Dates_Ventes=$A200,ROW(Plage_Dates_Ventes)),COLUMN()-1)))</f>
        <v>0</v>
      </c>
      <c r="M200" s="93">
        <f t="array" aca="1" ref="M200" ca="1">IF(COUNTIF(Plage_Dates_Depenses,$A200)&lt;COLUMN()-12,0,INDEX(ColPrixDPV,SMALL(IF(Plage_Dates_Depenses=$A200,ROW(Plage_Dates_Depenses)),COLUMN()-12)))</f>
        <v>0</v>
      </c>
      <c r="N200" s="93">
        <f t="array" aca="1" ref="N200" ca="1">IF(COUNTIF(Plage_Dates_Depenses,$A200)&lt;COLUMN()-12,0,INDEX(ColPrixDPV,SMALL(IF(Plage_Dates_Depenses=$A200,ROW(Plage_Dates_Depenses)),COLUMN()-12)))</f>
        <v>0</v>
      </c>
      <c r="O200" s="93">
        <f t="array" aca="1" ref="O200" ca="1">IF(COUNTIF(Plage_Dates_Depenses,$A200)&lt;COLUMN()-12,0,INDEX(ColPrixDPV,SMALL(IF(Plage_Dates_Depenses=$A200,ROW(Plage_Dates_Depenses)),COLUMN()-12)))</f>
        <v>0</v>
      </c>
      <c r="P200" s="93">
        <f t="array" aca="1" ref="P200" ca="1">IF(COUNTIF(Plage_Dates_Depenses,$A200)&lt;COLUMN()-12,0,INDEX(ColPrixDPV,SMALL(IF(Plage_Dates_Depenses=$A200,ROW(Plage_Dates_Depenses)),COLUMN()-12)))</f>
        <v>0</v>
      </c>
      <c r="Q200" s="93">
        <f t="array" aca="1" ref="Q200" ca="1">IF(COUNTIF(Plage_Dates_Depenses,$A200)&lt;COLUMN()-12,0,INDEX(ColPrixDPV,SMALL(IF(Plage_Dates_Depenses=$A200,ROW(Plage_Dates_Depenses)),COLUMN()-12)))</f>
        <v>0</v>
      </c>
      <c r="S200" s="93">
        <f t="array" aca="1" ref="S200" ca="1">IF(COUNTIF(Plage_Dates_Depenses,$A200)&lt;COLUMN()-18,0,INDEX(ColPrixDPNV,SMALL(IF(Plage_Dates_Depenses=$A200,ROW(Plage_Dates_Depenses)),COLUMN()-18)))</f>
        <v>0</v>
      </c>
      <c r="T200" s="93">
        <f t="array" aca="1" ref="T200" ca="1">IF(COUNTIF(Plage_Dates_Depenses,$A200)&lt;COLUMN()-18,0,INDEX(ColPrixDPNV,SMALL(IF(Plage_Dates_Depenses=$A200,ROW(Plage_Dates_Depenses)),COLUMN()-18)))</f>
        <v>0</v>
      </c>
      <c r="U200" s="93">
        <f t="array" aca="1" ref="U200" ca="1">IF(COUNTIF(Plage_Dates_Depenses,$A200)&lt;COLUMN()-18,0,INDEX(ColPrixDPNV,SMALL(IF(Plage_Dates_Depenses=$A200,ROW(Plage_Dates_Depenses)),COLUMN()-18)))</f>
        <v>0</v>
      </c>
      <c r="V200" s="93">
        <f t="array" aca="1" ref="V200" ca="1">IF(COUNTIF(Plage_Dates_Depenses,$A200)&lt;COLUMN()-18,0,INDEX(ColPrixDPNV,SMALL(IF(Plage_Dates_Depenses=$A200,ROW(Plage_Dates_Depenses)),COLUMN()-18)))</f>
        <v>0</v>
      </c>
      <c r="W200" s="93">
        <f t="array" aca="1" ref="W200" ca="1">IF(COUNTIF(Plage_Dates_Depenses,$A200)&lt;COLUMN()-18,0,INDEX(ColPrixDPNV,SMALL(IF(Plage_Dates_Depenses=$A200,ROW(Plage_Dates_Depenses)),COLUMN()-18)))</f>
        <v>0</v>
      </c>
    </row>
    <row r="201" spans="1:23">
      <c r="A201" s="2">
        <v>40376</v>
      </c>
      <c r="B201" s="100">
        <f t="array" aca="1" ref="B201" ca="1">IF(COUNTIF(Plage_Dates_Ventes,$A201)&lt;COLUMN()-1,0,INDEX(ColPrixVentes,SMALL(IF(Plage_Dates_Ventes=$A201,ROW(Plage_Dates_Ventes)),COLUMN()-1)))</f>
        <v>0</v>
      </c>
      <c r="C201" s="100">
        <f t="array" aca="1" ref="C201" ca="1">IF(COUNTIF(Plage_Dates_Ventes,$A201)&lt;COLUMN()-1,0,INDEX(ColPrixVentes,SMALL(IF(Plage_Dates_Ventes=$A201,ROW(Plage_Dates_Ventes)),COLUMN()-1)))</f>
        <v>0</v>
      </c>
      <c r="D201" s="100">
        <f t="array" aca="1" ref="D201" ca="1">IF(COUNTIF(Plage_Dates_Ventes,$A201)&lt;COLUMN()-1,0,INDEX(ColPrixVentes,SMALL(IF(Plage_Dates_Ventes=$A201,ROW(Plage_Dates_Ventes)),COLUMN()-1)))</f>
        <v>0</v>
      </c>
      <c r="E201" s="100">
        <f t="array" aca="1" ref="E201" ca="1">IF(COUNTIF(Plage_Dates_Ventes,$A201)&lt;COLUMN()-1,0,INDEX(ColPrixVentes,SMALL(IF(Plage_Dates_Ventes=$A201,ROW(Plage_Dates_Ventes)),COLUMN()-1)))</f>
        <v>0</v>
      </c>
      <c r="F201" s="100">
        <f t="array" aca="1" ref="F201" ca="1">IF(COUNTIF(Plage_Dates_Ventes,$A201)&lt;COLUMN()-1,0,INDEX(ColPrixVentes,SMALL(IF(Plage_Dates_Ventes=$A201,ROW(Plage_Dates_Ventes)),COLUMN()-1)))</f>
        <v>0</v>
      </c>
      <c r="G201" s="100">
        <f t="array" aca="1" ref="G201" ca="1">IF(COUNTIF(Plage_Dates_Ventes,$A201)&lt;COLUMN()-1,0,INDEX(ColPrixVentes,SMALL(IF(Plage_Dates_Ventes=$A201,ROW(Plage_Dates_Ventes)),COLUMN()-1)))</f>
        <v>0</v>
      </c>
      <c r="H201" s="100">
        <f t="array" aca="1" ref="H201" ca="1">IF(COUNTIF(Plage_Dates_Ventes,$A201)&lt;COLUMN()-1,0,INDEX(ColPrixVentes,SMALL(IF(Plage_Dates_Ventes=$A201,ROW(Plage_Dates_Ventes)),COLUMN()-1)))</f>
        <v>0</v>
      </c>
      <c r="I201" s="100">
        <f t="array" aca="1" ref="I201" ca="1">IF(COUNTIF(Plage_Dates_Ventes,$A201)&lt;COLUMN()-1,0,INDEX(ColPrixVentes,SMALL(IF(Plage_Dates_Ventes=$A201,ROW(Plage_Dates_Ventes)),COLUMN()-1)))</f>
        <v>0</v>
      </c>
      <c r="J201" s="100">
        <f t="array" aca="1" ref="J201" ca="1">IF(COUNTIF(Plage_Dates_Ventes,$A201)&lt;COLUMN()-1,0,INDEX(ColPrixVentes,SMALL(IF(Plage_Dates_Ventes=$A201,ROW(Plage_Dates_Ventes)),COLUMN()-1)))</f>
        <v>0</v>
      </c>
      <c r="K201" s="100">
        <f t="array" aca="1" ref="K201" ca="1">IF(COUNTIF(Plage_Dates_Ventes,$A201)&lt;COLUMN()-1,0,INDEX(ColPrixVentes,SMALL(IF(Plage_Dates_Ventes=$A201,ROW(Plage_Dates_Ventes)),COLUMN()-1)))</f>
        <v>0</v>
      </c>
      <c r="M201" s="93">
        <f t="array" aca="1" ref="M201" ca="1">IF(COUNTIF(Plage_Dates_Depenses,$A201)&lt;COLUMN()-12,0,INDEX(ColPrixDPV,SMALL(IF(Plage_Dates_Depenses=$A201,ROW(Plage_Dates_Depenses)),COLUMN()-12)))</f>
        <v>0</v>
      </c>
      <c r="N201" s="93">
        <f t="array" aca="1" ref="N201" ca="1">IF(COUNTIF(Plage_Dates_Depenses,$A201)&lt;COLUMN()-12,0,INDEX(ColPrixDPV,SMALL(IF(Plage_Dates_Depenses=$A201,ROW(Plage_Dates_Depenses)),COLUMN()-12)))</f>
        <v>0</v>
      </c>
      <c r="O201" s="93">
        <f t="array" aca="1" ref="O201" ca="1">IF(COUNTIF(Plage_Dates_Depenses,$A201)&lt;COLUMN()-12,0,INDEX(ColPrixDPV,SMALL(IF(Plage_Dates_Depenses=$A201,ROW(Plage_Dates_Depenses)),COLUMN()-12)))</f>
        <v>0</v>
      </c>
      <c r="P201" s="93">
        <f t="array" aca="1" ref="P201" ca="1">IF(COUNTIF(Plage_Dates_Depenses,$A201)&lt;COLUMN()-12,0,INDEX(ColPrixDPV,SMALL(IF(Plage_Dates_Depenses=$A201,ROW(Plage_Dates_Depenses)),COLUMN()-12)))</f>
        <v>0</v>
      </c>
      <c r="Q201" s="93">
        <f t="array" aca="1" ref="Q201" ca="1">IF(COUNTIF(Plage_Dates_Depenses,$A201)&lt;COLUMN()-12,0,INDEX(ColPrixDPV,SMALL(IF(Plage_Dates_Depenses=$A201,ROW(Plage_Dates_Depenses)),COLUMN()-12)))</f>
        <v>0</v>
      </c>
      <c r="S201" s="93">
        <f t="array" aca="1" ref="S201" ca="1">IF(COUNTIF(Plage_Dates_Depenses,$A201)&lt;COLUMN()-18,0,INDEX(ColPrixDPNV,SMALL(IF(Plage_Dates_Depenses=$A201,ROW(Plage_Dates_Depenses)),COLUMN()-18)))</f>
        <v>0</v>
      </c>
      <c r="T201" s="93">
        <f t="array" aca="1" ref="T201" ca="1">IF(COUNTIF(Plage_Dates_Depenses,$A201)&lt;COLUMN()-18,0,INDEX(ColPrixDPNV,SMALL(IF(Plage_Dates_Depenses=$A201,ROW(Plage_Dates_Depenses)),COLUMN()-18)))</f>
        <v>0</v>
      </c>
      <c r="U201" s="93">
        <f t="array" aca="1" ref="U201" ca="1">IF(COUNTIF(Plage_Dates_Depenses,$A201)&lt;COLUMN()-18,0,INDEX(ColPrixDPNV,SMALL(IF(Plage_Dates_Depenses=$A201,ROW(Plage_Dates_Depenses)),COLUMN()-18)))</f>
        <v>0</v>
      </c>
      <c r="V201" s="93">
        <f t="array" aca="1" ref="V201" ca="1">IF(COUNTIF(Plage_Dates_Depenses,$A201)&lt;COLUMN()-18,0,INDEX(ColPrixDPNV,SMALL(IF(Plage_Dates_Depenses=$A201,ROW(Plage_Dates_Depenses)),COLUMN()-18)))</f>
        <v>0</v>
      </c>
      <c r="W201" s="93">
        <f t="array" aca="1" ref="W201" ca="1">IF(COUNTIF(Plage_Dates_Depenses,$A201)&lt;COLUMN()-18,0,INDEX(ColPrixDPNV,SMALL(IF(Plage_Dates_Depenses=$A201,ROW(Plage_Dates_Depenses)),COLUMN()-18)))</f>
        <v>0</v>
      </c>
    </row>
    <row r="202" spans="1:23">
      <c r="A202" s="2">
        <v>40377</v>
      </c>
      <c r="B202" s="100">
        <f t="array" aca="1" ref="B202" ca="1">IF(COUNTIF(Plage_Dates_Ventes,$A202)&lt;COLUMN()-1,0,INDEX(ColPrixVentes,SMALL(IF(Plage_Dates_Ventes=$A202,ROW(Plage_Dates_Ventes)),COLUMN()-1)))</f>
        <v>0</v>
      </c>
      <c r="C202" s="100">
        <f t="array" aca="1" ref="C202" ca="1">IF(COUNTIF(Plage_Dates_Ventes,$A202)&lt;COLUMN()-1,0,INDEX(ColPrixVentes,SMALL(IF(Plage_Dates_Ventes=$A202,ROW(Plage_Dates_Ventes)),COLUMN()-1)))</f>
        <v>0</v>
      </c>
      <c r="D202" s="100">
        <f t="array" aca="1" ref="D202" ca="1">IF(COUNTIF(Plage_Dates_Ventes,$A202)&lt;COLUMN()-1,0,INDEX(ColPrixVentes,SMALL(IF(Plage_Dates_Ventes=$A202,ROW(Plage_Dates_Ventes)),COLUMN()-1)))</f>
        <v>0</v>
      </c>
      <c r="E202" s="100">
        <f t="array" aca="1" ref="E202" ca="1">IF(COUNTIF(Plage_Dates_Ventes,$A202)&lt;COLUMN()-1,0,INDEX(ColPrixVentes,SMALL(IF(Plage_Dates_Ventes=$A202,ROW(Plage_Dates_Ventes)),COLUMN()-1)))</f>
        <v>0</v>
      </c>
      <c r="F202" s="100">
        <f t="array" aca="1" ref="F202" ca="1">IF(COUNTIF(Plage_Dates_Ventes,$A202)&lt;COLUMN()-1,0,INDEX(ColPrixVentes,SMALL(IF(Plage_Dates_Ventes=$A202,ROW(Plage_Dates_Ventes)),COLUMN()-1)))</f>
        <v>0</v>
      </c>
      <c r="G202" s="100">
        <f t="array" aca="1" ref="G202" ca="1">IF(COUNTIF(Plage_Dates_Ventes,$A202)&lt;COLUMN()-1,0,INDEX(ColPrixVentes,SMALL(IF(Plage_Dates_Ventes=$A202,ROW(Plage_Dates_Ventes)),COLUMN()-1)))</f>
        <v>0</v>
      </c>
      <c r="H202" s="100">
        <f t="array" aca="1" ref="H202" ca="1">IF(COUNTIF(Plage_Dates_Ventes,$A202)&lt;COLUMN()-1,0,INDEX(ColPrixVentes,SMALL(IF(Plage_Dates_Ventes=$A202,ROW(Plage_Dates_Ventes)),COLUMN()-1)))</f>
        <v>0</v>
      </c>
      <c r="I202" s="100">
        <f t="array" aca="1" ref="I202" ca="1">IF(COUNTIF(Plage_Dates_Ventes,$A202)&lt;COLUMN()-1,0,INDEX(ColPrixVentes,SMALL(IF(Plage_Dates_Ventes=$A202,ROW(Plage_Dates_Ventes)),COLUMN()-1)))</f>
        <v>0</v>
      </c>
      <c r="J202" s="100">
        <f t="array" aca="1" ref="J202" ca="1">IF(COUNTIF(Plage_Dates_Ventes,$A202)&lt;COLUMN()-1,0,INDEX(ColPrixVentes,SMALL(IF(Plage_Dates_Ventes=$A202,ROW(Plage_Dates_Ventes)),COLUMN()-1)))</f>
        <v>0</v>
      </c>
      <c r="K202" s="100">
        <f t="array" aca="1" ref="K202" ca="1">IF(COUNTIF(Plage_Dates_Ventes,$A202)&lt;COLUMN()-1,0,INDEX(ColPrixVentes,SMALL(IF(Plage_Dates_Ventes=$A202,ROW(Plage_Dates_Ventes)),COLUMN()-1)))</f>
        <v>0</v>
      </c>
      <c r="M202" s="93">
        <f t="array" aca="1" ref="M202" ca="1">IF(COUNTIF(Plage_Dates_Depenses,$A202)&lt;COLUMN()-12,0,INDEX(ColPrixDPV,SMALL(IF(Plage_Dates_Depenses=$A202,ROW(Plage_Dates_Depenses)),COLUMN()-12)))</f>
        <v>0</v>
      </c>
      <c r="N202" s="93">
        <f t="array" aca="1" ref="N202" ca="1">IF(COUNTIF(Plage_Dates_Depenses,$A202)&lt;COLUMN()-12,0,INDEX(ColPrixDPV,SMALL(IF(Plage_Dates_Depenses=$A202,ROW(Plage_Dates_Depenses)),COLUMN()-12)))</f>
        <v>0</v>
      </c>
      <c r="O202" s="93">
        <f t="array" aca="1" ref="O202" ca="1">IF(COUNTIF(Plage_Dates_Depenses,$A202)&lt;COLUMN()-12,0,INDEX(ColPrixDPV,SMALL(IF(Plage_Dates_Depenses=$A202,ROW(Plage_Dates_Depenses)),COLUMN()-12)))</f>
        <v>0</v>
      </c>
      <c r="P202" s="93">
        <f t="array" aca="1" ref="P202" ca="1">IF(COUNTIF(Plage_Dates_Depenses,$A202)&lt;COLUMN()-12,0,INDEX(ColPrixDPV,SMALL(IF(Plage_Dates_Depenses=$A202,ROW(Plage_Dates_Depenses)),COLUMN()-12)))</f>
        <v>0</v>
      </c>
      <c r="Q202" s="93">
        <f t="array" aca="1" ref="Q202" ca="1">IF(COUNTIF(Plage_Dates_Depenses,$A202)&lt;COLUMN()-12,0,INDEX(ColPrixDPV,SMALL(IF(Plage_Dates_Depenses=$A202,ROW(Plage_Dates_Depenses)),COLUMN()-12)))</f>
        <v>0</v>
      </c>
      <c r="S202" s="93">
        <f t="array" aca="1" ref="S202" ca="1">IF(COUNTIF(Plage_Dates_Depenses,$A202)&lt;COLUMN()-18,0,INDEX(ColPrixDPNV,SMALL(IF(Plage_Dates_Depenses=$A202,ROW(Plage_Dates_Depenses)),COLUMN()-18)))</f>
        <v>0</v>
      </c>
      <c r="T202" s="93">
        <f t="array" aca="1" ref="T202" ca="1">IF(COUNTIF(Plage_Dates_Depenses,$A202)&lt;COLUMN()-18,0,INDEX(ColPrixDPNV,SMALL(IF(Plage_Dates_Depenses=$A202,ROW(Plage_Dates_Depenses)),COLUMN()-18)))</f>
        <v>0</v>
      </c>
      <c r="U202" s="93">
        <f t="array" aca="1" ref="U202" ca="1">IF(COUNTIF(Plage_Dates_Depenses,$A202)&lt;COLUMN()-18,0,INDEX(ColPrixDPNV,SMALL(IF(Plage_Dates_Depenses=$A202,ROW(Plage_Dates_Depenses)),COLUMN()-18)))</f>
        <v>0</v>
      </c>
      <c r="V202" s="93">
        <f t="array" aca="1" ref="V202" ca="1">IF(COUNTIF(Plage_Dates_Depenses,$A202)&lt;COLUMN()-18,0,INDEX(ColPrixDPNV,SMALL(IF(Plage_Dates_Depenses=$A202,ROW(Plage_Dates_Depenses)),COLUMN()-18)))</f>
        <v>0</v>
      </c>
      <c r="W202" s="93">
        <f t="array" aca="1" ref="W202" ca="1">IF(COUNTIF(Plage_Dates_Depenses,$A202)&lt;COLUMN()-18,0,INDEX(ColPrixDPNV,SMALL(IF(Plage_Dates_Depenses=$A202,ROW(Plage_Dates_Depenses)),COLUMN()-18)))</f>
        <v>0</v>
      </c>
    </row>
    <row r="203" spans="1:23">
      <c r="A203" s="2">
        <v>40378</v>
      </c>
      <c r="B203" s="100">
        <f t="array" aca="1" ref="B203" ca="1">IF(COUNTIF(Plage_Dates_Ventes,$A203)&lt;COLUMN()-1,0,INDEX(ColPrixVentes,SMALL(IF(Plage_Dates_Ventes=$A203,ROW(Plage_Dates_Ventes)),COLUMN()-1)))</f>
        <v>0</v>
      </c>
      <c r="C203" s="100">
        <f t="array" aca="1" ref="C203" ca="1">IF(COUNTIF(Plage_Dates_Ventes,$A203)&lt;COLUMN()-1,0,INDEX(ColPrixVentes,SMALL(IF(Plage_Dates_Ventes=$A203,ROW(Plage_Dates_Ventes)),COLUMN()-1)))</f>
        <v>0</v>
      </c>
      <c r="D203" s="100">
        <f t="array" aca="1" ref="D203" ca="1">IF(COUNTIF(Plage_Dates_Ventes,$A203)&lt;COLUMN()-1,0,INDEX(ColPrixVentes,SMALL(IF(Plage_Dates_Ventes=$A203,ROW(Plage_Dates_Ventes)),COLUMN()-1)))</f>
        <v>0</v>
      </c>
      <c r="E203" s="100">
        <f t="array" aca="1" ref="E203" ca="1">IF(COUNTIF(Plage_Dates_Ventes,$A203)&lt;COLUMN()-1,0,INDEX(ColPrixVentes,SMALL(IF(Plage_Dates_Ventes=$A203,ROW(Plage_Dates_Ventes)),COLUMN()-1)))</f>
        <v>0</v>
      </c>
      <c r="F203" s="100">
        <f t="array" aca="1" ref="F203" ca="1">IF(COUNTIF(Plage_Dates_Ventes,$A203)&lt;COLUMN()-1,0,INDEX(ColPrixVentes,SMALL(IF(Plage_Dates_Ventes=$A203,ROW(Plage_Dates_Ventes)),COLUMN()-1)))</f>
        <v>0</v>
      </c>
      <c r="G203" s="100">
        <f t="array" aca="1" ref="G203" ca="1">IF(COUNTIF(Plage_Dates_Ventes,$A203)&lt;COLUMN()-1,0,INDEX(ColPrixVentes,SMALL(IF(Plage_Dates_Ventes=$A203,ROW(Plage_Dates_Ventes)),COLUMN()-1)))</f>
        <v>0</v>
      </c>
      <c r="H203" s="100">
        <f t="array" aca="1" ref="H203" ca="1">IF(COUNTIF(Plage_Dates_Ventes,$A203)&lt;COLUMN()-1,0,INDEX(ColPrixVentes,SMALL(IF(Plage_Dates_Ventes=$A203,ROW(Plage_Dates_Ventes)),COLUMN()-1)))</f>
        <v>0</v>
      </c>
      <c r="I203" s="100">
        <f t="array" aca="1" ref="I203" ca="1">IF(COUNTIF(Plage_Dates_Ventes,$A203)&lt;COLUMN()-1,0,INDEX(ColPrixVentes,SMALL(IF(Plage_Dates_Ventes=$A203,ROW(Plage_Dates_Ventes)),COLUMN()-1)))</f>
        <v>0</v>
      </c>
      <c r="J203" s="100">
        <f t="array" aca="1" ref="J203" ca="1">IF(COUNTIF(Plage_Dates_Ventes,$A203)&lt;COLUMN()-1,0,INDEX(ColPrixVentes,SMALL(IF(Plage_Dates_Ventes=$A203,ROW(Plage_Dates_Ventes)),COLUMN()-1)))</f>
        <v>0</v>
      </c>
      <c r="K203" s="100">
        <f t="array" aca="1" ref="K203" ca="1">IF(COUNTIF(Plage_Dates_Ventes,$A203)&lt;COLUMN()-1,0,INDEX(ColPrixVentes,SMALL(IF(Plage_Dates_Ventes=$A203,ROW(Plage_Dates_Ventes)),COLUMN()-1)))</f>
        <v>0</v>
      </c>
      <c r="M203" s="93">
        <f t="array" aca="1" ref="M203" ca="1">IF(COUNTIF(Plage_Dates_Depenses,$A203)&lt;COLUMN()-12,0,INDEX(ColPrixDPV,SMALL(IF(Plage_Dates_Depenses=$A203,ROW(Plage_Dates_Depenses)),COLUMN()-12)))</f>
        <v>0</v>
      </c>
      <c r="N203" s="93">
        <f t="array" aca="1" ref="N203" ca="1">IF(COUNTIF(Plage_Dates_Depenses,$A203)&lt;COLUMN()-12,0,INDEX(ColPrixDPV,SMALL(IF(Plage_Dates_Depenses=$A203,ROW(Plage_Dates_Depenses)),COLUMN()-12)))</f>
        <v>0</v>
      </c>
      <c r="O203" s="93">
        <f t="array" aca="1" ref="O203" ca="1">IF(COUNTIF(Plage_Dates_Depenses,$A203)&lt;COLUMN()-12,0,INDEX(ColPrixDPV,SMALL(IF(Plage_Dates_Depenses=$A203,ROW(Plage_Dates_Depenses)),COLUMN()-12)))</f>
        <v>0</v>
      </c>
      <c r="P203" s="93">
        <f t="array" aca="1" ref="P203" ca="1">IF(COUNTIF(Plage_Dates_Depenses,$A203)&lt;COLUMN()-12,0,INDEX(ColPrixDPV,SMALL(IF(Plage_Dates_Depenses=$A203,ROW(Plage_Dates_Depenses)),COLUMN()-12)))</f>
        <v>0</v>
      </c>
      <c r="Q203" s="93">
        <f t="array" aca="1" ref="Q203" ca="1">IF(COUNTIF(Plage_Dates_Depenses,$A203)&lt;COLUMN()-12,0,INDEX(ColPrixDPV,SMALL(IF(Plage_Dates_Depenses=$A203,ROW(Plage_Dates_Depenses)),COLUMN()-12)))</f>
        <v>0</v>
      </c>
      <c r="S203" s="93">
        <f t="array" aca="1" ref="S203" ca="1">IF(COUNTIF(Plage_Dates_Depenses,$A203)&lt;COLUMN()-18,0,INDEX(ColPrixDPNV,SMALL(IF(Plage_Dates_Depenses=$A203,ROW(Plage_Dates_Depenses)),COLUMN()-18)))</f>
        <v>0</v>
      </c>
      <c r="T203" s="93">
        <f t="array" aca="1" ref="T203" ca="1">IF(COUNTIF(Plage_Dates_Depenses,$A203)&lt;COLUMN()-18,0,INDEX(ColPrixDPNV,SMALL(IF(Plage_Dates_Depenses=$A203,ROW(Plage_Dates_Depenses)),COLUMN()-18)))</f>
        <v>0</v>
      </c>
      <c r="U203" s="93">
        <f t="array" aca="1" ref="U203" ca="1">IF(COUNTIF(Plage_Dates_Depenses,$A203)&lt;COLUMN()-18,0,INDEX(ColPrixDPNV,SMALL(IF(Plage_Dates_Depenses=$A203,ROW(Plage_Dates_Depenses)),COLUMN()-18)))</f>
        <v>0</v>
      </c>
      <c r="V203" s="93">
        <f t="array" aca="1" ref="V203" ca="1">IF(COUNTIF(Plage_Dates_Depenses,$A203)&lt;COLUMN()-18,0,INDEX(ColPrixDPNV,SMALL(IF(Plage_Dates_Depenses=$A203,ROW(Plage_Dates_Depenses)),COLUMN()-18)))</f>
        <v>0</v>
      </c>
      <c r="W203" s="93">
        <f t="array" aca="1" ref="W203" ca="1">IF(COUNTIF(Plage_Dates_Depenses,$A203)&lt;COLUMN()-18,0,INDEX(ColPrixDPNV,SMALL(IF(Plage_Dates_Depenses=$A203,ROW(Plage_Dates_Depenses)),COLUMN()-18)))</f>
        <v>0</v>
      </c>
    </row>
    <row r="204" spans="1:23">
      <c r="A204" s="2">
        <v>40379</v>
      </c>
      <c r="B204" s="100">
        <f t="array" aca="1" ref="B204" ca="1">IF(COUNTIF(Plage_Dates_Ventes,$A204)&lt;COLUMN()-1,0,INDEX(ColPrixVentes,SMALL(IF(Plage_Dates_Ventes=$A204,ROW(Plage_Dates_Ventes)),COLUMN()-1)))</f>
        <v>0</v>
      </c>
      <c r="C204" s="100">
        <f t="array" aca="1" ref="C204" ca="1">IF(COUNTIF(Plage_Dates_Ventes,$A204)&lt;COLUMN()-1,0,INDEX(ColPrixVentes,SMALL(IF(Plage_Dates_Ventes=$A204,ROW(Plage_Dates_Ventes)),COLUMN()-1)))</f>
        <v>0</v>
      </c>
      <c r="D204" s="100">
        <f t="array" aca="1" ref="D204" ca="1">IF(COUNTIF(Plage_Dates_Ventes,$A204)&lt;COLUMN()-1,0,INDEX(ColPrixVentes,SMALL(IF(Plage_Dates_Ventes=$A204,ROW(Plage_Dates_Ventes)),COLUMN()-1)))</f>
        <v>0</v>
      </c>
      <c r="E204" s="100">
        <f t="array" aca="1" ref="E204" ca="1">IF(COUNTIF(Plage_Dates_Ventes,$A204)&lt;COLUMN()-1,0,INDEX(ColPrixVentes,SMALL(IF(Plage_Dates_Ventes=$A204,ROW(Plage_Dates_Ventes)),COLUMN()-1)))</f>
        <v>0</v>
      </c>
      <c r="F204" s="100">
        <f t="array" aca="1" ref="F204" ca="1">IF(COUNTIF(Plage_Dates_Ventes,$A204)&lt;COLUMN()-1,0,INDEX(ColPrixVentes,SMALL(IF(Plage_Dates_Ventes=$A204,ROW(Plage_Dates_Ventes)),COLUMN()-1)))</f>
        <v>0</v>
      </c>
      <c r="G204" s="100">
        <f t="array" aca="1" ref="G204" ca="1">IF(COUNTIF(Plage_Dates_Ventes,$A204)&lt;COLUMN()-1,0,INDEX(ColPrixVentes,SMALL(IF(Plage_Dates_Ventes=$A204,ROW(Plage_Dates_Ventes)),COLUMN()-1)))</f>
        <v>0</v>
      </c>
      <c r="H204" s="100">
        <f t="array" aca="1" ref="H204" ca="1">IF(COUNTIF(Plage_Dates_Ventes,$A204)&lt;COLUMN()-1,0,INDEX(ColPrixVentes,SMALL(IF(Plage_Dates_Ventes=$A204,ROW(Plage_Dates_Ventes)),COLUMN()-1)))</f>
        <v>0</v>
      </c>
      <c r="I204" s="100">
        <f t="array" aca="1" ref="I204" ca="1">IF(COUNTIF(Plage_Dates_Ventes,$A204)&lt;COLUMN()-1,0,INDEX(ColPrixVentes,SMALL(IF(Plage_Dates_Ventes=$A204,ROW(Plage_Dates_Ventes)),COLUMN()-1)))</f>
        <v>0</v>
      </c>
      <c r="J204" s="100">
        <f t="array" aca="1" ref="J204" ca="1">IF(COUNTIF(Plage_Dates_Ventes,$A204)&lt;COLUMN()-1,0,INDEX(ColPrixVentes,SMALL(IF(Plage_Dates_Ventes=$A204,ROW(Plage_Dates_Ventes)),COLUMN()-1)))</f>
        <v>0</v>
      </c>
      <c r="K204" s="100">
        <f t="array" aca="1" ref="K204" ca="1">IF(COUNTIF(Plage_Dates_Ventes,$A204)&lt;COLUMN()-1,0,INDEX(ColPrixVentes,SMALL(IF(Plage_Dates_Ventes=$A204,ROW(Plage_Dates_Ventes)),COLUMN()-1)))</f>
        <v>0</v>
      </c>
      <c r="M204" s="93">
        <f t="array" aca="1" ref="M204" ca="1">IF(COUNTIF(Plage_Dates_Depenses,$A204)&lt;COLUMN()-12,0,INDEX(ColPrixDPV,SMALL(IF(Plage_Dates_Depenses=$A204,ROW(Plage_Dates_Depenses)),COLUMN()-12)))</f>
        <v>0</v>
      </c>
      <c r="N204" s="93">
        <f t="array" aca="1" ref="N204" ca="1">IF(COUNTIF(Plage_Dates_Depenses,$A204)&lt;COLUMN()-12,0,INDEX(ColPrixDPV,SMALL(IF(Plage_Dates_Depenses=$A204,ROW(Plage_Dates_Depenses)),COLUMN()-12)))</f>
        <v>0</v>
      </c>
      <c r="O204" s="93">
        <f t="array" aca="1" ref="O204" ca="1">IF(COUNTIF(Plage_Dates_Depenses,$A204)&lt;COLUMN()-12,0,INDEX(ColPrixDPV,SMALL(IF(Plage_Dates_Depenses=$A204,ROW(Plage_Dates_Depenses)),COLUMN()-12)))</f>
        <v>0</v>
      </c>
      <c r="P204" s="93">
        <f t="array" aca="1" ref="P204" ca="1">IF(COUNTIF(Plage_Dates_Depenses,$A204)&lt;COLUMN()-12,0,INDEX(ColPrixDPV,SMALL(IF(Plage_Dates_Depenses=$A204,ROW(Plage_Dates_Depenses)),COLUMN()-12)))</f>
        <v>0</v>
      </c>
      <c r="Q204" s="93">
        <f t="array" aca="1" ref="Q204" ca="1">IF(COUNTIF(Plage_Dates_Depenses,$A204)&lt;COLUMN()-12,0,INDEX(ColPrixDPV,SMALL(IF(Plage_Dates_Depenses=$A204,ROW(Plage_Dates_Depenses)),COLUMN()-12)))</f>
        <v>0</v>
      </c>
      <c r="S204" s="93">
        <f t="array" aca="1" ref="S204" ca="1">IF(COUNTIF(Plage_Dates_Depenses,$A204)&lt;COLUMN()-18,0,INDEX(ColPrixDPNV,SMALL(IF(Plage_Dates_Depenses=$A204,ROW(Plage_Dates_Depenses)),COLUMN()-18)))</f>
        <v>0</v>
      </c>
      <c r="T204" s="93">
        <f t="array" aca="1" ref="T204" ca="1">IF(COUNTIF(Plage_Dates_Depenses,$A204)&lt;COLUMN()-18,0,INDEX(ColPrixDPNV,SMALL(IF(Plage_Dates_Depenses=$A204,ROW(Plage_Dates_Depenses)),COLUMN()-18)))</f>
        <v>0</v>
      </c>
      <c r="U204" s="93">
        <f t="array" aca="1" ref="U204" ca="1">IF(COUNTIF(Plage_Dates_Depenses,$A204)&lt;COLUMN()-18,0,INDEX(ColPrixDPNV,SMALL(IF(Plage_Dates_Depenses=$A204,ROW(Plage_Dates_Depenses)),COLUMN()-18)))</f>
        <v>0</v>
      </c>
      <c r="V204" s="93">
        <f t="array" aca="1" ref="V204" ca="1">IF(COUNTIF(Plage_Dates_Depenses,$A204)&lt;COLUMN()-18,0,INDEX(ColPrixDPNV,SMALL(IF(Plage_Dates_Depenses=$A204,ROW(Plage_Dates_Depenses)),COLUMN()-18)))</f>
        <v>0</v>
      </c>
      <c r="W204" s="93">
        <f t="array" aca="1" ref="W204" ca="1">IF(COUNTIF(Plage_Dates_Depenses,$A204)&lt;COLUMN()-18,0,INDEX(ColPrixDPNV,SMALL(IF(Plage_Dates_Depenses=$A204,ROW(Plage_Dates_Depenses)),COLUMN()-18)))</f>
        <v>0</v>
      </c>
    </row>
    <row r="205" spans="1:23">
      <c r="A205" s="2">
        <v>40380</v>
      </c>
      <c r="B205" s="100">
        <f t="array" aca="1" ref="B205" ca="1">IF(COUNTIF(Plage_Dates_Ventes,$A205)&lt;COLUMN()-1,0,INDEX(ColPrixVentes,SMALL(IF(Plage_Dates_Ventes=$A205,ROW(Plage_Dates_Ventes)),COLUMN()-1)))</f>
        <v>0</v>
      </c>
      <c r="C205" s="100">
        <f t="array" aca="1" ref="C205" ca="1">IF(COUNTIF(Plage_Dates_Ventes,$A205)&lt;COLUMN()-1,0,INDEX(ColPrixVentes,SMALL(IF(Plage_Dates_Ventes=$A205,ROW(Plage_Dates_Ventes)),COLUMN()-1)))</f>
        <v>0</v>
      </c>
      <c r="D205" s="100">
        <f t="array" aca="1" ref="D205" ca="1">IF(COUNTIF(Plage_Dates_Ventes,$A205)&lt;COLUMN()-1,0,INDEX(ColPrixVentes,SMALL(IF(Plage_Dates_Ventes=$A205,ROW(Plage_Dates_Ventes)),COLUMN()-1)))</f>
        <v>0</v>
      </c>
      <c r="E205" s="100">
        <f t="array" aca="1" ref="E205" ca="1">IF(COUNTIF(Plage_Dates_Ventes,$A205)&lt;COLUMN()-1,0,INDEX(ColPrixVentes,SMALL(IF(Plage_Dates_Ventes=$A205,ROW(Plage_Dates_Ventes)),COLUMN()-1)))</f>
        <v>0</v>
      </c>
      <c r="F205" s="100">
        <f t="array" aca="1" ref="F205" ca="1">IF(COUNTIF(Plage_Dates_Ventes,$A205)&lt;COLUMN()-1,0,INDEX(ColPrixVentes,SMALL(IF(Plage_Dates_Ventes=$A205,ROW(Plage_Dates_Ventes)),COLUMN()-1)))</f>
        <v>0</v>
      </c>
      <c r="G205" s="100">
        <f t="array" aca="1" ref="G205" ca="1">IF(COUNTIF(Plage_Dates_Ventes,$A205)&lt;COLUMN()-1,0,INDEX(ColPrixVentes,SMALL(IF(Plage_Dates_Ventes=$A205,ROW(Plage_Dates_Ventes)),COLUMN()-1)))</f>
        <v>0</v>
      </c>
      <c r="H205" s="100">
        <f t="array" aca="1" ref="H205" ca="1">IF(COUNTIF(Plage_Dates_Ventes,$A205)&lt;COLUMN()-1,0,INDEX(ColPrixVentes,SMALL(IF(Plage_Dates_Ventes=$A205,ROW(Plage_Dates_Ventes)),COLUMN()-1)))</f>
        <v>0</v>
      </c>
      <c r="I205" s="100">
        <f t="array" aca="1" ref="I205" ca="1">IF(COUNTIF(Plage_Dates_Ventes,$A205)&lt;COLUMN()-1,0,INDEX(ColPrixVentes,SMALL(IF(Plage_Dates_Ventes=$A205,ROW(Plage_Dates_Ventes)),COLUMN()-1)))</f>
        <v>0</v>
      </c>
      <c r="J205" s="100">
        <f t="array" aca="1" ref="J205" ca="1">IF(COUNTIF(Plage_Dates_Ventes,$A205)&lt;COLUMN()-1,0,INDEX(ColPrixVentes,SMALL(IF(Plage_Dates_Ventes=$A205,ROW(Plage_Dates_Ventes)),COLUMN()-1)))</f>
        <v>0</v>
      </c>
      <c r="K205" s="100">
        <f t="array" aca="1" ref="K205" ca="1">IF(COUNTIF(Plage_Dates_Ventes,$A205)&lt;COLUMN()-1,0,INDEX(ColPrixVentes,SMALL(IF(Plage_Dates_Ventes=$A205,ROW(Plage_Dates_Ventes)),COLUMN()-1)))</f>
        <v>0</v>
      </c>
      <c r="M205" s="93">
        <f t="array" aca="1" ref="M205" ca="1">IF(COUNTIF(Plage_Dates_Depenses,$A205)&lt;COLUMN()-12,0,INDEX(ColPrixDPV,SMALL(IF(Plage_Dates_Depenses=$A205,ROW(Plage_Dates_Depenses)),COLUMN()-12)))</f>
        <v>0</v>
      </c>
      <c r="N205" s="93">
        <f t="array" aca="1" ref="N205" ca="1">IF(COUNTIF(Plage_Dates_Depenses,$A205)&lt;COLUMN()-12,0,INDEX(ColPrixDPV,SMALL(IF(Plage_Dates_Depenses=$A205,ROW(Plage_Dates_Depenses)),COLUMN()-12)))</f>
        <v>0</v>
      </c>
      <c r="O205" s="93">
        <f t="array" aca="1" ref="O205" ca="1">IF(COUNTIF(Plage_Dates_Depenses,$A205)&lt;COLUMN()-12,0,INDEX(ColPrixDPV,SMALL(IF(Plage_Dates_Depenses=$A205,ROW(Plage_Dates_Depenses)),COLUMN()-12)))</f>
        <v>0</v>
      </c>
      <c r="P205" s="93">
        <f t="array" aca="1" ref="P205" ca="1">IF(COUNTIF(Plage_Dates_Depenses,$A205)&lt;COLUMN()-12,0,INDEX(ColPrixDPV,SMALL(IF(Plage_Dates_Depenses=$A205,ROW(Plage_Dates_Depenses)),COLUMN()-12)))</f>
        <v>0</v>
      </c>
      <c r="Q205" s="93">
        <f t="array" aca="1" ref="Q205" ca="1">IF(COUNTIF(Plage_Dates_Depenses,$A205)&lt;COLUMN()-12,0,INDEX(ColPrixDPV,SMALL(IF(Plage_Dates_Depenses=$A205,ROW(Plage_Dates_Depenses)),COLUMN()-12)))</f>
        <v>0</v>
      </c>
      <c r="S205" s="93">
        <f t="array" aca="1" ref="S205" ca="1">IF(COUNTIF(Plage_Dates_Depenses,$A205)&lt;COLUMN()-18,0,INDEX(ColPrixDPNV,SMALL(IF(Plage_Dates_Depenses=$A205,ROW(Plage_Dates_Depenses)),COLUMN()-18)))</f>
        <v>0</v>
      </c>
      <c r="T205" s="93">
        <f t="array" aca="1" ref="T205" ca="1">IF(COUNTIF(Plage_Dates_Depenses,$A205)&lt;COLUMN()-18,0,INDEX(ColPrixDPNV,SMALL(IF(Plage_Dates_Depenses=$A205,ROW(Plage_Dates_Depenses)),COLUMN()-18)))</f>
        <v>0</v>
      </c>
      <c r="U205" s="93">
        <f t="array" aca="1" ref="U205" ca="1">IF(COUNTIF(Plage_Dates_Depenses,$A205)&lt;COLUMN()-18,0,INDEX(ColPrixDPNV,SMALL(IF(Plage_Dates_Depenses=$A205,ROW(Plage_Dates_Depenses)),COLUMN()-18)))</f>
        <v>0</v>
      </c>
      <c r="V205" s="93">
        <f t="array" aca="1" ref="V205" ca="1">IF(COUNTIF(Plage_Dates_Depenses,$A205)&lt;COLUMN()-18,0,INDEX(ColPrixDPNV,SMALL(IF(Plage_Dates_Depenses=$A205,ROW(Plage_Dates_Depenses)),COLUMN()-18)))</f>
        <v>0</v>
      </c>
      <c r="W205" s="93">
        <f t="array" aca="1" ref="W205" ca="1">IF(COUNTIF(Plage_Dates_Depenses,$A205)&lt;COLUMN()-18,0,INDEX(ColPrixDPNV,SMALL(IF(Plage_Dates_Depenses=$A205,ROW(Plage_Dates_Depenses)),COLUMN()-18)))</f>
        <v>0</v>
      </c>
    </row>
    <row r="206" spans="1:23">
      <c r="A206" s="2">
        <v>40381</v>
      </c>
      <c r="B206" s="100">
        <f t="array" aca="1" ref="B206" ca="1">IF(COUNTIF(Plage_Dates_Ventes,$A206)&lt;COLUMN()-1,0,INDEX(ColPrixVentes,SMALL(IF(Plage_Dates_Ventes=$A206,ROW(Plage_Dates_Ventes)),COLUMN()-1)))</f>
        <v>0</v>
      </c>
      <c r="C206" s="100">
        <f t="array" aca="1" ref="C206" ca="1">IF(COUNTIF(Plage_Dates_Ventes,$A206)&lt;COLUMN()-1,0,INDEX(ColPrixVentes,SMALL(IF(Plage_Dates_Ventes=$A206,ROW(Plage_Dates_Ventes)),COLUMN()-1)))</f>
        <v>0</v>
      </c>
      <c r="D206" s="100">
        <f t="array" aca="1" ref="D206" ca="1">IF(COUNTIF(Plage_Dates_Ventes,$A206)&lt;COLUMN()-1,0,INDEX(ColPrixVentes,SMALL(IF(Plage_Dates_Ventes=$A206,ROW(Plage_Dates_Ventes)),COLUMN()-1)))</f>
        <v>0</v>
      </c>
      <c r="E206" s="100">
        <f t="array" aca="1" ref="E206" ca="1">IF(COUNTIF(Plage_Dates_Ventes,$A206)&lt;COLUMN()-1,0,INDEX(ColPrixVentes,SMALL(IF(Plage_Dates_Ventes=$A206,ROW(Plage_Dates_Ventes)),COLUMN()-1)))</f>
        <v>0</v>
      </c>
      <c r="F206" s="100">
        <f t="array" aca="1" ref="F206" ca="1">IF(COUNTIF(Plage_Dates_Ventes,$A206)&lt;COLUMN()-1,0,INDEX(ColPrixVentes,SMALL(IF(Plage_Dates_Ventes=$A206,ROW(Plage_Dates_Ventes)),COLUMN()-1)))</f>
        <v>0</v>
      </c>
      <c r="G206" s="100">
        <f t="array" aca="1" ref="G206" ca="1">IF(COUNTIF(Plage_Dates_Ventes,$A206)&lt;COLUMN()-1,0,INDEX(ColPrixVentes,SMALL(IF(Plage_Dates_Ventes=$A206,ROW(Plage_Dates_Ventes)),COLUMN()-1)))</f>
        <v>0</v>
      </c>
      <c r="H206" s="100">
        <f t="array" aca="1" ref="H206" ca="1">IF(COUNTIF(Plage_Dates_Ventes,$A206)&lt;COLUMN()-1,0,INDEX(ColPrixVentes,SMALL(IF(Plage_Dates_Ventes=$A206,ROW(Plage_Dates_Ventes)),COLUMN()-1)))</f>
        <v>0</v>
      </c>
      <c r="I206" s="100">
        <f t="array" aca="1" ref="I206" ca="1">IF(COUNTIF(Plage_Dates_Ventes,$A206)&lt;COLUMN()-1,0,INDEX(ColPrixVentes,SMALL(IF(Plage_Dates_Ventes=$A206,ROW(Plage_Dates_Ventes)),COLUMN()-1)))</f>
        <v>0</v>
      </c>
      <c r="J206" s="100">
        <f t="array" aca="1" ref="J206" ca="1">IF(COUNTIF(Plage_Dates_Ventes,$A206)&lt;COLUMN()-1,0,INDEX(ColPrixVentes,SMALL(IF(Plage_Dates_Ventes=$A206,ROW(Plage_Dates_Ventes)),COLUMN()-1)))</f>
        <v>0</v>
      </c>
      <c r="K206" s="100">
        <f t="array" aca="1" ref="K206" ca="1">IF(COUNTIF(Plage_Dates_Ventes,$A206)&lt;COLUMN()-1,0,INDEX(ColPrixVentes,SMALL(IF(Plage_Dates_Ventes=$A206,ROW(Plage_Dates_Ventes)),COLUMN()-1)))</f>
        <v>0</v>
      </c>
      <c r="M206" s="93">
        <f t="array" aca="1" ref="M206" ca="1">IF(COUNTIF(Plage_Dates_Depenses,$A206)&lt;COLUMN()-12,0,INDEX(ColPrixDPV,SMALL(IF(Plage_Dates_Depenses=$A206,ROW(Plage_Dates_Depenses)),COLUMN()-12)))</f>
        <v>0</v>
      </c>
      <c r="N206" s="93">
        <f t="array" aca="1" ref="N206" ca="1">IF(COUNTIF(Plage_Dates_Depenses,$A206)&lt;COLUMN()-12,0,INDEX(ColPrixDPV,SMALL(IF(Plage_Dates_Depenses=$A206,ROW(Plage_Dates_Depenses)),COLUMN()-12)))</f>
        <v>0</v>
      </c>
      <c r="O206" s="93">
        <f t="array" aca="1" ref="O206" ca="1">IF(COUNTIF(Plage_Dates_Depenses,$A206)&lt;COLUMN()-12,0,INDEX(ColPrixDPV,SMALL(IF(Plage_Dates_Depenses=$A206,ROW(Plage_Dates_Depenses)),COLUMN()-12)))</f>
        <v>0</v>
      </c>
      <c r="P206" s="93">
        <f t="array" aca="1" ref="P206" ca="1">IF(COUNTIF(Plage_Dates_Depenses,$A206)&lt;COLUMN()-12,0,INDEX(ColPrixDPV,SMALL(IF(Plage_Dates_Depenses=$A206,ROW(Plage_Dates_Depenses)),COLUMN()-12)))</f>
        <v>0</v>
      </c>
      <c r="Q206" s="93">
        <f t="array" aca="1" ref="Q206" ca="1">IF(COUNTIF(Plage_Dates_Depenses,$A206)&lt;COLUMN()-12,0,INDEX(ColPrixDPV,SMALL(IF(Plage_Dates_Depenses=$A206,ROW(Plage_Dates_Depenses)),COLUMN()-12)))</f>
        <v>0</v>
      </c>
      <c r="S206" s="93">
        <f t="array" aca="1" ref="S206" ca="1">IF(COUNTIF(Plage_Dates_Depenses,$A206)&lt;COLUMN()-18,0,INDEX(ColPrixDPNV,SMALL(IF(Plage_Dates_Depenses=$A206,ROW(Plage_Dates_Depenses)),COLUMN()-18)))</f>
        <v>0</v>
      </c>
      <c r="T206" s="93">
        <f t="array" aca="1" ref="T206" ca="1">IF(COUNTIF(Plage_Dates_Depenses,$A206)&lt;COLUMN()-18,0,INDEX(ColPrixDPNV,SMALL(IF(Plage_Dates_Depenses=$A206,ROW(Plage_Dates_Depenses)),COLUMN()-18)))</f>
        <v>0</v>
      </c>
      <c r="U206" s="93">
        <f t="array" aca="1" ref="U206" ca="1">IF(COUNTIF(Plage_Dates_Depenses,$A206)&lt;COLUMN()-18,0,INDEX(ColPrixDPNV,SMALL(IF(Plage_Dates_Depenses=$A206,ROW(Plage_Dates_Depenses)),COLUMN()-18)))</f>
        <v>0</v>
      </c>
      <c r="V206" s="93">
        <f t="array" aca="1" ref="V206" ca="1">IF(COUNTIF(Plage_Dates_Depenses,$A206)&lt;COLUMN()-18,0,INDEX(ColPrixDPNV,SMALL(IF(Plage_Dates_Depenses=$A206,ROW(Plage_Dates_Depenses)),COLUMN()-18)))</f>
        <v>0</v>
      </c>
      <c r="W206" s="93">
        <f t="array" aca="1" ref="W206" ca="1">IF(COUNTIF(Plage_Dates_Depenses,$A206)&lt;COLUMN()-18,0,INDEX(ColPrixDPNV,SMALL(IF(Plage_Dates_Depenses=$A206,ROW(Plage_Dates_Depenses)),COLUMN()-18)))</f>
        <v>0</v>
      </c>
    </row>
    <row r="207" spans="1:23">
      <c r="A207" s="2">
        <v>40382</v>
      </c>
      <c r="B207" s="100">
        <f t="array" aca="1" ref="B207" ca="1">IF(COUNTIF(Plage_Dates_Ventes,$A207)&lt;COLUMN()-1,0,INDEX(ColPrixVentes,SMALL(IF(Plage_Dates_Ventes=$A207,ROW(Plage_Dates_Ventes)),COLUMN()-1)))</f>
        <v>0</v>
      </c>
      <c r="C207" s="100">
        <f t="array" aca="1" ref="C207" ca="1">IF(COUNTIF(Plage_Dates_Ventes,$A207)&lt;COLUMN()-1,0,INDEX(ColPrixVentes,SMALL(IF(Plage_Dates_Ventes=$A207,ROW(Plage_Dates_Ventes)),COLUMN()-1)))</f>
        <v>0</v>
      </c>
      <c r="D207" s="100">
        <f t="array" aca="1" ref="D207" ca="1">IF(COUNTIF(Plage_Dates_Ventes,$A207)&lt;COLUMN()-1,0,INDEX(ColPrixVentes,SMALL(IF(Plage_Dates_Ventes=$A207,ROW(Plage_Dates_Ventes)),COLUMN()-1)))</f>
        <v>0</v>
      </c>
      <c r="E207" s="100">
        <f t="array" aca="1" ref="E207" ca="1">IF(COUNTIF(Plage_Dates_Ventes,$A207)&lt;COLUMN()-1,0,INDEX(ColPrixVentes,SMALL(IF(Plage_Dates_Ventes=$A207,ROW(Plage_Dates_Ventes)),COLUMN()-1)))</f>
        <v>0</v>
      </c>
      <c r="F207" s="100">
        <f t="array" aca="1" ref="F207" ca="1">IF(COUNTIF(Plage_Dates_Ventes,$A207)&lt;COLUMN()-1,0,INDEX(ColPrixVentes,SMALL(IF(Plage_Dates_Ventes=$A207,ROW(Plage_Dates_Ventes)),COLUMN()-1)))</f>
        <v>0</v>
      </c>
      <c r="G207" s="100">
        <f t="array" aca="1" ref="G207" ca="1">IF(COUNTIF(Plage_Dates_Ventes,$A207)&lt;COLUMN()-1,0,INDEX(ColPrixVentes,SMALL(IF(Plage_Dates_Ventes=$A207,ROW(Plage_Dates_Ventes)),COLUMN()-1)))</f>
        <v>0</v>
      </c>
      <c r="H207" s="100">
        <f t="array" aca="1" ref="H207" ca="1">IF(COUNTIF(Plage_Dates_Ventes,$A207)&lt;COLUMN()-1,0,INDEX(ColPrixVentes,SMALL(IF(Plage_Dates_Ventes=$A207,ROW(Plage_Dates_Ventes)),COLUMN()-1)))</f>
        <v>0</v>
      </c>
      <c r="I207" s="100">
        <f t="array" aca="1" ref="I207" ca="1">IF(COUNTIF(Plage_Dates_Ventes,$A207)&lt;COLUMN()-1,0,INDEX(ColPrixVentes,SMALL(IF(Plage_Dates_Ventes=$A207,ROW(Plage_Dates_Ventes)),COLUMN()-1)))</f>
        <v>0</v>
      </c>
      <c r="J207" s="100">
        <f t="array" aca="1" ref="J207" ca="1">IF(COUNTIF(Plage_Dates_Ventes,$A207)&lt;COLUMN()-1,0,INDEX(ColPrixVentes,SMALL(IF(Plage_Dates_Ventes=$A207,ROW(Plage_Dates_Ventes)),COLUMN()-1)))</f>
        <v>0</v>
      </c>
      <c r="K207" s="100">
        <f t="array" aca="1" ref="K207" ca="1">IF(COUNTIF(Plage_Dates_Ventes,$A207)&lt;COLUMN()-1,0,INDEX(ColPrixVentes,SMALL(IF(Plage_Dates_Ventes=$A207,ROW(Plage_Dates_Ventes)),COLUMN()-1)))</f>
        <v>0</v>
      </c>
      <c r="M207" s="93">
        <f t="array" aca="1" ref="M207" ca="1">IF(COUNTIF(Plage_Dates_Depenses,$A207)&lt;COLUMN()-12,0,INDEX(ColPrixDPV,SMALL(IF(Plage_Dates_Depenses=$A207,ROW(Plage_Dates_Depenses)),COLUMN()-12)))</f>
        <v>0</v>
      </c>
      <c r="N207" s="93">
        <f t="array" aca="1" ref="N207" ca="1">IF(COUNTIF(Plage_Dates_Depenses,$A207)&lt;COLUMN()-12,0,INDEX(ColPrixDPV,SMALL(IF(Plage_Dates_Depenses=$A207,ROW(Plage_Dates_Depenses)),COLUMN()-12)))</f>
        <v>0</v>
      </c>
      <c r="O207" s="93">
        <f t="array" aca="1" ref="O207" ca="1">IF(COUNTIF(Plage_Dates_Depenses,$A207)&lt;COLUMN()-12,0,INDEX(ColPrixDPV,SMALL(IF(Plage_Dates_Depenses=$A207,ROW(Plage_Dates_Depenses)),COLUMN()-12)))</f>
        <v>0</v>
      </c>
      <c r="P207" s="93">
        <f t="array" aca="1" ref="P207" ca="1">IF(COUNTIF(Plage_Dates_Depenses,$A207)&lt;COLUMN()-12,0,INDEX(ColPrixDPV,SMALL(IF(Plage_Dates_Depenses=$A207,ROW(Plage_Dates_Depenses)),COLUMN()-12)))</f>
        <v>0</v>
      </c>
      <c r="Q207" s="93">
        <f t="array" aca="1" ref="Q207" ca="1">IF(COUNTIF(Plage_Dates_Depenses,$A207)&lt;COLUMN()-12,0,INDEX(ColPrixDPV,SMALL(IF(Plage_Dates_Depenses=$A207,ROW(Plage_Dates_Depenses)),COLUMN()-12)))</f>
        <v>0</v>
      </c>
      <c r="S207" s="93">
        <f t="array" aca="1" ref="S207" ca="1">IF(COUNTIF(Plage_Dates_Depenses,$A207)&lt;COLUMN()-18,0,INDEX(ColPrixDPNV,SMALL(IF(Plage_Dates_Depenses=$A207,ROW(Plage_Dates_Depenses)),COLUMN()-18)))</f>
        <v>0</v>
      </c>
      <c r="T207" s="93">
        <f t="array" aca="1" ref="T207" ca="1">IF(COUNTIF(Plage_Dates_Depenses,$A207)&lt;COLUMN()-18,0,INDEX(ColPrixDPNV,SMALL(IF(Plage_Dates_Depenses=$A207,ROW(Plage_Dates_Depenses)),COLUMN()-18)))</f>
        <v>0</v>
      </c>
      <c r="U207" s="93">
        <f t="array" aca="1" ref="U207" ca="1">IF(COUNTIF(Plage_Dates_Depenses,$A207)&lt;COLUMN()-18,0,INDEX(ColPrixDPNV,SMALL(IF(Plage_Dates_Depenses=$A207,ROW(Plage_Dates_Depenses)),COLUMN()-18)))</f>
        <v>0</v>
      </c>
      <c r="V207" s="93">
        <f t="array" aca="1" ref="V207" ca="1">IF(COUNTIF(Plage_Dates_Depenses,$A207)&lt;COLUMN()-18,0,INDEX(ColPrixDPNV,SMALL(IF(Plage_Dates_Depenses=$A207,ROW(Plage_Dates_Depenses)),COLUMN()-18)))</f>
        <v>0</v>
      </c>
      <c r="W207" s="93">
        <f t="array" aca="1" ref="W207" ca="1">IF(COUNTIF(Plage_Dates_Depenses,$A207)&lt;COLUMN()-18,0,INDEX(ColPrixDPNV,SMALL(IF(Plage_Dates_Depenses=$A207,ROW(Plage_Dates_Depenses)),COLUMN()-18)))</f>
        <v>0</v>
      </c>
    </row>
    <row r="208" spans="1:23">
      <c r="A208" s="2">
        <v>40383</v>
      </c>
      <c r="B208" s="100">
        <f t="array" aca="1" ref="B208" ca="1">IF(COUNTIF(Plage_Dates_Ventes,$A208)&lt;COLUMN()-1,0,INDEX(ColPrixVentes,SMALL(IF(Plage_Dates_Ventes=$A208,ROW(Plage_Dates_Ventes)),COLUMN()-1)))</f>
        <v>0</v>
      </c>
      <c r="C208" s="100">
        <f t="array" aca="1" ref="C208" ca="1">IF(COUNTIF(Plage_Dates_Ventes,$A208)&lt;COLUMN()-1,0,INDEX(ColPrixVentes,SMALL(IF(Plage_Dates_Ventes=$A208,ROW(Plage_Dates_Ventes)),COLUMN()-1)))</f>
        <v>0</v>
      </c>
      <c r="D208" s="100">
        <f t="array" aca="1" ref="D208" ca="1">IF(COUNTIF(Plage_Dates_Ventes,$A208)&lt;COLUMN()-1,0,INDEX(ColPrixVentes,SMALL(IF(Plage_Dates_Ventes=$A208,ROW(Plage_Dates_Ventes)),COLUMN()-1)))</f>
        <v>0</v>
      </c>
      <c r="E208" s="100">
        <f t="array" aca="1" ref="E208" ca="1">IF(COUNTIF(Plage_Dates_Ventes,$A208)&lt;COLUMN()-1,0,INDEX(ColPrixVentes,SMALL(IF(Plage_Dates_Ventes=$A208,ROW(Plage_Dates_Ventes)),COLUMN()-1)))</f>
        <v>0</v>
      </c>
      <c r="F208" s="100">
        <f t="array" aca="1" ref="F208" ca="1">IF(COUNTIF(Plage_Dates_Ventes,$A208)&lt;COLUMN()-1,0,INDEX(ColPrixVentes,SMALL(IF(Plage_Dates_Ventes=$A208,ROW(Plage_Dates_Ventes)),COLUMN()-1)))</f>
        <v>0</v>
      </c>
      <c r="G208" s="100">
        <f t="array" aca="1" ref="G208" ca="1">IF(COUNTIF(Plage_Dates_Ventes,$A208)&lt;COLUMN()-1,0,INDEX(ColPrixVentes,SMALL(IF(Plage_Dates_Ventes=$A208,ROW(Plage_Dates_Ventes)),COLUMN()-1)))</f>
        <v>0</v>
      </c>
      <c r="H208" s="100">
        <f t="array" aca="1" ref="H208" ca="1">IF(COUNTIF(Plage_Dates_Ventes,$A208)&lt;COLUMN()-1,0,INDEX(ColPrixVentes,SMALL(IF(Plage_Dates_Ventes=$A208,ROW(Plage_Dates_Ventes)),COLUMN()-1)))</f>
        <v>0</v>
      </c>
      <c r="I208" s="100">
        <f t="array" aca="1" ref="I208" ca="1">IF(COUNTIF(Plage_Dates_Ventes,$A208)&lt;COLUMN()-1,0,INDEX(ColPrixVentes,SMALL(IF(Plage_Dates_Ventes=$A208,ROW(Plage_Dates_Ventes)),COLUMN()-1)))</f>
        <v>0</v>
      </c>
      <c r="J208" s="100">
        <f t="array" aca="1" ref="J208" ca="1">IF(COUNTIF(Plage_Dates_Ventes,$A208)&lt;COLUMN()-1,0,INDEX(ColPrixVentes,SMALL(IF(Plage_Dates_Ventes=$A208,ROW(Plage_Dates_Ventes)),COLUMN()-1)))</f>
        <v>0</v>
      </c>
      <c r="K208" s="100">
        <f t="array" aca="1" ref="K208" ca="1">IF(COUNTIF(Plage_Dates_Ventes,$A208)&lt;COLUMN()-1,0,INDEX(ColPrixVentes,SMALL(IF(Plage_Dates_Ventes=$A208,ROW(Plage_Dates_Ventes)),COLUMN()-1)))</f>
        <v>0</v>
      </c>
      <c r="M208" s="93">
        <f t="array" aca="1" ref="M208" ca="1">IF(COUNTIF(Plage_Dates_Depenses,$A208)&lt;COLUMN()-12,0,INDEX(ColPrixDPV,SMALL(IF(Plage_Dates_Depenses=$A208,ROW(Plage_Dates_Depenses)),COLUMN()-12)))</f>
        <v>0</v>
      </c>
      <c r="N208" s="93">
        <f t="array" aca="1" ref="N208" ca="1">IF(COUNTIF(Plage_Dates_Depenses,$A208)&lt;COLUMN()-12,0,INDEX(ColPrixDPV,SMALL(IF(Plage_Dates_Depenses=$A208,ROW(Plage_Dates_Depenses)),COLUMN()-12)))</f>
        <v>0</v>
      </c>
      <c r="O208" s="93">
        <f t="array" aca="1" ref="O208" ca="1">IF(COUNTIF(Plage_Dates_Depenses,$A208)&lt;COLUMN()-12,0,INDEX(ColPrixDPV,SMALL(IF(Plage_Dates_Depenses=$A208,ROW(Plage_Dates_Depenses)),COLUMN()-12)))</f>
        <v>0</v>
      </c>
      <c r="P208" s="93">
        <f t="array" aca="1" ref="P208" ca="1">IF(COUNTIF(Plage_Dates_Depenses,$A208)&lt;COLUMN()-12,0,INDEX(ColPrixDPV,SMALL(IF(Plage_Dates_Depenses=$A208,ROW(Plage_Dates_Depenses)),COLUMN()-12)))</f>
        <v>0</v>
      </c>
      <c r="Q208" s="93">
        <f t="array" aca="1" ref="Q208" ca="1">IF(COUNTIF(Plage_Dates_Depenses,$A208)&lt;COLUMN()-12,0,INDEX(ColPrixDPV,SMALL(IF(Plage_Dates_Depenses=$A208,ROW(Plage_Dates_Depenses)),COLUMN()-12)))</f>
        <v>0</v>
      </c>
      <c r="S208" s="93">
        <f t="array" aca="1" ref="S208" ca="1">IF(COUNTIF(Plage_Dates_Depenses,$A208)&lt;COLUMN()-18,0,INDEX(ColPrixDPNV,SMALL(IF(Plage_Dates_Depenses=$A208,ROW(Plage_Dates_Depenses)),COLUMN()-18)))</f>
        <v>0</v>
      </c>
      <c r="T208" s="93">
        <f t="array" aca="1" ref="T208" ca="1">IF(COUNTIF(Plage_Dates_Depenses,$A208)&lt;COLUMN()-18,0,INDEX(ColPrixDPNV,SMALL(IF(Plage_Dates_Depenses=$A208,ROW(Plage_Dates_Depenses)),COLUMN()-18)))</f>
        <v>0</v>
      </c>
      <c r="U208" s="93">
        <f t="array" aca="1" ref="U208" ca="1">IF(COUNTIF(Plage_Dates_Depenses,$A208)&lt;COLUMN()-18,0,INDEX(ColPrixDPNV,SMALL(IF(Plage_Dates_Depenses=$A208,ROW(Plage_Dates_Depenses)),COLUMN()-18)))</f>
        <v>0</v>
      </c>
      <c r="V208" s="93">
        <f t="array" aca="1" ref="V208" ca="1">IF(COUNTIF(Plage_Dates_Depenses,$A208)&lt;COLUMN()-18,0,INDEX(ColPrixDPNV,SMALL(IF(Plage_Dates_Depenses=$A208,ROW(Plage_Dates_Depenses)),COLUMN()-18)))</f>
        <v>0</v>
      </c>
      <c r="W208" s="93">
        <f t="array" aca="1" ref="W208" ca="1">IF(COUNTIF(Plage_Dates_Depenses,$A208)&lt;COLUMN()-18,0,INDEX(ColPrixDPNV,SMALL(IF(Plage_Dates_Depenses=$A208,ROW(Plage_Dates_Depenses)),COLUMN()-18)))</f>
        <v>0</v>
      </c>
    </row>
    <row r="209" spans="1:23">
      <c r="A209" s="2">
        <v>40384</v>
      </c>
      <c r="B209" s="100">
        <f t="array" aca="1" ref="B209" ca="1">IF(COUNTIF(Plage_Dates_Ventes,$A209)&lt;COLUMN()-1,0,INDEX(ColPrixVentes,SMALL(IF(Plage_Dates_Ventes=$A209,ROW(Plage_Dates_Ventes)),COLUMN()-1)))</f>
        <v>0</v>
      </c>
      <c r="C209" s="100">
        <f t="array" aca="1" ref="C209" ca="1">IF(COUNTIF(Plage_Dates_Ventes,$A209)&lt;COLUMN()-1,0,INDEX(ColPrixVentes,SMALL(IF(Plage_Dates_Ventes=$A209,ROW(Plage_Dates_Ventes)),COLUMN()-1)))</f>
        <v>0</v>
      </c>
      <c r="D209" s="100">
        <f t="array" aca="1" ref="D209" ca="1">IF(COUNTIF(Plage_Dates_Ventes,$A209)&lt;COLUMN()-1,0,INDEX(ColPrixVentes,SMALL(IF(Plage_Dates_Ventes=$A209,ROW(Plage_Dates_Ventes)),COLUMN()-1)))</f>
        <v>0</v>
      </c>
      <c r="E209" s="100">
        <f t="array" aca="1" ref="E209" ca="1">IF(COUNTIF(Plage_Dates_Ventes,$A209)&lt;COLUMN()-1,0,INDEX(ColPrixVentes,SMALL(IF(Plage_Dates_Ventes=$A209,ROW(Plage_Dates_Ventes)),COLUMN()-1)))</f>
        <v>0</v>
      </c>
      <c r="F209" s="100">
        <f t="array" aca="1" ref="F209" ca="1">IF(COUNTIF(Plage_Dates_Ventes,$A209)&lt;COLUMN()-1,0,INDEX(ColPrixVentes,SMALL(IF(Plage_Dates_Ventes=$A209,ROW(Plage_Dates_Ventes)),COLUMN()-1)))</f>
        <v>0</v>
      </c>
      <c r="G209" s="100">
        <f t="array" aca="1" ref="G209" ca="1">IF(COUNTIF(Plage_Dates_Ventes,$A209)&lt;COLUMN()-1,0,INDEX(ColPrixVentes,SMALL(IF(Plage_Dates_Ventes=$A209,ROW(Plage_Dates_Ventes)),COLUMN()-1)))</f>
        <v>0</v>
      </c>
      <c r="H209" s="100">
        <f t="array" aca="1" ref="H209" ca="1">IF(COUNTIF(Plage_Dates_Ventes,$A209)&lt;COLUMN()-1,0,INDEX(ColPrixVentes,SMALL(IF(Plage_Dates_Ventes=$A209,ROW(Plage_Dates_Ventes)),COLUMN()-1)))</f>
        <v>0</v>
      </c>
      <c r="I209" s="100">
        <f t="array" aca="1" ref="I209" ca="1">IF(COUNTIF(Plage_Dates_Ventes,$A209)&lt;COLUMN()-1,0,INDEX(ColPrixVentes,SMALL(IF(Plage_Dates_Ventes=$A209,ROW(Plage_Dates_Ventes)),COLUMN()-1)))</f>
        <v>0</v>
      </c>
      <c r="J209" s="100">
        <f t="array" aca="1" ref="J209" ca="1">IF(COUNTIF(Plage_Dates_Ventes,$A209)&lt;COLUMN()-1,0,INDEX(ColPrixVentes,SMALL(IF(Plage_Dates_Ventes=$A209,ROW(Plage_Dates_Ventes)),COLUMN()-1)))</f>
        <v>0</v>
      </c>
      <c r="K209" s="100">
        <f t="array" aca="1" ref="K209" ca="1">IF(COUNTIF(Plage_Dates_Ventes,$A209)&lt;COLUMN()-1,0,INDEX(ColPrixVentes,SMALL(IF(Plage_Dates_Ventes=$A209,ROW(Plage_Dates_Ventes)),COLUMN()-1)))</f>
        <v>0</v>
      </c>
      <c r="M209" s="93">
        <f t="array" aca="1" ref="M209" ca="1">IF(COUNTIF(Plage_Dates_Depenses,$A209)&lt;COLUMN()-12,0,INDEX(ColPrixDPV,SMALL(IF(Plage_Dates_Depenses=$A209,ROW(Plage_Dates_Depenses)),COLUMN()-12)))</f>
        <v>0</v>
      </c>
      <c r="N209" s="93">
        <f t="array" aca="1" ref="N209" ca="1">IF(COUNTIF(Plage_Dates_Depenses,$A209)&lt;COLUMN()-12,0,INDEX(ColPrixDPV,SMALL(IF(Plage_Dates_Depenses=$A209,ROW(Plage_Dates_Depenses)),COLUMN()-12)))</f>
        <v>0</v>
      </c>
      <c r="O209" s="93">
        <f t="array" aca="1" ref="O209" ca="1">IF(COUNTIF(Plage_Dates_Depenses,$A209)&lt;COLUMN()-12,0,INDEX(ColPrixDPV,SMALL(IF(Plage_Dates_Depenses=$A209,ROW(Plage_Dates_Depenses)),COLUMN()-12)))</f>
        <v>0</v>
      </c>
      <c r="P209" s="93">
        <f t="array" aca="1" ref="P209" ca="1">IF(COUNTIF(Plage_Dates_Depenses,$A209)&lt;COLUMN()-12,0,INDEX(ColPrixDPV,SMALL(IF(Plage_Dates_Depenses=$A209,ROW(Plage_Dates_Depenses)),COLUMN()-12)))</f>
        <v>0</v>
      </c>
      <c r="Q209" s="93">
        <f t="array" aca="1" ref="Q209" ca="1">IF(COUNTIF(Plage_Dates_Depenses,$A209)&lt;COLUMN()-12,0,INDEX(ColPrixDPV,SMALL(IF(Plage_Dates_Depenses=$A209,ROW(Plage_Dates_Depenses)),COLUMN()-12)))</f>
        <v>0</v>
      </c>
      <c r="S209" s="93">
        <f t="array" aca="1" ref="S209" ca="1">IF(COUNTIF(Plage_Dates_Depenses,$A209)&lt;COLUMN()-18,0,INDEX(ColPrixDPNV,SMALL(IF(Plage_Dates_Depenses=$A209,ROW(Plage_Dates_Depenses)),COLUMN()-18)))</f>
        <v>0</v>
      </c>
      <c r="T209" s="93">
        <f t="array" aca="1" ref="T209" ca="1">IF(COUNTIF(Plage_Dates_Depenses,$A209)&lt;COLUMN()-18,0,INDEX(ColPrixDPNV,SMALL(IF(Plage_Dates_Depenses=$A209,ROW(Plage_Dates_Depenses)),COLUMN()-18)))</f>
        <v>0</v>
      </c>
      <c r="U209" s="93">
        <f t="array" aca="1" ref="U209" ca="1">IF(COUNTIF(Plage_Dates_Depenses,$A209)&lt;COLUMN()-18,0,INDEX(ColPrixDPNV,SMALL(IF(Plage_Dates_Depenses=$A209,ROW(Plage_Dates_Depenses)),COLUMN()-18)))</f>
        <v>0</v>
      </c>
      <c r="V209" s="93">
        <f t="array" aca="1" ref="V209" ca="1">IF(COUNTIF(Plage_Dates_Depenses,$A209)&lt;COLUMN()-18,0,INDEX(ColPrixDPNV,SMALL(IF(Plage_Dates_Depenses=$A209,ROW(Plage_Dates_Depenses)),COLUMN()-18)))</f>
        <v>0</v>
      </c>
      <c r="W209" s="93">
        <f t="array" aca="1" ref="W209" ca="1">IF(COUNTIF(Plage_Dates_Depenses,$A209)&lt;COLUMN()-18,0,INDEX(ColPrixDPNV,SMALL(IF(Plage_Dates_Depenses=$A209,ROW(Plage_Dates_Depenses)),COLUMN()-18)))</f>
        <v>0</v>
      </c>
    </row>
    <row r="210" spans="1:23">
      <c r="A210" s="2">
        <v>40385</v>
      </c>
      <c r="B210" s="100">
        <f t="array" aca="1" ref="B210" ca="1">IF(COUNTIF(Plage_Dates_Ventes,$A210)&lt;COLUMN()-1,0,INDEX(ColPrixVentes,SMALL(IF(Plage_Dates_Ventes=$A210,ROW(Plage_Dates_Ventes)),COLUMN()-1)))</f>
        <v>0</v>
      </c>
      <c r="C210" s="100">
        <f t="array" aca="1" ref="C210" ca="1">IF(COUNTIF(Plage_Dates_Ventes,$A210)&lt;COLUMN()-1,0,INDEX(ColPrixVentes,SMALL(IF(Plage_Dates_Ventes=$A210,ROW(Plage_Dates_Ventes)),COLUMN()-1)))</f>
        <v>0</v>
      </c>
      <c r="D210" s="100">
        <f t="array" aca="1" ref="D210" ca="1">IF(COUNTIF(Plage_Dates_Ventes,$A210)&lt;COLUMN()-1,0,INDEX(ColPrixVentes,SMALL(IF(Plage_Dates_Ventes=$A210,ROW(Plage_Dates_Ventes)),COLUMN()-1)))</f>
        <v>0</v>
      </c>
      <c r="E210" s="100">
        <f t="array" aca="1" ref="E210" ca="1">IF(COUNTIF(Plage_Dates_Ventes,$A210)&lt;COLUMN()-1,0,INDEX(ColPrixVentes,SMALL(IF(Plage_Dates_Ventes=$A210,ROW(Plage_Dates_Ventes)),COLUMN()-1)))</f>
        <v>0</v>
      </c>
      <c r="F210" s="100">
        <f t="array" aca="1" ref="F210" ca="1">IF(COUNTIF(Plage_Dates_Ventes,$A210)&lt;COLUMN()-1,0,INDEX(ColPrixVentes,SMALL(IF(Plage_Dates_Ventes=$A210,ROW(Plage_Dates_Ventes)),COLUMN()-1)))</f>
        <v>0</v>
      </c>
      <c r="G210" s="100">
        <f t="array" aca="1" ref="G210" ca="1">IF(COUNTIF(Plage_Dates_Ventes,$A210)&lt;COLUMN()-1,0,INDEX(ColPrixVentes,SMALL(IF(Plage_Dates_Ventes=$A210,ROW(Plage_Dates_Ventes)),COLUMN()-1)))</f>
        <v>0</v>
      </c>
      <c r="H210" s="100">
        <f t="array" aca="1" ref="H210" ca="1">IF(COUNTIF(Plage_Dates_Ventes,$A210)&lt;COLUMN()-1,0,INDEX(ColPrixVentes,SMALL(IF(Plage_Dates_Ventes=$A210,ROW(Plage_Dates_Ventes)),COLUMN()-1)))</f>
        <v>0</v>
      </c>
      <c r="I210" s="100">
        <f t="array" aca="1" ref="I210" ca="1">IF(COUNTIF(Plage_Dates_Ventes,$A210)&lt;COLUMN()-1,0,INDEX(ColPrixVentes,SMALL(IF(Plage_Dates_Ventes=$A210,ROW(Plage_Dates_Ventes)),COLUMN()-1)))</f>
        <v>0</v>
      </c>
      <c r="J210" s="100">
        <f t="array" aca="1" ref="J210" ca="1">IF(COUNTIF(Plage_Dates_Ventes,$A210)&lt;COLUMN()-1,0,INDEX(ColPrixVentes,SMALL(IF(Plage_Dates_Ventes=$A210,ROW(Plage_Dates_Ventes)),COLUMN()-1)))</f>
        <v>0</v>
      </c>
      <c r="K210" s="100">
        <f t="array" aca="1" ref="K210" ca="1">IF(COUNTIF(Plage_Dates_Ventes,$A210)&lt;COLUMN()-1,0,INDEX(ColPrixVentes,SMALL(IF(Plage_Dates_Ventes=$A210,ROW(Plage_Dates_Ventes)),COLUMN()-1)))</f>
        <v>0</v>
      </c>
      <c r="M210" s="93">
        <f t="array" aca="1" ref="M210" ca="1">IF(COUNTIF(Plage_Dates_Depenses,$A210)&lt;COLUMN()-12,0,INDEX(ColPrixDPV,SMALL(IF(Plage_Dates_Depenses=$A210,ROW(Plage_Dates_Depenses)),COLUMN()-12)))</f>
        <v>0</v>
      </c>
      <c r="N210" s="93">
        <f t="array" aca="1" ref="N210" ca="1">IF(COUNTIF(Plage_Dates_Depenses,$A210)&lt;COLUMN()-12,0,INDEX(ColPrixDPV,SMALL(IF(Plage_Dates_Depenses=$A210,ROW(Plage_Dates_Depenses)),COLUMN()-12)))</f>
        <v>0</v>
      </c>
      <c r="O210" s="93">
        <f t="array" aca="1" ref="O210" ca="1">IF(COUNTIF(Plage_Dates_Depenses,$A210)&lt;COLUMN()-12,0,INDEX(ColPrixDPV,SMALL(IF(Plage_Dates_Depenses=$A210,ROW(Plage_Dates_Depenses)),COLUMN()-12)))</f>
        <v>0</v>
      </c>
      <c r="P210" s="93">
        <f t="array" aca="1" ref="P210" ca="1">IF(COUNTIF(Plage_Dates_Depenses,$A210)&lt;COLUMN()-12,0,INDEX(ColPrixDPV,SMALL(IF(Plage_Dates_Depenses=$A210,ROW(Plage_Dates_Depenses)),COLUMN()-12)))</f>
        <v>0</v>
      </c>
      <c r="Q210" s="93">
        <f t="array" aca="1" ref="Q210" ca="1">IF(COUNTIF(Plage_Dates_Depenses,$A210)&lt;COLUMN()-12,0,INDEX(ColPrixDPV,SMALL(IF(Plage_Dates_Depenses=$A210,ROW(Plage_Dates_Depenses)),COLUMN()-12)))</f>
        <v>0</v>
      </c>
      <c r="S210" s="93">
        <f t="array" aca="1" ref="S210" ca="1">IF(COUNTIF(Plage_Dates_Depenses,$A210)&lt;COLUMN()-18,0,INDEX(ColPrixDPNV,SMALL(IF(Plage_Dates_Depenses=$A210,ROW(Plage_Dates_Depenses)),COLUMN()-18)))</f>
        <v>0</v>
      </c>
      <c r="T210" s="93">
        <f t="array" aca="1" ref="T210" ca="1">IF(COUNTIF(Plage_Dates_Depenses,$A210)&lt;COLUMN()-18,0,INDEX(ColPrixDPNV,SMALL(IF(Plage_Dates_Depenses=$A210,ROW(Plage_Dates_Depenses)),COLUMN()-18)))</f>
        <v>0</v>
      </c>
      <c r="U210" s="93">
        <f t="array" aca="1" ref="U210" ca="1">IF(COUNTIF(Plage_Dates_Depenses,$A210)&lt;COLUMN()-18,0,INDEX(ColPrixDPNV,SMALL(IF(Plage_Dates_Depenses=$A210,ROW(Plage_Dates_Depenses)),COLUMN()-18)))</f>
        <v>0</v>
      </c>
      <c r="V210" s="93">
        <f t="array" aca="1" ref="V210" ca="1">IF(COUNTIF(Plage_Dates_Depenses,$A210)&lt;COLUMN()-18,0,INDEX(ColPrixDPNV,SMALL(IF(Plage_Dates_Depenses=$A210,ROW(Plage_Dates_Depenses)),COLUMN()-18)))</f>
        <v>0</v>
      </c>
      <c r="W210" s="93">
        <f t="array" aca="1" ref="W210" ca="1">IF(COUNTIF(Plage_Dates_Depenses,$A210)&lt;COLUMN()-18,0,INDEX(ColPrixDPNV,SMALL(IF(Plage_Dates_Depenses=$A210,ROW(Plage_Dates_Depenses)),COLUMN()-18)))</f>
        <v>0</v>
      </c>
    </row>
    <row r="211" spans="1:23">
      <c r="A211" s="2">
        <v>40386</v>
      </c>
      <c r="B211" s="100">
        <f t="array" aca="1" ref="B211" ca="1">IF(COUNTIF(Plage_Dates_Ventes,$A211)&lt;COLUMN()-1,0,INDEX(ColPrixVentes,SMALL(IF(Plage_Dates_Ventes=$A211,ROW(Plage_Dates_Ventes)),COLUMN()-1)))</f>
        <v>0</v>
      </c>
      <c r="C211" s="100">
        <f t="array" aca="1" ref="C211" ca="1">IF(COUNTIF(Plage_Dates_Ventes,$A211)&lt;COLUMN()-1,0,INDEX(ColPrixVentes,SMALL(IF(Plage_Dates_Ventes=$A211,ROW(Plage_Dates_Ventes)),COLUMN()-1)))</f>
        <v>0</v>
      </c>
      <c r="D211" s="100">
        <f t="array" aca="1" ref="D211" ca="1">IF(COUNTIF(Plage_Dates_Ventes,$A211)&lt;COLUMN()-1,0,INDEX(ColPrixVentes,SMALL(IF(Plage_Dates_Ventes=$A211,ROW(Plage_Dates_Ventes)),COLUMN()-1)))</f>
        <v>0</v>
      </c>
      <c r="E211" s="100">
        <f t="array" aca="1" ref="E211" ca="1">IF(COUNTIF(Plage_Dates_Ventes,$A211)&lt;COLUMN()-1,0,INDEX(ColPrixVentes,SMALL(IF(Plage_Dates_Ventes=$A211,ROW(Plage_Dates_Ventes)),COLUMN()-1)))</f>
        <v>0</v>
      </c>
      <c r="F211" s="100">
        <f t="array" aca="1" ref="F211" ca="1">IF(COUNTIF(Plage_Dates_Ventes,$A211)&lt;COLUMN()-1,0,INDEX(ColPrixVentes,SMALL(IF(Plage_Dates_Ventes=$A211,ROW(Plage_Dates_Ventes)),COLUMN()-1)))</f>
        <v>0</v>
      </c>
      <c r="G211" s="100">
        <f t="array" aca="1" ref="G211" ca="1">IF(COUNTIF(Plage_Dates_Ventes,$A211)&lt;COLUMN()-1,0,INDEX(ColPrixVentes,SMALL(IF(Plage_Dates_Ventes=$A211,ROW(Plage_Dates_Ventes)),COLUMN()-1)))</f>
        <v>0</v>
      </c>
      <c r="H211" s="100">
        <f t="array" aca="1" ref="H211" ca="1">IF(COUNTIF(Plage_Dates_Ventes,$A211)&lt;COLUMN()-1,0,INDEX(ColPrixVentes,SMALL(IF(Plage_Dates_Ventes=$A211,ROW(Plage_Dates_Ventes)),COLUMN()-1)))</f>
        <v>0</v>
      </c>
      <c r="I211" s="100">
        <f t="array" aca="1" ref="I211" ca="1">IF(COUNTIF(Plage_Dates_Ventes,$A211)&lt;COLUMN()-1,0,INDEX(ColPrixVentes,SMALL(IF(Plage_Dates_Ventes=$A211,ROW(Plage_Dates_Ventes)),COLUMN()-1)))</f>
        <v>0</v>
      </c>
      <c r="J211" s="100">
        <f t="array" aca="1" ref="J211" ca="1">IF(COUNTIF(Plage_Dates_Ventes,$A211)&lt;COLUMN()-1,0,INDEX(ColPrixVentes,SMALL(IF(Plage_Dates_Ventes=$A211,ROW(Plage_Dates_Ventes)),COLUMN()-1)))</f>
        <v>0</v>
      </c>
      <c r="K211" s="100">
        <f t="array" aca="1" ref="K211" ca="1">IF(COUNTIF(Plage_Dates_Ventes,$A211)&lt;COLUMN()-1,0,INDEX(ColPrixVentes,SMALL(IF(Plage_Dates_Ventes=$A211,ROW(Plage_Dates_Ventes)),COLUMN()-1)))</f>
        <v>0</v>
      </c>
      <c r="M211" s="93">
        <f t="array" aca="1" ref="M211" ca="1">IF(COUNTIF(Plage_Dates_Depenses,$A211)&lt;COLUMN()-12,0,INDEX(ColPrixDPV,SMALL(IF(Plage_Dates_Depenses=$A211,ROW(Plage_Dates_Depenses)),COLUMN()-12)))</f>
        <v>0</v>
      </c>
      <c r="N211" s="93">
        <f t="array" aca="1" ref="N211" ca="1">IF(COUNTIF(Plage_Dates_Depenses,$A211)&lt;COLUMN()-12,0,INDEX(ColPrixDPV,SMALL(IF(Plage_Dates_Depenses=$A211,ROW(Plage_Dates_Depenses)),COLUMN()-12)))</f>
        <v>0</v>
      </c>
      <c r="O211" s="93">
        <f t="array" aca="1" ref="O211" ca="1">IF(COUNTIF(Plage_Dates_Depenses,$A211)&lt;COLUMN()-12,0,INDEX(ColPrixDPV,SMALL(IF(Plage_Dates_Depenses=$A211,ROW(Plage_Dates_Depenses)),COLUMN()-12)))</f>
        <v>0</v>
      </c>
      <c r="P211" s="93">
        <f t="array" aca="1" ref="P211" ca="1">IF(COUNTIF(Plage_Dates_Depenses,$A211)&lt;COLUMN()-12,0,INDEX(ColPrixDPV,SMALL(IF(Plage_Dates_Depenses=$A211,ROW(Plage_Dates_Depenses)),COLUMN()-12)))</f>
        <v>0</v>
      </c>
      <c r="Q211" s="93">
        <f t="array" aca="1" ref="Q211" ca="1">IF(COUNTIF(Plage_Dates_Depenses,$A211)&lt;COLUMN()-12,0,INDEX(ColPrixDPV,SMALL(IF(Plage_Dates_Depenses=$A211,ROW(Plage_Dates_Depenses)),COLUMN()-12)))</f>
        <v>0</v>
      </c>
      <c r="S211" s="93">
        <f t="array" aca="1" ref="S211" ca="1">IF(COUNTIF(Plage_Dates_Depenses,$A211)&lt;COLUMN()-18,0,INDEX(ColPrixDPNV,SMALL(IF(Plage_Dates_Depenses=$A211,ROW(Plage_Dates_Depenses)),COLUMN()-18)))</f>
        <v>0</v>
      </c>
      <c r="T211" s="93">
        <f t="array" aca="1" ref="T211" ca="1">IF(COUNTIF(Plage_Dates_Depenses,$A211)&lt;COLUMN()-18,0,INDEX(ColPrixDPNV,SMALL(IF(Plage_Dates_Depenses=$A211,ROW(Plage_Dates_Depenses)),COLUMN()-18)))</f>
        <v>0</v>
      </c>
      <c r="U211" s="93">
        <f t="array" aca="1" ref="U211" ca="1">IF(COUNTIF(Plage_Dates_Depenses,$A211)&lt;COLUMN()-18,0,INDEX(ColPrixDPNV,SMALL(IF(Plage_Dates_Depenses=$A211,ROW(Plage_Dates_Depenses)),COLUMN()-18)))</f>
        <v>0</v>
      </c>
      <c r="V211" s="93">
        <f t="array" aca="1" ref="V211" ca="1">IF(COUNTIF(Plage_Dates_Depenses,$A211)&lt;COLUMN()-18,0,INDEX(ColPrixDPNV,SMALL(IF(Plage_Dates_Depenses=$A211,ROW(Plage_Dates_Depenses)),COLUMN()-18)))</f>
        <v>0</v>
      </c>
      <c r="W211" s="93">
        <f t="array" aca="1" ref="W211" ca="1">IF(COUNTIF(Plage_Dates_Depenses,$A211)&lt;COLUMN()-18,0,INDEX(ColPrixDPNV,SMALL(IF(Plage_Dates_Depenses=$A211,ROW(Plage_Dates_Depenses)),COLUMN()-18)))</f>
        <v>0</v>
      </c>
    </row>
    <row r="212" spans="1:23">
      <c r="A212" s="2">
        <v>40387</v>
      </c>
      <c r="B212" s="100">
        <f t="array" aca="1" ref="B212" ca="1">IF(COUNTIF(Plage_Dates_Ventes,$A212)&lt;COLUMN()-1,0,INDEX(ColPrixVentes,SMALL(IF(Plage_Dates_Ventes=$A212,ROW(Plage_Dates_Ventes)),COLUMN()-1)))</f>
        <v>0</v>
      </c>
      <c r="C212" s="100">
        <f t="array" aca="1" ref="C212" ca="1">IF(COUNTIF(Plage_Dates_Ventes,$A212)&lt;COLUMN()-1,0,INDEX(ColPrixVentes,SMALL(IF(Plage_Dates_Ventes=$A212,ROW(Plage_Dates_Ventes)),COLUMN()-1)))</f>
        <v>0</v>
      </c>
      <c r="D212" s="100">
        <f t="array" aca="1" ref="D212" ca="1">IF(COUNTIF(Plage_Dates_Ventes,$A212)&lt;COLUMN()-1,0,INDEX(ColPrixVentes,SMALL(IF(Plage_Dates_Ventes=$A212,ROW(Plage_Dates_Ventes)),COLUMN()-1)))</f>
        <v>0</v>
      </c>
      <c r="E212" s="100">
        <f t="array" aca="1" ref="E212" ca="1">IF(COUNTIF(Plage_Dates_Ventes,$A212)&lt;COLUMN()-1,0,INDEX(ColPrixVentes,SMALL(IF(Plage_Dates_Ventes=$A212,ROW(Plage_Dates_Ventes)),COLUMN()-1)))</f>
        <v>0</v>
      </c>
      <c r="F212" s="100">
        <f t="array" aca="1" ref="F212" ca="1">IF(COUNTIF(Plage_Dates_Ventes,$A212)&lt;COLUMN()-1,0,INDEX(ColPrixVentes,SMALL(IF(Plage_Dates_Ventes=$A212,ROW(Plage_Dates_Ventes)),COLUMN()-1)))</f>
        <v>0</v>
      </c>
      <c r="G212" s="100">
        <f t="array" aca="1" ref="G212" ca="1">IF(COUNTIF(Plage_Dates_Ventes,$A212)&lt;COLUMN()-1,0,INDEX(ColPrixVentes,SMALL(IF(Plage_Dates_Ventes=$A212,ROW(Plage_Dates_Ventes)),COLUMN()-1)))</f>
        <v>0</v>
      </c>
      <c r="H212" s="100">
        <f t="array" aca="1" ref="H212" ca="1">IF(COUNTIF(Plage_Dates_Ventes,$A212)&lt;COLUMN()-1,0,INDEX(ColPrixVentes,SMALL(IF(Plage_Dates_Ventes=$A212,ROW(Plage_Dates_Ventes)),COLUMN()-1)))</f>
        <v>0</v>
      </c>
      <c r="I212" s="100">
        <f t="array" aca="1" ref="I212" ca="1">IF(COUNTIF(Plage_Dates_Ventes,$A212)&lt;COLUMN()-1,0,INDEX(ColPrixVentes,SMALL(IF(Plage_Dates_Ventes=$A212,ROW(Plage_Dates_Ventes)),COLUMN()-1)))</f>
        <v>0</v>
      </c>
      <c r="J212" s="100">
        <f t="array" aca="1" ref="J212" ca="1">IF(COUNTIF(Plage_Dates_Ventes,$A212)&lt;COLUMN()-1,0,INDEX(ColPrixVentes,SMALL(IF(Plage_Dates_Ventes=$A212,ROW(Plage_Dates_Ventes)),COLUMN()-1)))</f>
        <v>0</v>
      </c>
      <c r="K212" s="100">
        <f t="array" aca="1" ref="K212" ca="1">IF(COUNTIF(Plage_Dates_Ventes,$A212)&lt;COLUMN()-1,0,INDEX(ColPrixVentes,SMALL(IF(Plage_Dates_Ventes=$A212,ROW(Plage_Dates_Ventes)),COLUMN()-1)))</f>
        <v>0</v>
      </c>
      <c r="M212" s="93">
        <f t="array" aca="1" ref="M212" ca="1">IF(COUNTIF(Plage_Dates_Depenses,$A212)&lt;COLUMN()-12,0,INDEX(ColPrixDPV,SMALL(IF(Plage_Dates_Depenses=$A212,ROW(Plage_Dates_Depenses)),COLUMN()-12)))</f>
        <v>0</v>
      </c>
      <c r="N212" s="93">
        <f t="array" aca="1" ref="N212" ca="1">IF(COUNTIF(Plage_Dates_Depenses,$A212)&lt;COLUMN()-12,0,INDEX(ColPrixDPV,SMALL(IF(Plage_Dates_Depenses=$A212,ROW(Plage_Dates_Depenses)),COLUMN()-12)))</f>
        <v>0</v>
      </c>
      <c r="O212" s="93">
        <f t="array" aca="1" ref="O212" ca="1">IF(COUNTIF(Plage_Dates_Depenses,$A212)&lt;COLUMN()-12,0,INDEX(ColPrixDPV,SMALL(IF(Plage_Dates_Depenses=$A212,ROW(Plage_Dates_Depenses)),COLUMN()-12)))</f>
        <v>0</v>
      </c>
      <c r="P212" s="93">
        <f t="array" aca="1" ref="P212" ca="1">IF(COUNTIF(Plage_Dates_Depenses,$A212)&lt;COLUMN()-12,0,INDEX(ColPrixDPV,SMALL(IF(Plage_Dates_Depenses=$A212,ROW(Plage_Dates_Depenses)),COLUMN()-12)))</f>
        <v>0</v>
      </c>
      <c r="Q212" s="93">
        <f t="array" aca="1" ref="Q212" ca="1">IF(COUNTIF(Plage_Dates_Depenses,$A212)&lt;COLUMN()-12,0,INDEX(ColPrixDPV,SMALL(IF(Plage_Dates_Depenses=$A212,ROW(Plage_Dates_Depenses)),COLUMN()-12)))</f>
        <v>0</v>
      </c>
      <c r="S212" s="93">
        <f t="array" aca="1" ref="S212" ca="1">IF(COUNTIF(Plage_Dates_Depenses,$A212)&lt;COLUMN()-18,0,INDEX(ColPrixDPNV,SMALL(IF(Plage_Dates_Depenses=$A212,ROW(Plage_Dates_Depenses)),COLUMN()-18)))</f>
        <v>0</v>
      </c>
      <c r="T212" s="93">
        <f t="array" aca="1" ref="T212" ca="1">IF(COUNTIF(Plage_Dates_Depenses,$A212)&lt;COLUMN()-18,0,INDEX(ColPrixDPNV,SMALL(IF(Plage_Dates_Depenses=$A212,ROW(Plage_Dates_Depenses)),COLUMN()-18)))</f>
        <v>0</v>
      </c>
      <c r="U212" s="93">
        <f t="array" aca="1" ref="U212" ca="1">IF(COUNTIF(Plage_Dates_Depenses,$A212)&lt;COLUMN()-18,0,INDEX(ColPrixDPNV,SMALL(IF(Plage_Dates_Depenses=$A212,ROW(Plage_Dates_Depenses)),COLUMN()-18)))</f>
        <v>0</v>
      </c>
      <c r="V212" s="93">
        <f t="array" aca="1" ref="V212" ca="1">IF(COUNTIF(Plage_Dates_Depenses,$A212)&lt;COLUMN()-18,0,INDEX(ColPrixDPNV,SMALL(IF(Plage_Dates_Depenses=$A212,ROW(Plage_Dates_Depenses)),COLUMN()-18)))</f>
        <v>0</v>
      </c>
      <c r="W212" s="93">
        <f t="array" aca="1" ref="W212" ca="1">IF(COUNTIF(Plage_Dates_Depenses,$A212)&lt;COLUMN()-18,0,INDEX(ColPrixDPNV,SMALL(IF(Plage_Dates_Depenses=$A212,ROW(Plage_Dates_Depenses)),COLUMN()-18)))</f>
        <v>0</v>
      </c>
    </row>
    <row r="213" spans="1:23">
      <c r="A213" s="2">
        <v>40388</v>
      </c>
      <c r="B213" s="100">
        <f t="array" aca="1" ref="B213" ca="1">IF(COUNTIF(Plage_Dates_Ventes,$A213)&lt;COLUMN()-1,0,INDEX(ColPrixVentes,SMALL(IF(Plage_Dates_Ventes=$A213,ROW(Plage_Dates_Ventes)),COLUMN()-1)))</f>
        <v>0</v>
      </c>
      <c r="C213" s="100">
        <f t="array" aca="1" ref="C213" ca="1">IF(COUNTIF(Plage_Dates_Ventes,$A213)&lt;COLUMN()-1,0,INDEX(ColPrixVentes,SMALL(IF(Plage_Dates_Ventes=$A213,ROW(Plage_Dates_Ventes)),COLUMN()-1)))</f>
        <v>0</v>
      </c>
      <c r="D213" s="100">
        <f t="array" aca="1" ref="D213" ca="1">IF(COUNTIF(Plage_Dates_Ventes,$A213)&lt;COLUMN()-1,0,INDEX(ColPrixVentes,SMALL(IF(Plage_Dates_Ventes=$A213,ROW(Plage_Dates_Ventes)),COLUMN()-1)))</f>
        <v>0</v>
      </c>
      <c r="E213" s="100">
        <f t="array" aca="1" ref="E213" ca="1">IF(COUNTIF(Plage_Dates_Ventes,$A213)&lt;COLUMN()-1,0,INDEX(ColPrixVentes,SMALL(IF(Plage_Dates_Ventes=$A213,ROW(Plage_Dates_Ventes)),COLUMN()-1)))</f>
        <v>0</v>
      </c>
      <c r="F213" s="100">
        <f t="array" aca="1" ref="F213" ca="1">IF(COUNTIF(Plage_Dates_Ventes,$A213)&lt;COLUMN()-1,0,INDEX(ColPrixVentes,SMALL(IF(Plage_Dates_Ventes=$A213,ROW(Plage_Dates_Ventes)),COLUMN()-1)))</f>
        <v>0</v>
      </c>
      <c r="G213" s="100">
        <f t="array" aca="1" ref="G213" ca="1">IF(COUNTIF(Plage_Dates_Ventes,$A213)&lt;COLUMN()-1,0,INDEX(ColPrixVentes,SMALL(IF(Plage_Dates_Ventes=$A213,ROW(Plage_Dates_Ventes)),COLUMN()-1)))</f>
        <v>0</v>
      </c>
      <c r="H213" s="100">
        <f t="array" aca="1" ref="H213" ca="1">IF(COUNTIF(Plage_Dates_Ventes,$A213)&lt;COLUMN()-1,0,INDEX(ColPrixVentes,SMALL(IF(Plage_Dates_Ventes=$A213,ROW(Plage_Dates_Ventes)),COLUMN()-1)))</f>
        <v>0</v>
      </c>
      <c r="I213" s="100">
        <f t="array" aca="1" ref="I213" ca="1">IF(COUNTIF(Plage_Dates_Ventes,$A213)&lt;COLUMN()-1,0,INDEX(ColPrixVentes,SMALL(IF(Plage_Dates_Ventes=$A213,ROW(Plage_Dates_Ventes)),COLUMN()-1)))</f>
        <v>0</v>
      </c>
      <c r="J213" s="100">
        <f t="array" aca="1" ref="J213" ca="1">IF(COUNTIF(Plage_Dates_Ventes,$A213)&lt;COLUMN()-1,0,INDEX(ColPrixVentes,SMALL(IF(Plage_Dates_Ventes=$A213,ROW(Plage_Dates_Ventes)),COLUMN()-1)))</f>
        <v>0</v>
      </c>
      <c r="K213" s="100">
        <f t="array" aca="1" ref="K213" ca="1">IF(COUNTIF(Plage_Dates_Ventes,$A213)&lt;COLUMN()-1,0,INDEX(ColPrixVentes,SMALL(IF(Plage_Dates_Ventes=$A213,ROW(Plage_Dates_Ventes)),COLUMN()-1)))</f>
        <v>0</v>
      </c>
      <c r="M213" s="93">
        <f t="array" aca="1" ref="M213" ca="1">IF(COUNTIF(Plage_Dates_Depenses,$A213)&lt;COLUMN()-12,0,INDEX(ColPrixDPV,SMALL(IF(Plage_Dates_Depenses=$A213,ROW(Plage_Dates_Depenses)),COLUMN()-12)))</f>
        <v>0</v>
      </c>
      <c r="N213" s="93">
        <f t="array" aca="1" ref="N213" ca="1">IF(COUNTIF(Plage_Dates_Depenses,$A213)&lt;COLUMN()-12,0,INDEX(ColPrixDPV,SMALL(IF(Plage_Dates_Depenses=$A213,ROW(Plage_Dates_Depenses)),COLUMN()-12)))</f>
        <v>0</v>
      </c>
      <c r="O213" s="93">
        <f t="array" aca="1" ref="O213" ca="1">IF(COUNTIF(Plage_Dates_Depenses,$A213)&lt;COLUMN()-12,0,INDEX(ColPrixDPV,SMALL(IF(Plage_Dates_Depenses=$A213,ROW(Plage_Dates_Depenses)),COLUMN()-12)))</f>
        <v>0</v>
      </c>
      <c r="P213" s="93">
        <f t="array" aca="1" ref="P213" ca="1">IF(COUNTIF(Plage_Dates_Depenses,$A213)&lt;COLUMN()-12,0,INDEX(ColPrixDPV,SMALL(IF(Plage_Dates_Depenses=$A213,ROW(Plage_Dates_Depenses)),COLUMN()-12)))</f>
        <v>0</v>
      </c>
      <c r="Q213" s="93">
        <f t="array" aca="1" ref="Q213" ca="1">IF(COUNTIF(Plage_Dates_Depenses,$A213)&lt;COLUMN()-12,0,INDEX(ColPrixDPV,SMALL(IF(Plage_Dates_Depenses=$A213,ROW(Plage_Dates_Depenses)),COLUMN()-12)))</f>
        <v>0</v>
      </c>
      <c r="S213" s="93">
        <f t="array" aca="1" ref="S213" ca="1">IF(COUNTIF(Plage_Dates_Depenses,$A213)&lt;COLUMN()-18,0,INDEX(ColPrixDPNV,SMALL(IF(Plage_Dates_Depenses=$A213,ROW(Plage_Dates_Depenses)),COLUMN()-18)))</f>
        <v>0</v>
      </c>
      <c r="T213" s="93">
        <f t="array" aca="1" ref="T213" ca="1">IF(COUNTIF(Plage_Dates_Depenses,$A213)&lt;COLUMN()-18,0,INDEX(ColPrixDPNV,SMALL(IF(Plage_Dates_Depenses=$A213,ROW(Plage_Dates_Depenses)),COLUMN()-18)))</f>
        <v>0</v>
      </c>
      <c r="U213" s="93">
        <f t="array" aca="1" ref="U213" ca="1">IF(COUNTIF(Plage_Dates_Depenses,$A213)&lt;COLUMN()-18,0,INDEX(ColPrixDPNV,SMALL(IF(Plage_Dates_Depenses=$A213,ROW(Plage_Dates_Depenses)),COLUMN()-18)))</f>
        <v>0</v>
      </c>
      <c r="V213" s="93">
        <f t="array" aca="1" ref="V213" ca="1">IF(COUNTIF(Plage_Dates_Depenses,$A213)&lt;COLUMN()-18,0,INDEX(ColPrixDPNV,SMALL(IF(Plage_Dates_Depenses=$A213,ROW(Plage_Dates_Depenses)),COLUMN()-18)))</f>
        <v>0</v>
      </c>
      <c r="W213" s="93">
        <f t="array" aca="1" ref="W213" ca="1">IF(COUNTIF(Plage_Dates_Depenses,$A213)&lt;COLUMN()-18,0,INDEX(ColPrixDPNV,SMALL(IF(Plage_Dates_Depenses=$A213,ROW(Plage_Dates_Depenses)),COLUMN()-18)))</f>
        <v>0</v>
      </c>
    </row>
    <row r="214" spans="1:23">
      <c r="A214" s="2">
        <v>40389</v>
      </c>
      <c r="B214" s="100">
        <f t="array" aca="1" ref="B214" ca="1">IF(COUNTIF(Plage_Dates_Ventes,$A214)&lt;COLUMN()-1,0,INDEX(ColPrixVentes,SMALL(IF(Plage_Dates_Ventes=$A214,ROW(Plage_Dates_Ventes)),COLUMN()-1)))</f>
        <v>0</v>
      </c>
      <c r="C214" s="100">
        <f t="array" aca="1" ref="C214" ca="1">IF(COUNTIF(Plage_Dates_Ventes,$A214)&lt;COLUMN()-1,0,INDEX(ColPrixVentes,SMALL(IF(Plage_Dates_Ventes=$A214,ROW(Plage_Dates_Ventes)),COLUMN()-1)))</f>
        <v>0</v>
      </c>
      <c r="D214" s="100">
        <f t="array" aca="1" ref="D214" ca="1">IF(COUNTIF(Plage_Dates_Ventes,$A214)&lt;COLUMN()-1,0,INDEX(ColPrixVentes,SMALL(IF(Plage_Dates_Ventes=$A214,ROW(Plage_Dates_Ventes)),COLUMN()-1)))</f>
        <v>0</v>
      </c>
      <c r="E214" s="100">
        <f t="array" aca="1" ref="E214" ca="1">IF(COUNTIF(Plage_Dates_Ventes,$A214)&lt;COLUMN()-1,0,INDEX(ColPrixVentes,SMALL(IF(Plage_Dates_Ventes=$A214,ROW(Plage_Dates_Ventes)),COLUMN()-1)))</f>
        <v>0</v>
      </c>
      <c r="F214" s="100">
        <f t="array" aca="1" ref="F214" ca="1">IF(COUNTIF(Plage_Dates_Ventes,$A214)&lt;COLUMN()-1,0,INDEX(ColPrixVentes,SMALL(IF(Plage_Dates_Ventes=$A214,ROW(Plage_Dates_Ventes)),COLUMN()-1)))</f>
        <v>0</v>
      </c>
      <c r="G214" s="100">
        <f t="array" aca="1" ref="G214" ca="1">IF(COUNTIF(Plage_Dates_Ventes,$A214)&lt;COLUMN()-1,0,INDEX(ColPrixVentes,SMALL(IF(Plage_Dates_Ventes=$A214,ROW(Plage_Dates_Ventes)),COLUMN()-1)))</f>
        <v>0</v>
      </c>
      <c r="H214" s="100">
        <f t="array" aca="1" ref="H214" ca="1">IF(COUNTIF(Plage_Dates_Ventes,$A214)&lt;COLUMN()-1,0,INDEX(ColPrixVentes,SMALL(IF(Plage_Dates_Ventes=$A214,ROW(Plage_Dates_Ventes)),COLUMN()-1)))</f>
        <v>0</v>
      </c>
      <c r="I214" s="100">
        <f t="array" aca="1" ref="I214" ca="1">IF(COUNTIF(Plage_Dates_Ventes,$A214)&lt;COLUMN()-1,0,INDEX(ColPrixVentes,SMALL(IF(Plage_Dates_Ventes=$A214,ROW(Plage_Dates_Ventes)),COLUMN()-1)))</f>
        <v>0</v>
      </c>
      <c r="J214" s="100">
        <f t="array" aca="1" ref="J214" ca="1">IF(COUNTIF(Plage_Dates_Ventes,$A214)&lt;COLUMN()-1,0,INDEX(ColPrixVentes,SMALL(IF(Plage_Dates_Ventes=$A214,ROW(Plage_Dates_Ventes)),COLUMN()-1)))</f>
        <v>0</v>
      </c>
      <c r="K214" s="100">
        <f t="array" aca="1" ref="K214" ca="1">IF(COUNTIF(Plage_Dates_Ventes,$A214)&lt;COLUMN()-1,0,INDEX(ColPrixVentes,SMALL(IF(Plage_Dates_Ventes=$A214,ROW(Plage_Dates_Ventes)),COLUMN()-1)))</f>
        <v>0</v>
      </c>
      <c r="M214" s="93">
        <f t="array" aca="1" ref="M214" ca="1">IF(COUNTIF(Plage_Dates_Depenses,$A214)&lt;COLUMN()-12,0,INDEX(ColPrixDPV,SMALL(IF(Plage_Dates_Depenses=$A214,ROW(Plage_Dates_Depenses)),COLUMN()-12)))</f>
        <v>0</v>
      </c>
      <c r="N214" s="93">
        <f t="array" aca="1" ref="N214" ca="1">IF(COUNTIF(Plage_Dates_Depenses,$A214)&lt;COLUMN()-12,0,INDEX(ColPrixDPV,SMALL(IF(Plage_Dates_Depenses=$A214,ROW(Plage_Dates_Depenses)),COLUMN()-12)))</f>
        <v>0</v>
      </c>
      <c r="O214" s="93">
        <f t="array" aca="1" ref="O214" ca="1">IF(COUNTIF(Plage_Dates_Depenses,$A214)&lt;COLUMN()-12,0,INDEX(ColPrixDPV,SMALL(IF(Plage_Dates_Depenses=$A214,ROW(Plage_Dates_Depenses)),COLUMN()-12)))</f>
        <v>0</v>
      </c>
      <c r="P214" s="93">
        <f t="array" aca="1" ref="P214" ca="1">IF(COUNTIF(Plage_Dates_Depenses,$A214)&lt;COLUMN()-12,0,INDEX(ColPrixDPV,SMALL(IF(Plage_Dates_Depenses=$A214,ROW(Plage_Dates_Depenses)),COLUMN()-12)))</f>
        <v>0</v>
      </c>
      <c r="Q214" s="93">
        <f t="array" aca="1" ref="Q214" ca="1">IF(COUNTIF(Plage_Dates_Depenses,$A214)&lt;COLUMN()-12,0,INDEX(ColPrixDPV,SMALL(IF(Plage_Dates_Depenses=$A214,ROW(Plage_Dates_Depenses)),COLUMN()-12)))</f>
        <v>0</v>
      </c>
      <c r="S214" s="93">
        <f t="array" aca="1" ref="S214" ca="1">IF(COUNTIF(Plage_Dates_Depenses,$A214)&lt;COLUMN()-18,0,INDEX(ColPrixDPNV,SMALL(IF(Plage_Dates_Depenses=$A214,ROW(Plage_Dates_Depenses)),COLUMN()-18)))</f>
        <v>0</v>
      </c>
      <c r="T214" s="93">
        <f t="array" aca="1" ref="T214" ca="1">IF(COUNTIF(Plage_Dates_Depenses,$A214)&lt;COLUMN()-18,0,INDEX(ColPrixDPNV,SMALL(IF(Plage_Dates_Depenses=$A214,ROW(Plage_Dates_Depenses)),COLUMN()-18)))</f>
        <v>0</v>
      </c>
      <c r="U214" s="93">
        <f t="array" aca="1" ref="U214" ca="1">IF(COUNTIF(Plage_Dates_Depenses,$A214)&lt;COLUMN()-18,0,INDEX(ColPrixDPNV,SMALL(IF(Plage_Dates_Depenses=$A214,ROW(Plage_Dates_Depenses)),COLUMN()-18)))</f>
        <v>0</v>
      </c>
      <c r="V214" s="93">
        <f t="array" aca="1" ref="V214" ca="1">IF(COUNTIF(Plage_Dates_Depenses,$A214)&lt;COLUMN()-18,0,INDEX(ColPrixDPNV,SMALL(IF(Plage_Dates_Depenses=$A214,ROW(Plage_Dates_Depenses)),COLUMN()-18)))</f>
        <v>0</v>
      </c>
      <c r="W214" s="93">
        <f t="array" aca="1" ref="W214" ca="1">IF(COUNTIF(Plage_Dates_Depenses,$A214)&lt;COLUMN()-18,0,INDEX(ColPrixDPNV,SMALL(IF(Plage_Dates_Depenses=$A214,ROW(Plage_Dates_Depenses)),COLUMN()-18)))</f>
        <v>0</v>
      </c>
    </row>
    <row r="215" spans="1:23">
      <c r="A215" s="2">
        <v>40390</v>
      </c>
      <c r="B215" s="100">
        <f t="array" aca="1" ref="B215" ca="1">IF(COUNTIF(Plage_Dates_Ventes,$A215)&lt;COLUMN()-1,0,INDEX(ColPrixVentes,SMALL(IF(Plage_Dates_Ventes=$A215,ROW(Plage_Dates_Ventes)),COLUMN()-1)))</f>
        <v>0</v>
      </c>
      <c r="C215" s="100">
        <f t="array" aca="1" ref="C215" ca="1">IF(COUNTIF(Plage_Dates_Ventes,$A215)&lt;COLUMN()-1,0,INDEX(ColPrixVentes,SMALL(IF(Plage_Dates_Ventes=$A215,ROW(Plage_Dates_Ventes)),COLUMN()-1)))</f>
        <v>0</v>
      </c>
      <c r="D215" s="100">
        <f t="array" aca="1" ref="D215" ca="1">IF(COUNTIF(Plage_Dates_Ventes,$A215)&lt;COLUMN()-1,0,INDEX(ColPrixVentes,SMALL(IF(Plage_Dates_Ventes=$A215,ROW(Plage_Dates_Ventes)),COLUMN()-1)))</f>
        <v>0</v>
      </c>
      <c r="E215" s="100">
        <f t="array" aca="1" ref="E215" ca="1">IF(COUNTIF(Plage_Dates_Ventes,$A215)&lt;COLUMN()-1,0,INDEX(ColPrixVentes,SMALL(IF(Plage_Dates_Ventes=$A215,ROW(Plage_Dates_Ventes)),COLUMN()-1)))</f>
        <v>0</v>
      </c>
      <c r="F215" s="100">
        <f t="array" aca="1" ref="F215" ca="1">IF(COUNTIF(Plage_Dates_Ventes,$A215)&lt;COLUMN()-1,0,INDEX(ColPrixVentes,SMALL(IF(Plage_Dates_Ventes=$A215,ROW(Plage_Dates_Ventes)),COLUMN()-1)))</f>
        <v>0</v>
      </c>
      <c r="G215" s="100">
        <f t="array" aca="1" ref="G215" ca="1">IF(COUNTIF(Plage_Dates_Ventes,$A215)&lt;COLUMN()-1,0,INDEX(ColPrixVentes,SMALL(IF(Plage_Dates_Ventes=$A215,ROW(Plage_Dates_Ventes)),COLUMN()-1)))</f>
        <v>0</v>
      </c>
      <c r="H215" s="100">
        <f t="array" aca="1" ref="H215" ca="1">IF(COUNTIF(Plage_Dates_Ventes,$A215)&lt;COLUMN()-1,0,INDEX(ColPrixVentes,SMALL(IF(Plage_Dates_Ventes=$A215,ROW(Plage_Dates_Ventes)),COLUMN()-1)))</f>
        <v>0</v>
      </c>
      <c r="I215" s="100">
        <f t="array" aca="1" ref="I215" ca="1">IF(COUNTIF(Plage_Dates_Ventes,$A215)&lt;COLUMN()-1,0,INDEX(ColPrixVentes,SMALL(IF(Plage_Dates_Ventes=$A215,ROW(Plage_Dates_Ventes)),COLUMN()-1)))</f>
        <v>0</v>
      </c>
      <c r="J215" s="100">
        <f t="array" aca="1" ref="J215" ca="1">IF(COUNTIF(Plage_Dates_Ventes,$A215)&lt;COLUMN()-1,0,INDEX(ColPrixVentes,SMALL(IF(Plage_Dates_Ventes=$A215,ROW(Plage_Dates_Ventes)),COLUMN()-1)))</f>
        <v>0</v>
      </c>
      <c r="K215" s="100">
        <f t="array" aca="1" ref="K215" ca="1">IF(COUNTIF(Plage_Dates_Ventes,$A215)&lt;COLUMN()-1,0,INDEX(ColPrixVentes,SMALL(IF(Plage_Dates_Ventes=$A215,ROW(Plage_Dates_Ventes)),COLUMN()-1)))</f>
        <v>0</v>
      </c>
      <c r="M215" s="93">
        <f t="array" aca="1" ref="M215" ca="1">IF(COUNTIF(Plage_Dates_Depenses,$A215)&lt;COLUMN()-12,0,INDEX(ColPrixDPV,SMALL(IF(Plage_Dates_Depenses=$A215,ROW(Plage_Dates_Depenses)),COLUMN()-12)))</f>
        <v>0</v>
      </c>
      <c r="N215" s="93">
        <f t="array" aca="1" ref="N215" ca="1">IF(COUNTIF(Plage_Dates_Depenses,$A215)&lt;COLUMN()-12,0,INDEX(ColPrixDPV,SMALL(IF(Plage_Dates_Depenses=$A215,ROW(Plage_Dates_Depenses)),COLUMN()-12)))</f>
        <v>0</v>
      </c>
      <c r="O215" s="93">
        <f t="array" aca="1" ref="O215" ca="1">IF(COUNTIF(Plage_Dates_Depenses,$A215)&lt;COLUMN()-12,0,INDEX(ColPrixDPV,SMALL(IF(Plage_Dates_Depenses=$A215,ROW(Plage_Dates_Depenses)),COLUMN()-12)))</f>
        <v>0</v>
      </c>
      <c r="P215" s="93">
        <f t="array" aca="1" ref="P215" ca="1">IF(COUNTIF(Plage_Dates_Depenses,$A215)&lt;COLUMN()-12,0,INDEX(ColPrixDPV,SMALL(IF(Plage_Dates_Depenses=$A215,ROW(Plage_Dates_Depenses)),COLUMN()-12)))</f>
        <v>0</v>
      </c>
      <c r="Q215" s="93">
        <f t="array" aca="1" ref="Q215" ca="1">IF(COUNTIF(Plage_Dates_Depenses,$A215)&lt;COLUMN()-12,0,INDEX(ColPrixDPV,SMALL(IF(Plage_Dates_Depenses=$A215,ROW(Plage_Dates_Depenses)),COLUMN()-12)))</f>
        <v>0</v>
      </c>
      <c r="S215" s="93">
        <f t="array" aca="1" ref="S215" ca="1">IF(COUNTIF(Plage_Dates_Depenses,$A215)&lt;COLUMN()-18,0,INDEX(ColPrixDPNV,SMALL(IF(Plage_Dates_Depenses=$A215,ROW(Plage_Dates_Depenses)),COLUMN()-18)))</f>
        <v>0</v>
      </c>
      <c r="T215" s="93">
        <f t="array" aca="1" ref="T215" ca="1">IF(COUNTIF(Plage_Dates_Depenses,$A215)&lt;COLUMN()-18,0,INDEX(ColPrixDPNV,SMALL(IF(Plage_Dates_Depenses=$A215,ROW(Plage_Dates_Depenses)),COLUMN()-18)))</f>
        <v>0</v>
      </c>
      <c r="U215" s="93">
        <f t="array" aca="1" ref="U215" ca="1">IF(COUNTIF(Plage_Dates_Depenses,$A215)&lt;COLUMN()-18,0,INDEX(ColPrixDPNV,SMALL(IF(Plage_Dates_Depenses=$A215,ROW(Plage_Dates_Depenses)),COLUMN()-18)))</f>
        <v>0</v>
      </c>
      <c r="V215" s="93">
        <f t="array" aca="1" ref="V215" ca="1">IF(COUNTIF(Plage_Dates_Depenses,$A215)&lt;COLUMN()-18,0,INDEX(ColPrixDPNV,SMALL(IF(Plage_Dates_Depenses=$A215,ROW(Plage_Dates_Depenses)),COLUMN()-18)))</f>
        <v>0</v>
      </c>
      <c r="W215" s="93">
        <f t="array" aca="1" ref="W215" ca="1">IF(COUNTIF(Plage_Dates_Depenses,$A215)&lt;COLUMN()-18,0,INDEX(ColPrixDPNV,SMALL(IF(Plage_Dates_Depenses=$A215,ROW(Plage_Dates_Depenses)),COLUMN()-18)))</f>
        <v>0</v>
      </c>
    </row>
    <row r="216" spans="1:23">
      <c r="A216" s="2">
        <v>40391</v>
      </c>
      <c r="B216" s="100">
        <f t="array" aca="1" ref="B216" ca="1">IF(COUNTIF(Plage_Dates_Ventes,$A216)&lt;COLUMN()-1,0,INDEX(ColPrixVentes,SMALL(IF(Plage_Dates_Ventes=$A216,ROW(Plage_Dates_Ventes)),COLUMN()-1)))</f>
        <v>0</v>
      </c>
      <c r="C216" s="100">
        <f t="array" aca="1" ref="C216" ca="1">IF(COUNTIF(Plage_Dates_Ventes,$A216)&lt;COLUMN()-1,0,INDEX(ColPrixVentes,SMALL(IF(Plage_Dates_Ventes=$A216,ROW(Plage_Dates_Ventes)),COLUMN()-1)))</f>
        <v>0</v>
      </c>
      <c r="D216" s="100">
        <f t="array" aca="1" ref="D216" ca="1">IF(COUNTIF(Plage_Dates_Ventes,$A216)&lt;COLUMN()-1,0,INDEX(ColPrixVentes,SMALL(IF(Plage_Dates_Ventes=$A216,ROW(Plage_Dates_Ventes)),COLUMN()-1)))</f>
        <v>0</v>
      </c>
      <c r="E216" s="100">
        <f t="array" aca="1" ref="E216" ca="1">IF(COUNTIF(Plage_Dates_Ventes,$A216)&lt;COLUMN()-1,0,INDEX(ColPrixVentes,SMALL(IF(Plage_Dates_Ventes=$A216,ROW(Plage_Dates_Ventes)),COLUMN()-1)))</f>
        <v>0</v>
      </c>
      <c r="F216" s="100">
        <f t="array" aca="1" ref="F216" ca="1">IF(COUNTIF(Plage_Dates_Ventes,$A216)&lt;COLUMN()-1,0,INDEX(ColPrixVentes,SMALL(IF(Plage_Dates_Ventes=$A216,ROW(Plage_Dates_Ventes)),COLUMN()-1)))</f>
        <v>0</v>
      </c>
      <c r="G216" s="100">
        <f t="array" aca="1" ref="G216" ca="1">IF(COUNTIF(Plage_Dates_Ventes,$A216)&lt;COLUMN()-1,0,INDEX(ColPrixVentes,SMALL(IF(Plage_Dates_Ventes=$A216,ROW(Plage_Dates_Ventes)),COLUMN()-1)))</f>
        <v>0</v>
      </c>
      <c r="H216" s="100">
        <f t="array" aca="1" ref="H216" ca="1">IF(COUNTIF(Plage_Dates_Ventes,$A216)&lt;COLUMN()-1,0,INDEX(ColPrixVentes,SMALL(IF(Plage_Dates_Ventes=$A216,ROW(Plage_Dates_Ventes)),COLUMN()-1)))</f>
        <v>0</v>
      </c>
      <c r="I216" s="100">
        <f t="array" aca="1" ref="I216" ca="1">IF(COUNTIF(Plage_Dates_Ventes,$A216)&lt;COLUMN()-1,0,INDEX(ColPrixVentes,SMALL(IF(Plage_Dates_Ventes=$A216,ROW(Plage_Dates_Ventes)),COLUMN()-1)))</f>
        <v>0</v>
      </c>
      <c r="J216" s="100">
        <f t="array" aca="1" ref="J216" ca="1">IF(COUNTIF(Plage_Dates_Ventes,$A216)&lt;COLUMN()-1,0,INDEX(ColPrixVentes,SMALL(IF(Plage_Dates_Ventes=$A216,ROW(Plage_Dates_Ventes)),COLUMN()-1)))</f>
        <v>0</v>
      </c>
      <c r="K216" s="100">
        <f t="array" aca="1" ref="K216" ca="1">IF(COUNTIF(Plage_Dates_Ventes,$A216)&lt;COLUMN()-1,0,INDEX(ColPrixVentes,SMALL(IF(Plage_Dates_Ventes=$A216,ROW(Plage_Dates_Ventes)),COLUMN()-1)))</f>
        <v>0</v>
      </c>
      <c r="M216" s="93">
        <f t="array" aca="1" ref="M216" ca="1">IF(COUNTIF(Plage_Dates_Depenses,$A216)&lt;COLUMN()-12,0,INDEX(ColPrixDPV,SMALL(IF(Plage_Dates_Depenses=$A216,ROW(Plage_Dates_Depenses)),COLUMN()-12)))</f>
        <v>0</v>
      </c>
      <c r="N216" s="93">
        <f t="array" aca="1" ref="N216" ca="1">IF(COUNTIF(Plage_Dates_Depenses,$A216)&lt;COLUMN()-12,0,INDEX(ColPrixDPV,SMALL(IF(Plage_Dates_Depenses=$A216,ROW(Plage_Dates_Depenses)),COLUMN()-12)))</f>
        <v>0</v>
      </c>
      <c r="O216" s="93">
        <f t="array" aca="1" ref="O216" ca="1">IF(COUNTIF(Plage_Dates_Depenses,$A216)&lt;COLUMN()-12,0,INDEX(ColPrixDPV,SMALL(IF(Plage_Dates_Depenses=$A216,ROW(Plage_Dates_Depenses)),COLUMN()-12)))</f>
        <v>0</v>
      </c>
      <c r="P216" s="93">
        <f t="array" aca="1" ref="P216" ca="1">IF(COUNTIF(Plage_Dates_Depenses,$A216)&lt;COLUMN()-12,0,INDEX(ColPrixDPV,SMALL(IF(Plage_Dates_Depenses=$A216,ROW(Plage_Dates_Depenses)),COLUMN()-12)))</f>
        <v>0</v>
      </c>
      <c r="Q216" s="93">
        <f t="array" aca="1" ref="Q216" ca="1">IF(COUNTIF(Plage_Dates_Depenses,$A216)&lt;COLUMN()-12,0,INDEX(ColPrixDPV,SMALL(IF(Plage_Dates_Depenses=$A216,ROW(Plage_Dates_Depenses)),COLUMN()-12)))</f>
        <v>0</v>
      </c>
      <c r="S216" s="93">
        <f t="array" aca="1" ref="S216" ca="1">IF(COUNTIF(Plage_Dates_Depenses,$A216)&lt;COLUMN()-18,0,INDEX(ColPrixDPNV,SMALL(IF(Plage_Dates_Depenses=$A216,ROW(Plage_Dates_Depenses)),COLUMN()-18)))</f>
        <v>0</v>
      </c>
      <c r="T216" s="93">
        <f t="array" aca="1" ref="T216" ca="1">IF(COUNTIF(Plage_Dates_Depenses,$A216)&lt;COLUMN()-18,0,INDEX(ColPrixDPNV,SMALL(IF(Plage_Dates_Depenses=$A216,ROW(Plage_Dates_Depenses)),COLUMN()-18)))</f>
        <v>0</v>
      </c>
      <c r="U216" s="93">
        <f t="array" aca="1" ref="U216" ca="1">IF(COUNTIF(Plage_Dates_Depenses,$A216)&lt;COLUMN()-18,0,INDEX(ColPrixDPNV,SMALL(IF(Plage_Dates_Depenses=$A216,ROW(Plage_Dates_Depenses)),COLUMN()-18)))</f>
        <v>0</v>
      </c>
      <c r="V216" s="93">
        <f t="array" aca="1" ref="V216" ca="1">IF(COUNTIF(Plage_Dates_Depenses,$A216)&lt;COLUMN()-18,0,INDEX(ColPrixDPNV,SMALL(IF(Plage_Dates_Depenses=$A216,ROW(Plage_Dates_Depenses)),COLUMN()-18)))</f>
        <v>0</v>
      </c>
      <c r="W216" s="93">
        <f t="array" aca="1" ref="W216" ca="1">IF(COUNTIF(Plage_Dates_Depenses,$A216)&lt;COLUMN()-18,0,INDEX(ColPrixDPNV,SMALL(IF(Plage_Dates_Depenses=$A216,ROW(Plage_Dates_Depenses)),COLUMN()-18)))</f>
        <v>0</v>
      </c>
    </row>
    <row r="217" spans="1:23">
      <c r="A217" s="2">
        <v>40392</v>
      </c>
      <c r="B217" s="100">
        <f t="array" aca="1" ref="B217" ca="1">IF(COUNTIF(Plage_Dates_Ventes,$A217)&lt;COLUMN()-1,0,INDEX(ColPrixVentes,SMALL(IF(Plage_Dates_Ventes=$A217,ROW(Plage_Dates_Ventes)),COLUMN()-1)))</f>
        <v>0</v>
      </c>
      <c r="C217" s="100">
        <f t="array" aca="1" ref="C217" ca="1">IF(COUNTIF(Plage_Dates_Ventes,$A217)&lt;COLUMN()-1,0,INDEX(ColPrixVentes,SMALL(IF(Plage_Dates_Ventes=$A217,ROW(Plage_Dates_Ventes)),COLUMN()-1)))</f>
        <v>0</v>
      </c>
      <c r="D217" s="100">
        <f t="array" aca="1" ref="D217" ca="1">IF(COUNTIF(Plage_Dates_Ventes,$A217)&lt;COLUMN()-1,0,INDEX(ColPrixVentes,SMALL(IF(Plage_Dates_Ventes=$A217,ROW(Plage_Dates_Ventes)),COLUMN()-1)))</f>
        <v>0</v>
      </c>
      <c r="E217" s="100">
        <f t="array" aca="1" ref="E217" ca="1">IF(COUNTIF(Plage_Dates_Ventes,$A217)&lt;COLUMN()-1,0,INDEX(ColPrixVentes,SMALL(IF(Plage_Dates_Ventes=$A217,ROW(Plage_Dates_Ventes)),COLUMN()-1)))</f>
        <v>0</v>
      </c>
      <c r="F217" s="100">
        <f t="array" aca="1" ref="F217" ca="1">IF(COUNTIF(Plage_Dates_Ventes,$A217)&lt;COLUMN()-1,0,INDEX(ColPrixVentes,SMALL(IF(Plage_Dates_Ventes=$A217,ROW(Plage_Dates_Ventes)),COLUMN()-1)))</f>
        <v>0</v>
      </c>
      <c r="G217" s="100">
        <f t="array" aca="1" ref="G217" ca="1">IF(COUNTIF(Plage_Dates_Ventes,$A217)&lt;COLUMN()-1,0,INDEX(ColPrixVentes,SMALL(IF(Plage_Dates_Ventes=$A217,ROW(Plage_Dates_Ventes)),COLUMN()-1)))</f>
        <v>0</v>
      </c>
      <c r="H217" s="100">
        <f t="array" aca="1" ref="H217" ca="1">IF(COUNTIF(Plage_Dates_Ventes,$A217)&lt;COLUMN()-1,0,INDEX(ColPrixVentes,SMALL(IF(Plage_Dates_Ventes=$A217,ROW(Plage_Dates_Ventes)),COLUMN()-1)))</f>
        <v>0</v>
      </c>
      <c r="I217" s="100">
        <f t="array" aca="1" ref="I217" ca="1">IF(COUNTIF(Plage_Dates_Ventes,$A217)&lt;COLUMN()-1,0,INDEX(ColPrixVentes,SMALL(IF(Plage_Dates_Ventes=$A217,ROW(Plage_Dates_Ventes)),COLUMN()-1)))</f>
        <v>0</v>
      </c>
      <c r="J217" s="100">
        <f t="array" aca="1" ref="J217" ca="1">IF(COUNTIF(Plage_Dates_Ventes,$A217)&lt;COLUMN()-1,0,INDEX(ColPrixVentes,SMALL(IF(Plage_Dates_Ventes=$A217,ROW(Plage_Dates_Ventes)),COLUMN()-1)))</f>
        <v>0</v>
      </c>
      <c r="K217" s="100">
        <f t="array" aca="1" ref="K217" ca="1">IF(COUNTIF(Plage_Dates_Ventes,$A217)&lt;COLUMN()-1,0,INDEX(ColPrixVentes,SMALL(IF(Plage_Dates_Ventes=$A217,ROW(Plage_Dates_Ventes)),COLUMN()-1)))</f>
        <v>0</v>
      </c>
      <c r="M217" s="93">
        <f t="array" aca="1" ref="M217" ca="1">IF(COUNTIF(Plage_Dates_Depenses,$A217)&lt;COLUMN()-12,0,INDEX(ColPrixDPV,SMALL(IF(Plage_Dates_Depenses=$A217,ROW(Plage_Dates_Depenses)),COLUMN()-12)))</f>
        <v>0</v>
      </c>
      <c r="N217" s="93">
        <f t="array" aca="1" ref="N217" ca="1">IF(COUNTIF(Plage_Dates_Depenses,$A217)&lt;COLUMN()-12,0,INDEX(ColPrixDPV,SMALL(IF(Plage_Dates_Depenses=$A217,ROW(Plage_Dates_Depenses)),COLUMN()-12)))</f>
        <v>0</v>
      </c>
      <c r="O217" s="93">
        <f t="array" aca="1" ref="O217" ca="1">IF(COUNTIF(Plage_Dates_Depenses,$A217)&lt;COLUMN()-12,0,INDEX(ColPrixDPV,SMALL(IF(Plage_Dates_Depenses=$A217,ROW(Plage_Dates_Depenses)),COLUMN()-12)))</f>
        <v>0</v>
      </c>
      <c r="P217" s="93">
        <f t="array" aca="1" ref="P217" ca="1">IF(COUNTIF(Plage_Dates_Depenses,$A217)&lt;COLUMN()-12,0,INDEX(ColPrixDPV,SMALL(IF(Plage_Dates_Depenses=$A217,ROW(Plage_Dates_Depenses)),COLUMN()-12)))</f>
        <v>0</v>
      </c>
      <c r="Q217" s="93">
        <f t="array" aca="1" ref="Q217" ca="1">IF(COUNTIF(Plage_Dates_Depenses,$A217)&lt;COLUMN()-12,0,INDEX(ColPrixDPV,SMALL(IF(Plage_Dates_Depenses=$A217,ROW(Plage_Dates_Depenses)),COLUMN()-12)))</f>
        <v>0</v>
      </c>
      <c r="S217" s="93">
        <f t="array" aca="1" ref="S217" ca="1">IF(COUNTIF(Plage_Dates_Depenses,$A217)&lt;COLUMN()-18,0,INDEX(ColPrixDPNV,SMALL(IF(Plage_Dates_Depenses=$A217,ROW(Plage_Dates_Depenses)),COLUMN()-18)))</f>
        <v>0</v>
      </c>
      <c r="T217" s="93">
        <f t="array" aca="1" ref="T217" ca="1">IF(COUNTIF(Plage_Dates_Depenses,$A217)&lt;COLUMN()-18,0,INDEX(ColPrixDPNV,SMALL(IF(Plage_Dates_Depenses=$A217,ROW(Plage_Dates_Depenses)),COLUMN()-18)))</f>
        <v>0</v>
      </c>
      <c r="U217" s="93">
        <f t="array" aca="1" ref="U217" ca="1">IF(COUNTIF(Plage_Dates_Depenses,$A217)&lt;COLUMN()-18,0,INDEX(ColPrixDPNV,SMALL(IF(Plage_Dates_Depenses=$A217,ROW(Plage_Dates_Depenses)),COLUMN()-18)))</f>
        <v>0</v>
      </c>
      <c r="V217" s="93">
        <f t="array" aca="1" ref="V217" ca="1">IF(COUNTIF(Plage_Dates_Depenses,$A217)&lt;COLUMN()-18,0,INDEX(ColPrixDPNV,SMALL(IF(Plage_Dates_Depenses=$A217,ROW(Plage_Dates_Depenses)),COLUMN()-18)))</f>
        <v>0</v>
      </c>
      <c r="W217" s="93">
        <f t="array" aca="1" ref="W217" ca="1">IF(COUNTIF(Plage_Dates_Depenses,$A217)&lt;COLUMN()-18,0,INDEX(ColPrixDPNV,SMALL(IF(Plage_Dates_Depenses=$A217,ROW(Plage_Dates_Depenses)),COLUMN()-18)))</f>
        <v>0</v>
      </c>
    </row>
    <row r="218" spans="1:23">
      <c r="A218" s="2">
        <v>40393</v>
      </c>
      <c r="B218" s="100">
        <f t="array" aca="1" ref="B218" ca="1">IF(COUNTIF(Plage_Dates_Ventes,$A218)&lt;COLUMN()-1,0,INDEX(ColPrixVentes,SMALL(IF(Plage_Dates_Ventes=$A218,ROW(Plage_Dates_Ventes)),COLUMN()-1)))</f>
        <v>0</v>
      </c>
      <c r="C218" s="100">
        <f t="array" aca="1" ref="C218" ca="1">IF(COUNTIF(Plage_Dates_Ventes,$A218)&lt;COLUMN()-1,0,INDEX(ColPrixVentes,SMALL(IF(Plage_Dates_Ventes=$A218,ROW(Plage_Dates_Ventes)),COLUMN()-1)))</f>
        <v>0</v>
      </c>
      <c r="D218" s="100">
        <f t="array" aca="1" ref="D218" ca="1">IF(COUNTIF(Plage_Dates_Ventes,$A218)&lt;COLUMN()-1,0,INDEX(ColPrixVentes,SMALL(IF(Plage_Dates_Ventes=$A218,ROW(Plage_Dates_Ventes)),COLUMN()-1)))</f>
        <v>0</v>
      </c>
      <c r="E218" s="100">
        <f t="array" aca="1" ref="E218" ca="1">IF(COUNTIF(Plage_Dates_Ventes,$A218)&lt;COLUMN()-1,0,INDEX(ColPrixVentes,SMALL(IF(Plage_Dates_Ventes=$A218,ROW(Plage_Dates_Ventes)),COLUMN()-1)))</f>
        <v>0</v>
      </c>
      <c r="F218" s="100">
        <f t="array" aca="1" ref="F218" ca="1">IF(COUNTIF(Plage_Dates_Ventes,$A218)&lt;COLUMN()-1,0,INDEX(ColPrixVentes,SMALL(IF(Plage_Dates_Ventes=$A218,ROW(Plage_Dates_Ventes)),COLUMN()-1)))</f>
        <v>0</v>
      </c>
      <c r="G218" s="100">
        <f t="array" aca="1" ref="G218" ca="1">IF(COUNTIF(Plage_Dates_Ventes,$A218)&lt;COLUMN()-1,0,INDEX(ColPrixVentes,SMALL(IF(Plage_Dates_Ventes=$A218,ROW(Plage_Dates_Ventes)),COLUMN()-1)))</f>
        <v>0</v>
      </c>
      <c r="H218" s="100">
        <f t="array" aca="1" ref="H218" ca="1">IF(COUNTIF(Plage_Dates_Ventes,$A218)&lt;COLUMN()-1,0,INDEX(ColPrixVentes,SMALL(IF(Plage_Dates_Ventes=$A218,ROW(Plage_Dates_Ventes)),COLUMN()-1)))</f>
        <v>0</v>
      </c>
      <c r="I218" s="100">
        <f t="array" aca="1" ref="I218" ca="1">IF(COUNTIF(Plage_Dates_Ventes,$A218)&lt;COLUMN()-1,0,INDEX(ColPrixVentes,SMALL(IF(Plage_Dates_Ventes=$A218,ROW(Plage_Dates_Ventes)),COLUMN()-1)))</f>
        <v>0</v>
      </c>
      <c r="J218" s="100">
        <f t="array" aca="1" ref="J218" ca="1">IF(COUNTIF(Plage_Dates_Ventes,$A218)&lt;COLUMN()-1,0,INDEX(ColPrixVentes,SMALL(IF(Plage_Dates_Ventes=$A218,ROW(Plage_Dates_Ventes)),COLUMN()-1)))</f>
        <v>0</v>
      </c>
      <c r="K218" s="100">
        <f t="array" aca="1" ref="K218" ca="1">IF(COUNTIF(Plage_Dates_Ventes,$A218)&lt;COLUMN()-1,0,INDEX(ColPrixVentes,SMALL(IF(Plage_Dates_Ventes=$A218,ROW(Plage_Dates_Ventes)),COLUMN()-1)))</f>
        <v>0</v>
      </c>
      <c r="M218" s="93">
        <f t="array" aca="1" ref="M218" ca="1">IF(COUNTIF(Plage_Dates_Depenses,$A218)&lt;COLUMN()-12,0,INDEX(ColPrixDPV,SMALL(IF(Plage_Dates_Depenses=$A218,ROW(Plage_Dates_Depenses)),COLUMN()-12)))</f>
        <v>0</v>
      </c>
      <c r="N218" s="93">
        <f t="array" aca="1" ref="N218" ca="1">IF(COUNTIF(Plage_Dates_Depenses,$A218)&lt;COLUMN()-12,0,INDEX(ColPrixDPV,SMALL(IF(Plage_Dates_Depenses=$A218,ROW(Plage_Dates_Depenses)),COLUMN()-12)))</f>
        <v>0</v>
      </c>
      <c r="O218" s="93">
        <f t="array" aca="1" ref="O218" ca="1">IF(COUNTIF(Plage_Dates_Depenses,$A218)&lt;COLUMN()-12,0,INDEX(ColPrixDPV,SMALL(IF(Plage_Dates_Depenses=$A218,ROW(Plage_Dates_Depenses)),COLUMN()-12)))</f>
        <v>0</v>
      </c>
      <c r="P218" s="93">
        <f t="array" aca="1" ref="P218" ca="1">IF(COUNTIF(Plage_Dates_Depenses,$A218)&lt;COLUMN()-12,0,INDEX(ColPrixDPV,SMALL(IF(Plage_Dates_Depenses=$A218,ROW(Plage_Dates_Depenses)),COLUMN()-12)))</f>
        <v>0</v>
      </c>
      <c r="Q218" s="93">
        <f t="array" aca="1" ref="Q218" ca="1">IF(COUNTIF(Plage_Dates_Depenses,$A218)&lt;COLUMN()-12,0,INDEX(ColPrixDPV,SMALL(IF(Plage_Dates_Depenses=$A218,ROW(Plage_Dates_Depenses)),COLUMN()-12)))</f>
        <v>0</v>
      </c>
      <c r="S218" s="93">
        <f t="array" aca="1" ref="S218" ca="1">IF(COUNTIF(Plage_Dates_Depenses,$A218)&lt;COLUMN()-18,0,INDEX(ColPrixDPNV,SMALL(IF(Plage_Dates_Depenses=$A218,ROW(Plage_Dates_Depenses)),COLUMN()-18)))</f>
        <v>0</v>
      </c>
      <c r="T218" s="93">
        <f t="array" aca="1" ref="T218" ca="1">IF(COUNTIF(Plage_Dates_Depenses,$A218)&lt;COLUMN()-18,0,INDEX(ColPrixDPNV,SMALL(IF(Plage_Dates_Depenses=$A218,ROW(Plage_Dates_Depenses)),COLUMN()-18)))</f>
        <v>0</v>
      </c>
      <c r="U218" s="93">
        <f t="array" aca="1" ref="U218" ca="1">IF(COUNTIF(Plage_Dates_Depenses,$A218)&lt;COLUMN()-18,0,INDEX(ColPrixDPNV,SMALL(IF(Plage_Dates_Depenses=$A218,ROW(Plage_Dates_Depenses)),COLUMN()-18)))</f>
        <v>0</v>
      </c>
      <c r="V218" s="93">
        <f t="array" aca="1" ref="V218" ca="1">IF(COUNTIF(Plage_Dates_Depenses,$A218)&lt;COLUMN()-18,0,INDEX(ColPrixDPNV,SMALL(IF(Plage_Dates_Depenses=$A218,ROW(Plage_Dates_Depenses)),COLUMN()-18)))</f>
        <v>0</v>
      </c>
      <c r="W218" s="93">
        <f t="array" aca="1" ref="W218" ca="1">IF(COUNTIF(Plage_Dates_Depenses,$A218)&lt;COLUMN()-18,0,INDEX(ColPrixDPNV,SMALL(IF(Plage_Dates_Depenses=$A218,ROW(Plage_Dates_Depenses)),COLUMN()-18)))</f>
        <v>0</v>
      </c>
    </row>
    <row r="219" spans="1:23">
      <c r="A219" s="2">
        <v>40394</v>
      </c>
      <c r="B219" s="100">
        <f t="array" aca="1" ref="B219" ca="1">IF(COUNTIF(Plage_Dates_Ventes,$A219)&lt;COLUMN()-1,0,INDEX(ColPrixVentes,SMALL(IF(Plage_Dates_Ventes=$A219,ROW(Plage_Dates_Ventes)),COLUMN()-1)))</f>
        <v>0</v>
      </c>
      <c r="C219" s="100">
        <f t="array" aca="1" ref="C219" ca="1">IF(COUNTIF(Plage_Dates_Ventes,$A219)&lt;COLUMN()-1,0,INDEX(ColPrixVentes,SMALL(IF(Plage_Dates_Ventes=$A219,ROW(Plage_Dates_Ventes)),COLUMN()-1)))</f>
        <v>0</v>
      </c>
      <c r="D219" s="100">
        <f t="array" aca="1" ref="D219" ca="1">IF(COUNTIF(Plage_Dates_Ventes,$A219)&lt;COLUMN()-1,0,INDEX(ColPrixVentes,SMALL(IF(Plage_Dates_Ventes=$A219,ROW(Plage_Dates_Ventes)),COLUMN()-1)))</f>
        <v>0</v>
      </c>
      <c r="E219" s="100">
        <f t="array" aca="1" ref="E219" ca="1">IF(COUNTIF(Plage_Dates_Ventes,$A219)&lt;COLUMN()-1,0,INDEX(ColPrixVentes,SMALL(IF(Plage_Dates_Ventes=$A219,ROW(Plage_Dates_Ventes)),COLUMN()-1)))</f>
        <v>0</v>
      </c>
      <c r="F219" s="100">
        <f t="array" aca="1" ref="F219" ca="1">IF(COUNTIF(Plage_Dates_Ventes,$A219)&lt;COLUMN()-1,0,INDEX(ColPrixVentes,SMALL(IF(Plage_Dates_Ventes=$A219,ROW(Plage_Dates_Ventes)),COLUMN()-1)))</f>
        <v>0</v>
      </c>
      <c r="G219" s="100">
        <f t="array" aca="1" ref="G219" ca="1">IF(COUNTIF(Plage_Dates_Ventes,$A219)&lt;COLUMN()-1,0,INDEX(ColPrixVentes,SMALL(IF(Plage_Dates_Ventes=$A219,ROW(Plage_Dates_Ventes)),COLUMN()-1)))</f>
        <v>0</v>
      </c>
      <c r="H219" s="100">
        <f t="array" aca="1" ref="H219" ca="1">IF(COUNTIF(Plage_Dates_Ventes,$A219)&lt;COLUMN()-1,0,INDEX(ColPrixVentes,SMALL(IF(Plage_Dates_Ventes=$A219,ROW(Plage_Dates_Ventes)),COLUMN()-1)))</f>
        <v>0</v>
      </c>
      <c r="I219" s="100">
        <f t="array" aca="1" ref="I219" ca="1">IF(COUNTIF(Plage_Dates_Ventes,$A219)&lt;COLUMN()-1,0,INDEX(ColPrixVentes,SMALL(IF(Plage_Dates_Ventes=$A219,ROW(Plage_Dates_Ventes)),COLUMN()-1)))</f>
        <v>0</v>
      </c>
      <c r="J219" s="100">
        <f t="array" aca="1" ref="J219" ca="1">IF(COUNTIF(Plage_Dates_Ventes,$A219)&lt;COLUMN()-1,0,INDEX(ColPrixVentes,SMALL(IF(Plage_Dates_Ventes=$A219,ROW(Plage_Dates_Ventes)),COLUMN()-1)))</f>
        <v>0</v>
      </c>
      <c r="K219" s="100">
        <f t="array" aca="1" ref="K219" ca="1">IF(COUNTIF(Plage_Dates_Ventes,$A219)&lt;COLUMN()-1,0,INDEX(ColPrixVentes,SMALL(IF(Plage_Dates_Ventes=$A219,ROW(Plage_Dates_Ventes)),COLUMN()-1)))</f>
        <v>0</v>
      </c>
      <c r="M219" s="93">
        <f t="array" aca="1" ref="M219" ca="1">IF(COUNTIF(Plage_Dates_Depenses,$A219)&lt;COLUMN()-12,0,INDEX(ColPrixDPV,SMALL(IF(Plage_Dates_Depenses=$A219,ROW(Plage_Dates_Depenses)),COLUMN()-12)))</f>
        <v>0</v>
      </c>
      <c r="N219" s="93">
        <f t="array" aca="1" ref="N219" ca="1">IF(COUNTIF(Plage_Dates_Depenses,$A219)&lt;COLUMN()-12,0,INDEX(ColPrixDPV,SMALL(IF(Plage_Dates_Depenses=$A219,ROW(Plage_Dates_Depenses)),COLUMN()-12)))</f>
        <v>0</v>
      </c>
      <c r="O219" s="93">
        <f t="array" aca="1" ref="O219" ca="1">IF(COUNTIF(Plage_Dates_Depenses,$A219)&lt;COLUMN()-12,0,INDEX(ColPrixDPV,SMALL(IF(Plage_Dates_Depenses=$A219,ROW(Plage_Dates_Depenses)),COLUMN()-12)))</f>
        <v>0</v>
      </c>
      <c r="P219" s="93">
        <f t="array" aca="1" ref="P219" ca="1">IF(COUNTIF(Plage_Dates_Depenses,$A219)&lt;COLUMN()-12,0,INDEX(ColPrixDPV,SMALL(IF(Plage_Dates_Depenses=$A219,ROW(Plage_Dates_Depenses)),COLUMN()-12)))</f>
        <v>0</v>
      </c>
      <c r="Q219" s="93">
        <f t="array" aca="1" ref="Q219" ca="1">IF(COUNTIF(Plage_Dates_Depenses,$A219)&lt;COLUMN()-12,0,INDEX(ColPrixDPV,SMALL(IF(Plage_Dates_Depenses=$A219,ROW(Plage_Dates_Depenses)),COLUMN()-12)))</f>
        <v>0</v>
      </c>
      <c r="S219" s="93">
        <f t="array" aca="1" ref="S219" ca="1">IF(COUNTIF(Plage_Dates_Depenses,$A219)&lt;COLUMN()-18,0,INDEX(ColPrixDPNV,SMALL(IF(Plage_Dates_Depenses=$A219,ROW(Plage_Dates_Depenses)),COLUMN()-18)))</f>
        <v>0</v>
      </c>
      <c r="T219" s="93">
        <f t="array" aca="1" ref="T219" ca="1">IF(COUNTIF(Plage_Dates_Depenses,$A219)&lt;COLUMN()-18,0,INDEX(ColPrixDPNV,SMALL(IF(Plage_Dates_Depenses=$A219,ROW(Plage_Dates_Depenses)),COLUMN()-18)))</f>
        <v>0</v>
      </c>
      <c r="U219" s="93">
        <f t="array" aca="1" ref="U219" ca="1">IF(COUNTIF(Plage_Dates_Depenses,$A219)&lt;COLUMN()-18,0,INDEX(ColPrixDPNV,SMALL(IF(Plage_Dates_Depenses=$A219,ROW(Plage_Dates_Depenses)),COLUMN()-18)))</f>
        <v>0</v>
      </c>
      <c r="V219" s="93">
        <f t="array" aca="1" ref="V219" ca="1">IF(COUNTIF(Plage_Dates_Depenses,$A219)&lt;COLUMN()-18,0,INDEX(ColPrixDPNV,SMALL(IF(Plage_Dates_Depenses=$A219,ROW(Plage_Dates_Depenses)),COLUMN()-18)))</f>
        <v>0</v>
      </c>
      <c r="W219" s="93">
        <f t="array" aca="1" ref="W219" ca="1">IF(COUNTIF(Plage_Dates_Depenses,$A219)&lt;COLUMN()-18,0,INDEX(ColPrixDPNV,SMALL(IF(Plage_Dates_Depenses=$A219,ROW(Plage_Dates_Depenses)),COLUMN()-18)))</f>
        <v>0</v>
      </c>
    </row>
    <row r="220" spans="1:23">
      <c r="A220" s="2">
        <v>40395</v>
      </c>
      <c r="B220" s="100">
        <f t="array" aca="1" ref="B220" ca="1">IF(COUNTIF(Plage_Dates_Ventes,$A220)&lt;COLUMN()-1,0,INDEX(ColPrixVentes,SMALL(IF(Plage_Dates_Ventes=$A220,ROW(Plage_Dates_Ventes)),COLUMN()-1)))</f>
        <v>0</v>
      </c>
      <c r="C220" s="100">
        <f t="array" aca="1" ref="C220" ca="1">IF(COUNTIF(Plage_Dates_Ventes,$A220)&lt;COLUMN()-1,0,INDEX(ColPrixVentes,SMALL(IF(Plage_Dates_Ventes=$A220,ROW(Plage_Dates_Ventes)),COLUMN()-1)))</f>
        <v>0</v>
      </c>
      <c r="D220" s="100">
        <f t="array" aca="1" ref="D220" ca="1">IF(COUNTIF(Plage_Dates_Ventes,$A220)&lt;COLUMN()-1,0,INDEX(ColPrixVentes,SMALL(IF(Plage_Dates_Ventes=$A220,ROW(Plage_Dates_Ventes)),COLUMN()-1)))</f>
        <v>0</v>
      </c>
      <c r="E220" s="100">
        <f t="array" aca="1" ref="E220" ca="1">IF(COUNTIF(Plage_Dates_Ventes,$A220)&lt;COLUMN()-1,0,INDEX(ColPrixVentes,SMALL(IF(Plage_Dates_Ventes=$A220,ROW(Plage_Dates_Ventes)),COLUMN()-1)))</f>
        <v>0</v>
      </c>
      <c r="F220" s="100">
        <f t="array" aca="1" ref="F220" ca="1">IF(COUNTIF(Plage_Dates_Ventes,$A220)&lt;COLUMN()-1,0,INDEX(ColPrixVentes,SMALL(IF(Plage_Dates_Ventes=$A220,ROW(Plage_Dates_Ventes)),COLUMN()-1)))</f>
        <v>0</v>
      </c>
      <c r="G220" s="100">
        <f t="array" aca="1" ref="G220" ca="1">IF(COUNTIF(Plage_Dates_Ventes,$A220)&lt;COLUMN()-1,0,INDEX(ColPrixVentes,SMALL(IF(Plage_Dates_Ventes=$A220,ROW(Plage_Dates_Ventes)),COLUMN()-1)))</f>
        <v>0</v>
      </c>
      <c r="H220" s="100">
        <f t="array" aca="1" ref="H220" ca="1">IF(COUNTIF(Plage_Dates_Ventes,$A220)&lt;COLUMN()-1,0,INDEX(ColPrixVentes,SMALL(IF(Plage_Dates_Ventes=$A220,ROW(Plage_Dates_Ventes)),COLUMN()-1)))</f>
        <v>0</v>
      </c>
      <c r="I220" s="100">
        <f t="array" aca="1" ref="I220" ca="1">IF(COUNTIF(Plage_Dates_Ventes,$A220)&lt;COLUMN()-1,0,INDEX(ColPrixVentes,SMALL(IF(Plage_Dates_Ventes=$A220,ROW(Plage_Dates_Ventes)),COLUMN()-1)))</f>
        <v>0</v>
      </c>
      <c r="J220" s="100">
        <f t="array" aca="1" ref="J220" ca="1">IF(COUNTIF(Plage_Dates_Ventes,$A220)&lt;COLUMN()-1,0,INDEX(ColPrixVentes,SMALL(IF(Plage_Dates_Ventes=$A220,ROW(Plage_Dates_Ventes)),COLUMN()-1)))</f>
        <v>0</v>
      </c>
      <c r="K220" s="100">
        <f t="array" aca="1" ref="K220" ca="1">IF(COUNTIF(Plage_Dates_Ventes,$A220)&lt;COLUMN()-1,0,INDEX(ColPrixVentes,SMALL(IF(Plage_Dates_Ventes=$A220,ROW(Plage_Dates_Ventes)),COLUMN()-1)))</f>
        <v>0</v>
      </c>
      <c r="M220" s="93">
        <f t="array" aca="1" ref="M220" ca="1">IF(COUNTIF(Plage_Dates_Depenses,$A220)&lt;COLUMN()-12,0,INDEX(ColPrixDPV,SMALL(IF(Plage_Dates_Depenses=$A220,ROW(Plage_Dates_Depenses)),COLUMN()-12)))</f>
        <v>0</v>
      </c>
      <c r="N220" s="93">
        <f t="array" aca="1" ref="N220" ca="1">IF(COUNTIF(Plage_Dates_Depenses,$A220)&lt;COLUMN()-12,0,INDEX(ColPrixDPV,SMALL(IF(Plage_Dates_Depenses=$A220,ROW(Plage_Dates_Depenses)),COLUMN()-12)))</f>
        <v>0</v>
      </c>
      <c r="O220" s="93">
        <f t="array" aca="1" ref="O220" ca="1">IF(COUNTIF(Plage_Dates_Depenses,$A220)&lt;COLUMN()-12,0,INDEX(ColPrixDPV,SMALL(IF(Plage_Dates_Depenses=$A220,ROW(Plage_Dates_Depenses)),COLUMN()-12)))</f>
        <v>0</v>
      </c>
      <c r="P220" s="93">
        <f t="array" aca="1" ref="P220" ca="1">IF(COUNTIF(Plage_Dates_Depenses,$A220)&lt;COLUMN()-12,0,INDEX(ColPrixDPV,SMALL(IF(Plage_Dates_Depenses=$A220,ROW(Plage_Dates_Depenses)),COLUMN()-12)))</f>
        <v>0</v>
      </c>
      <c r="Q220" s="93">
        <f t="array" aca="1" ref="Q220" ca="1">IF(COUNTIF(Plage_Dates_Depenses,$A220)&lt;COLUMN()-12,0,INDEX(ColPrixDPV,SMALL(IF(Plage_Dates_Depenses=$A220,ROW(Plage_Dates_Depenses)),COLUMN()-12)))</f>
        <v>0</v>
      </c>
      <c r="S220" s="93">
        <f t="array" aca="1" ref="S220" ca="1">IF(COUNTIF(Plage_Dates_Depenses,$A220)&lt;COLUMN()-18,0,INDEX(ColPrixDPNV,SMALL(IF(Plage_Dates_Depenses=$A220,ROW(Plage_Dates_Depenses)),COLUMN()-18)))</f>
        <v>0</v>
      </c>
      <c r="T220" s="93">
        <f t="array" aca="1" ref="T220" ca="1">IF(COUNTIF(Plage_Dates_Depenses,$A220)&lt;COLUMN()-18,0,INDEX(ColPrixDPNV,SMALL(IF(Plage_Dates_Depenses=$A220,ROW(Plage_Dates_Depenses)),COLUMN()-18)))</f>
        <v>0</v>
      </c>
      <c r="U220" s="93">
        <f t="array" aca="1" ref="U220" ca="1">IF(COUNTIF(Plage_Dates_Depenses,$A220)&lt;COLUMN()-18,0,INDEX(ColPrixDPNV,SMALL(IF(Plage_Dates_Depenses=$A220,ROW(Plage_Dates_Depenses)),COLUMN()-18)))</f>
        <v>0</v>
      </c>
      <c r="V220" s="93">
        <f t="array" aca="1" ref="V220" ca="1">IF(COUNTIF(Plage_Dates_Depenses,$A220)&lt;COLUMN()-18,0,INDEX(ColPrixDPNV,SMALL(IF(Plage_Dates_Depenses=$A220,ROW(Plage_Dates_Depenses)),COLUMN()-18)))</f>
        <v>0</v>
      </c>
      <c r="W220" s="93">
        <f t="array" aca="1" ref="W220" ca="1">IF(COUNTIF(Plage_Dates_Depenses,$A220)&lt;COLUMN()-18,0,INDEX(ColPrixDPNV,SMALL(IF(Plage_Dates_Depenses=$A220,ROW(Plage_Dates_Depenses)),COLUMN()-18)))</f>
        <v>0</v>
      </c>
    </row>
    <row r="221" spans="1:23">
      <c r="A221" s="2">
        <v>40396</v>
      </c>
      <c r="B221" s="100">
        <f t="array" aca="1" ref="B221" ca="1">IF(COUNTIF(Plage_Dates_Ventes,$A221)&lt;COLUMN()-1,0,INDEX(ColPrixVentes,SMALL(IF(Plage_Dates_Ventes=$A221,ROW(Plage_Dates_Ventes)),COLUMN()-1)))</f>
        <v>0</v>
      </c>
      <c r="C221" s="100">
        <f t="array" aca="1" ref="C221" ca="1">IF(COUNTIF(Plage_Dates_Ventes,$A221)&lt;COLUMN()-1,0,INDEX(ColPrixVentes,SMALL(IF(Plage_Dates_Ventes=$A221,ROW(Plage_Dates_Ventes)),COLUMN()-1)))</f>
        <v>0</v>
      </c>
      <c r="D221" s="100">
        <f t="array" aca="1" ref="D221" ca="1">IF(COUNTIF(Plage_Dates_Ventes,$A221)&lt;COLUMN()-1,0,INDEX(ColPrixVentes,SMALL(IF(Plage_Dates_Ventes=$A221,ROW(Plage_Dates_Ventes)),COLUMN()-1)))</f>
        <v>0</v>
      </c>
      <c r="E221" s="100">
        <f t="array" aca="1" ref="E221" ca="1">IF(COUNTIF(Plage_Dates_Ventes,$A221)&lt;COLUMN()-1,0,INDEX(ColPrixVentes,SMALL(IF(Plage_Dates_Ventes=$A221,ROW(Plage_Dates_Ventes)),COLUMN()-1)))</f>
        <v>0</v>
      </c>
      <c r="F221" s="100">
        <f t="array" aca="1" ref="F221" ca="1">IF(COUNTIF(Plage_Dates_Ventes,$A221)&lt;COLUMN()-1,0,INDEX(ColPrixVentes,SMALL(IF(Plage_Dates_Ventes=$A221,ROW(Plage_Dates_Ventes)),COLUMN()-1)))</f>
        <v>0</v>
      </c>
      <c r="G221" s="100">
        <f t="array" aca="1" ref="G221" ca="1">IF(COUNTIF(Plage_Dates_Ventes,$A221)&lt;COLUMN()-1,0,INDEX(ColPrixVentes,SMALL(IF(Plage_Dates_Ventes=$A221,ROW(Plage_Dates_Ventes)),COLUMN()-1)))</f>
        <v>0</v>
      </c>
      <c r="H221" s="100">
        <f t="array" aca="1" ref="H221" ca="1">IF(COUNTIF(Plage_Dates_Ventes,$A221)&lt;COLUMN()-1,0,INDEX(ColPrixVentes,SMALL(IF(Plage_Dates_Ventes=$A221,ROW(Plage_Dates_Ventes)),COLUMN()-1)))</f>
        <v>0</v>
      </c>
      <c r="I221" s="100">
        <f t="array" aca="1" ref="I221" ca="1">IF(COUNTIF(Plage_Dates_Ventes,$A221)&lt;COLUMN()-1,0,INDEX(ColPrixVentes,SMALL(IF(Plage_Dates_Ventes=$A221,ROW(Plage_Dates_Ventes)),COLUMN()-1)))</f>
        <v>0</v>
      </c>
      <c r="J221" s="100">
        <f t="array" aca="1" ref="J221" ca="1">IF(COUNTIF(Plage_Dates_Ventes,$A221)&lt;COLUMN()-1,0,INDEX(ColPrixVentes,SMALL(IF(Plage_Dates_Ventes=$A221,ROW(Plage_Dates_Ventes)),COLUMN()-1)))</f>
        <v>0</v>
      </c>
      <c r="K221" s="100">
        <f t="array" aca="1" ref="K221" ca="1">IF(COUNTIF(Plage_Dates_Ventes,$A221)&lt;COLUMN()-1,0,INDEX(ColPrixVentes,SMALL(IF(Plage_Dates_Ventes=$A221,ROW(Plage_Dates_Ventes)),COLUMN()-1)))</f>
        <v>0</v>
      </c>
      <c r="M221" s="93">
        <f t="array" aca="1" ref="M221" ca="1">IF(COUNTIF(Plage_Dates_Depenses,$A221)&lt;COLUMN()-12,0,INDEX(ColPrixDPV,SMALL(IF(Plage_Dates_Depenses=$A221,ROW(Plage_Dates_Depenses)),COLUMN()-12)))</f>
        <v>0</v>
      </c>
      <c r="N221" s="93">
        <f t="array" aca="1" ref="N221" ca="1">IF(COUNTIF(Plage_Dates_Depenses,$A221)&lt;COLUMN()-12,0,INDEX(ColPrixDPV,SMALL(IF(Plage_Dates_Depenses=$A221,ROW(Plage_Dates_Depenses)),COLUMN()-12)))</f>
        <v>0</v>
      </c>
      <c r="O221" s="93">
        <f t="array" aca="1" ref="O221" ca="1">IF(COUNTIF(Plage_Dates_Depenses,$A221)&lt;COLUMN()-12,0,INDEX(ColPrixDPV,SMALL(IF(Plage_Dates_Depenses=$A221,ROW(Plage_Dates_Depenses)),COLUMN()-12)))</f>
        <v>0</v>
      </c>
      <c r="P221" s="93">
        <f t="array" aca="1" ref="P221" ca="1">IF(COUNTIF(Plage_Dates_Depenses,$A221)&lt;COLUMN()-12,0,INDEX(ColPrixDPV,SMALL(IF(Plage_Dates_Depenses=$A221,ROW(Plage_Dates_Depenses)),COLUMN()-12)))</f>
        <v>0</v>
      </c>
      <c r="Q221" s="93">
        <f t="array" aca="1" ref="Q221" ca="1">IF(COUNTIF(Plage_Dates_Depenses,$A221)&lt;COLUMN()-12,0,INDEX(ColPrixDPV,SMALL(IF(Plage_Dates_Depenses=$A221,ROW(Plage_Dates_Depenses)),COLUMN()-12)))</f>
        <v>0</v>
      </c>
      <c r="S221" s="93">
        <f t="array" aca="1" ref="S221" ca="1">IF(COUNTIF(Plage_Dates_Depenses,$A221)&lt;COLUMN()-18,0,INDEX(ColPrixDPNV,SMALL(IF(Plage_Dates_Depenses=$A221,ROW(Plage_Dates_Depenses)),COLUMN()-18)))</f>
        <v>0</v>
      </c>
      <c r="T221" s="93">
        <f t="array" aca="1" ref="T221" ca="1">IF(COUNTIF(Plage_Dates_Depenses,$A221)&lt;COLUMN()-18,0,INDEX(ColPrixDPNV,SMALL(IF(Plage_Dates_Depenses=$A221,ROW(Plage_Dates_Depenses)),COLUMN()-18)))</f>
        <v>0</v>
      </c>
      <c r="U221" s="93">
        <f t="array" aca="1" ref="U221" ca="1">IF(COUNTIF(Plage_Dates_Depenses,$A221)&lt;COLUMN()-18,0,INDEX(ColPrixDPNV,SMALL(IF(Plage_Dates_Depenses=$A221,ROW(Plage_Dates_Depenses)),COLUMN()-18)))</f>
        <v>0</v>
      </c>
      <c r="V221" s="93">
        <f t="array" aca="1" ref="V221" ca="1">IF(COUNTIF(Plage_Dates_Depenses,$A221)&lt;COLUMN()-18,0,INDEX(ColPrixDPNV,SMALL(IF(Plage_Dates_Depenses=$A221,ROW(Plage_Dates_Depenses)),COLUMN()-18)))</f>
        <v>0</v>
      </c>
      <c r="W221" s="93">
        <f t="array" aca="1" ref="W221" ca="1">IF(COUNTIF(Plage_Dates_Depenses,$A221)&lt;COLUMN()-18,0,INDEX(ColPrixDPNV,SMALL(IF(Plage_Dates_Depenses=$A221,ROW(Plage_Dates_Depenses)),COLUMN()-18)))</f>
        <v>0</v>
      </c>
    </row>
    <row r="222" spans="1:23">
      <c r="A222" s="2">
        <v>40397</v>
      </c>
      <c r="B222" s="100">
        <f t="array" aca="1" ref="B222" ca="1">IF(COUNTIF(Plage_Dates_Ventes,$A222)&lt;COLUMN()-1,0,INDEX(ColPrixVentes,SMALL(IF(Plage_Dates_Ventes=$A222,ROW(Plage_Dates_Ventes)),COLUMN()-1)))</f>
        <v>0</v>
      </c>
      <c r="C222" s="100">
        <f t="array" aca="1" ref="C222" ca="1">IF(COUNTIF(Plage_Dates_Ventes,$A222)&lt;COLUMN()-1,0,INDEX(ColPrixVentes,SMALL(IF(Plage_Dates_Ventes=$A222,ROW(Plage_Dates_Ventes)),COLUMN()-1)))</f>
        <v>0</v>
      </c>
      <c r="D222" s="100">
        <f t="array" aca="1" ref="D222" ca="1">IF(COUNTIF(Plage_Dates_Ventes,$A222)&lt;COLUMN()-1,0,INDEX(ColPrixVentes,SMALL(IF(Plage_Dates_Ventes=$A222,ROW(Plage_Dates_Ventes)),COLUMN()-1)))</f>
        <v>0</v>
      </c>
      <c r="E222" s="100">
        <f t="array" aca="1" ref="E222" ca="1">IF(COUNTIF(Plage_Dates_Ventes,$A222)&lt;COLUMN()-1,0,INDEX(ColPrixVentes,SMALL(IF(Plage_Dates_Ventes=$A222,ROW(Plage_Dates_Ventes)),COLUMN()-1)))</f>
        <v>0</v>
      </c>
      <c r="F222" s="100">
        <f t="array" aca="1" ref="F222" ca="1">IF(COUNTIF(Plage_Dates_Ventes,$A222)&lt;COLUMN()-1,0,INDEX(ColPrixVentes,SMALL(IF(Plage_Dates_Ventes=$A222,ROW(Plage_Dates_Ventes)),COLUMN()-1)))</f>
        <v>0</v>
      </c>
      <c r="G222" s="100">
        <f t="array" aca="1" ref="G222" ca="1">IF(COUNTIF(Plage_Dates_Ventes,$A222)&lt;COLUMN()-1,0,INDEX(ColPrixVentes,SMALL(IF(Plage_Dates_Ventes=$A222,ROW(Plage_Dates_Ventes)),COLUMN()-1)))</f>
        <v>0</v>
      </c>
      <c r="H222" s="100">
        <f t="array" aca="1" ref="H222" ca="1">IF(COUNTIF(Plage_Dates_Ventes,$A222)&lt;COLUMN()-1,0,INDEX(ColPrixVentes,SMALL(IF(Plage_Dates_Ventes=$A222,ROW(Plage_Dates_Ventes)),COLUMN()-1)))</f>
        <v>0</v>
      </c>
      <c r="I222" s="100">
        <f t="array" aca="1" ref="I222" ca="1">IF(COUNTIF(Plage_Dates_Ventes,$A222)&lt;COLUMN()-1,0,INDEX(ColPrixVentes,SMALL(IF(Plage_Dates_Ventes=$A222,ROW(Plage_Dates_Ventes)),COLUMN()-1)))</f>
        <v>0</v>
      </c>
      <c r="J222" s="100">
        <f t="array" aca="1" ref="J222" ca="1">IF(COUNTIF(Plage_Dates_Ventes,$A222)&lt;COLUMN()-1,0,INDEX(ColPrixVentes,SMALL(IF(Plage_Dates_Ventes=$A222,ROW(Plage_Dates_Ventes)),COLUMN()-1)))</f>
        <v>0</v>
      </c>
      <c r="K222" s="100">
        <f t="array" aca="1" ref="K222" ca="1">IF(COUNTIF(Plage_Dates_Ventes,$A222)&lt;COLUMN()-1,0,INDEX(ColPrixVentes,SMALL(IF(Plage_Dates_Ventes=$A222,ROW(Plage_Dates_Ventes)),COLUMN()-1)))</f>
        <v>0</v>
      </c>
      <c r="M222" s="93">
        <f t="array" aca="1" ref="M222" ca="1">IF(COUNTIF(Plage_Dates_Depenses,$A222)&lt;COLUMN()-12,0,INDEX(ColPrixDPV,SMALL(IF(Plage_Dates_Depenses=$A222,ROW(Plage_Dates_Depenses)),COLUMN()-12)))</f>
        <v>0</v>
      </c>
      <c r="N222" s="93">
        <f t="array" aca="1" ref="N222" ca="1">IF(COUNTIF(Plage_Dates_Depenses,$A222)&lt;COLUMN()-12,0,INDEX(ColPrixDPV,SMALL(IF(Plage_Dates_Depenses=$A222,ROW(Plage_Dates_Depenses)),COLUMN()-12)))</f>
        <v>0</v>
      </c>
      <c r="O222" s="93">
        <f t="array" aca="1" ref="O222" ca="1">IF(COUNTIF(Plage_Dates_Depenses,$A222)&lt;COLUMN()-12,0,INDEX(ColPrixDPV,SMALL(IF(Plage_Dates_Depenses=$A222,ROW(Plage_Dates_Depenses)),COLUMN()-12)))</f>
        <v>0</v>
      </c>
      <c r="P222" s="93">
        <f t="array" aca="1" ref="P222" ca="1">IF(COUNTIF(Plage_Dates_Depenses,$A222)&lt;COLUMN()-12,0,INDEX(ColPrixDPV,SMALL(IF(Plage_Dates_Depenses=$A222,ROW(Plage_Dates_Depenses)),COLUMN()-12)))</f>
        <v>0</v>
      </c>
      <c r="Q222" s="93">
        <f t="array" aca="1" ref="Q222" ca="1">IF(COUNTIF(Plage_Dates_Depenses,$A222)&lt;COLUMN()-12,0,INDEX(ColPrixDPV,SMALL(IF(Plage_Dates_Depenses=$A222,ROW(Plage_Dates_Depenses)),COLUMN()-12)))</f>
        <v>0</v>
      </c>
      <c r="S222" s="93">
        <f t="array" aca="1" ref="S222" ca="1">IF(COUNTIF(Plage_Dates_Depenses,$A222)&lt;COLUMN()-18,0,INDEX(ColPrixDPNV,SMALL(IF(Plage_Dates_Depenses=$A222,ROW(Plage_Dates_Depenses)),COLUMN()-18)))</f>
        <v>0</v>
      </c>
      <c r="T222" s="93">
        <f t="array" aca="1" ref="T222" ca="1">IF(COUNTIF(Plage_Dates_Depenses,$A222)&lt;COLUMN()-18,0,INDEX(ColPrixDPNV,SMALL(IF(Plage_Dates_Depenses=$A222,ROW(Plage_Dates_Depenses)),COLUMN()-18)))</f>
        <v>0</v>
      </c>
      <c r="U222" s="93">
        <f t="array" aca="1" ref="U222" ca="1">IF(COUNTIF(Plage_Dates_Depenses,$A222)&lt;COLUMN()-18,0,INDEX(ColPrixDPNV,SMALL(IF(Plage_Dates_Depenses=$A222,ROW(Plage_Dates_Depenses)),COLUMN()-18)))</f>
        <v>0</v>
      </c>
      <c r="V222" s="93">
        <f t="array" aca="1" ref="V222" ca="1">IF(COUNTIF(Plage_Dates_Depenses,$A222)&lt;COLUMN()-18,0,INDEX(ColPrixDPNV,SMALL(IF(Plage_Dates_Depenses=$A222,ROW(Plage_Dates_Depenses)),COLUMN()-18)))</f>
        <v>0</v>
      </c>
      <c r="W222" s="93">
        <f t="array" aca="1" ref="W222" ca="1">IF(COUNTIF(Plage_Dates_Depenses,$A222)&lt;COLUMN()-18,0,INDEX(ColPrixDPNV,SMALL(IF(Plage_Dates_Depenses=$A222,ROW(Plage_Dates_Depenses)),COLUMN()-18)))</f>
        <v>0</v>
      </c>
    </row>
    <row r="223" spans="1:23">
      <c r="A223" s="2">
        <v>40398</v>
      </c>
      <c r="B223" s="100">
        <f t="array" aca="1" ref="B223" ca="1">IF(COUNTIF(Plage_Dates_Ventes,$A223)&lt;COLUMN()-1,0,INDEX(ColPrixVentes,SMALL(IF(Plage_Dates_Ventes=$A223,ROW(Plage_Dates_Ventes)),COLUMN()-1)))</f>
        <v>0</v>
      </c>
      <c r="C223" s="100">
        <f t="array" aca="1" ref="C223" ca="1">IF(COUNTIF(Plage_Dates_Ventes,$A223)&lt;COLUMN()-1,0,INDEX(ColPrixVentes,SMALL(IF(Plage_Dates_Ventes=$A223,ROW(Plage_Dates_Ventes)),COLUMN()-1)))</f>
        <v>0</v>
      </c>
      <c r="D223" s="100">
        <f t="array" aca="1" ref="D223" ca="1">IF(COUNTIF(Plage_Dates_Ventes,$A223)&lt;COLUMN()-1,0,INDEX(ColPrixVentes,SMALL(IF(Plage_Dates_Ventes=$A223,ROW(Plage_Dates_Ventes)),COLUMN()-1)))</f>
        <v>0</v>
      </c>
      <c r="E223" s="100">
        <f t="array" aca="1" ref="E223" ca="1">IF(COUNTIF(Plage_Dates_Ventes,$A223)&lt;COLUMN()-1,0,INDEX(ColPrixVentes,SMALL(IF(Plage_Dates_Ventes=$A223,ROW(Plage_Dates_Ventes)),COLUMN()-1)))</f>
        <v>0</v>
      </c>
      <c r="F223" s="100">
        <f t="array" aca="1" ref="F223" ca="1">IF(COUNTIF(Plage_Dates_Ventes,$A223)&lt;COLUMN()-1,0,INDEX(ColPrixVentes,SMALL(IF(Plage_Dates_Ventes=$A223,ROW(Plage_Dates_Ventes)),COLUMN()-1)))</f>
        <v>0</v>
      </c>
      <c r="G223" s="100">
        <f t="array" aca="1" ref="G223" ca="1">IF(COUNTIF(Plage_Dates_Ventes,$A223)&lt;COLUMN()-1,0,INDEX(ColPrixVentes,SMALL(IF(Plage_Dates_Ventes=$A223,ROW(Plage_Dates_Ventes)),COLUMN()-1)))</f>
        <v>0</v>
      </c>
      <c r="H223" s="100">
        <f t="array" aca="1" ref="H223" ca="1">IF(COUNTIF(Plage_Dates_Ventes,$A223)&lt;COLUMN()-1,0,INDEX(ColPrixVentes,SMALL(IF(Plage_Dates_Ventes=$A223,ROW(Plage_Dates_Ventes)),COLUMN()-1)))</f>
        <v>0</v>
      </c>
      <c r="I223" s="100">
        <f t="array" aca="1" ref="I223" ca="1">IF(COUNTIF(Plage_Dates_Ventes,$A223)&lt;COLUMN()-1,0,INDEX(ColPrixVentes,SMALL(IF(Plage_Dates_Ventes=$A223,ROW(Plage_Dates_Ventes)),COLUMN()-1)))</f>
        <v>0</v>
      </c>
      <c r="J223" s="100">
        <f t="array" aca="1" ref="J223" ca="1">IF(COUNTIF(Plage_Dates_Ventes,$A223)&lt;COLUMN()-1,0,INDEX(ColPrixVentes,SMALL(IF(Plage_Dates_Ventes=$A223,ROW(Plage_Dates_Ventes)),COLUMN()-1)))</f>
        <v>0</v>
      </c>
      <c r="K223" s="100">
        <f t="array" aca="1" ref="K223" ca="1">IF(COUNTIF(Plage_Dates_Ventes,$A223)&lt;COLUMN()-1,0,INDEX(ColPrixVentes,SMALL(IF(Plage_Dates_Ventes=$A223,ROW(Plage_Dates_Ventes)),COLUMN()-1)))</f>
        <v>0</v>
      </c>
      <c r="M223" s="93">
        <f t="array" aca="1" ref="M223" ca="1">IF(COUNTIF(Plage_Dates_Depenses,$A223)&lt;COLUMN()-12,0,INDEX(ColPrixDPV,SMALL(IF(Plage_Dates_Depenses=$A223,ROW(Plage_Dates_Depenses)),COLUMN()-12)))</f>
        <v>0</v>
      </c>
      <c r="N223" s="93">
        <f t="array" aca="1" ref="N223" ca="1">IF(COUNTIF(Plage_Dates_Depenses,$A223)&lt;COLUMN()-12,0,INDEX(ColPrixDPV,SMALL(IF(Plage_Dates_Depenses=$A223,ROW(Plage_Dates_Depenses)),COLUMN()-12)))</f>
        <v>0</v>
      </c>
      <c r="O223" s="93">
        <f t="array" aca="1" ref="O223" ca="1">IF(COUNTIF(Plage_Dates_Depenses,$A223)&lt;COLUMN()-12,0,INDEX(ColPrixDPV,SMALL(IF(Plage_Dates_Depenses=$A223,ROW(Plage_Dates_Depenses)),COLUMN()-12)))</f>
        <v>0</v>
      </c>
      <c r="P223" s="93">
        <f t="array" aca="1" ref="P223" ca="1">IF(COUNTIF(Plage_Dates_Depenses,$A223)&lt;COLUMN()-12,0,INDEX(ColPrixDPV,SMALL(IF(Plage_Dates_Depenses=$A223,ROW(Plage_Dates_Depenses)),COLUMN()-12)))</f>
        <v>0</v>
      </c>
      <c r="Q223" s="93">
        <f t="array" aca="1" ref="Q223" ca="1">IF(COUNTIF(Plage_Dates_Depenses,$A223)&lt;COLUMN()-12,0,INDEX(ColPrixDPV,SMALL(IF(Plage_Dates_Depenses=$A223,ROW(Plage_Dates_Depenses)),COLUMN()-12)))</f>
        <v>0</v>
      </c>
      <c r="S223" s="93">
        <f t="array" aca="1" ref="S223" ca="1">IF(COUNTIF(Plage_Dates_Depenses,$A223)&lt;COLUMN()-18,0,INDEX(ColPrixDPNV,SMALL(IF(Plage_Dates_Depenses=$A223,ROW(Plage_Dates_Depenses)),COLUMN()-18)))</f>
        <v>0</v>
      </c>
      <c r="T223" s="93">
        <f t="array" aca="1" ref="T223" ca="1">IF(COUNTIF(Plage_Dates_Depenses,$A223)&lt;COLUMN()-18,0,INDEX(ColPrixDPNV,SMALL(IF(Plage_Dates_Depenses=$A223,ROW(Plage_Dates_Depenses)),COLUMN()-18)))</f>
        <v>0</v>
      </c>
      <c r="U223" s="93">
        <f t="array" aca="1" ref="U223" ca="1">IF(COUNTIF(Plage_Dates_Depenses,$A223)&lt;COLUMN()-18,0,INDEX(ColPrixDPNV,SMALL(IF(Plage_Dates_Depenses=$A223,ROW(Plage_Dates_Depenses)),COLUMN()-18)))</f>
        <v>0</v>
      </c>
      <c r="V223" s="93">
        <f t="array" aca="1" ref="V223" ca="1">IF(COUNTIF(Plage_Dates_Depenses,$A223)&lt;COLUMN()-18,0,INDEX(ColPrixDPNV,SMALL(IF(Plage_Dates_Depenses=$A223,ROW(Plage_Dates_Depenses)),COLUMN()-18)))</f>
        <v>0</v>
      </c>
      <c r="W223" s="93">
        <f t="array" aca="1" ref="W223" ca="1">IF(COUNTIF(Plage_Dates_Depenses,$A223)&lt;COLUMN()-18,0,INDEX(ColPrixDPNV,SMALL(IF(Plage_Dates_Depenses=$A223,ROW(Plage_Dates_Depenses)),COLUMN()-18)))</f>
        <v>0</v>
      </c>
    </row>
    <row r="224" spans="1:23">
      <c r="A224" s="2">
        <v>40399</v>
      </c>
      <c r="B224" s="100">
        <f t="array" aca="1" ref="B224" ca="1">IF(COUNTIF(Plage_Dates_Ventes,$A224)&lt;COLUMN()-1,0,INDEX(ColPrixVentes,SMALL(IF(Plage_Dates_Ventes=$A224,ROW(Plage_Dates_Ventes)),COLUMN()-1)))</f>
        <v>0</v>
      </c>
      <c r="C224" s="100">
        <f t="array" aca="1" ref="C224" ca="1">IF(COUNTIF(Plage_Dates_Ventes,$A224)&lt;COLUMN()-1,0,INDEX(ColPrixVentes,SMALL(IF(Plage_Dates_Ventes=$A224,ROW(Plage_Dates_Ventes)),COLUMN()-1)))</f>
        <v>0</v>
      </c>
      <c r="D224" s="100">
        <f t="array" aca="1" ref="D224" ca="1">IF(COUNTIF(Plage_Dates_Ventes,$A224)&lt;COLUMN()-1,0,INDEX(ColPrixVentes,SMALL(IF(Plage_Dates_Ventes=$A224,ROW(Plage_Dates_Ventes)),COLUMN()-1)))</f>
        <v>0</v>
      </c>
      <c r="E224" s="100">
        <f t="array" aca="1" ref="E224" ca="1">IF(COUNTIF(Plage_Dates_Ventes,$A224)&lt;COLUMN()-1,0,INDEX(ColPrixVentes,SMALL(IF(Plage_Dates_Ventes=$A224,ROW(Plage_Dates_Ventes)),COLUMN()-1)))</f>
        <v>0</v>
      </c>
      <c r="F224" s="100">
        <f t="array" aca="1" ref="F224" ca="1">IF(COUNTIF(Plage_Dates_Ventes,$A224)&lt;COLUMN()-1,0,INDEX(ColPrixVentes,SMALL(IF(Plage_Dates_Ventes=$A224,ROW(Plage_Dates_Ventes)),COLUMN()-1)))</f>
        <v>0</v>
      </c>
      <c r="G224" s="100">
        <f t="array" aca="1" ref="G224" ca="1">IF(COUNTIF(Plage_Dates_Ventes,$A224)&lt;COLUMN()-1,0,INDEX(ColPrixVentes,SMALL(IF(Plage_Dates_Ventes=$A224,ROW(Plage_Dates_Ventes)),COLUMN()-1)))</f>
        <v>0</v>
      </c>
      <c r="H224" s="100">
        <f t="array" aca="1" ref="H224" ca="1">IF(COUNTIF(Plage_Dates_Ventes,$A224)&lt;COLUMN()-1,0,INDEX(ColPrixVentes,SMALL(IF(Plage_Dates_Ventes=$A224,ROW(Plage_Dates_Ventes)),COLUMN()-1)))</f>
        <v>0</v>
      </c>
      <c r="I224" s="100">
        <f t="array" aca="1" ref="I224" ca="1">IF(COUNTIF(Plage_Dates_Ventes,$A224)&lt;COLUMN()-1,0,INDEX(ColPrixVentes,SMALL(IF(Plage_Dates_Ventes=$A224,ROW(Plage_Dates_Ventes)),COLUMN()-1)))</f>
        <v>0</v>
      </c>
      <c r="J224" s="100">
        <f t="array" aca="1" ref="J224" ca="1">IF(COUNTIF(Plage_Dates_Ventes,$A224)&lt;COLUMN()-1,0,INDEX(ColPrixVentes,SMALL(IF(Plage_Dates_Ventes=$A224,ROW(Plage_Dates_Ventes)),COLUMN()-1)))</f>
        <v>0</v>
      </c>
      <c r="K224" s="100">
        <f t="array" aca="1" ref="K224" ca="1">IF(COUNTIF(Plage_Dates_Ventes,$A224)&lt;COLUMN()-1,0,INDEX(ColPrixVentes,SMALL(IF(Plage_Dates_Ventes=$A224,ROW(Plage_Dates_Ventes)),COLUMN()-1)))</f>
        <v>0</v>
      </c>
      <c r="M224" s="93">
        <f t="array" aca="1" ref="M224" ca="1">IF(COUNTIF(Plage_Dates_Depenses,$A224)&lt;COLUMN()-12,0,INDEX(ColPrixDPV,SMALL(IF(Plage_Dates_Depenses=$A224,ROW(Plage_Dates_Depenses)),COLUMN()-12)))</f>
        <v>0</v>
      </c>
      <c r="N224" s="93">
        <f t="array" aca="1" ref="N224" ca="1">IF(COUNTIF(Plage_Dates_Depenses,$A224)&lt;COLUMN()-12,0,INDEX(ColPrixDPV,SMALL(IF(Plage_Dates_Depenses=$A224,ROW(Plage_Dates_Depenses)),COLUMN()-12)))</f>
        <v>0</v>
      </c>
      <c r="O224" s="93">
        <f t="array" aca="1" ref="O224" ca="1">IF(COUNTIF(Plage_Dates_Depenses,$A224)&lt;COLUMN()-12,0,INDEX(ColPrixDPV,SMALL(IF(Plage_Dates_Depenses=$A224,ROW(Plage_Dates_Depenses)),COLUMN()-12)))</f>
        <v>0</v>
      </c>
      <c r="P224" s="93">
        <f t="array" aca="1" ref="P224" ca="1">IF(COUNTIF(Plage_Dates_Depenses,$A224)&lt;COLUMN()-12,0,INDEX(ColPrixDPV,SMALL(IF(Plage_Dates_Depenses=$A224,ROW(Plage_Dates_Depenses)),COLUMN()-12)))</f>
        <v>0</v>
      </c>
      <c r="Q224" s="93">
        <f t="array" aca="1" ref="Q224" ca="1">IF(COUNTIF(Plage_Dates_Depenses,$A224)&lt;COLUMN()-12,0,INDEX(ColPrixDPV,SMALL(IF(Plage_Dates_Depenses=$A224,ROW(Plage_Dates_Depenses)),COLUMN()-12)))</f>
        <v>0</v>
      </c>
      <c r="S224" s="93">
        <f t="array" aca="1" ref="S224" ca="1">IF(COUNTIF(Plage_Dates_Depenses,$A224)&lt;COLUMN()-18,0,INDEX(ColPrixDPNV,SMALL(IF(Plage_Dates_Depenses=$A224,ROW(Plage_Dates_Depenses)),COLUMN()-18)))</f>
        <v>0</v>
      </c>
      <c r="T224" s="93">
        <f t="array" aca="1" ref="T224" ca="1">IF(COUNTIF(Plage_Dates_Depenses,$A224)&lt;COLUMN()-18,0,INDEX(ColPrixDPNV,SMALL(IF(Plage_Dates_Depenses=$A224,ROW(Plage_Dates_Depenses)),COLUMN()-18)))</f>
        <v>0</v>
      </c>
      <c r="U224" s="93">
        <f t="array" aca="1" ref="U224" ca="1">IF(COUNTIF(Plage_Dates_Depenses,$A224)&lt;COLUMN()-18,0,INDEX(ColPrixDPNV,SMALL(IF(Plage_Dates_Depenses=$A224,ROW(Plage_Dates_Depenses)),COLUMN()-18)))</f>
        <v>0</v>
      </c>
      <c r="V224" s="93">
        <f t="array" aca="1" ref="V224" ca="1">IF(COUNTIF(Plage_Dates_Depenses,$A224)&lt;COLUMN()-18,0,INDEX(ColPrixDPNV,SMALL(IF(Plage_Dates_Depenses=$A224,ROW(Plage_Dates_Depenses)),COLUMN()-18)))</f>
        <v>0</v>
      </c>
      <c r="W224" s="93">
        <f t="array" aca="1" ref="W224" ca="1">IF(COUNTIF(Plage_Dates_Depenses,$A224)&lt;COLUMN()-18,0,INDEX(ColPrixDPNV,SMALL(IF(Plage_Dates_Depenses=$A224,ROW(Plage_Dates_Depenses)),COLUMN()-18)))</f>
        <v>0</v>
      </c>
    </row>
    <row r="225" spans="1:23">
      <c r="A225" s="2">
        <v>40400</v>
      </c>
      <c r="B225" s="100">
        <f t="array" aca="1" ref="B225" ca="1">IF(COUNTIF(Plage_Dates_Ventes,$A225)&lt;COLUMN()-1,0,INDEX(ColPrixVentes,SMALL(IF(Plage_Dates_Ventes=$A225,ROW(Plage_Dates_Ventes)),COLUMN()-1)))</f>
        <v>0</v>
      </c>
      <c r="C225" s="100">
        <f t="array" aca="1" ref="C225" ca="1">IF(COUNTIF(Plage_Dates_Ventes,$A225)&lt;COLUMN()-1,0,INDEX(ColPrixVentes,SMALL(IF(Plage_Dates_Ventes=$A225,ROW(Plage_Dates_Ventes)),COLUMN()-1)))</f>
        <v>0</v>
      </c>
      <c r="D225" s="100">
        <f t="array" aca="1" ref="D225" ca="1">IF(COUNTIF(Plage_Dates_Ventes,$A225)&lt;COLUMN()-1,0,INDEX(ColPrixVentes,SMALL(IF(Plage_Dates_Ventes=$A225,ROW(Plage_Dates_Ventes)),COLUMN()-1)))</f>
        <v>0</v>
      </c>
      <c r="E225" s="100">
        <f t="array" aca="1" ref="E225" ca="1">IF(COUNTIF(Plage_Dates_Ventes,$A225)&lt;COLUMN()-1,0,INDEX(ColPrixVentes,SMALL(IF(Plage_Dates_Ventes=$A225,ROW(Plage_Dates_Ventes)),COLUMN()-1)))</f>
        <v>0</v>
      </c>
      <c r="F225" s="100">
        <f t="array" aca="1" ref="F225" ca="1">IF(COUNTIF(Plage_Dates_Ventes,$A225)&lt;COLUMN()-1,0,INDEX(ColPrixVentes,SMALL(IF(Plage_Dates_Ventes=$A225,ROW(Plage_Dates_Ventes)),COLUMN()-1)))</f>
        <v>0</v>
      </c>
      <c r="G225" s="100">
        <f t="array" aca="1" ref="G225" ca="1">IF(COUNTIF(Plage_Dates_Ventes,$A225)&lt;COLUMN()-1,0,INDEX(ColPrixVentes,SMALL(IF(Plage_Dates_Ventes=$A225,ROW(Plage_Dates_Ventes)),COLUMN()-1)))</f>
        <v>0</v>
      </c>
      <c r="H225" s="100">
        <f t="array" aca="1" ref="H225" ca="1">IF(COUNTIF(Plage_Dates_Ventes,$A225)&lt;COLUMN()-1,0,INDEX(ColPrixVentes,SMALL(IF(Plage_Dates_Ventes=$A225,ROW(Plage_Dates_Ventes)),COLUMN()-1)))</f>
        <v>0</v>
      </c>
      <c r="I225" s="100">
        <f t="array" aca="1" ref="I225" ca="1">IF(COUNTIF(Plage_Dates_Ventes,$A225)&lt;COLUMN()-1,0,INDEX(ColPrixVentes,SMALL(IF(Plage_Dates_Ventes=$A225,ROW(Plage_Dates_Ventes)),COLUMN()-1)))</f>
        <v>0</v>
      </c>
      <c r="J225" s="100">
        <f t="array" aca="1" ref="J225" ca="1">IF(COUNTIF(Plage_Dates_Ventes,$A225)&lt;COLUMN()-1,0,INDEX(ColPrixVentes,SMALL(IF(Plage_Dates_Ventes=$A225,ROW(Plage_Dates_Ventes)),COLUMN()-1)))</f>
        <v>0</v>
      </c>
      <c r="K225" s="100">
        <f t="array" aca="1" ref="K225" ca="1">IF(COUNTIF(Plage_Dates_Ventes,$A225)&lt;COLUMN()-1,0,INDEX(ColPrixVentes,SMALL(IF(Plage_Dates_Ventes=$A225,ROW(Plage_Dates_Ventes)),COLUMN()-1)))</f>
        <v>0</v>
      </c>
      <c r="M225" s="93">
        <f t="array" aca="1" ref="M225" ca="1">IF(COUNTIF(Plage_Dates_Depenses,$A225)&lt;COLUMN()-12,0,INDEX(ColPrixDPV,SMALL(IF(Plage_Dates_Depenses=$A225,ROW(Plage_Dates_Depenses)),COLUMN()-12)))</f>
        <v>0</v>
      </c>
      <c r="N225" s="93">
        <f t="array" aca="1" ref="N225" ca="1">IF(COUNTIF(Plage_Dates_Depenses,$A225)&lt;COLUMN()-12,0,INDEX(ColPrixDPV,SMALL(IF(Plage_Dates_Depenses=$A225,ROW(Plage_Dates_Depenses)),COLUMN()-12)))</f>
        <v>0</v>
      </c>
      <c r="O225" s="93">
        <f t="array" aca="1" ref="O225" ca="1">IF(COUNTIF(Plage_Dates_Depenses,$A225)&lt;COLUMN()-12,0,INDEX(ColPrixDPV,SMALL(IF(Plage_Dates_Depenses=$A225,ROW(Plage_Dates_Depenses)),COLUMN()-12)))</f>
        <v>0</v>
      </c>
      <c r="P225" s="93">
        <f t="array" aca="1" ref="P225" ca="1">IF(COUNTIF(Plage_Dates_Depenses,$A225)&lt;COLUMN()-12,0,INDEX(ColPrixDPV,SMALL(IF(Plage_Dates_Depenses=$A225,ROW(Plage_Dates_Depenses)),COLUMN()-12)))</f>
        <v>0</v>
      </c>
      <c r="Q225" s="93">
        <f t="array" aca="1" ref="Q225" ca="1">IF(COUNTIF(Plage_Dates_Depenses,$A225)&lt;COLUMN()-12,0,INDEX(ColPrixDPV,SMALL(IF(Plage_Dates_Depenses=$A225,ROW(Plage_Dates_Depenses)),COLUMN()-12)))</f>
        <v>0</v>
      </c>
      <c r="S225" s="93">
        <f t="array" aca="1" ref="S225" ca="1">IF(COUNTIF(Plage_Dates_Depenses,$A225)&lt;COLUMN()-18,0,INDEX(ColPrixDPNV,SMALL(IF(Plage_Dates_Depenses=$A225,ROW(Plage_Dates_Depenses)),COLUMN()-18)))</f>
        <v>0</v>
      </c>
      <c r="T225" s="93">
        <f t="array" aca="1" ref="T225" ca="1">IF(COUNTIF(Plage_Dates_Depenses,$A225)&lt;COLUMN()-18,0,INDEX(ColPrixDPNV,SMALL(IF(Plage_Dates_Depenses=$A225,ROW(Plage_Dates_Depenses)),COLUMN()-18)))</f>
        <v>0</v>
      </c>
      <c r="U225" s="93">
        <f t="array" aca="1" ref="U225" ca="1">IF(COUNTIF(Plage_Dates_Depenses,$A225)&lt;COLUMN()-18,0,INDEX(ColPrixDPNV,SMALL(IF(Plage_Dates_Depenses=$A225,ROW(Plage_Dates_Depenses)),COLUMN()-18)))</f>
        <v>0</v>
      </c>
      <c r="V225" s="93">
        <f t="array" aca="1" ref="V225" ca="1">IF(COUNTIF(Plage_Dates_Depenses,$A225)&lt;COLUMN()-18,0,INDEX(ColPrixDPNV,SMALL(IF(Plage_Dates_Depenses=$A225,ROW(Plage_Dates_Depenses)),COLUMN()-18)))</f>
        <v>0</v>
      </c>
      <c r="W225" s="93">
        <f t="array" aca="1" ref="W225" ca="1">IF(COUNTIF(Plage_Dates_Depenses,$A225)&lt;COLUMN()-18,0,INDEX(ColPrixDPNV,SMALL(IF(Plage_Dates_Depenses=$A225,ROW(Plage_Dates_Depenses)),COLUMN()-18)))</f>
        <v>0</v>
      </c>
    </row>
    <row r="226" spans="1:23">
      <c r="A226" s="2">
        <v>40401</v>
      </c>
      <c r="B226" s="100">
        <f t="array" aca="1" ref="B226" ca="1">IF(COUNTIF(Plage_Dates_Ventes,$A226)&lt;COLUMN()-1,0,INDEX(ColPrixVentes,SMALL(IF(Plage_Dates_Ventes=$A226,ROW(Plage_Dates_Ventes)),COLUMN()-1)))</f>
        <v>0</v>
      </c>
      <c r="C226" s="100">
        <f t="array" aca="1" ref="C226" ca="1">IF(COUNTIF(Plage_Dates_Ventes,$A226)&lt;COLUMN()-1,0,INDEX(ColPrixVentes,SMALL(IF(Plage_Dates_Ventes=$A226,ROW(Plage_Dates_Ventes)),COLUMN()-1)))</f>
        <v>0</v>
      </c>
      <c r="D226" s="100">
        <f t="array" aca="1" ref="D226" ca="1">IF(COUNTIF(Plage_Dates_Ventes,$A226)&lt;COLUMN()-1,0,INDEX(ColPrixVentes,SMALL(IF(Plage_Dates_Ventes=$A226,ROW(Plage_Dates_Ventes)),COLUMN()-1)))</f>
        <v>0</v>
      </c>
      <c r="E226" s="100">
        <f t="array" aca="1" ref="E226" ca="1">IF(COUNTIF(Plage_Dates_Ventes,$A226)&lt;COLUMN()-1,0,INDEX(ColPrixVentes,SMALL(IF(Plage_Dates_Ventes=$A226,ROW(Plage_Dates_Ventes)),COLUMN()-1)))</f>
        <v>0</v>
      </c>
      <c r="F226" s="100">
        <f t="array" aca="1" ref="F226" ca="1">IF(COUNTIF(Plage_Dates_Ventes,$A226)&lt;COLUMN()-1,0,INDEX(ColPrixVentes,SMALL(IF(Plage_Dates_Ventes=$A226,ROW(Plage_Dates_Ventes)),COLUMN()-1)))</f>
        <v>0</v>
      </c>
      <c r="G226" s="100">
        <f t="array" aca="1" ref="G226" ca="1">IF(COUNTIF(Plage_Dates_Ventes,$A226)&lt;COLUMN()-1,0,INDEX(ColPrixVentes,SMALL(IF(Plage_Dates_Ventes=$A226,ROW(Plage_Dates_Ventes)),COLUMN()-1)))</f>
        <v>0</v>
      </c>
      <c r="H226" s="100">
        <f t="array" aca="1" ref="H226" ca="1">IF(COUNTIF(Plage_Dates_Ventes,$A226)&lt;COLUMN()-1,0,INDEX(ColPrixVentes,SMALL(IF(Plage_Dates_Ventes=$A226,ROW(Plage_Dates_Ventes)),COLUMN()-1)))</f>
        <v>0</v>
      </c>
      <c r="I226" s="100">
        <f t="array" aca="1" ref="I226" ca="1">IF(COUNTIF(Plage_Dates_Ventes,$A226)&lt;COLUMN()-1,0,INDEX(ColPrixVentes,SMALL(IF(Plage_Dates_Ventes=$A226,ROW(Plage_Dates_Ventes)),COLUMN()-1)))</f>
        <v>0</v>
      </c>
      <c r="J226" s="100">
        <f t="array" aca="1" ref="J226" ca="1">IF(COUNTIF(Plage_Dates_Ventes,$A226)&lt;COLUMN()-1,0,INDEX(ColPrixVentes,SMALL(IF(Plage_Dates_Ventes=$A226,ROW(Plage_Dates_Ventes)),COLUMN()-1)))</f>
        <v>0</v>
      </c>
      <c r="K226" s="100">
        <f t="array" aca="1" ref="K226" ca="1">IF(COUNTIF(Plage_Dates_Ventes,$A226)&lt;COLUMN()-1,0,INDEX(ColPrixVentes,SMALL(IF(Plage_Dates_Ventes=$A226,ROW(Plage_Dates_Ventes)),COLUMN()-1)))</f>
        <v>0</v>
      </c>
      <c r="M226" s="93">
        <f t="array" aca="1" ref="M226" ca="1">IF(COUNTIF(Plage_Dates_Depenses,$A226)&lt;COLUMN()-12,0,INDEX(ColPrixDPV,SMALL(IF(Plage_Dates_Depenses=$A226,ROW(Plage_Dates_Depenses)),COLUMN()-12)))</f>
        <v>0</v>
      </c>
      <c r="N226" s="93">
        <f t="array" aca="1" ref="N226" ca="1">IF(COUNTIF(Plage_Dates_Depenses,$A226)&lt;COLUMN()-12,0,INDEX(ColPrixDPV,SMALL(IF(Plage_Dates_Depenses=$A226,ROW(Plage_Dates_Depenses)),COLUMN()-12)))</f>
        <v>0</v>
      </c>
      <c r="O226" s="93">
        <f t="array" aca="1" ref="O226" ca="1">IF(COUNTIF(Plage_Dates_Depenses,$A226)&lt;COLUMN()-12,0,INDEX(ColPrixDPV,SMALL(IF(Plage_Dates_Depenses=$A226,ROW(Plage_Dates_Depenses)),COLUMN()-12)))</f>
        <v>0</v>
      </c>
      <c r="P226" s="93">
        <f t="array" aca="1" ref="P226" ca="1">IF(COUNTIF(Plage_Dates_Depenses,$A226)&lt;COLUMN()-12,0,INDEX(ColPrixDPV,SMALL(IF(Plage_Dates_Depenses=$A226,ROW(Plage_Dates_Depenses)),COLUMN()-12)))</f>
        <v>0</v>
      </c>
      <c r="Q226" s="93">
        <f t="array" aca="1" ref="Q226" ca="1">IF(COUNTIF(Plage_Dates_Depenses,$A226)&lt;COLUMN()-12,0,INDEX(ColPrixDPV,SMALL(IF(Plage_Dates_Depenses=$A226,ROW(Plage_Dates_Depenses)),COLUMN()-12)))</f>
        <v>0</v>
      </c>
      <c r="S226" s="93">
        <f t="array" aca="1" ref="S226" ca="1">IF(COUNTIF(Plage_Dates_Depenses,$A226)&lt;COLUMN()-18,0,INDEX(ColPrixDPNV,SMALL(IF(Plage_Dates_Depenses=$A226,ROW(Plage_Dates_Depenses)),COLUMN()-18)))</f>
        <v>0</v>
      </c>
      <c r="T226" s="93">
        <f t="array" aca="1" ref="T226" ca="1">IF(COUNTIF(Plage_Dates_Depenses,$A226)&lt;COLUMN()-18,0,INDEX(ColPrixDPNV,SMALL(IF(Plage_Dates_Depenses=$A226,ROW(Plage_Dates_Depenses)),COLUMN()-18)))</f>
        <v>0</v>
      </c>
      <c r="U226" s="93">
        <f t="array" aca="1" ref="U226" ca="1">IF(COUNTIF(Plage_Dates_Depenses,$A226)&lt;COLUMN()-18,0,INDEX(ColPrixDPNV,SMALL(IF(Plage_Dates_Depenses=$A226,ROW(Plage_Dates_Depenses)),COLUMN()-18)))</f>
        <v>0</v>
      </c>
      <c r="V226" s="93">
        <f t="array" aca="1" ref="V226" ca="1">IF(COUNTIF(Plage_Dates_Depenses,$A226)&lt;COLUMN()-18,0,INDEX(ColPrixDPNV,SMALL(IF(Plage_Dates_Depenses=$A226,ROW(Plage_Dates_Depenses)),COLUMN()-18)))</f>
        <v>0</v>
      </c>
      <c r="W226" s="93">
        <f t="array" aca="1" ref="W226" ca="1">IF(COUNTIF(Plage_Dates_Depenses,$A226)&lt;COLUMN()-18,0,INDEX(ColPrixDPNV,SMALL(IF(Plage_Dates_Depenses=$A226,ROW(Plage_Dates_Depenses)),COLUMN()-18)))</f>
        <v>0</v>
      </c>
    </row>
    <row r="227" spans="1:23">
      <c r="A227" s="2">
        <v>40402</v>
      </c>
      <c r="B227" s="100">
        <f t="array" aca="1" ref="B227" ca="1">IF(COUNTIF(Plage_Dates_Ventes,$A227)&lt;COLUMN()-1,0,INDEX(ColPrixVentes,SMALL(IF(Plage_Dates_Ventes=$A227,ROW(Plage_Dates_Ventes)),COLUMN()-1)))</f>
        <v>0</v>
      </c>
      <c r="C227" s="100">
        <f t="array" aca="1" ref="C227" ca="1">IF(COUNTIF(Plage_Dates_Ventes,$A227)&lt;COLUMN()-1,0,INDEX(ColPrixVentes,SMALL(IF(Plage_Dates_Ventes=$A227,ROW(Plage_Dates_Ventes)),COLUMN()-1)))</f>
        <v>0</v>
      </c>
      <c r="D227" s="100">
        <f t="array" aca="1" ref="D227" ca="1">IF(COUNTIF(Plage_Dates_Ventes,$A227)&lt;COLUMN()-1,0,INDEX(ColPrixVentes,SMALL(IF(Plage_Dates_Ventes=$A227,ROW(Plage_Dates_Ventes)),COLUMN()-1)))</f>
        <v>0</v>
      </c>
      <c r="E227" s="100">
        <f t="array" aca="1" ref="E227" ca="1">IF(COUNTIF(Plage_Dates_Ventes,$A227)&lt;COLUMN()-1,0,INDEX(ColPrixVentes,SMALL(IF(Plage_Dates_Ventes=$A227,ROW(Plage_Dates_Ventes)),COLUMN()-1)))</f>
        <v>0</v>
      </c>
      <c r="F227" s="100">
        <f t="array" aca="1" ref="F227" ca="1">IF(COUNTIF(Plage_Dates_Ventes,$A227)&lt;COLUMN()-1,0,INDEX(ColPrixVentes,SMALL(IF(Plage_Dates_Ventes=$A227,ROW(Plage_Dates_Ventes)),COLUMN()-1)))</f>
        <v>0</v>
      </c>
      <c r="G227" s="100">
        <f t="array" aca="1" ref="G227" ca="1">IF(COUNTIF(Plage_Dates_Ventes,$A227)&lt;COLUMN()-1,0,INDEX(ColPrixVentes,SMALL(IF(Plage_Dates_Ventes=$A227,ROW(Plage_Dates_Ventes)),COLUMN()-1)))</f>
        <v>0</v>
      </c>
      <c r="H227" s="100">
        <f t="array" aca="1" ref="H227" ca="1">IF(COUNTIF(Plage_Dates_Ventes,$A227)&lt;COLUMN()-1,0,INDEX(ColPrixVentes,SMALL(IF(Plage_Dates_Ventes=$A227,ROW(Plage_Dates_Ventes)),COLUMN()-1)))</f>
        <v>0</v>
      </c>
      <c r="I227" s="100">
        <f t="array" aca="1" ref="I227" ca="1">IF(COUNTIF(Plage_Dates_Ventes,$A227)&lt;COLUMN()-1,0,INDEX(ColPrixVentes,SMALL(IF(Plage_Dates_Ventes=$A227,ROW(Plage_Dates_Ventes)),COLUMN()-1)))</f>
        <v>0</v>
      </c>
      <c r="J227" s="100">
        <f t="array" aca="1" ref="J227" ca="1">IF(COUNTIF(Plage_Dates_Ventes,$A227)&lt;COLUMN()-1,0,INDEX(ColPrixVentes,SMALL(IF(Plage_Dates_Ventes=$A227,ROW(Plage_Dates_Ventes)),COLUMN()-1)))</f>
        <v>0</v>
      </c>
      <c r="K227" s="100">
        <f t="array" aca="1" ref="K227" ca="1">IF(COUNTIF(Plage_Dates_Ventes,$A227)&lt;COLUMN()-1,0,INDEX(ColPrixVentes,SMALL(IF(Plage_Dates_Ventes=$A227,ROW(Plage_Dates_Ventes)),COLUMN()-1)))</f>
        <v>0</v>
      </c>
      <c r="M227" s="93">
        <f t="array" aca="1" ref="M227" ca="1">IF(COUNTIF(Plage_Dates_Depenses,$A227)&lt;COLUMN()-12,0,INDEX(ColPrixDPV,SMALL(IF(Plage_Dates_Depenses=$A227,ROW(Plage_Dates_Depenses)),COLUMN()-12)))</f>
        <v>0</v>
      </c>
      <c r="N227" s="93">
        <f t="array" aca="1" ref="N227" ca="1">IF(COUNTIF(Plage_Dates_Depenses,$A227)&lt;COLUMN()-12,0,INDEX(ColPrixDPV,SMALL(IF(Plage_Dates_Depenses=$A227,ROW(Plage_Dates_Depenses)),COLUMN()-12)))</f>
        <v>0</v>
      </c>
      <c r="O227" s="93">
        <f t="array" aca="1" ref="O227" ca="1">IF(COUNTIF(Plage_Dates_Depenses,$A227)&lt;COLUMN()-12,0,INDEX(ColPrixDPV,SMALL(IF(Plage_Dates_Depenses=$A227,ROW(Plage_Dates_Depenses)),COLUMN()-12)))</f>
        <v>0</v>
      </c>
      <c r="P227" s="93">
        <f t="array" aca="1" ref="P227" ca="1">IF(COUNTIF(Plage_Dates_Depenses,$A227)&lt;COLUMN()-12,0,INDEX(ColPrixDPV,SMALL(IF(Plage_Dates_Depenses=$A227,ROW(Plage_Dates_Depenses)),COLUMN()-12)))</f>
        <v>0</v>
      </c>
      <c r="Q227" s="93">
        <f t="array" aca="1" ref="Q227" ca="1">IF(COUNTIF(Plage_Dates_Depenses,$A227)&lt;COLUMN()-12,0,INDEX(ColPrixDPV,SMALL(IF(Plage_Dates_Depenses=$A227,ROW(Plage_Dates_Depenses)),COLUMN()-12)))</f>
        <v>0</v>
      </c>
      <c r="S227" s="93">
        <f t="array" aca="1" ref="S227" ca="1">IF(COUNTIF(Plage_Dates_Depenses,$A227)&lt;COLUMN()-18,0,INDEX(ColPrixDPNV,SMALL(IF(Plage_Dates_Depenses=$A227,ROW(Plage_Dates_Depenses)),COLUMN()-18)))</f>
        <v>0</v>
      </c>
      <c r="T227" s="93">
        <f t="array" aca="1" ref="T227" ca="1">IF(COUNTIF(Plage_Dates_Depenses,$A227)&lt;COLUMN()-18,0,INDEX(ColPrixDPNV,SMALL(IF(Plage_Dates_Depenses=$A227,ROW(Plage_Dates_Depenses)),COLUMN()-18)))</f>
        <v>0</v>
      </c>
      <c r="U227" s="93">
        <f t="array" aca="1" ref="U227" ca="1">IF(COUNTIF(Plage_Dates_Depenses,$A227)&lt;COLUMN()-18,0,INDEX(ColPrixDPNV,SMALL(IF(Plage_Dates_Depenses=$A227,ROW(Plage_Dates_Depenses)),COLUMN()-18)))</f>
        <v>0</v>
      </c>
      <c r="V227" s="93">
        <f t="array" aca="1" ref="V227" ca="1">IF(COUNTIF(Plage_Dates_Depenses,$A227)&lt;COLUMN()-18,0,INDEX(ColPrixDPNV,SMALL(IF(Plage_Dates_Depenses=$A227,ROW(Plage_Dates_Depenses)),COLUMN()-18)))</f>
        <v>0</v>
      </c>
      <c r="W227" s="93">
        <f t="array" aca="1" ref="W227" ca="1">IF(COUNTIF(Plage_Dates_Depenses,$A227)&lt;COLUMN()-18,0,INDEX(ColPrixDPNV,SMALL(IF(Plage_Dates_Depenses=$A227,ROW(Plage_Dates_Depenses)),COLUMN()-18)))</f>
        <v>0</v>
      </c>
    </row>
    <row r="228" spans="1:23">
      <c r="A228" s="2">
        <v>40403</v>
      </c>
      <c r="B228" s="100">
        <f t="array" aca="1" ref="B228" ca="1">IF(COUNTIF(Plage_Dates_Ventes,$A228)&lt;COLUMN()-1,0,INDEX(ColPrixVentes,SMALL(IF(Plage_Dates_Ventes=$A228,ROW(Plage_Dates_Ventes)),COLUMN()-1)))</f>
        <v>0</v>
      </c>
      <c r="C228" s="100">
        <f t="array" aca="1" ref="C228" ca="1">IF(COUNTIF(Plage_Dates_Ventes,$A228)&lt;COLUMN()-1,0,INDEX(ColPrixVentes,SMALL(IF(Plage_Dates_Ventes=$A228,ROW(Plage_Dates_Ventes)),COLUMN()-1)))</f>
        <v>0</v>
      </c>
      <c r="D228" s="100">
        <f t="array" aca="1" ref="D228" ca="1">IF(COUNTIF(Plage_Dates_Ventes,$A228)&lt;COLUMN()-1,0,INDEX(ColPrixVentes,SMALL(IF(Plage_Dates_Ventes=$A228,ROW(Plage_Dates_Ventes)),COLUMN()-1)))</f>
        <v>0</v>
      </c>
      <c r="E228" s="100">
        <f t="array" aca="1" ref="E228" ca="1">IF(COUNTIF(Plage_Dates_Ventes,$A228)&lt;COLUMN()-1,0,INDEX(ColPrixVentes,SMALL(IF(Plage_Dates_Ventes=$A228,ROW(Plage_Dates_Ventes)),COLUMN()-1)))</f>
        <v>0</v>
      </c>
      <c r="F228" s="100">
        <f t="array" aca="1" ref="F228" ca="1">IF(COUNTIF(Plage_Dates_Ventes,$A228)&lt;COLUMN()-1,0,INDEX(ColPrixVentes,SMALL(IF(Plage_Dates_Ventes=$A228,ROW(Plage_Dates_Ventes)),COLUMN()-1)))</f>
        <v>0</v>
      </c>
      <c r="G228" s="100">
        <f t="array" aca="1" ref="G228" ca="1">IF(COUNTIF(Plage_Dates_Ventes,$A228)&lt;COLUMN()-1,0,INDEX(ColPrixVentes,SMALL(IF(Plage_Dates_Ventes=$A228,ROW(Plage_Dates_Ventes)),COLUMN()-1)))</f>
        <v>0</v>
      </c>
      <c r="H228" s="100">
        <f t="array" aca="1" ref="H228" ca="1">IF(COUNTIF(Plage_Dates_Ventes,$A228)&lt;COLUMN()-1,0,INDEX(ColPrixVentes,SMALL(IF(Plage_Dates_Ventes=$A228,ROW(Plage_Dates_Ventes)),COLUMN()-1)))</f>
        <v>0</v>
      </c>
      <c r="I228" s="100">
        <f t="array" aca="1" ref="I228" ca="1">IF(COUNTIF(Plage_Dates_Ventes,$A228)&lt;COLUMN()-1,0,INDEX(ColPrixVentes,SMALL(IF(Plage_Dates_Ventes=$A228,ROW(Plage_Dates_Ventes)),COLUMN()-1)))</f>
        <v>0</v>
      </c>
      <c r="J228" s="100">
        <f t="array" aca="1" ref="J228" ca="1">IF(COUNTIF(Plage_Dates_Ventes,$A228)&lt;COLUMN()-1,0,INDEX(ColPrixVentes,SMALL(IF(Plage_Dates_Ventes=$A228,ROW(Plage_Dates_Ventes)),COLUMN()-1)))</f>
        <v>0</v>
      </c>
      <c r="K228" s="100">
        <f t="array" aca="1" ref="K228" ca="1">IF(COUNTIF(Plage_Dates_Ventes,$A228)&lt;COLUMN()-1,0,INDEX(ColPrixVentes,SMALL(IF(Plage_Dates_Ventes=$A228,ROW(Plage_Dates_Ventes)),COLUMN()-1)))</f>
        <v>0</v>
      </c>
      <c r="M228" s="93">
        <f t="array" aca="1" ref="M228" ca="1">IF(COUNTIF(Plage_Dates_Depenses,$A228)&lt;COLUMN()-12,0,INDEX(ColPrixDPV,SMALL(IF(Plage_Dates_Depenses=$A228,ROW(Plage_Dates_Depenses)),COLUMN()-12)))</f>
        <v>0</v>
      </c>
      <c r="N228" s="93">
        <f t="array" aca="1" ref="N228" ca="1">IF(COUNTIF(Plage_Dates_Depenses,$A228)&lt;COLUMN()-12,0,INDEX(ColPrixDPV,SMALL(IF(Plage_Dates_Depenses=$A228,ROW(Plage_Dates_Depenses)),COLUMN()-12)))</f>
        <v>0</v>
      </c>
      <c r="O228" s="93">
        <f t="array" aca="1" ref="O228" ca="1">IF(COUNTIF(Plage_Dates_Depenses,$A228)&lt;COLUMN()-12,0,INDEX(ColPrixDPV,SMALL(IF(Plage_Dates_Depenses=$A228,ROW(Plage_Dates_Depenses)),COLUMN()-12)))</f>
        <v>0</v>
      </c>
      <c r="P228" s="93">
        <f t="array" aca="1" ref="P228" ca="1">IF(COUNTIF(Plage_Dates_Depenses,$A228)&lt;COLUMN()-12,0,INDEX(ColPrixDPV,SMALL(IF(Plage_Dates_Depenses=$A228,ROW(Plage_Dates_Depenses)),COLUMN()-12)))</f>
        <v>0</v>
      </c>
      <c r="Q228" s="93">
        <f t="array" aca="1" ref="Q228" ca="1">IF(COUNTIF(Plage_Dates_Depenses,$A228)&lt;COLUMN()-12,0,INDEX(ColPrixDPV,SMALL(IF(Plage_Dates_Depenses=$A228,ROW(Plage_Dates_Depenses)),COLUMN()-12)))</f>
        <v>0</v>
      </c>
      <c r="S228" s="93">
        <f t="array" aca="1" ref="S228" ca="1">IF(COUNTIF(Plage_Dates_Depenses,$A228)&lt;COLUMN()-18,0,INDEX(ColPrixDPNV,SMALL(IF(Plage_Dates_Depenses=$A228,ROW(Plage_Dates_Depenses)),COLUMN()-18)))</f>
        <v>0</v>
      </c>
      <c r="T228" s="93">
        <f t="array" aca="1" ref="T228" ca="1">IF(COUNTIF(Plage_Dates_Depenses,$A228)&lt;COLUMN()-18,0,INDEX(ColPrixDPNV,SMALL(IF(Plage_Dates_Depenses=$A228,ROW(Plage_Dates_Depenses)),COLUMN()-18)))</f>
        <v>0</v>
      </c>
      <c r="U228" s="93">
        <f t="array" aca="1" ref="U228" ca="1">IF(COUNTIF(Plage_Dates_Depenses,$A228)&lt;COLUMN()-18,0,INDEX(ColPrixDPNV,SMALL(IF(Plage_Dates_Depenses=$A228,ROW(Plage_Dates_Depenses)),COLUMN()-18)))</f>
        <v>0</v>
      </c>
      <c r="V228" s="93">
        <f t="array" aca="1" ref="V228" ca="1">IF(COUNTIF(Plage_Dates_Depenses,$A228)&lt;COLUMN()-18,0,INDEX(ColPrixDPNV,SMALL(IF(Plage_Dates_Depenses=$A228,ROW(Plage_Dates_Depenses)),COLUMN()-18)))</f>
        <v>0</v>
      </c>
      <c r="W228" s="93">
        <f t="array" aca="1" ref="W228" ca="1">IF(COUNTIF(Plage_Dates_Depenses,$A228)&lt;COLUMN()-18,0,INDEX(ColPrixDPNV,SMALL(IF(Plage_Dates_Depenses=$A228,ROW(Plage_Dates_Depenses)),COLUMN()-18)))</f>
        <v>0</v>
      </c>
    </row>
    <row r="229" spans="1:23">
      <c r="A229" s="2">
        <v>40404</v>
      </c>
      <c r="B229" s="100">
        <f t="array" aca="1" ref="B229" ca="1">IF(COUNTIF(Plage_Dates_Ventes,$A229)&lt;COLUMN()-1,0,INDEX(ColPrixVentes,SMALL(IF(Plage_Dates_Ventes=$A229,ROW(Plage_Dates_Ventes)),COLUMN()-1)))</f>
        <v>0</v>
      </c>
      <c r="C229" s="100">
        <f t="array" aca="1" ref="C229" ca="1">IF(COUNTIF(Plage_Dates_Ventes,$A229)&lt;COLUMN()-1,0,INDEX(ColPrixVentes,SMALL(IF(Plage_Dates_Ventes=$A229,ROW(Plage_Dates_Ventes)),COLUMN()-1)))</f>
        <v>0</v>
      </c>
      <c r="D229" s="100">
        <f t="array" aca="1" ref="D229" ca="1">IF(COUNTIF(Plage_Dates_Ventes,$A229)&lt;COLUMN()-1,0,INDEX(ColPrixVentes,SMALL(IF(Plage_Dates_Ventes=$A229,ROW(Plage_Dates_Ventes)),COLUMN()-1)))</f>
        <v>0</v>
      </c>
      <c r="E229" s="100">
        <f t="array" aca="1" ref="E229" ca="1">IF(COUNTIF(Plage_Dates_Ventes,$A229)&lt;COLUMN()-1,0,INDEX(ColPrixVentes,SMALL(IF(Plage_Dates_Ventes=$A229,ROW(Plage_Dates_Ventes)),COLUMN()-1)))</f>
        <v>0</v>
      </c>
      <c r="F229" s="100">
        <f t="array" aca="1" ref="F229" ca="1">IF(COUNTIF(Plage_Dates_Ventes,$A229)&lt;COLUMN()-1,0,INDEX(ColPrixVentes,SMALL(IF(Plage_Dates_Ventes=$A229,ROW(Plage_Dates_Ventes)),COLUMN()-1)))</f>
        <v>0</v>
      </c>
      <c r="G229" s="100">
        <f t="array" aca="1" ref="G229" ca="1">IF(COUNTIF(Plage_Dates_Ventes,$A229)&lt;COLUMN()-1,0,INDEX(ColPrixVentes,SMALL(IF(Plage_Dates_Ventes=$A229,ROW(Plage_Dates_Ventes)),COLUMN()-1)))</f>
        <v>0</v>
      </c>
      <c r="H229" s="100">
        <f t="array" aca="1" ref="H229" ca="1">IF(COUNTIF(Plage_Dates_Ventes,$A229)&lt;COLUMN()-1,0,INDEX(ColPrixVentes,SMALL(IF(Plage_Dates_Ventes=$A229,ROW(Plage_Dates_Ventes)),COLUMN()-1)))</f>
        <v>0</v>
      </c>
      <c r="I229" s="100">
        <f t="array" aca="1" ref="I229" ca="1">IF(COUNTIF(Plage_Dates_Ventes,$A229)&lt;COLUMN()-1,0,INDEX(ColPrixVentes,SMALL(IF(Plage_Dates_Ventes=$A229,ROW(Plage_Dates_Ventes)),COLUMN()-1)))</f>
        <v>0</v>
      </c>
      <c r="J229" s="100">
        <f t="array" aca="1" ref="J229" ca="1">IF(COUNTIF(Plage_Dates_Ventes,$A229)&lt;COLUMN()-1,0,INDEX(ColPrixVentes,SMALL(IF(Plage_Dates_Ventes=$A229,ROW(Plage_Dates_Ventes)),COLUMN()-1)))</f>
        <v>0</v>
      </c>
      <c r="K229" s="100">
        <f t="array" aca="1" ref="K229" ca="1">IF(COUNTIF(Plage_Dates_Ventes,$A229)&lt;COLUMN()-1,0,INDEX(ColPrixVentes,SMALL(IF(Plage_Dates_Ventes=$A229,ROW(Plage_Dates_Ventes)),COLUMN()-1)))</f>
        <v>0</v>
      </c>
      <c r="M229" s="93">
        <f t="array" aca="1" ref="M229" ca="1">IF(COUNTIF(Plage_Dates_Depenses,$A229)&lt;COLUMN()-12,0,INDEX(ColPrixDPV,SMALL(IF(Plage_Dates_Depenses=$A229,ROW(Plage_Dates_Depenses)),COLUMN()-12)))</f>
        <v>0</v>
      </c>
      <c r="N229" s="93">
        <f t="array" aca="1" ref="N229" ca="1">IF(COUNTIF(Plage_Dates_Depenses,$A229)&lt;COLUMN()-12,0,INDEX(ColPrixDPV,SMALL(IF(Plage_Dates_Depenses=$A229,ROW(Plage_Dates_Depenses)),COLUMN()-12)))</f>
        <v>0</v>
      </c>
      <c r="O229" s="93">
        <f t="array" aca="1" ref="O229" ca="1">IF(COUNTIF(Plage_Dates_Depenses,$A229)&lt;COLUMN()-12,0,INDEX(ColPrixDPV,SMALL(IF(Plage_Dates_Depenses=$A229,ROW(Plage_Dates_Depenses)),COLUMN()-12)))</f>
        <v>0</v>
      </c>
      <c r="P229" s="93">
        <f t="array" aca="1" ref="P229" ca="1">IF(COUNTIF(Plage_Dates_Depenses,$A229)&lt;COLUMN()-12,0,INDEX(ColPrixDPV,SMALL(IF(Plage_Dates_Depenses=$A229,ROW(Plage_Dates_Depenses)),COLUMN()-12)))</f>
        <v>0</v>
      </c>
      <c r="Q229" s="93">
        <f t="array" aca="1" ref="Q229" ca="1">IF(COUNTIF(Plage_Dates_Depenses,$A229)&lt;COLUMN()-12,0,INDEX(ColPrixDPV,SMALL(IF(Plage_Dates_Depenses=$A229,ROW(Plage_Dates_Depenses)),COLUMN()-12)))</f>
        <v>0</v>
      </c>
      <c r="S229" s="93">
        <f t="array" aca="1" ref="S229" ca="1">IF(COUNTIF(Plage_Dates_Depenses,$A229)&lt;COLUMN()-18,0,INDEX(ColPrixDPNV,SMALL(IF(Plage_Dates_Depenses=$A229,ROW(Plage_Dates_Depenses)),COLUMN()-18)))</f>
        <v>0</v>
      </c>
      <c r="T229" s="93">
        <f t="array" aca="1" ref="T229" ca="1">IF(COUNTIF(Plage_Dates_Depenses,$A229)&lt;COLUMN()-18,0,INDEX(ColPrixDPNV,SMALL(IF(Plage_Dates_Depenses=$A229,ROW(Plage_Dates_Depenses)),COLUMN()-18)))</f>
        <v>0</v>
      </c>
      <c r="U229" s="93">
        <f t="array" aca="1" ref="U229" ca="1">IF(COUNTIF(Plage_Dates_Depenses,$A229)&lt;COLUMN()-18,0,INDEX(ColPrixDPNV,SMALL(IF(Plage_Dates_Depenses=$A229,ROW(Plage_Dates_Depenses)),COLUMN()-18)))</f>
        <v>0</v>
      </c>
      <c r="V229" s="93">
        <f t="array" aca="1" ref="V229" ca="1">IF(COUNTIF(Plage_Dates_Depenses,$A229)&lt;COLUMN()-18,0,INDEX(ColPrixDPNV,SMALL(IF(Plage_Dates_Depenses=$A229,ROW(Plage_Dates_Depenses)),COLUMN()-18)))</f>
        <v>0</v>
      </c>
      <c r="W229" s="93">
        <f t="array" aca="1" ref="W229" ca="1">IF(COUNTIF(Plage_Dates_Depenses,$A229)&lt;COLUMN()-18,0,INDEX(ColPrixDPNV,SMALL(IF(Plage_Dates_Depenses=$A229,ROW(Plage_Dates_Depenses)),COLUMN()-18)))</f>
        <v>0</v>
      </c>
    </row>
    <row r="230" spans="1:23">
      <c r="A230" s="2">
        <v>40405</v>
      </c>
      <c r="B230" s="100">
        <f t="array" aca="1" ref="B230" ca="1">IF(COUNTIF(Plage_Dates_Ventes,$A230)&lt;COLUMN()-1,0,INDEX(ColPrixVentes,SMALL(IF(Plage_Dates_Ventes=$A230,ROW(Plage_Dates_Ventes)),COLUMN()-1)))</f>
        <v>0</v>
      </c>
      <c r="C230" s="100">
        <f t="array" aca="1" ref="C230" ca="1">IF(COUNTIF(Plage_Dates_Ventes,$A230)&lt;COLUMN()-1,0,INDEX(ColPrixVentes,SMALL(IF(Plage_Dates_Ventes=$A230,ROW(Plage_Dates_Ventes)),COLUMN()-1)))</f>
        <v>0</v>
      </c>
      <c r="D230" s="100">
        <f t="array" aca="1" ref="D230" ca="1">IF(COUNTIF(Plage_Dates_Ventes,$A230)&lt;COLUMN()-1,0,INDEX(ColPrixVentes,SMALL(IF(Plage_Dates_Ventes=$A230,ROW(Plage_Dates_Ventes)),COLUMN()-1)))</f>
        <v>0</v>
      </c>
      <c r="E230" s="100">
        <f t="array" aca="1" ref="E230" ca="1">IF(COUNTIF(Plage_Dates_Ventes,$A230)&lt;COLUMN()-1,0,INDEX(ColPrixVentes,SMALL(IF(Plage_Dates_Ventes=$A230,ROW(Plage_Dates_Ventes)),COLUMN()-1)))</f>
        <v>0</v>
      </c>
      <c r="F230" s="100">
        <f t="array" aca="1" ref="F230" ca="1">IF(COUNTIF(Plage_Dates_Ventes,$A230)&lt;COLUMN()-1,0,INDEX(ColPrixVentes,SMALL(IF(Plage_Dates_Ventes=$A230,ROW(Plage_Dates_Ventes)),COLUMN()-1)))</f>
        <v>0</v>
      </c>
      <c r="G230" s="100">
        <f t="array" aca="1" ref="G230" ca="1">IF(COUNTIF(Plage_Dates_Ventes,$A230)&lt;COLUMN()-1,0,INDEX(ColPrixVentes,SMALL(IF(Plage_Dates_Ventes=$A230,ROW(Plage_Dates_Ventes)),COLUMN()-1)))</f>
        <v>0</v>
      </c>
      <c r="H230" s="100">
        <f t="array" aca="1" ref="H230" ca="1">IF(COUNTIF(Plage_Dates_Ventes,$A230)&lt;COLUMN()-1,0,INDEX(ColPrixVentes,SMALL(IF(Plage_Dates_Ventes=$A230,ROW(Plage_Dates_Ventes)),COLUMN()-1)))</f>
        <v>0</v>
      </c>
      <c r="I230" s="100">
        <f t="array" aca="1" ref="I230" ca="1">IF(COUNTIF(Plage_Dates_Ventes,$A230)&lt;COLUMN()-1,0,INDEX(ColPrixVentes,SMALL(IF(Plage_Dates_Ventes=$A230,ROW(Plage_Dates_Ventes)),COLUMN()-1)))</f>
        <v>0</v>
      </c>
      <c r="J230" s="100">
        <f t="array" aca="1" ref="J230" ca="1">IF(COUNTIF(Plage_Dates_Ventes,$A230)&lt;COLUMN()-1,0,INDEX(ColPrixVentes,SMALL(IF(Plage_Dates_Ventes=$A230,ROW(Plage_Dates_Ventes)),COLUMN()-1)))</f>
        <v>0</v>
      </c>
      <c r="K230" s="100">
        <f t="array" aca="1" ref="K230" ca="1">IF(COUNTIF(Plage_Dates_Ventes,$A230)&lt;COLUMN()-1,0,INDEX(ColPrixVentes,SMALL(IF(Plage_Dates_Ventes=$A230,ROW(Plage_Dates_Ventes)),COLUMN()-1)))</f>
        <v>0</v>
      </c>
      <c r="M230" s="93">
        <f t="array" aca="1" ref="M230" ca="1">IF(COUNTIF(Plage_Dates_Depenses,$A230)&lt;COLUMN()-12,0,INDEX(ColPrixDPV,SMALL(IF(Plage_Dates_Depenses=$A230,ROW(Plage_Dates_Depenses)),COLUMN()-12)))</f>
        <v>0</v>
      </c>
      <c r="N230" s="93">
        <f t="array" aca="1" ref="N230" ca="1">IF(COUNTIF(Plage_Dates_Depenses,$A230)&lt;COLUMN()-12,0,INDEX(ColPrixDPV,SMALL(IF(Plage_Dates_Depenses=$A230,ROW(Plage_Dates_Depenses)),COLUMN()-12)))</f>
        <v>0</v>
      </c>
      <c r="O230" s="93">
        <f t="array" aca="1" ref="O230" ca="1">IF(COUNTIF(Plage_Dates_Depenses,$A230)&lt;COLUMN()-12,0,INDEX(ColPrixDPV,SMALL(IF(Plage_Dates_Depenses=$A230,ROW(Plage_Dates_Depenses)),COLUMN()-12)))</f>
        <v>0</v>
      </c>
      <c r="P230" s="93">
        <f t="array" aca="1" ref="P230" ca="1">IF(COUNTIF(Plage_Dates_Depenses,$A230)&lt;COLUMN()-12,0,INDEX(ColPrixDPV,SMALL(IF(Plage_Dates_Depenses=$A230,ROW(Plage_Dates_Depenses)),COLUMN()-12)))</f>
        <v>0</v>
      </c>
      <c r="Q230" s="93">
        <f t="array" aca="1" ref="Q230" ca="1">IF(COUNTIF(Plage_Dates_Depenses,$A230)&lt;COLUMN()-12,0,INDEX(ColPrixDPV,SMALL(IF(Plage_Dates_Depenses=$A230,ROW(Plage_Dates_Depenses)),COLUMN()-12)))</f>
        <v>0</v>
      </c>
      <c r="S230" s="93">
        <f t="array" aca="1" ref="S230" ca="1">IF(COUNTIF(Plage_Dates_Depenses,$A230)&lt;COLUMN()-18,0,INDEX(ColPrixDPNV,SMALL(IF(Plage_Dates_Depenses=$A230,ROW(Plage_Dates_Depenses)),COLUMN()-18)))</f>
        <v>0</v>
      </c>
      <c r="T230" s="93">
        <f t="array" aca="1" ref="T230" ca="1">IF(COUNTIF(Plage_Dates_Depenses,$A230)&lt;COLUMN()-18,0,INDEX(ColPrixDPNV,SMALL(IF(Plage_Dates_Depenses=$A230,ROW(Plage_Dates_Depenses)),COLUMN()-18)))</f>
        <v>0</v>
      </c>
      <c r="U230" s="93">
        <f t="array" aca="1" ref="U230" ca="1">IF(COUNTIF(Plage_Dates_Depenses,$A230)&lt;COLUMN()-18,0,INDEX(ColPrixDPNV,SMALL(IF(Plage_Dates_Depenses=$A230,ROW(Plage_Dates_Depenses)),COLUMN()-18)))</f>
        <v>0</v>
      </c>
      <c r="V230" s="93">
        <f t="array" aca="1" ref="V230" ca="1">IF(COUNTIF(Plage_Dates_Depenses,$A230)&lt;COLUMN()-18,0,INDEX(ColPrixDPNV,SMALL(IF(Plage_Dates_Depenses=$A230,ROW(Plage_Dates_Depenses)),COLUMN()-18)))</f>
        <v>0</v>
      </c>
      <c r="W230" s="93">
        <f t="array" aca="1" ref="W230" ca="1">IF(COUNTIF(Plage_Dates_Depenses,$A230)&lt;COLUMN()-18,0,INDEX(ColPrixDPNV,SMALL(IF(Plage_Dates_Depenses=$A230,ROW(Plage_Dates_Depenses)),COLUMN()-18)))</f>
        <v>0</v>
      </c>
    </row>
    <row r="231" spans="1:23">
      <c r="A231" s="2">
        <v>40406</v>
      </c>
      <c r="B231" s="100">
        <f t="array" aca="1" ref="B231" ca="1">IF(COUNTIF(Plage_Dates_Ventes,$A231)&lt;COLUMN()-1,0,INDEX(ColPrixVentes,SMALL(IF(Plage_Dates_Ventes=$A231,ROW(Plage_Dates_Ventes)),COLUMN()-1)))</f>
        <v>0</v>
      </c>
      <c r="C231" s="100">
        <f t="array" aca="1" ref="C231" ca="1">IF(COUNTIF(Plage_Dates_Ventes,$A231)&lt;COLUMN()-1,0,INDEX(ColPrixVentes,SMALL(IF(Plage_Dates_Ventes=$A231,ROW(Plage_Dates_Ventes)),COLUMN()-1)))</f>
        <v>0</v>
      </c>
      <c r="D231" s="100">
        <f t="array" aca="1" ref="D231" ca="1">IF(COUNTIF(Plage_Dates_Ventes,$A231)&lt;COLUMN()-1,0,INDEX(ColPrixVentes,SMALL(IF(Plage_Dates_Ventes=$A231,ROW(Plage_Dates_Ventes)),COLUMN()-1)))</f>
        <v>0</v>
      </c>
      <c r="E231" s="100">
        <f t="array" aca="1" ref="E231" ca="1">IF(COUNTIF(Plage_Dates_Ventes,$A231)&lt;COLUMN()-1,0,INDEX(ColPrixVentes,SMALL(IF(Plage_Dates_Ventes=$A231,ROW(Plage_Dates_Ventes)),COLUMN()-1)))</f>
        <v>0</v>
      </c>
      <c r="F231" s="100">
        <f t="array" aca="1" ref="F231" ca="1">IF(COUNTIF(Plage_Dates_Ventes,$A231)&lt;COLUMN()-1,0,INDEX(ColPrixVentes,SMALL(IF(Plage_Dates_Ventes=$A231,ROW(Plage_Dates_Ventes)),COLUMN()-1)))</f>
        <v>0</v>
      </c>
      <c r="G231" s="100">
        <f t="array" aca="1" ref="G231" ca="1">IF(COUNTIF(Plage_Dates_Ventes,$A231)&lt;COLUMN()-1,0,INDEX(ColPrixVentes,SMALL(IF(Plage_Dates_Ventes=$A231,ROW(Plage_Dates_Ventes)),COLUMN()-1)))</f>
        <v>0</v>
      </c>
      <c r="H231" s="100">
        <f t="array" aca="1" ref="H231" ca="1">IF(COUNTIF(Plage_Dates_Ventes,$A231)&lt;COLUMN()-1,0,INDEX(ColPrixVentes,SMALL(IF(Plage_Dates_Ventes=$A231,ROW(Plage_Dates_Ventes)),COLUMN()-1)))</f>
        <v>0</v>
      </c>
      <c r="I231" s="100">
        <f t="array" aca="1" ref="I231" ca="1">IF(COUNTIF(Plage_Dates_Ventes,$A231)&lt;COLUMN()-1,0,INDEX(ColPrixVentes,SMALL(IF(Plage_Dates_Ventes=$A231,ROW(Plage_Dates_Ventes)),COLUMN()-1)))</f>
        <v>0</v>
      </c>
      <c r="J231" s="100">
        <f t="array" aca="1" ref="J231" ca="1">IF(COUNTIF(Plage_Dates_Ventes,$A231)&lt;COLUMN()-1,0,INDEX(ColPrixVentes,SMALL(IF(Plage_Dates_Ventes=$A231,ROW(Plage_Dates_Ventes)),COLUMN()-1)))</f>
        <v>0</v>
      </c>
      <c r="K231" s="100">
        <f t="array" aca="1" ref="K231" ca="1">IF(COUNTIF(Plage_Dates_Ventes,$A231)&lt;COLUMN()-1,0,INDEX(ColPrixVentes,SMALL(IF(Plage_Dates_Ventes=$A231,ROW(Plage_Dates_Ventes)),COLUMN()-1)))</f>
        <v>0</v>
      </c>
      <c r="M231" s="93">
        <f t="array" aca="1" ref="M231" ca="1">IF(COUNTIF(Plage_Dates_Depenses,$A231)&lt;COLUMN()-12,0,INDEX(ColPrixDPV,SMALL(IF(Plage_Dates_Depenses=$A231,ROW(Plage_Dates_Depenses)),COLUMN()-12)))</f>
        <v>0</v>
      </c>
      <c r="N231" s="93">
        <f t="array" aca="1" ref="N231" ca="1">IF(COUNTIF(Plage_Dates_Depenses,$A231)&lt;COLUMN()-12,0,INDEX(ColPrixDPV,SMALL(IF(Plage_Dates_Depenses=$A231,ROW(Plage_Dates_Depenses)),COLUMN()-12)))</f>
        <v>0</v>
      </c>
      <c r="O231" s="93">
        <f t="array" aca="1" ref="O231" ca="1">IF(COUNTIF(Plage_Dates_Depenses,$A231)&lt;COLUMN()-12,0,INDEX(ColPrixDPV,SMALL(IF(Plage_Dates_Depenses=$A231,ROW(Plage_Dates_Depenses)),COLUMN()-12)))</f>
        <v>0</v>
      </c>
      <c r="P231" s="93">
        <f t="array" aca="1" ref="P231" ca="1">IF(COUNTIF(Plage_Dates_Depenses,$A231)&lt;COLUMN()-12,0,INDEX(ColPrixDPV,SMALL(IF(Plage_Dates_Depenses=$A231,ROW(Plage_Dates_Depenses)),COLUMN()-12)))</f>
        <v>0</v>
      </c>
      <c r="Q231" s="93">
        <f t="array" aca="1" ref="Q231" ca="1">IF(COUNTIF(Plage_Dates_Depenses,$A231)&lt;COLUMN()-12,0,INDEX(ColPrixDPV,SMALL(IF(Plage_Dates_Depenses=$A231,ROW(Plage_Dates_Depenses)),COLUMN()-12)))</f>
        <v>0</v>
      </c>
      <c r="S231" s="93">
        <f t="array" aca="1" ref="S231" ca="1">IF(COUNTIF(Plage_Dates_Depenses,$A231)&lt;COLUMN()-18,0,INDEX(ColPrixDPNV,SMALL(IF(Plage_Dates_Depenses=$A231,ROW(Plage_Dates_Depenses)),COLUMN()-18)))</f>
        <v>0</v>
      </c>
      <c r="T231" s="93">
        <f t="array" aca="1" ref="T231" ca="1">IF(COUNTIF(Plage_Dates_Depenses,$A231)&lt;COLUMN()-18,0,INDEX(ColPrixDPNV,SMALL(IF(Plage_Dates_Depenses=$A231,ROW(Plage_Dates_Depenses)),COLUMN()-18)))</f>
        <v>0</v>
      </c>
      <c r="U231" s="93">
        <f t="array" aca="1" ref="U231" ca="1">IF(COUNTIF(Plage_Dates_Depenses,$A231)&lt;COLUMN()-18,0,INDEX(ColPrixDPNV,SMALL(IF(Plage_Dates_Depenses=$A231,ROW(Plage_Dates_Depenses)),COLUMN()-18)))</f>
        <v>0</v>
      </c>
      <c r="V231" s="93">
        <f t="array" aca="1" ref="V231" ca="1">IF(COUNTIF(Plage_Dates_Depenses,$A231)&lt;COLUMN()-18,0,INDEX(ColPrixDPNV,SMALL(IF(Plage_Dates_Depenses=$A231,ROW(Plage_Dates_Depenses)),COLUMN()-18)))</f>
        <v>0</v>
      </c>
      <c r="W231" s="93">
        <f t="array" aca="1" ref="W231" ca="1">IF(COUNTIF(Plage_Dates_Depenses,$A231)&lt;COLUMN()-18,0,INDEX(ColPrixDPNV,SMALL(IF(Plage_Dates_Depenses=$A231,ROW(Plage_Dates_Depenses)),COLUMN()-18)))</f>
        <v>0</v>
      </c>
    </row>
    <row r="232" spans="1:23">
      <c r="A232" s="2">
        <v>40407</v>
      </c>
      <c r="B232" s="100">
        <f t="array" aca="1" ref="B232" ca="1">IF(COUNTIF(Plage_Dates_Ventes,$A232)&lt;COLUMN()-1,0,INDEX(ColPrixVentes,SMALL(IF(Plage_Dates_Ventes=$A232,ROW(Plage_Dates_Ventes)),COLUMN()-1)))</f>
        <v>0</v>
      </c>
      <c r="C232" s="100">
        <f t="array" aca="1" ref="C232" ca="1">IF(COUNTIF(Plage_Dates_Ventes,$A232)&lt;COLUMN()-1,0,INDEX(ColPrixVentes,SMALL(IF(Plage_Dates_Ventes=$A232,ROW(Plage_Dates_Ventes)),COLUMN()-1)))</f>
        <v>0</v>
      </c>
      <c r="D232" s="100">
        <f t="array" aca="1" ref="D232" ca="1">IF(COUNTIF(Plage_Dates_Ventes,$A232)&lt;COLUMN()-1,0,INDEX(ColPrixVentes,SMALL(IF(Plage_Dates_Ventes=$A232,ROW(Plage_Dates_Ventes)),COLUMN()-1)))</f>
        <v>0</v>
      </c>
      <c r="E232" s="100">
        <f t="array" aca="1" ref="E232" ca="1">IF(COUNTIF(Plage_Dates_Ventes,$A232)&lt;COLUMN()-1,0,INDEX(ColPrixVentes,SMALL(IF(Plage_Dates_Ventes=$A232,ROW(Plage_Dates_Ventes)),COLUMN()-1)))</f>
        <v>0</v>
      </c>
      <c r="F232" s="100">
        <f t="array" aca="1" ref="F232" ca="1">IF(COUNTIF(Plage_Dates_Ventes,$A232)&lt;COLUMN()-1,0,INDEX(ColPrixVentes,SMALL(IF(Plage_Dates_Ventes=$A232,ROW(Plage_Dates_Ventes)),COLUMN()-1)))</f>
        <v>0</v>
      </c>
      <c r="G232" s="100">
        <f t="array" aca="1" ref="G232" ca="1">IF(COUNTIF(Plage_Dates_Ventes,$A232)&lt;COLUMN()-1,0,INDEX(ColPrixVentes,SMALL(IF(Plage_Dates_Ventes=$A232,ROW(Plage_Dates_Ventes)),COLUMN()-1)))</f>
        <v>0</v>
      </c>
      <c r="H232" s="100">
        <f t="array" aca="1" ref="H232" ca="1">IF(COUNTIF(Plage_Dates_Ventes,$A232)&lt;COLUMN()-1,0,INDEX(ColPrixVentes,SMALL(IF(Plage_Dates_Ventes=$A232,ROW(Plage_Dates_Ventes)),COLUMN()-1)))</f>
        <v>0</v>
      </c>
      <c r="I232" s="100">
        <f t="array" aca="1" ref="I232" ca="1">IF(COUNTIF(Plage_Dates_Ventes,$A232)&lt;COLUMN()-1,0,INDEX(ColPrixVentes,SMALL(IF(Plage_Dates_Ventes=$A232,ROW(Plage_Dates_Ventes)),COLUMN()-1)))</f>
        <v>0</v>
      </c>
      <c r="J232" s="100">
        <f t="array" aca="1" ref="J232" ca="1">IF(COUNTIF(Plage_Dates_Ventes,$A232)&lt;COLUMN()-1,0,INDEX(ColPrixVentes,SMALL(IF(Plage_Dates_Ventes=$A232,ROW(Plage_Dates_Ventes)),COLUMN()-1)))</f>
        <v>0</v>
      </c>
      <c r="K232" s="100">
        <f t="array" aca="1" ref="K232" ca="1">IF(COUNTIF(Plage_Dates_Ventes,$A232)&lt;COLUMN()-1,0,INDEX(ColPrixVentes,SMALL(IF(Plage_Dates_Ventes=$A232,ROW(Plage_Dates_Ventes)),COLUMN()-1)))</f>
        <v>0</v>
      </c>
      <c r="M232" s="93">
        <f t="array" aca="1" ref="M232" ca="1">IF(COUNTIF(Plage_Dates_Depenses,$A232)&lt;COLUMN()-12,0,INDEX(ColPrixDPV,SMALL(IF(Plage_Dates_Depenses=$A232,ROW(Plage_Dates_Depenses)),COLUMN()-12)))</f>
        <v>0</v>
      </c>
      <c r="N232" s="93">
        <f t="array" aca="1" ref="N232" ca="1">IF(COUNTIF(Plage_Dates_Depenses,$A232)&lt;COLUMN()-12,0,INDEX(ColPrixDPV,SMALL(IF(Plage_Dates_Depenses=$A232,ROW(Plage_Dates_Depenses)),COLUMN()-12)))</f>
        <v>0</v>
      </c>
      <c r="O232" s="93">
        <f t="array" aca="1" ref="O232" ca="1">IF(COUNTIF(Plage_Dates_Depenses,$A232)&lt;COLUMN()-12,0,INDEX(ColPrixDPV,SMALL(IF(Plage_Dates_Depenses=$A232,ROW(Plage_Dates_Depenses)),COLUMN()-12)))</f>
        <v>0</v>
      </c>
      <c r="P232" s="93">
        <f t="array" aca="1" ref="P232" ca="1">IF(COUNTIF(Plage_Dates_Depenses,$A232)&lt;COLUMN()-12,0,INDEX(ColPrixDPV,SMALL(IF(Plage_Dates_Depenses=$A232,ROW(Plage_Dates_Depenses)),COLUMN()-12)))</f>
        <v>0</v>
      </c>
      <c r="Q232" s="93">
        <f t="array" aca="1" ref="Q232" ca="1">IF(COUNTIF(Plage_Dates_Depenses,$A232)&lt;COLUMN()-12,0,INDEX(ColPrixDPV,SMALL(IF(Plage_Dates_Depenses=$A232,ROW(Plage_Dates_Depenses)),COLUMN()-12)))</f>
        <v>0</v>
      </c>
      <c r="S232" s="93">
        <f t="array" aca="1" ref="S232" ca="1">IF(COUNTIF(Plage_Dates_Depenses,$A232)&lt;COLUMN()-18,0,INDEX(ColPrixDPNV,SMALL(IF(Plage_Dates_Depenses=$A232,ROW(Plage_Dates_Depenses)),COLUMN()-18)))</f>
        <v>0</v>
      </c>
      <c r="T232" s="93">
        <f t="array" aca="1" ref="T232" ca="1">IF(COUNTIF(Plage_Dates_Depenses,$A232)&lt;COLUMN()-18,0,INDEX(ColPrixDPNV,SMALL(IF(Plage_Dates_Depenses=$A232,ROW(Plage_Dates_Depenses)),COLUMN()-18)))</f>
        <v>0</v>
      </c>
      <c r="U232" s="93">
        <f t="array" aca="1" ref="U232" ca="1">IF(COUNTIF(Plage_Dates_Depenses,$A232)&lt;COLUMN()-18,0,INDEX(ColPrixDPNV,SMALL(IF(Plage_Dates_Depenses=$A232,ROW(Plage_Dates_Depenses)),COLUMN()-18)))</f>
        <v>0</v>
      </c>
      <c r="V232" s="93">
        <f t="array" aca="1" ref="V232" ca="1">IF(COUNTIF(Plage_Dates_Depenses,$A232)&lt;COLUMN()-18,0,INDEX(ColPrixDPNV,SMALL(IF(Plage_Dates_Depenses=$A232,ROW(Plage_Dates_Depenses)),COLUMN()-18)))</f>
        <v>0</v>
      </c>
      <c r="W232" s="93">
        <f t="array" aca="1" ref="W232" ca="1">IF(COUNTIF(Plage_Dates_Depenses,$A232)&lt;COLUMN()-18,0,INDEX(ColPrixDPNV,SMALL(IF(Plage_Dates_Depenses=$A232,ROW(Plage_Dates_Depenses)),COLUMN()-18)))</f>
        <v>0</v>
      </c>
    </row>
    <row r="233" spans="1:23">
      <c r="A233" s="2">
        <v>40408</v>
      </c>
      <c r="B233" s="100">
        <f t="array" aca="1" ref="B233" ca="1">IF(COUNTIF(Plage_Dates_Ventes,$A233)&lt;COLUMN()-1,0,INDEX(ColPrixVentes,SMALL(IF(Plage_Dates_Ventes=$A233,ROW(Plage_Dates_Ventes)),COLUMN()-1)))</f>
        <v>0</v>
      </c>
      <c r="C233" s="100">
        <f t="array" aca="1" ref="C233" ca="1">IF(COUNTIF(Plage_Dates_Ventes,$A233)&lt;COLUMN()-1,0,INDEX(ColPrixVentes,SMALL(IF(Plage_Dates_Ventes=$A233,ROW(Plage_Dates_Ventes)),COLUMN()-1)))</f>
        <v>0</v>
      </c>
      <c r="D233" s="100">
        <f t="array" aca="1" ref="D233" ca="1">IF(COUNTIF(Plage_Dates_Ventes,$A233)&lt;COLUMN()-1,0,INDEX(ColPrixVentes,SMALL(IF(Plage_Dates_Ventes=$A233,ROW(Plage_Dates_Ventes)),COLUMN()-1)))</f>
        <v>0</v>
      </c>
      <c r="E233" s="100">
        <f t="array" aca="1" ref="E233" ca="1">IF(COUNTIF(Plage_Dates_Ventes,$A233)&lt;COLUMN()-1,0,INDEX(ColPrixVentes,SMALL(IF(Plage_Dates_Ventes=$A233,ROW(Plage_Dates_Ventes)),COLUMN()-1)))</f>
        <v>0</v>
      </c>
      <c r="F233" s="100">
        <f t="array" aca="1" ref="F233" ca="1">IF(COUNTIF(Plage_Dates_Ventes,$A233)&lt;COLUMN()-1,0,INDEX(ColPrixVentes,SMALL(IF(Plage_Dates_Ventes=$A233,ROW(Plage_Dates_Ventes)),COLUMN()-1)))</f>
        <v>0</v>
      </c>
      <c r="G233" s="100">
        <f t="array" aca="1" ref="G233" ca="1">IF(COUNTIF(Plage_Dates_Ventes,$A233)&lt;COLUMN()-1,0,INDEX(ColPrixVentes,SMALL(IF(Plage_Dates_Ventes=$A233,ROW(Plage_Dates_Ventes)),COLUMN()-1)))</f>
        <v>0</v>
      </c>
      <c r="H233" s="100">
        <f t="array" aca="1" ref="H233" ca="1">IF(COUNTIF(Plage_Dates_Ventes,$A233)&lt;COLUMN()-1,0,INDEX(ColPrixVentes,SMALL(IF(Plage_Dates_Ventes=$A233,ROW(Plage_Dates_Ventes)),COLUMN()-1)))</f>
        <v>0</v>
      </c>
      <c r="I233" s="100">
        <f t="array" aca="1" ref="I233" ca="1">IF(COUNTIF(Plage_Dates_Ventes,$A233)&lt;COLUMN()-1,0,INDEX(ColPrixVentes,SMALL(IF(Plage_Dates_Ventes=$A233,ROW(Plage_Dates_Ventes)),COLUMN()-1)))</f>
        <v>0</v>
      </c>
      <c r="J233" s="100">
        <f t="array" aca="1" ref="J233" ca="1">IF(COUNTIF(Plage_Dates_Ventes,$A233)&lt;COLUMN()-1,0,INDEX(ColPrixVentes,SMALL(IF(Plage_Dates_Ventes=$A233,ROW(Plage_Dates_Ventes)),COLUMN()-1)))</f>
        <v>0</v>
      </c>
      <c r="K233" s="100">
        <f t="array" aca="1" ref="K233" ca="1">IF(COUNTIF(Plage_Dates_Ventes,$A233)&lt;COLUMN()-1,0,INDEX(ColPrixVentes,SMALL(IF(Plage_Dates_Ventes=$A233,ROW(Plage_Dates_Ventes)),COLUMN()-1)))</f>
        <v>0</v>
      </c>
      <c r="M233" s="93">
        <f t="array" aca="1" ref="M233" ca="1">IF(COUNTIF(Plage_Dates_Depenses,$A233)&lt;COLUMN()-12,0,INDEX(ColPrixDPV,SMALL(IF(Plage_Dates_Depenses=$A233,ROW(Plage_Dates_Depenses)),COLUMN()-12)))</f>
        <v>0</v>
      </c>
      <c r="N233" s="93">
        <f t="array" aca="1" ref="N233" ca="1">IF(COUNTIF(Plage_Dates_Depenses,$A233)&lt;COLUMN()-12,0,INDEX(ColPrixDPV,SMALL(IF(Plage_Dates_Depenses=$A233,ROW(Plage_Dates_Depenses)),COLUMN()-12)))</f>
        <v>0</v>
      </c>
      <c r="O233" s="93">
        <f t="array" aca="1" ref="O233" ca="1">IF(COUNTIF(Plage_Dates_Depenses,$A233)&lt;COLUMN()-12,0,INDEX(ColPrixDPV,SMALL(IF(Plage_Dates_Depenses=$A233,ROW(Plage_Dates_Depenses)),COLUMN()-12)))</f>
        <v>0</v>
      </c>
      <c r="P233" s="93">
        <f t="array" aca="1" ref="P233" ca="1">IF(COUNTIF(Plage_Dates_Depenses,$A233)&lt;COLUMN()-12,0,INDEX(ColPrixDPV,SMALL(IF(Plage_Dates_Depenses=$A233,ROW(Plage_Dates_Depenses)),COLUMN()-12)))</f>
        <v>0</v>
      </c>
      <c r="Q233" s="93">
        <f t="array" aca="1" ref="Q233" ca="1">IF(COUNTIF(Plage_Dates_Depenses,$A233)&lt;COLUMN()-12,0,INDEX(ColPrixDPV,SMALL(IF(Plage_Dates_Depenses=$A233,ROW(Plage_Dates_Depenses)),COLUMN()-12)))</f>
        <v>0</v>
      </c>
      <c r="S233" s="93">
        <f t="array" aca="1" ref="S233" ca="1">IF(COUNTIF(Plage_Dates_Depenses,$A233)&lt;COLUMN()-18,0,INDEX(ColPrixDPNV,SMALL(IF(Plage_Dates_Depenses=$A233,ROW(Plage_Dates_Depenses)),COLUMN()-18)))</f>
        <v>0</v>
      </c>
      <c r="T233" s="93">
        <f t="array" aca="1" ref="T233" ca="1">IF(COUNTIF(Plage_Dates_Depenses,$A233)&lt;COLUMN()-18,0,INDEX(ColPrixDPNV,SMALL(IF(Plage_Dates_Depenses=$A233,ROW(Plage_Dates_Depenses)),COLUMN()-18)))</f>
        <v>0</v>
      </c>
      <c r="U233" s="93">
        <f t="array" aca="1" ref="U233" ca="1">IF(COUNTIF(Plage_Dates_Depenses,$A233)&lt;COLUMN()-18,0,INDEX(ColPrixDPNV,SMALL(IF(Plage_Dates_Depenses=$A233,ROW(Plage_Dates_Depenses)),COLUMN()-18)))</f>
        <v>0</v>
      </c>
      <c r="V233" s="93">
        <f t="array" aca="1" ref="V233" ca="1">IF(COUNTIF(Plage_Dates_Depenses,$A233)&lt;COLUMN()-18,0,INDEX(ColPrixDPNV,SMALL(IF(Plage_Dates_Depenses=$A233,ROW(Plage_Dates_Depenses)),COLUMN()-18)))</f>
        <v>0</v>
      </c>
      <c r="W233" s="93">
        <f t="array" aca="1" ref="W233" ca="1">IF(COUNTIF(Plage_Dates_Depenses,$A233)&lt;COLUMN()-18,0,INDEX(ColPrixDPNV,SMALL(IF(Plage_Dates_Depenses=$A233,ROW(Plage_Dates_Depenses)),COLUMN()-18)))</f>
        <v>0</v>
      </c>
    </row>
    <row r="234" spans="1:23">
      <c r="A234" s="2">
        <v>40409</v>
      </c>
      <c r="B234" s="100">
        <f t="array" aca="1" ref="B234" ca="1">IF(COUNTIF(Plage_Dates_Ventes,$A234)&lt;COLUMN()-1,0,INDEX(ColPrixVentes,SMALL(IF(Plage_Dates_Ventes=$A234,ROW(Plage_Dates_Ventes)),COLUMN()-1)))</f>
        <v>0</v>
      </c>
      <c r="C234" s="100">
        <f t="array" aca="1" ref="C234" ca="1">IF(COUNTIF(Plage_Dates_Ventes,$A234)&lt;COLUMN()-1,0,INDEX(ColPrixVentes,SMALL(IF(Plage_Dates_Ventes=$A234,ROW(Plage_Dates_Ventes)),COLUMN()-1)))</f>
        <v>0</v>
      </c>
      <c r="D234" s="100">
        <f t="array" aca="1" ref="D234" ca="1">IF(COUNTIF(Plage_Dates_Ventes,$A234)&lt;COLUMN()-1,0,INDEX(ColPrixVentes,SMALL(IF(Plage_Dates_Ventes=$A234,ROW(Plage_Dates_Ventes)),COLUMN()-1)))</f>
        <v>0</v>
      </c>
      <c r="E234" s="100">
        <f t="array" aca="1" ref="E234" ca="1">IF(COUNTIF(Plage_Dates_Ventes,$A234)&lt;COLUMN()-1,0,INDEX(ColPrixVentes,SMALL(IF(Plage_Dates_Ventes=$A234,ROW(Plage_Dates_Ventes)),COLUMN()-1)))</f>
        <v>0</v>
      </c>
      <c r="F234" s="100">
        <f t="array" aca="1" ref="F234" ca="1">IF(COUNTIF(Plage_Dates_Ventes,$A234)&lt;COLUMN()-1,0,INDEX(ColPrixVentes,SMALL(IF(Plage_Dates_Ventes=$A234,ROW(Plage_Dates_Ventes)),COLUMN()-1)))</f>
        <v>0</v>
      </c>
      <c r="G234" s="100">
        <f t="array" aca="1" ref="G234" ca="1">IF(COUNTIF(Plage_Dates_Ventes,$A234)&lt;COLUMN()-1,0,INDEX(ColPrixVentes,SMALL(IF(Plage_Dates_Ventes=$A234,ROW(Plage_Dates_Ventes)),COLUMN()-1)))</f>
        <v>0</v>
      </c>
      <c r="H234" s="100">
        <f t="array" aca="1" ref="H234" ca="1">IF(COUNTIF(Plage_Dates_Ventes,$A234)&lt;COLUMN()-1,0,INDEX(ColPrixVentes,SMALL(IF(Plage_Dates_Ventes=$A234,ROW(Plage_Dates_Ventes)),COLUMN()-1)))</f>
        <v>0</v>
      </c>
      <c r="I234" s="100">
        <f t="array" aca="1" ref="I234" ca="1">IF(COUNTIF(Plage_Dates_Ventes,$A234)&lt;COLUMN()-1,0,INDEX(ColPrixVentes,SMALL(IF(Plage_Dates_Ventes=$A234,ROW(Plage_Dates_Ventes)),COLUMN()-1)))</f>
        <v>0</v>
      </c>
      <c r="J234" s="100">
        <f t="array" aca="1" ref="J234" ca="1">IF(COUNTIF(Plage_Dates_Ventes,$A234)&lt;COLUMN()-1,0,INDEX(ColPrixVentes,SMALL(IF(Plage_Dates_Ventes=$A234,ROW(Plage_Dates_Ventes)),COLUMN()-1)))</f>
        <v>0</v>
      </c>
      <c r="K234" s="100">
        <f t="array" aca="1" ref="K234" ca="1">IF(COUNTIF(Plage_Dates_Ventes,$A234)&lt;COLUMN()-1,0,INDEX(ColPrixVentes,SMALL(IF(Plage_Dates_Ventes=$A234,ROW(Plage_Dates_Ventes)),COLUMN()-1)))</f>
        <v>0</v>
      </c>
      <c r="M234" s="93">
        <f t="array" aca="1" ref="M234" ca="1">IF(COUNTIF(Plage_Dates_Depenses,$A234)&lt;COLUMN()-12,0,INDEX(ColPrixDPV,SMALL(IF(Plage_Dates_Depenses=$A234,ROW(Plage_Dates_Depenses)),COLUMN()-12)))</f>
        <v>0</v>
      </c>
      <c r="N234" s="93">
        <f t="array" aca="1" ref="N234" ca="1">IF(COUNTIF(Plage_Dates_Depenses,$A234)&lt;COLUMN()-12,0,INDEX(ColPrixDPV,SMALL(IF(Plage_Dates_Depenses=$A234,ROW(Plage_Dates_Depenses)),COLUMN()-12)))</f>
        <v>0</v>
      </c>
      <c r="O234" s="93">
        <f t="array" aca="1" ref="O234" ca="1">IF(COUNTIF(Plage_Dates_Depenses,$A234)&lt;COLUMN()-12,0,INDEX(ColPrixDPV,SMALL(IF(Plage_Dates_Depenses=$A234,ROW(Plage_Dates_Depenses)),COLUMN()-12)))</f>
        <v>0</v>
      </c>
      <c r="P234" s="93">
        <f t="array" aca="1" ref="P234" ca="1">IF(COUNTIF(Plage_Dates_Depenses,$A234)&lt;COLUMN()-12,0,INDEX(ColPrixDPV,SMALL(IF(Plage_Dates_Depenses=$A234,ROW(Plage_Dates_Depenses)),COLUMN()-12)))</f>
        <v>0</v>
      </c>
      <c r="Q234" s="93">
        <f t="array" aca="1" ref="Q234" ca="1">IF(COUNTIF(Plage_Dates_Depenses,$A234)&lt;COLUMN()-12,0,INDEX(ColPrixDPV,SMALL(IF(Plage_Dates_Depenses=$A234,ROW(Plage_Dates_Depenses)),COLUMN()-12)))</f>
        <v>0</v>
      </c>
      <c r="S234" s="93">
        <f t="array" aca="1" ref="S234" ca="1">IF(COUNTIF(Plage_Dates_Depenses,$A234)&lt;COLUMN()-18,0,INDEX(ColPrixDPNV,SMALL(IF(Plage_Dates_Depenses=$A234,ROW(Plage_Dates_Depenses)),COLUMN()-18)))</f>
        <v>0</v>
      </c>
      <c r="T234" s="93">
        <f t="array" aca="1" ref="T234" ca="1">IF(COUNTIF(Plage_Dates_Depenses,$A234)&lt;COLUMN()-18,0,INDEX(ColPrixDPNV,SMALL(IF(Plage_Dates_Depenses=$A234,ROW(Plage_Dates_Depenses)),COLUMN()-18)))</f>
        <v>0</v>
      </c>
      <c r="U234" s="93">
        <f t="array" aca="1" ref="U234" ca="1">IF(COUNTIF(Plage_Dates_Depenses,$A234)&lt;COLUMN()-18,0,INDEX(ColPrixDPNV,SMALL(IF(Plage_Dates_Depenses=$A234,ROW(Plage_Dates_Depenses)),COLUMN()-18)))</f>
        <v>0</v>
      </c>
      <c r="V234" s="93">
        <f t="array" aca="1" ref="V234" ca="1">IF(COUNTIF(Plage_Dates_Depenses,$A234)&lt;COLUMN()-18,0,INDEX(ColPrixDPNV,SMALL(IF(Plage_Dates_Depenses=$A234,ROW(Plage_Dates_Depenses)),COLUMN()-18)))</f>
        <v>0</v>
      </c>
      <c r="W234" s="93">
        <f t="array" aca="1" ref="W234" ca="1">IF(COUNTIF(Plage_Dates_Depenses,$A234)&lt;COLUMN()-18,0,INDEX(ColPrixDPNV,SMALL(IF(Plage_Dates_Depenses=$A234,ROW(Plage_Dates_Depenses)),COLUMN()-18)))</f>
        <v>0</v>
      </c>
    </row>
    <row r="235" spans="1:23">
      <c r="A235" s="2">
        <v>40410</v>
      </c>
      <c r="B235" s="100">
        <f t="array" aca="1" ref="B235" ca="1">IF(COUNTIF(Plage_Dates_Ventes,$A235)&lt;COLUMN()-1,0,INDEX(ColPrixVentes,SMALL(IF(Plage_Dates_Ventes=$A235,ROW(Plage_Dates_Ventes)),COLUMN()-1)))</f>
        <v>0</v>
      </c>
      <c r="C235" s="100">
        <f t="array" aca="1" ref="C235" ca="1">IF(COUNTIF(Plage_Dates_Ventes,$A235)&lt;COLUMN()-1,0,INDEX(ColPrixVentes,SMALL(IF(Plage_Dates_Ventes=$A235,ROW(Plage_Dates_Ventes)),COLUMN()-1)))</f>
        <v>0</v>
      </c>
      <c r="D235" s="100">
        <f t="array" aca="1" ref="D235" ca="1">IF(COUNTIF(Plage_Dates_Ventes,$A235)&lt;COLUMN()-1,0,INDEX(ColPrixVentes,SMALL(IF(Plage_Dates_Ventes=$A235,ROW(Plage_Dates_Ventes)),COLUMN()-1)))</f>
        <v>0</v>
      </c>
      <c r="E235" s="100">
        <f t="array" aca="1" ref="E235" ca="1">IF(COUNTIF(Plage_Dates_Ventes,$A235)&lt;COLUMN()-1,0,INDEX(ColPrixVentes,SMALL(IF(Plage_Dates_Ventes=$A235,ROW(Plage_Dates_Ventes)),COLUMN()-1)))</f>
        <v>0</v>
      </c>
      <c r="F235" s="100">
        <f t="array" aca="1" ref="F235" ca="1">IF(COUNTIF(Plage_Dates_Ventes,$A235)&lt;COLUMN()-1,0,INDEX(ColPrixVentes,SMALL(IF(Plage_Dates_Ventes=$A235,ROW(Plage_Dates_Ventes)),COLUMN()-1)))</f>
        <v>0</v>
      </c>
      <c r="G235" s="100">
        <f t="array" aca="1" ref="G235" ca="1">IF(COUNTIF(Plage_Dates_Ventes,$A235)&lt;COLUMN()-1,0,INDEX(ColPrixVentes,SMALL(IF(Plage_Dates_Ventes=$A235,ROW(Plage_Dates_Ventes)),COLUMN()-1)))</f>
        <v>0</v>
      </c>
      <c r="H235" s="100">
        <f t="array" aca="1" ref="H235" ca="1">IF(COUNTIF(Plage_Dates_Ventes,$A235)&lt;COLUMN()-1,0,INDEX(ColPrixVentes,SMALL(IF(Plage_Dates_Ventes=$A235,ROW(Plage_Dates_Ventes)),COLUMN()-1)))</f>
        <v>0</v>
      </c>
      <c r="I235" s="100">
        <f t="array" aca="1" ref="I235" ca="1">IF(COUNTIF(Plage_Dates_Ventes,$A235)&lt;COLUMN()-1,0,INDEX(ColPrixVentes,SMALL(IF(Plage_Dates_Ventes=$A235,ROW(Plage_Dates_Ventes)),COLUMN()-1)))</f>
        <v>0</v>
      </c>
      <c r="J235" s="100">
        <f t="array" aca="1" ref="J235" ca="1">IF(COUNTIF(Plage_Dates_Ventes,$A235)&lt;COLUMN()-1,0,INDEX(ColPrixVentes,SMALL(IF(Plage_Dates_Ventes=$A235,ROW(Plage_Dates_Ventes)),COLUMN()-1)))</f>
        <v>0</v>
      </c>
      <c r="K235" s="100">
        <f t="array" aca="1" ref="K235" ca="1">IF(COUNTIF(Plage_Dates_Ventes,$A235)&lt;COLUMN()-1,0,INDEX(ColPrixVentes,SMALL(IF(Plage_Dates_Ventes=$A235,ROW(Plage_Dates_Ventes)),COLUMN()-1)))</f>
        <v>0</v>
      </c>
      <c r="M235" s="93">
        <f t="array" aca="1" ref="M235" ca="1">IF(COUNTIF(Plage_Dates_Depenses,$A235)&lt;COLUMN()-12,0,INDEX(ColPrixDPV,SMALL(IF(Plage_Dates_Depenses=$A235,ROW(Plage_Dates_Depenses)),COLUMN()-12)))</f>
        <v>0</v>
      </c>
      <c r="N235" s="93">
        <f t="array" aca="1" ref="N235" ca="1">IF(COUNTIF(Plage_Dates_Depenses,$A235)&lt;COLUMN()-12,0,INDEX(ColPrixDPV,SMALL(IF(Plage_Dates_Depenses=$A235,ROW(Plage_Dates_Depenses)),COLUMN()-12)))</f>
        <v>0</v>
      </c>
      <c r="O235" s="93">
        <f t="array" aca="1" ref="O235" ca="1">IF(COUNTIF(Plage_Dates_Depenses,$A235)&lt;COLUMN()-12,0,INDEX(ColPrixDPV,SMALL(IF(Plage_Dates_Depenses=$A235,ROW(Plage_Dates_Depenses)),COLUMN()-12)))</f>
        <v>0</v>
      </c>
      <c r="P235" s="93">
        <f t="array" aca="1" ref="P235" ca="1">IF(COUNTIF(Plage_Dates_Depenses,$A235)&lt;COLUMN()-12,0,INDEX(ColPrixDPV,SMALL(IF(Plage_Dates_Depenses=$A235,ROW(Plage_Dates_Depenses)),COLUMN()-12)))</f>
        <v>0</v>
      </c>
      <c r="Q235" s="93">
        <f t="array" aca="1" ref="Q235" ca="1">IF(COUNTIF(Plage_Dates_Depenses,$A235)&lt;COLUMN()-12,0,INDEX(ColPrixDPV,SMALL(IF(Plage_Dates_Depenses=$A235,ROW(Plage_Dates_Depenses)),COLUMN()-12)))</f>
        <v>0</v>
      </c>
      <c r="S235" s="93">
        <f t="array" aca="1" ref="S235" ca="1">IF(COUNTIF(Plage_Dates_Depenses,$A235)&lt;COLUMN()-18,0,INDEX(ColPrixDPNV,SMALL(IF(Plage_Dates_Depenses=$A235,ROW(Plage_Dates_Depenses)),COLUMN()-18)))</f>
        <v>0</v>
      </c>
      <c r="T235" s="93">
        <f t="array" aca="1" ref="T235" ca="1">IF(COUNTIF(Plage_Dates_Depenses,$A235)&lt;COLUMN()-18,0,INDEX(ColPrixDPNV,SMALL(IF(Plage_Dates_Depenses=$A235,ROW(Plage_Dates_Depenses)),COLUMN()-18)))</f>
        <v>0</v>
      </c>
      <c r="U235" s="93">
        <f t="array" aca="1" ref="U235" ca="1">IF(COUNTIF(Plage_Dates_Depenses,$A235)&lt;COLUMN()-18,0,INDEX(ColPrixDPNV,SMALL(IF(Plage_Dates_Depenses=$A235,ROW(Plage_Dates_Depenses)),COLUMN()-18)))</f>
        <v>0</v>
      </c>
      <c r="V235" s="93">
        <f t="array" aca="1" ref="V235" ca="1">IF(COUNTIF(Plage_Dates_Depenses,$A235)&lt;COLUMN()-18,0,INDEX(ColPrixDPNV,SMALL(IF(Plage_Dates_Depenses=$A235,ROW(Plage_Dates_Depenses)),COLUMN()-18)))</f>
        <v>0</v>
      </c>
      <c r="W235" s="93">
        <f t="array" aca="1" ref="W235" ca="1">IF(COUNTIF(Plage_Dates_Depenses,$A235)&lt;COLUMN()-18,0,INDEX(ColPrixDPNV,SMALL(IF(Plage_Dates_Depenses=$A235,ROW(Plage_Dates_Depenses)),COLUMN()-18)))</f>
        <v>0</v>
      </c>
    </row>
    <row r="236" spans="1:23">
      <c r="A236" s="2">
        <v>40411</v>
      </c>
      <c r="B236" s="100">
        <f t="array" aca="1" ref="B236" ca="1">IF(COUNTIF(Plage_Dates_Ventes,$A236)&lt;COLUMN()-1,0,INDEX(ColPrixVentes,SMALL(IF(Plage_Dates_Ventes=$A236,ROW(Plage_Dates_Ventes)),COLUMN()-1)))</f>
        <v>0</v>
      </c>
      <c r="C236" s="100">
        <f t="array" aca="1" ref="C236" ca="1">IF(COUNTIF(Plage_Dates_Ventes,$A236)&lt;COLUMN()-1,0,INDEX(ColPrixVentes,SMALL(IF(Plage_Dates_Ventes=$A236,ROW(Plage_Dates_Ventes)),COLUMN()-1)))</f>
        <v>0</v>
      </c>
      <c r="D236" s="100">
        <f t="array" aca="1" ref="D236" ca="1">IF(COUNTIF(Plage_Dates_Ventes,$A236)&lt;COLUMN()-1,0,INDEX(ColPrixVentes,SMALL(IF(Plage_Dates_Ventes=$A236,ROW(Plage_Dates_Ventes)),COLUMN()-1)))</f>
        <v>0</v>
      </c>
      <c r="E236" s="100">
        <f t="array" aca="1" ref="E236" ca="1">IF(COUNTIF(Plage_Dates_Ventes,$A236)&lt;COLUMN()-1,0,INDEX(ColPrixVentes,SMALL(IF(Plage_Dates_Ventes=$A236,ROW(Plage_Dates_Ventes)),COLUMN()-1)))</f>
        <v>0</v>
      </c>
      <c r="F236" s="100">
        <f t="array" aca="1" ref="F236" ca="1">IF(COUNTIF(Plage_Dates_Ventes,$A236)&lt;COLUMN()-1,0,INDEX(ColPrixVentes,SMALL(IF(Plage_Dates_Ventes=$A236,ROW(Plage_Dates_Ventes)),COLUMN()-1)))</f>
        <v>0</v>
      </c>
      <c r="G236" s="100">
        <f t="array" aca="1" ref="G236" ca="1">IF(COUNTIF(Plage_Dates_Ventes,$A236)&lt;COLUMN()-1,0,INDEX(ColPrixVentes,SMALL(IF(Plage_Dates_Ventes=$A236,ROW(Plage_Dates_Ventes)),COLUMN()-1)))</f>
        <v>0</v>
      </c>
      <c r="H236" s="100">
        <f t="array" aca="1" ref="H236" ca="1">IF(COUNTIF(Plage_Dates_Ventes,$A236)&lt;COLUMN()-1,0,INDEX(ColPrixVentes,SMALL(IF(Plage_Dates_Ventes=$A236,ROW(Plage_Dates_Ventes)),COLUMN()-1)))</f>
        <v>0</v>
      </c>
      <c r="I236" s="100">
        <f t="array" aca="1" ref="I236" ca="1">IF(COUNTIF(Plage_Dates_Ventes,$A236)&lt;COLUMN()-1,0,INDEX(ColPrixVentes,SMALL(IF(Plage_Dates_Ventes=$A236,ROW(Plage_Dates_Ventes)),COLUMN()-1)))</f>
        <v>0</v>
      </c>
      <c r="J236" s="100">
        <f t="array" aca="1" ref="J236" ca="1">IF(COUNTIF(Plage_Dates_Ventes,$A236)&lt;COLUMN()-1,0,INDEX(ColPrixVentes,SMALL(IF(Plage_Dates_Ventes=$A236,ROW(Plage_Dates_Ventes)),COLUMN()-1)))</f>
        <v>0</v>
      </c>
      <c r="K236" s="100">
        <f t="array" aca="1" ref="K236" ca="1">IF(COUNTIF(Plage_Dates_Ventes,$A236)&lt;COLUMN()-1,0,INDEX(ColPrixVentes,SMALL(IF(Plage_Dates_Ventes=$A236,ROW(Plage_Dates_Ventes)),COLUMN()-1)))</f>
        <v>0</v>
      </c>
      <c r="M236" s="93">
        <f t="array" aca="1" ref="M236" ca="1">IF(COUNTIF(Plage_Dates_Depenses,$A236)&lt;COLUMN()-12,0,INDEX(ColPrixDPV,SMALL(IF(Plage_Dates_Depenses=$A236,ROW(Plage_Dates_Depenses)),COLUMN()-12)))</f>
        <v>0</v>
      </c>
      <c r="N236" s="93">
        <f t="array" aca="1" ref="N236" ca="1">IF(COUNTIF(Plage_Dates_Depenses,$A236)&lt;COLUMN()-12,0,INDEX(ColPrixDPV,SMALL(IF(Plage_Dates_Depenses=$A236,ROW(Plage_Dates_Depenses)),COLUMN()-12)))</f>
        <v>0</v>
      </c>
      <c r="O236" s="93">
        <f t="array" aca="1" ref="O236" ca="1">IF(COUNTIF(Plage_Dates_Depenses,$A236)&lt;COLUMN()-12,0,INDEX(ColPrixDPV,SMALL(IF(Plage_Dates_Depenses=$A236,ROW(Plage_Dates_Depenses)),COLUMN()-12)))</f>
        <v>0</v>
      </c>
      <c r="P236" s="93">
        <f t="array" aca="1" ref="P236" ca="1">IF(COUNTIF(Plage_Dates_Depenses,$A236)&lt;COLUMN()-12,0,INDEX(ColPrixDPV,SMALL(IF(Plage_Dates_Depenses=$A236,ROW(Plage_Dates_Depenses)),COLUMN()-12)))</f>
        <v>0</v>
      </c>
      <c r="Q236" s="93">
        <f t="array" aca="1" ref="Q236" ca="1">IF(COUNTIF(Plage_Dates_Depenses,$A236)&lt;COLUMN()-12,0,INDEX(ColPrixDPV,SMALL(IF(Plage_Dates_Depenses=$A236,ROW(Plage_Dates_Depenses)),COLUMN()-12)))</f>
        <v>0</v>
      </c>
      <c r="S236" s="93">
        <f t="array" aca="1" ref="S236" ca="1">IF(COUNTIF(Plage_Dates_Depenses,$A236)&lt;COLUMN()-18,0,INDEX(ColPrixDPNV,SMALL(IF(Plage_Dates_Depenses=$A236,ROW(Plage_Dates_Depenses)),COLUMN()-18)))</f>
        <v>0</v>
      </c>
      <c r="T236" s="93">
        <f t="array" aca="1" ref="T236" ca="1">IF(COUNTIF(Plage_Dates_Depenses,$A236)&lt;COLUMN()-18,0,INDEX(ColPrixDPNV,SMALL(IF(Plage_Dates_Depenses=$A236,ROW(Plage_Dates_Depenses)),COLUMN()-18)))</f>
        <v>0</v>
      </c>
      <c r="U236" s="93">
        <f t="array" aca="1" ref="U236" ca="1">IF(COUNTIF(Plage_Dates_Depenses,$A236)&lt;COLUMN()-18,0,INDEX(ColPrixDPNV,SMALL(IF(Plage_Dates_Depenses=$A236,ROW(Plage_Dates_Depenses)),COLUMN()-18)))</f>
        <v>0</v>
      </c>
      <c r="V236" s="93">
        <f t="array" aca="1" ref="V236" ca="1">IF(COUNTIF(Plage_Dates_Depenses,$A236)&lt;COLUMN()-18,0,INDEX(ColPrixDPNV,SMALL(IF(Plage_Dates_Depenses=$A236,ROW(Plage_Dates_Depenses)),COLUMN()-18)))</f>
        <v>0</v>
      </c>
      <c r="W236" s="93">
        <f t="array" aca="1" ref="W236" ca="1">IF(COUNTIF(Plage_Dates_Depenses,$A236)&lt;COLUMN()-18,0,INDEX(ColPrixDPNV,SMALL(IF(Plage_Dates_Depenses=$A236,ROW(Plage_Dates_Depenses)),COLUMN()-18)))</f>
        <v>0</v>
      </c>
    </row>
    <row r="237" spans="1:23">
      <c r="A237" s="2">
        <v>40412</v>
      </c>
      <c r="B237" s="100">
        <f t="array" aca="1" ref="B237" ca="1">IF(COUNTIF(Plage_Dates_Ventes,$A237)&lt;COLUMN()-1,0,INDEX(ColPrixVentes,SMALL(IF(Plage_Dates_Ventes=$A237,ROW(Plage_Dates_Ventes)),COLUMN()-1)))</f>
        <v>0</v>
      </c>
      <c r="C237" s="100">
        <f t="array" aca="1" ref="C237" ca="1">IF(COUNTIF(Plage_Dates_Ventes,$A237)&lt;COLUMN()-1,0,INDEX(ColPrixVentes,SMALL(IF(Plage_Dates_Ventes=$A237,ROW(Plage_Dates_Ventes)),COLUMN()-1)))</f>
        <v>0</v>
      </c>
      <c r="D237" s="100">
        <f t="array" aca="1" ref="D237" ca="1">IF(COUNTIF(Plage_Dates_Ventes,$A237)&lt;COLUMN()-1,0,INDEX(ColPrixVentes,SMALL(IF(Plage_Dates_Ventes=$A237,ROW(Plage_Dates_Ventes)),COLUMN()-1)))</f>
        <v>0</v>
      </c>
      <c r="E237" s="100">
        <f t="array" aca="1" ref="E237" ca="1">IF(COUNTIF(Plage_Dates_Ventes,$A237)&lt;COLUMN()-1,0,INDEX(ColPrixVentes,SMALL(IF(Plage_Dates_Ventes=$A237,ROW(Plage_Dates_Ventes)),COLUMN()-1)))</f>
        <v>0</v>
      </c>
      <c r="F237" s="100">
        <f t="array" aca="1" ref="F237" ca="1">IF(COUNTIF(Plage_Dates_Ventes,$A237)&lt;COLUMN()-1,0,INDEX(ColPrixVentes,SMALL(IF(Plage_Dates_Ventes=$A237,ROW(Plage_Dates_Ventes)),COLUMN()-1)))</f>
        <v>0</v>
      </c>
      <c r="G237" s="100">
        <f t="array" aca="1" ref="G237" ca="1">IF(COUNTIF(Plage_Dates_Ventes,$A237)&lt;COLUMN()-1,0,INDEX(ColPrixVentes,SMALL(IF(Plage_Dates_Ventes=$A237,ROW(Plage_Dates_Ventes)),COLUMN()-1)))</f>
        <v>0</v>
      </c>
      <c r="H237" s="100">
        <f t="array" aca="1" ref="H237" ca="1">IF(COUNTIF(Plage_Dates_Ventes,$A237)&lt;COLUMN()-1,0,INDEX(ColPrixVentes,SMALL(IF(Plage_Dates_Ventes=$A237,ROW(Plage_Dates_Ventes)),COLUMN()-1)))</f>
        <v>0</v>
      </c>
      <c r="I237" s="100">
        <f t="array" aca="1" ref="I237" ca="1">IF(COUNTIF(Plage_Dates_Ventes,$A237)&lt;COLUMN()-1,0,INDEX(ColPrixVentes,SMALL(IF(Plage_Dates_Ventes=$A237,ROW(Plage_Dates_Ventes)),COLUMN()-1)))</f>
        <v>0</v>
      </c>
      <c r="J237" s="100">
        <f t="array" aca="1" ref="J237" ca="1">IF(COUNTIF(Plage_Dates_Ventes,$A237)&lt;COLUMN()-1,0,INDEX(ColPrixVentes,SMALL(IF(Plage_Dates_Ventes=$A237,ROW(Plage_Dates_Ventes)),COLUMN()-1)))</f>
        <v>0</v>
      </c>
      <c r="K237" s="100">
        <f t="array" aca="1" ref="K237" ca="1">IF(COUNTIF(Plage_Dates_Ventes,$A237)&lt;COLUMN()-1,0,INDEX(ColPrixVentes,SMALL(IF(Plage_Dates_Ventes=$A237,ROW(Plage_Dates_Ventes)),COLUMN()-1)))</f>
        <v>0</v>
      </c>
      <c r="M237" s="93">
        <f t="array" aca="1" ref="M237" ca="1">IF(COUNTIF(Plage_Dates_Depenses,$A237)&lt;COLUMN()-12,0,INDEX(ColPrixDPV,SMALL(IF(Plage_Dates_Depenses=$A237,ROW(Plage_Dates_Depenses)),COLUMN()-12)))</f>
        <v>0</v>
      </c>
      <c r="N237" s="93">
        <f t="array" aca="1" ref="N237" ca="1">IF(COUNTIF(Plage_Dates_Depenses,$A237)&lt;COLUMN()-12,0,INDEX(ColPrixDPV,SMALL(IF(Plage_Dates_Depenses=$A237,ROW(Plage_Dates_Depenses)),COLUMN()-12)))</f>
        <v>0</v>
      </c>
      <c r="O237" s="93">
        <f t="array" aca="1" ref="O237" ca="1">IF(COUNTIF(Plage_Dates_Depenses,$A237)&lt;COLUMN()-12,0,INDEX(ColPrixDPV,SMALL(IF(Plage_Dates_Depenses=$A237,ROW(Plage_Dates_Depenses)),COLUMN()-12)))</f>
        <v>0</v>
      </c>
      <c r="P237" s="93">
        <f t="array" aca="1" ref="P237" ca="1">IF(COUNTIF(Plage_Dates_Depenses,$A237)&lt;COLUMN()-12,0,INDEX(ColPrixDPV,SMALL(IF(Plage_Dates_Depenses=$A237,ROW(Plage_Dates_Depenses)),COLUMN()-12)))</f>
        <v>0</v>
      </c>
      <c r="Q237" s="93">
        <f t="array" aca="1" ref="Q237" ca="1">IF(COUNTIF(Plage_Dates_Depenses,$A237)&lt;COLUMN()-12,0,INDEX(ColPrixDPV,SMALL(IF(Plage_Dates_Depenses=$A237,ROW(Plage_Dates_Depenses)),COLUMN()-12)))</f>
        <v>0</v>
      </c>
      <c r="S237" s="93">
        <f t="array" aca="1" ref="S237" ca="1">IF(COUNTIF(Plage_Dates_Depenses,$A237)&lt;COLUMN()-18,0,INDEX(ColPrixDPNV,SMALL(IF(Plage_Dates_Depenses=$A237,ROW(Plage_Dates_Depenses)),COLUMN()-18)))</f>
        <v>0</v>
      </c>
      <c r="T237" s="93">
        <f t="array" aca="1" ref="T237" ca="1">IF(COUNTIF(Plage_Dates_Depenses,$A237)&lt;COLUMN()-18,0,INDEX(ColPrixDPNV,SMALL(IF(Plage_Dates_Depenses=$A237,ROW(Plage_Dates_Depenses)),COLUMN()-18)))</f>
        <v>0</v>
      </c>
      <c r="U237" s="93">
        <f t="array" aca="1" ref="U237" ca="1">IF(COUNTIF(Plage_Dates_Depenses,$A237)&lt;COLUMN()-18,0,INDEX(ColPrixDPNV,SMALL(IF(Plage_Dates_Depenses=$A237,ROW(Plage_Dates_Depenses)),COLUMN()-18)))</f>
        <v>0</v>
      </c>
      <c r="V237" s="93">
        <f t="array" aca="1" ref="V237" ca="1">IF(COUNTIF(Plage_Dates_Depenses,$A237)&lt;COLUMN()-18,0,INDEX(ColPrixDPNV,SMALL(IF(Plage_Dates_Depenses=$A237,ROW(Plage_Dates_Depenses)),COLUMN()-18)))</f>
        <v>0</v>
      </c>
      <c r="W237" s="93">
        <f t="array" aca="1" ref="W237" ca="1">IF(COUNTIF(Plage_Dates_Depenses,$A237)&lt;COLUMN()-18,0,INDEX(ColPrixDPNV,SMALL(IF(Plage_Dates_Depenses=$A237,ROW(Plage_Dates_Depenses)),COLUMN()-18)))</f>
        <v>0</v>
      </c>
    </row>
    <row r="238" spans="1:23">
      <c r="A238" s="2">
        <v>40413</v>
      </c>
      <c r="B238" s="100">
        <f t="array" aca="1" ref="B238" ca="1">IF(COUNTIF(Plage_Dates_Ventes,$A238)&lt;COLUMN()-1,0,INDEX(ColPrixVentes,SMALL(IF(Plage_Dates_Ventes=$A238,ROW(Plage_Dates_Ventes)),COLUMN()-1)))</f>
        <v>0</v>
      </c>
      <c r="C238" s="100">
        <f t="array" aca="1" ref="C238" ca="1">IF(COUNTIF(Plage_Dates_Ventes,$A238)&lt;COLUMN()-1,0,INDEX(ColPrixVentes,SMALL(IF(Plage_Dates_Ventes=$A238,ROW(Plage_Dates_Ventes)),COLUMN()-1)))</f>
        <v>0</v>
      </c>
      <c r="D238" s="100">
        <f t="array" aca="1" ref="D238" ca="1">IF(COUNTIF(Plage_Dates_Ventes,$A238)&lt;COLUMN()-1,0,INDEX(ColPrixVentes,SMALL(IF(Plage_Dates_Ventes=$A238,ROW(Plage_Dates_Ventes)),COLUMN()-1)))</f>
        <v>0</v>
      </c>
      <c r="E238" s="100">
        <f t="array" aca="1" ref="E238" ca="1">IF(COUNTIF(Plage_Dates_Ventes,$A238)&lt;COLUMN()-1,0,INDEX(ColPrixVentes,SMALL(IF(Plage_Dates_Ventes=$A238,ROW(Plage_Dates_Ventes)),COLUMN()-1)))</f>
        <v>0</v>
      </c>
      <c r="F238" s="100">
        <f t="array" aca="1" ref="F238" ca="1">IF(COUNTIF(Plage_Dates_Ventes,$A238)&lt;COLUMN()-1,0,INDEX(ColPrixVentes,SMALL(IF(Plage_Dates_Ventes=$A238,ROW(Plage_Dates_Ventes)),COLUMN()-1)))</f>
        <v>0</v>
      </c>
      <c r="G238" s="100">
        <f t="array" aca="1" ref="G238" ca="1">IF(COUNTIF(Plage_Dates_Ventes,$A238)&lt;COLUMN()-1,0,INDEX(ColPrixVentes,SMALL(IF(Plage_Dates_Ventes=$A238,ROW(Plage_Dates_Ventes)),COLUMN()-1)))</f>
        <v>0</v>
      </c>
      <c r="H238" s="100">
        <f t="array" aca="1" ref="H238" ca="1">IF(COUNTIF(Plage_Dates_Ventes,$A238)&lt;COLUMN()-1,0,INDEX(ColPrixVentes,SMALL(IF(Plage_Dates_Ventes=$A238,ROW(Plage_Dates_Ventes)),COLUMN()-1)))</f>
        <v>0</v>
      </c>
      <c r="I238" s="100">
        <f t="array" aca="1" ref="I238" ca="1">IF(COUNTIF(Plage_Dates_Ventes,$A238)&lt;COLUMN()-1,0,INDEX(ColPrixVentes,SMALL(IF(Plage_Dates_Ventes=$A238,ROW(Plage_Dates_Ventes)),COLUMN()-1)))</f>
        <v>0</v>
      </c>
      <c r="J238" s="100">
        <f t="array" aca="1" ref="J238" ca="1">IF(COUNTIF(Plage_Dates_Ventes,$A238)&lt;COLUMN()-1,0,INDEX(ColPrixVentes,SMALL(IF(Plage_Dates_Ventes=$A238,ROW(Plage_Dates_Ventes)),COLUMN()-1)))</f>
        <v>0</v>
      </c>
      <c r="K238" s="100">
        <f t="array" aca="1" ref="K238" ca="1">IF(COUNTIF(Plage_Dates_Ventes,$A238)&lt;COLUMN()-1,0,INDEX(ColPrixVentes,SMALL(IF(Plage_Dates_Ventes=$A238,ROW(Plage_Dates_Ventes)),COLUMN()-1)))</f>
        <v>0</v>
      </c>
      <c r="M238" s="93">
        <f t="array" aca="1" ref="M238" ca="1">IF(COUNTIF(Plage_Dates_Depenses,$A238)&lt;COLUMN()-12,0,INDEX(ColPrixDPV,SMALL(IF(Plage_Dates_Depenses=$A238,ROW(Plage_Dates_Depenses)),COLUMN()-12)))</f>
        <v>0</v>
      </c>
      <c r="N238" s="93">
        <f t="array" aca="1" ref="N238" ca="1">IF(COUNTIF(Plage_Dates_Depenses,$A238)&lt;COLUMN()-12,0,INDEX(ColPrixDPV,SMALL(IF(Plage_Dates_Depenses=$A238,ROW(Plage_Dates_Depenses)),COLUMN()-12)))</f>
        <v>0</v>
      </c>
      <c r="O238" s="93">
        <f t="array" aca="1" ref="O238" ca="1">IF(COUNTIF(Plage_Dates_Depenses,$A238)&lt;COLUMN()-12,0,INDEX(ColPrixDPV,SMALL(IF(Plage_Dates_Depenses=$A238,ROW(Plage_Dates_Depenses)),COLUMN()-12)))</f>
        <v>0</v>
      </c>
      <c r="P238" s="93">
        <f t="array" aca="1" ref="P238" ca="1">IF(COUNTIF(Plage_Dates_Depenses,$A238)&lt;COLUMN()-12,0,INDEX(ColPrixDPV,SMALL(IF(Plage_Dates_Depenses=$A238,ROW(Plage_Dates_Depenses)),COLUMN()-12)))</f>
        <v>0</v>
      </c>
      <c r="Q238" s="93">
        <f t="array" aca="1" ref="Q238" ca="1">IF(COUNTIF(Plage_Dates_Depenses,$A238)&lt;COLUMN()-12,0,INDEX(ColPrixDPV,SMALL(IF(Plage_Dates_Depenses=$A238,ROW(Plage_Dates_Depenses)),COLUMN()-12)))</f>
        <v>0</v>
      </c>
      <c r="S238" s="93">
        <f t="array" aca="1" ref="S238" ca="1">IF(COUNTIF(Plage_Dates_Depenses,$A238)&lt;COLUMN()-18,0,INDEX(ColPrixDPNV,SMALL(IF(Plage_Dates_Depenses=$A238,ROW(Plage_Dates_Depenses)),COLUMN()-18)))</f>
        <v>0</v>
      </c>
      <c r="T238" s="93">
        <f t="array" aca="1" ref="T238" ca="1">IF(COUNTIF(Plage_Dates_Depenses,$A238)&lt;COLUMN()-18,0,INDEX(ColPrixDPNV,SMALL(IF(Plage_Dates_Depenses=$A238,ROW(Plage_Dates_Depenses)),COLUMN()-18)))</f>
        <v>0</v>
      </c>
      <c r="U238" s="93">
        <f t="array" aca="1" ref="U238" ca="1">IF(COUNTIF(Plage_Dates_Depenses,$A238)&lt;COLUMN()-18,0,INDEX(ColPrixDPNV,SMALL(IF(Plage_Dates_Depenses=$A238,ROW(Plage_Dates_Depenses)),COLUMN()-18)))</f>
        <v>0</v>
      </c>
      <c r="V238" s="93">
        <f t="array" aca="1" ref="V238" ca="1">IF(COUNTIF(Plage_Dates_Depenses,$A238)&lt;COLUMN()-18,0,INDEX(ColPrixDPNV,SMALL(IF(Plage_Dates_Depenses=$A238,ROW(Plage_Dates_Depenses)),COLUMN()-18)))</f>
        <v>0</v>
      </c>
      <c r="W238" s="93">
        <f t="array" aca="1" ref="W238" ca="1">IF(COUNTIF(Plage_Dates_Depenses,$A238)&lt;COLUMN()-18,0,INDEX(ColPrixDPNV,SMALL(IF(Plage_Dates_Depenses=$A238,ROW(Plage_Dates_Depenses)),COLUMN()-18)))</f>
        <v>0</v>
      </c>
    </row>
    <row r="239" spans="1:23">
      <c r="A239" s="2">
        <v>40414</v>
      </c>
      <c r="B239" s="100">
        <f t="array" aca="1" ref="B239" ca="1">IF(COUNTIF(Plage_Dates_Ventes,$A239)&lt;COLUMN()-1,0,INDEX(ColPrixVentes,SMALL(IF(Plage_Dates_Ventes=$A239,ROW(Plage_Dates_Ventes)),COLUMN()-1)))</f>
        <v>0</v>
      </c>
      <c r="C239" s="100">
        <f t="array" aca="1" ref="C239" ca="1">IF(COUNTIF(Plage_Dates_Ventes,$A239)&lt;COLUMN()-1,0,INDEX(ColPrixVentes,SMALL(IF(Plage_Dates_Ventes=$A239,ROW(Plage_Dates_Ventes)),COLUMN()-1)))</f>
        <v>0</v>
      </c>
      <c r="D239" s="100">
        <f t="array" aca="1" ref="D239" ca="1">IF(COUNTIF(Plage_Dates_Ventes,$A239)&lt;COLUMN()-1,0,INDEX(ColPrixVentes,SMALL(IF(Plage_Dates_Ventes=$A239,ROW(Plage_Dates_Ventes)),COLUMN()-1)))</f>
        <v>0</v>
      </c>
      <c r="E239" s="100">
        <f t="array" aca="1" ref="E239" ca="1">IF(COUNTIF(Plage_Dates_Ventes,$A239)&lt;COLUMN()-1,0,INDEX(ColPrixVentes,SMALL(IF(Plage_Dates_Ventes=$A239,ROW(Plage_Dates_Ventes)),COLUMN()-1)))</f>
        <v>0</v>
      </c>
      <c r="F239" s="100">
        <f t="array" aca="1" ref="F239" ca="1">IF(COUNTIF(Plage_Dates_Ventes,$A239)&lt;COLUMN()-1,0,INDEX(ColPrixVentes,SMALL(IF(Plage_Dates_Ventes=$A239,ROW(Plage_Dates_Ventes)),COLUMN()-1)))</f>
        <v>0</v>
      </c>
      <c r="G239" s="100">
        <f t="array" aca="1" ref="G239" ca="1">IF(COUNTIF(Plage_Dates_Ventes,$A239)&lt;COLUMN()-1,0,INDEX(ColPrixVentes,SMALL(IF(Plage_Dates_Ventes=$A239,ROW(Plage_Dates_Ventes)),COLUMN()-1)))</f>
        <v>0</v>
      </c>
      <c r="H239" s="100">
        <f t="array" aca="1" ref="H239" ca="1">IF(COUNTIF(Plage_Dates_Ventes,$A239)&lt;COLUMN()-1,0,INDEX(ColPrixVentes,SMALL(IF(Plage_Dates_Ventes=$A239,ROW(Plage_Dates_Ventes)),COLUMN()-1)))</f>
        <v>0</v>
      </c>
      <c r="I239" s="100">
        <f t="array" aca="1" ref="I239" ca="1">IF(COUNTIF(Plage_Dates_Ventes,$A239)&lt;COLUMN()-1,0,INDEX(ColPrixVentes,SMALL(IF(Plage_Dates_Ventes=$A239,ROW(Plage_Dates_Ventes)),COLUMN()-1)))</f>
        <v>0</v>
      </c>
      <c r="J239" s="100">
        <f t="array" aca="1" ref="J239" ca="1">IF(COUNTIF(Plage_Dates_Ventes,$A239)&lt;COLUMN()-1,0,INDEX(ColPrixVentes,SMALL(IF(Plage_Dates_Ventes=$A239,ROW(Plage_Dates_Ventes)),COLUMN()-1)))</f>
        <v>0</v>
      </c>
      <c r="K239" s="100">
        <f t="array" aca="1" ref="K239" ca="1">IF(COUNTIF(Plage_Dates_Ventes,$A239)&lt;COLUMN()-1,0,INDEX(ColPrixVentes,SMALL(IF(Plage_Dates_Ventes=$A239,ROW(Plage_Dates_Ventes)),COLUMN()-1)))</f>
        <v>0</v>
      </c>
      <c r="M239" s="93">
        <f t="array" aca="1" ref="M239" ca="1">IF(COUNTIF(Plage_Dates_Depenses,$A239)&lt;COLUMN()-12,0,INDEX(ColPrixDPV,SMALL(IF(Plage_Dates_Depenses=$A239,ROW(Plage_Dates_Depenses)),COLUMN()-12)))</f>
        <v>0</v>
      </c>
      <c r="N239" s="93">
        <f t="array" aca="1" ref="N239" ca="1">IF(COUNTIF(Plage_Dates_Depenses,$A239)&lt;COLUMN()-12,0,INDEX(ColPrixDPV,SMALL(IF(Plage_Dates_Depenses=$A239,ROW(Plage_Dates_Depenses)),COLUMN()-12)))</f>
        <v>0</v>
      </c>
      <c r="O239" s="93">
        <f t="array" aca="1" ref="O239" ca="1">IF(COUNTIF(Plage_Dates_Depenses,$A239)&lt;COLUMN()-12,0,INDEX(ColPrixDPV,SMALL(IF(Plage_Dates_Depenses=$A239,ROW(Plage_Dates_Depenses)),COLUMN()-12)))</f>
        <v>0</v>
      </c>
      <c r="P239" s="93">
        <f t="array" aca="1" ref="P239" ca="1">IF(COUNTIF(Plage_Dates_Depenses,$A239)&lt;COLUMN()-12,0,INDEX(ColPrixDPV,SMALL(IF(Plage_Dates_Depenses=$A239,ROW(Plage_Dates_Depenses)),COLUMN()-12)))</f>
        <v>0</v>
      </c>
      <c r="Q239" s="93">
        <f t="array" aca="1" ref="Q239" ca="1">IF(COUNTIF(Plage_Dates_Depenses,$A239)&lt;COLUMN()-12,0,INDEX(ColPrixDPV,SMALL(IF(Plage_Dates_Depenses=$A239,ROW(Plage_Dates_Depenses)),COLUMN()-12)))</f>
        <v>0</v>
      </c>
      <c r="S239" s="93">
        <f t="array" aca="1" ref="S239" ca="1">IF(COUNTIF(Plage_Dates_Depenses,$A239)&lt;COLUMN()-18,0,INDEX(ColPrixDPNV,SMALL(IF(Plage_Dates_Depenses=$A239,ROW(Plage_Dates_Depenses)),COLUMN()-18)))</f>
        <v>0</v>
      </c>
      <c r="T239" s="93">
        <f t="array" aca="1" ref="T239" ca="1">IF(COUNTIF(Plage_Dates_Depenses,$A239)&lt;COLUMN()-18,0,INDEX(ColPrixDPNV,SMALL(IF(Plage_Dates_Depenses=$A239,ROW(Plage_Dates_Depenses)),COLUMN()-18)))</f>
        <v>0</v>
      </c>
      <c r="U239" s="93">
        <f t="array" aca="1" ref="U239" ca="1">IF(COUNTIF(Plage_Dates_Depenses,$A239)&lt;COLUMN()-18,0,INDEX(ColPrixDPNV,SMALL(IF(Plage_Dates_Depenses=$A239,ROW(Plage_Dates_Depenses)),COLUMN()-18)))</f>
        <v>0</v>
      </c>
      <c r="V239" s="93">
        <f t="array" aca="1" ref="V239" ca="1">IF(COUNTIF(Plage_Dates_Depenses,$A239)&lt;COLUMN()-18,0,INDEX(ColPrixDPNV,SMALL(IF(Plage_Dates_Depenses=$A239,ROW(Plage_Dates_Depenses)),COLUMN()-18)))</f>
        <v>0</v>
      </c>
      <c r="W239" s="93">
        <f t="array" aca="1" ref="W239" ca="1">IF(COUNTIF(Plage_Dates_Depenses,$A239)&lt;COLUMN()-18,0,INDEX(ColPrixDPNV,SMALL(IF(Plage_Dates_Depenses=$A239,ROW(Plage_Dates_Depenses)),COLUMN()-18)))</f>
        <v>0</v>
      </c>
    </row>
    <row r="240" spans="1:23">
      <c r="A240" s="2">
        <v>40415</v>
      </c>
      <c r="B240" s="100">
        <f t="array" aca="1" ref="B240" ca="1">IF(COUNTIF(Plage_Dates_Ventes,$A240)&lt;COLUMN()-1,0,INDEX(ColPrixVentes,SMALL(IF(Plage_Dates_Ventes=$A240,ROW(Plage_Dates_Ventes)),COLUMN()-1)))</f>
        <v>0</v>
      </c>
      <c r="C240" s="100">
        <f t="array" aca="1" ref="C240" ca="1">IF(COUNTIF(Plage_Dates_Ventes,$A240)&lt;COLUMN()-1,0,INDEX(ColPrixVentes,SMALL(IF(Plage_Dates_Ventes=$A240,ROW(Plage_Dates_Ventes)),COLUMN()-1)))</f>
        <v>0</v>
      </c>
      <c r="D240" s="100">
        <f t="array" aca="1" ref="D240" ca="1">IF(COUNTIF(Plage_Dates_Ventes,$A240)&lt;COLUMN()-1,0,INDEX(ColPrixVentes,SMALL(IF(Plage_Dates_Ventes=$A240,ROW(Plage_Dates_Ventes)),COLUMN()-1)))</f>
        <v>0</v>
      </c>
      <c r="E240" s="100">
        <f t="array" aca="1" ref="E240" ca="1">IF(COUNTIF(Plage_Dates_Ventes,$A240)&lt;COLUMN()-1,0,INDEX(ColPrixVentes,SMALL(IF(Plage_Dates_Ventes=$A240,ROW(Plage_Dates_Ventes)),COLUMN()-1)))</f>
        <v>0</v>
      </c>
      <c r="F240" s="100">
        <f t="array" aca="1" ref="F240" ca="1">IF(COUNTIF(Plage_Dates_Ventes,$A240)&lt;COLUMN()-1,0,INDEX(ColPrixVentes,SMALL(IF(Plage_Dates_Ventes=$A240,ROW(Plage_Dates_Ventes)),COLUMN()-1)))</f>
        <v>0</v>
      </c>
      <c r="G240" s="100">
        <f t="array" aca="1" ref="G240" ca="1">IF(COUNTIF(Plage_Dates_Ventes,$A240)&lt;COLUMN()-1,0,INDEX(ColPrixVentes,SMALL(IF(Plage_Dates_Ventes=$A240,ROW(Plage_Dates_Ventes)),COLUMN()-1)))</f>
        <v>0</v>
      </c>
      <c r="H240" s="100">
        <f t="array" aca="1" ref="H240" ca="1">IF(COUNTIF(Plage_Dates_Ventes,$A240)&lt;COLUMN()-1,0,INDEX(ColPrixVentes,SMALL(IF(Plage_Dates_Ventes=$A240,ROW(Plage_Dates_Ventes)),COLUMN()-1)))</f>
        <v>0</v>
      </c>
      <c r="I240" s="100">
        <f t="array" aca="1" ref="I240" ca="1">IF(COUNTIF(Plage_Dates_Ventes,$A240)&lt;COLUMN()-1,0,INDEX(ColPrixVentes,SMALL(IF(Plage_Dates_Ventes=$A240,ROW(Plage_Dates_Ventes)),COLUMN()-1)))</f>
        <v>0</v>
      </c>
      <c r="J240" s="100">
        <f t="array" aca="1" ref="J240" ca="1">IF(COUNTIF(Plage_Dates_Ventes,$A240)&lt;COLUMN()-1,0,INDEX(ColPrixVentes,SMALL(IF(Plage_Dates_Ventes=$A240,ROW(Plage_Dates_Ventes)),COLUMN()-1)))</f>
        <v>0</v>
      </c>
      <c r="K240" s="100">
        <f t="array" aca="1" ref="K240" ca="1">IF(COUNTIF(Plage_Dates_Ventes,$A240)&lt;COLUMN()-1,0,INDEX(ColPrixVentes,SMALL(IF(Plage_Dates_Ventes=$A240,ROW(Plage_Dates_Ventes)),COLUMN()-1)))</f>
        <v>0</v>
      </c>
      <c r="M240" s="93">
        <f t="array" aca="1" ref="M240" ca="1">IF(COUNTIF(Plage_Dates_Depenses,$A240)&lt;COLUMN()-12,0,INDEX(ColPrixDPV,SMALL(IF(Plage_Dates_Depenses=$A240,ROW(Plage_Dates_Depenses)),COLUMN()-12)))</f>
        <v>0</v>
      </c>
      <c r="N240" s="93">
        <f t="array" aca="1" ref="N240" ca="1">IF(COUNTIF(Plage_Dates_Depenses,$A240)&lt;COLUMN()-12,0,INDEX(ColPrixDPV,SMALL(IF(Plage_Dates_Depenses=$A240,ROW(Plage_Dates_Depenses)),COLUMN()-12)))</f>
        <v>0</v>
      </c>
      <c r="O240" s="93">
        <f t="array" aca="1" ref="O240" ca="1">IF(COUNTIF(Plage_Dates_Depenses,$A240)&lt;COLUMN()-12,0,INDEX(ColPrixDPV,SMALL(IF(Plage_Dates_Depenses=$A240,ROW(Plage_Dates_Depenses)),COLUMN()-12)))</f>
        <v>0</v>
      </c>
      <c r="P240" s="93">
        <f t="array" aca="1" ref="P240" ca="1">IF(COUNTIF(Plage_Dates_Depenses,$A240)&lt;COLUMN()-12,0,INDEX(ColPrixDPV,SMALL(IF(Plage_Dates_Depenses=$A240,ROW(Plage_Dates_Depenses)),COLUMN()-12)))</f>
        <v>0</v>
      </c>
      <c r="Q240" s="93">
        <f t="array" aca="1" ref="Q240" ca="1">IF(COUNTIF(Plage_Dates_Depenses,$A240)&lt;COLUMN()-12,0,INDEX(ColPrixDPV,SMALL(IF(Plage_Dates_Depenses=$A240,ROW(Plage_Dates_Depenses)),COLUMN()-12)))</f>
        <v>0</v>
      </c>
      <c r="S240" s="93">
        <f t="array" aca="1" ref="S240" ca="1">IF(COUNTIF(Plage_Dates_Depenses,$A240)&lt;COLUMN()-18,0,INDEX(ColPrixDPNV,SMALL(IF(Plage_Dates_Depenses=$A240,ROW(Plage_Dates_Depenses)),COLUMN()-18)))</f>
        <v>0</v>
      </c>
      <c r="T240" s="93">
        <f t="array" aca="1" ref="T240" ca="1">IF(COUNTIF(Plage_Dates_Depenses,$A240)&lt;COLUMN()-18,0,INDEX(ColPrixDPNV,SMALL(IF(Plage_Dates_Depenses=$A240,ROW(Plage_Dates_Depenses)),COLUMN()-18)))</f>
        <v>0</v>
      </c>
      <c r="U240" s="93">
        <f t="array" aca="1" ref="U240" ca="1">IF(COUNTIF(Plage_Dates_Depenses,$A240)&lt;COLUMN()-18,0,INDEX(ColPrixDPNV,SMALL(IF(Plage_Dates_Depenses=$A240,ROW(Plage_Dates_Depenses)),COLUMN()-18)))</f>
        <v>0</v>
      </c>
      <c r="V240" s="93">
        <f t="array" aca="1" ref="V240" ca="1">IF(COUNTIF(Plage_Dates_Depenses,$A240)&lt;COLUMN()-18,0,INDEX(ColPrixDPNV,SMALL(IF(Plage_Dates_Depenses=$A240,ROW(Plage_Dates_Depenses)),COLUMN()-18)))</f>
        <v>0</v>
      </c>
      <c r="W240" s="93">
        <f t="array" aca="1" ref="W240" ca="1">IF(COUNTIF(Plage_Dates_Depenses,$A240)&lt;COLUMN()-18,0,INDEX(ColPrixDPNV,SMALL(IF(Plage_Dates_Depenses=$A240,ROW(Plage_Dates_Depenses)),COLUMN()-18)))</f>
        <v>0</v>
      </c>
    </row>
    <row r="241" spans="1:23">
      <c r="A241" s="2">
        <v>40416</v>
      </c>
      <c r="B241" s="100">
        <f t="array" aca="1" ref="B241" ca="1">IF(COUNTIF(Plage_Dates_Ventes,$A241)&lt;COLUMN()-1,0,INDEX(ColPrixVentes,SMALL(IF(Plage_Dates_Ventes=$A241,ROW(Plage_Dates_Ventes)),COLUMN()-1)))</f>
        <v>0</v>
      </c>
      <c r="C241" s="100">
        <f t="array" aca="1" ref="C241" ca="1">IF(COUNTIF(Plage_Dates_Ventes,$A241)&lt;COLUMN()-1,0,INDEX(ColPrixVentes,SMALL(IF(Plage_Dates_Ventes=$A241,ROW(Plage_Dates_Ventes)),COLUMN()-1)))</f>
        <v>0</v>
      </c>
      <c r="D241" s="100">
        <f t="array" aca="1" ref="D241" ca="1">IF(COUNTIF(Plage_Dates_Ventes,$A241)&lt;COLUMN()-1,0,INDEX(ColPrixVentes,SMALL(IF(Plage_Dates_Ventes=$A241,ROW(Plage_Dates_Ventes)),COLUMN()-1)))</f>
        <v>0</v>
      </c>
      <c r="E241" s="100">
        <f t="array" aca="1" ref="E241" ca="1">IF(COUNTIF(Plage_Dates_Ventes,$A241)&lt;COLUMN()-1,0,INDEX(ColPrixVentes,SMALL(IF(Plage_Dates_Ventes=$A241,ROW(Plage_Dates_Ventes)),COLUMN()-1)))</f>
        <v>0</v>
      </c>
      <c r="F241" s="100">
        <f t="array" aca="1" ref="F241" ca="1">IF(COUNTIF(Plage_Dates_Ventes,$A241)&lt;COLUMN()-1,0,INDEX(ColPrixVentes,SMALL(IF(Plage_Dates_Ventes=$A241,ROW(Plage_Dates_Ventes)),COLUMN()-1)))</f>
        <v>0</v>
      </c>
      <c r="G241" s="100">
        <f t="array" aca="1" ref="G241" ca="1">IF(COUNTIF(Plage_Dates_Ventes,$A241)&lt;COLUMN()-1,0,INDEX(ColPrixVentes,SMALL(IF(Plage_Dates_Ventes=$A241,ROW(Plage_Dates_Ventes)),COLUMN()-1)))</f>
        <v>0</v>
      </c>
      <c r="H241" s="100">
        <f t="array" aca="1" ref="H241" ca="1">IF(COUNTIF(Plage_Dates_Ventes,$A241)&lt;COLUMN()-1,0,INDEX(ColPrixVentes,SMALL(IF(Plage_Dates_Ventes=$A241,ROW(Plage_Dates_Ventes)),COLUMN()-1)))</f>
        <v>0</v>
      </c>
      <c r="I241" s="100">
        <f t="array" aca="1" ref="I241" ca="1">IF(COUNTIF(Plage_Dates_Ventes,$A241)&lt;COLUMN()-1,0,INDEX(ColPrixVentes,SMALL(IF(Plage_Dates_Ventes=$A241,ROW(Plage_Dates_Ventes)),COLUMN()-1)))</f>
        <v>0</v>
      </c>
      <c r="J241" s="100">
        <f t="array" aca="1" ref="J241" ca="1">IF(COUNTIF(Plage_Dates_Ventes,$A241)&lt;COLUMN()-1,0,INDEX(ColPrixVentes,SMALL(IF(Plage_Dates_Ventes=$A241,ROW(Plage_Dates_Ventes)),COLUMN()-1)))</f>
        <v>0</v>
      </c>
      <c r="K241" s="100">
        <f t="array" aca="1" ref="K241" ca="1">IF(COUNTIF(Plage_Dates_Ventes,$A241)&lt;COLUMN()-1,0,INDEX(ColPrixVentes,SMALL(IF(Plage_Dates_Ventes=$A241,ROW(Plage_Dates_Ventes)),COLUMN()-1)))</f>
        <v>0</v>
      </c>
      <c r="M241" s="93">
        <f t="array" aca="1" ref="M241" ca="1">IF(COUNTIF(Plage_Dates_Depenses,$A241)&lt;COLUMN()-12,0,INDEX(ColPrixDPV,SMALL(IF(Plage_Dates_Depenses=$A241,ROW(Plage_Dates_Depenses)),COLUMN()-12)))</f>
        <v>0</v>
      </c>
      <c r="N241" s="93">
        <f t="array" aca="1" ref="N241" ca="1">IF(COUNTIF(Plage_Dates_Depenses,$A241)&lt;COLUMN()-12,0,INDEX(ColPrixDPV,SMALL(IF(Plage_Dates_Depenses=$A241,ROW(Plage_Dates_Depenses)),COLUMN()-12)))</f>
        <v>0</v>
      </c>
      <c r="O241" s="93">
        <f t="array" aca="1" ref="O241" ca="1">IF(COUNTIF(Plage_Dates_Depenses,$A241)&lt;COLUMN()-12,0,INDEX(ColPrixDPV,SMALL(IF(Plage_Dates_Depenses=$A241,ROW(Plage_Dates_Depenses)),COLUMN()-12)))</f>
        <v>0</v>
      </c>
      <c r="P241" s="93">
        <f t="array" aca="1" ref="P241" ca="1">IF(COUNTIF(Plage_Dates_Depenses,$A241)&lt;COLUMN()-12,0,INDEX(ColPrixDPV,SMALL(IF(Plage_Dates_Depenses=$A241,ROW(Plage_Dates_Depenses)),COLUMN()-12)))</f>
        <v>0</v>
      </c>
      <c r="Q241" s="93">
        <f t="array" aca="1" ref="Q241" ca="1">IF(COUNTIF(Plage_Dates_Depenses,$A241)&lt;COLUMN()-12,0,INDEX(ColPrixDPV,SMALL(IF(Plage_Dates_Depenses=$A241,ROW(Plage_Dates_Depenses)),COLUMN()-12)))</f>
        <v>0</v>
      </c>
      <c r="S241" s="93">
        <f t="array" aca="1" ref="S241" ca="1">IF(COUNTIF(Plage_Dates_Depenses,$A241)&lt;COLUMN()-18,0,INDEX(ColPrixDPNV,SMALL(IF(Plage_Dates_Depenses=$A241,ROW(Plage_Dates_Depenses)),COLUMN()-18)))</f>
        <v>0</v>
      </c>
      <c r="T241" s="93">
        <f t="array" aca="1" ref="T241" ca="1">IF(COUNTIF(Plage_Dates_Depenses,$A241)&lt;COLUMN()-18,0,INDEX(ColPrixDPNV,SMALL(IF(Plage_Dates_Depenses=$A241,ROW(Plage_Dates_Depenses)),COLUMN()-18)))</f>
        <v>0</v>
      </c>
      <c r="U241" s="93">
        <f t="array" aca="1" ref="U241" ca="1">IF(COUNTIF(Plage_Dates_Depenses,$A241)&lt;COLUMN()-18,0,INDEX(ColPrixDPNV,SMALL(IF(Plage_Dates_Depenses=$A241,ROW(Plage_Dates_Depenses)),COLUMN()-18)))</f>
        <v>0</v>
      </c>
      <c r="V241" s="93">
        <f t="array" aca="1" ref="V241" ca="1">IF(COUNTIF(Plage_Dates_Depenses,$A241)&lt;COLUMN()-18,0,INDEX(ColPrixDPNV,SMALL(IF(Plage_Dates_Depenses=$A241,ROW(Plage_Dates_Depenses)),COLUMN()-18)))</f>
        <v>0</v>
      </c>
      <c r="W241" s="93">
        <f t="array" aca="1" ref="W241" ca="1">IF(COUNTIF(Plage_Dates_Depenses,$A241)&lt;COLUMN()-18,0,INDEX(ColPrixDPNV,SMALL(IF(Plage_Dates_Depenses=$A241,ROW(Plage_Dates_Depenses)),COLUMN()-18)))</f>
        <v>0</v>
      </c>
    </row>
    <row r="242" spans="1:23">
      <c r="A242" s="2">
        <v>40417</v>
      </c>
      <c r="B242" s="100">
        <f t="array" aca="1" ref="B242" ca="1">IF(COUNTIF(Plage_Dates_Ventes,$A242)&lt;COLUMN()-1,0,INDEX(ColPrixVentes,SMALL(IF(Plage_Dates_Ventes=$A242,ROW(Plage_Dates_Ventes)),COLUMN()-1)))</f>
        <v>0</v>
      </c>
      <c r="C242" s="100">
        <f t="array" aca="1" ref="C242" ca="1">IF(COUNTIF(Plage_Dates_Ventes,$A242)&lt;COLUMN()-1,0,INDEX(ColPrixVentes,SMALL(IF(Plage_Dates_Ventes=$A242,ROW(Plage_Dates_Ventes)),COLUMN()-1)))</f>
        <v>0</v>
      </c>
      <c r="D242" s="100">
        <f t="array" aca="1" ref="D242" ca="1">IF(COUNTIF(Plage_Dates_Ventes,$A242)&lt;COLUMN()-1,0,INDEX(ColPrixVentes,SMALL(IF(Plage_Dates_Ventes=$A242,ROW(Plage_Dates_Ventes)),COLUMN()-1)))</f>
        <v>0</v>
      </c>
      <c r="E242" s="100">
        <f t="array" aca="1" ref="E242" ca="1">IF(COUNTIF(Plage_Dates_Ventes,$A242)&lt;COLUMN()-1,0,INDEX(ColPrixVentes,SMALL(IF(Plage_Dates_Ventes=$A242,ROW(Plage_Dates_Ventes)),COLUMN()-1)))</f>
        <v>0</v>
      </c>
      <c r="F242" s="100">
        <f t="array" aca="1" ref="F242" ca="1">IF(COUNTIF(Plage_Dates_Ventes,$A242)&lt;COLUMN()-1,0,INDEX(ColPrixVentes,SMALL(IF(Plage_Dates_Ventes=$A242,ROW(Plage_Dates_Ventes)),COLUMN()-1)))</f>
        <v>0</v>
      </c>
      <c r="G242" s="100">
        <f t="array" aca="1" ref="G242" ca="1">IF(COUNTIF(Plage_Dates_Ventes,$A242)&lt;COLUMN()-1,0,INDEX(ColPrixVentes,SMALL(IF(Plage_Dates_Ventes=$A242,ROW(Plage_Dates_Ventes)),COLUMN()-1)))</f>
        <v>0</v>
      </c>
      <c r="H242" s="100">
        <f t="array" aca="1" ref="H242" ca="1">IF(COUNTIF(Plage_Dates_Ventes,$A242)&lt;COLUMN()-1,0,INDEX(ColPrixVentes,SMALL(IF(Plage_Dates_Ventes=$A242,ROW(Plage_Dates_Ventes)),COLUMN()-1)))</f>
        <v>0</v>
      </c>
      <c r="I242" s="100">
        <f t="array" aca="1" ref="I242" ca="1">IF(COUNTIF(Plage_Dates_Ventes,$A242)&lt;COLUMN()-1,0,INDEX(ColPrixVentes,SMALL(IF(Plage_Dates_Ventes=$A242,ROW(Plage_Dates_Ventes)),COLUMN()-1)))</f>
        <v>0</v>
      </c>
      <c r="J242" s="100">
        <f t="array" aca="1" ref="J242" ca="1">IF(COUNTIF(Plage_Dates_Ventes,$A242)&lt;COLUMN()-1,0,INDEX(ColPrixVentes,SMALL(IF(Plage_Dates_Ventes=$A242,ROW(Plage_Dates_Ventes)),COLUMN()-1)))</f>
        <v>0</v>
      </c>
      <c r="K242" s="100">
        <f t="array" aca="1" ref="K242" ca="1">IF(COUNTIF(Plage_Dates_Ventes,$A242)&lt;COLUMN()-1,0,INDEX(ColPrixVentes,SMALL(IF(Plage_Dates_Ventes=$A242,ROW(Plage_Dates_Ventes)),COLUMN()-1)))</f>
        <v>0</v>
      </c>
      <c r="M242" s="93">
        <f t="array" aca="1" ref="M242" ca="1">IF(COUNTIF(Plage_Dates_Depenses,$A242)&lt;COLUMN()-12,0,INDEX(ColPrixDPV,SMALL(IF(Plage_Dates_Depenses=$A242,ROW(Plage_Dates_Depenses)),COLUMN()-12)))</f>
        <v>0</v>
      </c>
      <c r="N242" s="93">
        <f t="array" aca="1" ref="N242" ca="1">IF(COUNTIF(Plage_Dates_Depenses,$A242)&lt;COLUMN()-12,0,INDEX(ColPrixDPV,SMALL(IF(Plage_Dates_Depenses=$A242,ROW(Plage_Dates_Depenses)),COLUMN()-12)))</f>
        <v>0</v>
      </c>
      <c r="O242" s="93">
        <f t="array" aca="1" ref="O242" ca="1">IF(COUNTIF(Plage_Dates_Depenses,$A242)&lt;COLUMN()-12,0,INDEX(ColPrixDPV,SMALL(IF(Plage_Dates_Depenses=$A242,ROW(Plage_Dates_Depenses)),COLUMN()-12)))</f>
        <v>0</v>
      </c>
      <c r="P242" s="93">
        <f t="array" aca="1" ref="P242" ca="1">IF(COUNTIF(Plage_Dates_Depenses,$A242)&lt;COLUMN()-12,0,INDEX(ColPrixDPV,SMALL(IF(Plage_Dates_Depenses=$A242,ROW(Plage_Dates_Depenses)),COLUMN()-12)))</f>
        <v>0</v>
      </c>
      <c r="Q242" s="93">
        <f t="array" aca="1" ref="Q242" ca="1">IF(COUNTIF(Plage_Dates_Depenses,$A242)&lt;COLUMN()-12,0,INDEX(ColPrixDPV,SMALL(IF(Plage_Dates_Depenses=$A242,ROW(Plage_Dates_Depenses)),COLUMN()-12)))</f>
        <v>0</v>
      </c>
      <c r="S242" s="93">
        <f t="array" aca="1" ref="S242" ca="1">IF(COUNTIF(Plage_Dates_Depenses,$A242)&lt;COLUMN()-18,0,INDEX(ColPrixDPNV,SMALL(IF(Plage_Dates_Depenses=$A242,ROW(Plage_Dates_Depenses)),COLUMN()-18)))</f>
        <v>0</v>
      </c>
      <c r="T242" s="93">
        <f t="array" aca="1" ref="T242" ca="1">IF(COUNTIF(Plage_Dates_Depenses,$A242)&lt;COLUMN()-18,0,INDEX(ColPrixDPNV,SMALL(IF(Plage_Dates_Depenses=$A242,ROW(Plage_Dates_Depenses)),COLUMN()-18)))</f>
        <v>0</v>
      </c>
      <c r="U242" s="93">
        <f t="array" aca="1" ref="U242" ca="1">IF(COUNTIF(Plage_Dates_Depenses,$A242)&lt;COLUMN()-18,0,INDEX(ColPrixDPNV,SMALL(IF(Plage_Dates_Depenses=$A242,ROW(Plage_Dates_Depenses)),COLUMN()-18)))</f>
        <v>0</v>
      </c>
      <c r="V242" s="93">
        <f t="array" aca="1" ref="V242" ca="1">IF(COUNTIF(Plage_Dates_Depenses,$A242)&lt;COLUMN()-18,0,INDEX(ColPrixDPNV,SMALL(IF(Plage_Dates_Depenses=$A242,ROW(Plage_Dates_Depenses)),COLUMN()-18)))</f>
        <v>0</v>
      </c>
      <c r="W242" s="93">
        <f t="array" aca="1" ref="W242" ca="1">IF(COUNTIF(Plage_Dates_Depenses,$A242)&lt;COLUMN()-18,0,INDEX(ColPrixDPNV,SMALL(IF(Plage_Dates_Depenses=$A242,ROW(Plage_Dates_Depenses)),COLUMN()-18)))</f>
        <v>0</v>
      </c>
    </row>
    <row r="243" spans="1:23">
      <c r="A243" s="2">
        <v>40418</v>
      </c>
      <c r="B243" s="100">
        <f t="array" aca="1" ref="B243" ca="1">IF(COUNTIF(Plage_Dates_Ventes,$A243)&lt;COLUMN()-1,0,INDEX(ColPrixVentes,SMALL(IF(Plage_Dates_Ventes=$A243,ROW(Plage_Dates_Ventes)),COLUMN()-1)))</f>
        <v>0</v>
      </c>
      <c r="C243" s="100">
        <f t="array" aca="1" ref="C243" ca="1">IF(COUNTIF(Plage_Dates_Ventes,$A243)&lt;COLUMN()-1,0,INDEX(ColPrixVentes,SMALL(IF(Plage_Dates_Ventes=$A243,ROW(Plage_Dates_Ventes)),COLUMN()-1)))</f>
        <v>0</v>
      </c>
      <c r="D243" s="100">
        <f t="array" aca="1" ref="D243" ca="1">IF(COUNTIF(Plage_Dates_Ventes,$A243)&lt;COLUMN()-1,0,INDEX(ColPrixVentes,SMALL(IF(Plage_Dates_Ventes=$A243,ROW(Plage_Dates_Ventes)),COLUMN()-1)))</f>
        <v>0</v>
      </c>
      <c r="E243" s="100">
        <f t="array" aca="1" ref="E243" ca="1">IF(COUNTIF(Plage_Dates_Ventes,$A243)&lt;COLUMN()-1,0,INDEX(ColPrixVentes,SMALL(IF(Plage_Dates_Ventes=$A243,ROW(Plage_Dates_Ventes)),COLUMN()-1)))</f>
        <v>0</v>
      </c>
      <c r="F243" s="100">
        <f t="array" aca="1" ref="F243" ca="1">IF(COUNTIF(Plage_Dates_Ventes,$A243)&lt;COLUMN()-1,0,INDEX(ColPrixVentes,SMALL(IF(Plage_Dates_Ventes=$A243,ROW(Plage_Dates_Ventes)),COLUMN()-1)))</f>
        <v>0</v>
      </c>
      <c r="G243" s="100">
        <f t="array" aca="1" ref="G243" ca="1">IF(COUNTIF(Plage_Dates_Ventes,$A243)&lt;COLUMN()-1,0,INDEX(ColPrixVentes,SMALL(IF(Plage_Dates_Ventes=$A243,ROW(Plage_Dates_Ventes)),COLUMN()-1)))</f>
        <v>0</v>
      </c>
      <c r="H243" s="100">
        <f t="array" aca="1" ref="H243" ca="1">IF(COUNTIF(Plage_Dates_Ventes,$A243)&lt;COLUMN()-1,0,INDEX(ColPrixVentes,SMALL(IF(Plage_Dates_Ventes=$A243,ROW(Plage_Dates_Ventes)),COLUMN()-1)))</f>
        <v>0</v>
      </c>
      <c r="I243" s="100">
        <f t="array" aca="1" ref="I243" ca="1">IF(COUNTIF(Plage_Dates_Ventes,$A243)&lt;COLUMN()-1,0,INDEX(ColPrixVentes,SMALL(IF(Plage_Dates_Ventes=$A243,ROW(Plage_Dates_Ventes)),COLUMN()-1)))</f>
        <v>0</v>
      </c>
      <c r="J243" s="100">
        <f t="array" aca="1" ref="J243" ca="1">IF(COUNTIF(Plage_Dates_Ventes,$A243)&lt;COLUMN()-1,0,INDEX(ColPrixVentes,SMALL(IF(Plage_Dates_Ventes=$A243,ROW(Plage_Dates_Ventes)),COLUMN()-1)))</f>
        <v>0</v>
      </c>
      <c r="K243" s="100">
        <f t="array" aca="1" ref="K243" ca="1">IF(COUNTIF(Plage_Dates_Ventes,$A243)&lt;COLUMN()-1,0,INDEX(ColPrixVentes,SMALL(IF(Plage_Dates_Ventes=$A243,ROW(Plage_Dates_Ventes)),COLUMN()-1)))</f>
        <v>0</v>
      </c>
      <c r="M243" s="93">
        <f t="array" aca="1" ref="M243" ca="1">IF(COUNTIF(Plage_Dates_Depenses,$A243)&lt;COLUMN()-12,0,INDEX(ColPrixDPV,SMALL(IF(Plage_Dates_Depenses=$A243,ROW(Plage_Dates_Depenses)),COLUMN()-12)))</f>
        <v>0</v>
      </c>
      <c r="N243" s="93">
        <f t="array" aca="1" ref="N243" ca="1">IF(COUNTIF(Plage_Dates_Depenses,$A243)&lt;COLUMN()-12,0,INDEX(ColPrixDPV,SMALL(IF(Plage_Dates_Depenses=$A243,ROW(Plage_Dates_Depenses)),COLUMN()-12)))</f>
        <v>0</v>
      </c>
      <c r="O243" s="93">
        <f t="array" aca="1" ref="O243" ca="1">IF(COUNTIF(Plage_Dates_Depenses,$A243)&lt;COLUMN()-12,0,INDEX(ColPrixDPV,SMALL(IF(Plage_Dates_Depenses=$A243,ROW(Plage_Dates_Depenses)),COLUMN()-12)))</f>
        <v>0</v>
      </c>
      <c r="P243" s="93">
        <f t="array" aca="1" ref="P243" ca="1">IF(COUNTIF(Plage_Dates_Depenses,$A243)&lt;COLUMN()-12,0,INDEX(ColPrixDPV,SMALL(IF(Plage_Dates_Depenses=$A243,ROW(Plage_Dates_Depenses)),COLUMN()-12)))</f>
        <v>0</v>
      </c>
      <c r="Q243" s="93">
        <f t="array" aca="1" ref="Q243" ca="1">IF(COUNTIF(Plage_Dates_Depenses,$A243)&lt;COLUMN()-12,0,INDEX(ColPrixDPV,SMALL(IF(Plage_Dates_Depenses=$A243,ROW(Plage_Dates_Depenses)),COLUMN()-12)))</f>
        <v>0</v>
      </c>
      <c r="S243" s="93">
        <f t="array" aca="1" ref="S243" ca="1">IF(COUNTIF(Plage_Dates_Depenses,$A243)&lt;COLUMN()-18,0,INDEX(ColPrixDPNV,SMALL(IF(Plage_Dates_Depenses=$A243,ROW(Plage_Dates_Depenses)),COLUMN()-18)))</f>
        <v>0</v>
      </c>
      <c r="T243" s="93">
        <f t="array" aca="1" ref="T243" ca="1">IF(COUNTIF(Plage_Dates_Depenses,$A243)&lt;COLUMN()-18,0,INDEX(ColPrixDPNV,SMALL(IF(Plage_Dates_Depenses=$A243,ROW(Plage_Dates_Depenses)),COLUMN()-18)))</f>
        <v>0</v>
      </c>
      <c r="U243" s="93">
        <f t="array" aca="1" ref="U243" ca="1">IF(COUNTIF(Plage_Dates_Depenses,$A243)&lt;COLUMN()-18,0,INDEX(ColPrixDPNV,SMALL(IF(Plage_Dates_Depenses=$A243,ROW(Plage_Dates_Depenses)),COLUMN()-18)))</f>
        <v>0</v>
      </c>
      <c r="V243" s="93">
        <f t="array" aca="1" ref="V243" ca="1">IF(COUNTIF(Plage_Dates_Depenses,$A243)&lt;COLUMN()-18,0,INDEX(ColPrixDPNV,SMALL(IF(Plage_Dates_Depenses=$A243,ROW(Plage_Dates_Depenses)),COLUMN()-18)))</f>
        <v>0</v>
      </c>
      <c r="W243" s="93">
        <f t="array" aca="1" ref="W243" ca="1">IF(COUNTIF(Plage_Dates_Depenses,$A243)&lt;COLUMN()-18,0,INDEX(ColPrixDPNV,SMALL(IF(Plage_Dates_Depenses=$A243,ROW(Plage_Dates_Depenses)),COLUMN()-18)))</f>
        <v>0</v>
      </c>
    </row>
    <row r="244" spans="1:23">
      <c r="A244" s="2">
        <v>40419</v>
      </c>
      <c r="B244" s="100">
        <f t="array" aca="1" ref="B244" ca="1">IF(COUNTIF(Plage_Dates_Ventes,$A244)&lt;COLUMN()-1,0,INDEX(ColPrixVentes,SMALL(IF(Plage_Dates_Ventes=$A244,ROW(Plage_Dates_Ventes)),COLUMN()-1)))</f>
        <v>0</v>
      </c>
      <c r="C244" s="100">
        <f t="array" aca="1" ref="C244" ca="1">IF(COUNTIF(Plage_Dates_Ventes,$A244)&lt;COLUMN()-1,0,INDEX(ColPrixVentes,SMALL(IF(Plage_Dates_Ventes=$A244,ROW(Plage_Dates_Ventes)),COLUMN()-1)))</f>
        <v>0</v>
      </c>
      <c r="D244" s="100">
        <f t="array" aca="1" ref="D244" ca="1">IF(COUNTIF(Plage_Dates_Ventes,$A244)&lt;COLUMN()-1,0,INDEX(ColPrixVentes,SMALL(IF(Plage_Dates_Ventes=$A244,ROW(Plage_Dates_Ventes)),COLUMN()-1)))</f>
        <v>0</v>
      </c>
      <c r="E244" s="100">
        <f t="array" aca="1" ref="E244" ca="1">IF(COUNTIF(Plage_Dates_Ventes,$A244)&lt;COLUMN()-1,0,INDEX(ColPrixVentes,SMALL(IF(Plage_Dates_Ventes=$A244,ROW(Plage_Dates_Ventes)),COLUMN()-1)))</f>
        <v>0</v>
      </c>
      <c r="F244" s="100">
        <f t="array" aca="1" ref="F244" ca="1">IF(COUNTIF(Plage_Dates_Ventes,$A244)&lt;COLUMN()-1,0,INDEX(ColPrixVentes,SMALL(IF(Plage_Dates_Ventes=$A244,ROW(Plage_Dates_Ventes)),COLUMN()-1)))</f>
        <v>0</v>
      </c>
      <c r="G244" s="100">
        <f t="array" aca="1" ref="G244" ca="1">IF(COUNTIF(Plage_Dates_Ventes,$A244)&lt;COLUMN()-1,0,INDEX(ColPrixVentes,SMALL(IF(Plage_Dates_Ventes=$A244,ROW(Plage_Dates_Ventes)),COLUMN()-1)))</f>
        <v>0</v>
      </c>
      <c r="H244" s="100">
        <f t="array" aca="1" ref="H244" ca="1">IF(COUNTIF(Plage_Dates_Ventes,$A244)&lt;COLUMN()-1,0,INDEX(ColPrixVentes,SMALL(IF(Plage_Dates_Ventes=$A244,ROW(Plage_Dates_Ventes)),COLUMN()-1)))</f>
        <v>0</v>
      </c>
      <c r="I244" s="100">
        <f t="array" aca="1" ref="I244" ca="1">IF(COUNTIF(Plage_Dates_Ventes,$A244)&lt;COLUMN()-1,0,INDEX(ColPrixVentes,SMALL(IF(Plage_Dates_Ventes=$A244,ROW(Plage_Dates_Ventes)),COLUMN()-1)))</f>
        <v>0</v>
      </c>
      <c r="J244" s="100">
        <f t="array" aca="1" ref="J244" ca="1">IF(COUNTIF(Plage_Dates_Ventes,$A244)&lt;COLUMN()-1,0,INDEX(ColPrixVentes,SMALL(IF(Plage_Dates_Ventes=$A244,ROW(Plage_Dates_Ventes)),COLUMN()-1)))</f>
        <v>0</v>
      </c>
      <c r="K244" s="100">
        <f t="array" aca="1" ref="K244" ca="1">IF(COUNTIF(Plage_Dates_Ventes,$A244)&lt;COLUMN()-1,0,INDEX(ColPrixVentes,SMALL(IF(Plage_Dates_Ventes=$A244,ROW(Plage_Dates_Ventes)),COLUMN()-1)))</f>
        <v>0</v>
      </c>
      <c r="M244" s="93">
        <f t="array" aca="1" ref="M244" ca="1">IF(COUNTIF(Plage_Dates_Depenses,$A244)&lt;COLUMN()-12,0,INDEX(ColPrixDPV,SMALL(IF(Plage_Dates_Depenses=$A244,ROW(Plage_Dates_Depenses)),COLUMN()-12)))</f>
        <v>0</v>
      </c>
      <c r="N244" s="93">
        <f t="array" aca="1" ref="N244" ca="1">IF(COUNTIF(Plage_Dates_Depenses,$A244)&lt;COLUMN()-12,0,INDEX(ColPrixDPV,SMALL(IF(Plage_Dates_Depenses=$A244,ROW(Plage_Dates_Depenses)),COLUMN()-12)))</f>
        <v>0</v>
      </c>
      <c r="O244" s="93">
        <f t="array" aca="1" ref="O244" ca="1">IF(COUNTIF(Plage_Dates_Depenses,$A244)&lt;COLUMN()-12,0,INDEX(ColPrixDPV,SMALL(IF(Plage_Dates_Depenses=$A244,ROW(Plage_Dates_Depenses)),COLUMN()-12)))</f>
        <v>0</v>
      </c>
      <c r="P244" s="93">
        <f t="array" aca="1" ref="P244" ca="1">IF(COUNTIF(Plage_Dates_Depenses,$A244)&lt;COLUMN()-12,0,INDEX(ColPrixDPV,SMALL(IF(Plage_Dates_Depenses=$A244,ROW(Plage_Dates_Depenses)),COLUMN()-12)))</f>
        <v>0</v>
      </c>
      <c r="Q244" s="93">
        <f t="array" aca="1" ref="Q244" ca="1">IF(COUNTIF(Plage_Dates_Depenses,$A244)&lt;COLUMN()-12,0,INDEX(ColPrixDPV,SMALL(IF(Plage_Dates_Depenses=$A244,ROW(Plage_Dates_Depenses)),COLUMN()-12)))</f>
        <v>0</v>
      </c>
      <c r="S244" s="93">
        <f t="array" aca="1" ref="S244" ca="1">IF(COUNTIF(Plage_Dates_Depenses,$A244)&lt;COLUMN()-18,0,INDEX(ColPrixDPNV,SMALL(IF(Plage_Dates_Depenses=$A244,ROW(Plage_Dates_Depenses)),COLUMN()-18)))</f>
        <v>0</v>
      </c>
      <c r="T244" s="93">
        <f t="array" aca="1" ref="T244" ca="1">IF(COUNTIF(Plage_Dates_Depenses,$A244)&lt;COLUMN()-18,0,INDEX(ColPrixDPNV,SMALL(IF(Plage_Dates_Depenses=$A244,ROW(Plage_Dates_Depenses)),COLUMN()-18)))</f>
        <v>0</v>
      </c>
      <c r="U244" s="93">
        <f t="array" aca="1" ref="U244" ca="1">IF(COUNTIF(Plage_Dates_Depenses,$A244)&lt;COLUMN()-18,0,INDEX(ColPrixDPNV,SMALL(IF(Plage_Dates_Depenses=$A244,ROW(Plage_Dates_Depenses)),COLUMN()-18)))</f>
        <v>0</v>
      </c>
      <c r="V244" s="93">
        <f t="array" aca="1" ref="V244" ca="1">IF(COUNTIF(Plage_Dates_Depenses,$A244)&lt;COLUMN()-18,0,INDEX(ColPrixDPNV,SMALL(IF(Plage_Dates_Depenses=$A244,ROW(Plage_Dates_Depenses)),COLUMN()-18)))</f>
        <v>0</v>
      </c>
      <c r="W244" s="93">
        <f t="array" aca="1" ref="W244" ca="1">IF(COUNTIF(Plage_Dates_Depenses,$A244)&lt;COLUMN()-18,0,INDEX(ColPrixDPNV,SMALL(IF(Plage_Dates_Depenses=$A244,ROW(Plage_Dates_Depenses)),COLUMN()-18)))</f>
        <v>0</v>
      </c>
    </row>
    <row r="245" spans="1:23">
      <c r="A245" s="2">
        <v>40420</v>
      </c>
      <c r="B245" s="100">
        <f t="array" aca="1" ref="B245" ca="1">IF(COUNTIF(Plage_Dates_Ventes,$A245)&lt;COLUMN()-1,0,INDEX(ColPrixVentes,SMALL(IF(Plage_Dates_Ventes=$A245,ROW(Plage_Dates_Ventes)),COLUMN()-1)))</f>
        <v>0</v>
      </c>
      <c r="C245" s="100">
        <f t="array" aca="1" ref="C245" ca="1">IF(COUNTIF(Plage_Dates_Ventes,$A245)&lt;COLUMN()-1,0,INDEX(ColPrixVentes,SMALL(IF(Plage_Dates_Ventes=$A245,ROW(Plage_Dates_Ventes)),COLUMN()-1)))</f>
        <v>0</v>
      </c>
      <c r="D245" s="100">
        <f t="array" aca="1" ref="D245" ca="1">IF(COUNTIF(Plage_Dates_Ventes,$A245)&lt;COLUMN()-1,0,INDEX(ColPrixVentes,SMALL(IF(Plage_Dates_Ventes=$A245,ROW(Plage_Dates_Ventes)),COLUMN()-1)))</f>
        <v>0</v>
      </c>
      <c r="E245" s="100">
        <f t="array" aca="1" ref="E245" ca="1">IF(COUNTIF(Plage_Dates_Ventes,$A245)&lt;COLUMN()-1,0,INDEX(ColPrixVentes,SMALL(IF(Plage_Dates_Ventes=$A245,ROW(Plage_Dates_Ventes)),COLUMN()-1)))</f>
        <v>0</v>
      </c>
      <c r="F245" s="100">
        <f t="array" aca="1" ref="F245" ca="1">IF(COUNTIF(Plage_Dates_Ventes,$A245)&lt;COLUMN()-1,0,INDEX(ColPrixVentes,SMALL(IF(Plage_Dates_Ventes=$A245,ROW(Plage_Dates_Ventes)),COLUMN()-1)))</f>
        <v>0</v>
      </c>
      <c r="G245" s="100">
        <f t="array" aca="1" ref="G245" ca="1">IF(COUNTIF(Plage_Dates_Ventes,$A245)&lt;COLUMN()-1,0,INDEX(ColPrixVentes,SMALL(IF(Plage_Dates_Ventes=$A245,ROW(Plage_Dates_Ventes)),COLUMN()-1)))</f>
        <v>0</v>
      </c>
      <c r="H245" s="100">
        <f t="array" aca="1" ref="H245" ca="1">IF(COUNTIF(Plage_Dates_Ventes,$A245)&lt;COLUMN()-1,0,INDEX(ColPrixVentes,SMALL(IF(Plage_Dates_Ventes=$A245,ROW(Plage_Dates_Ventes)),COLUMN()-1)))</f>
        <v>0</v>
      </c>
      <c r="I245" s="100">
        <f t="array" aca="1" ref="I245" ca="1">IF(COUNTIF(Plage_Dates_Ventes,$A245)&lt;COLUMN()-1,0,INDEX(ColPrixVentes,SMALL(IF(Plage_Dates_Ventes=$A245,ROW(Plage_Dates_Ventes)),COLUMN()-1)))</f>
        <v>0</v>
      </c>
      <c r="J245" s="100">
        <f t="array" aca="1" ref="J245" ca="1">IF(COUNTIF(Plage_Dates_Ventes,$A245)&lt;COLUMN()-1,0,INDEX(ColPrixVentes,SMALL(IF(Plage_Dates_Ventes=$A245,ROW(Plage_Dates_Ventes)),COLUMN()-1)))</f>
        <v>0</v>
      </c>
      <c r="K245" s="100">
        <f t="array" aca="1" ref="K245" ca="1">IF(COUNTIF(Plage_Dates_Ventes,$A245)&lt;COLUMN()-1,0,INDEX(ColPrixVentes,SMALL(IF(Plage_Dates_Ventes=$A245,ROW(Plage_Dates_Ventes)),COLUMN()-1)))</f>
        <v>0</v>
      </c>
      <c r="M245" s="93">
        <f t="array" aca="1" ref="M245" ca="1">IF(COUNTIF(Plage_Dates_Depenses,$A245)&lt;COLUMN()-12,0,INDEX(ColPrixDPV,SMALL(IF(Plage_Dates_Depenses=$A245,ROW(Plage_Dates_Depenses)),COLUMN()-12)))</f>
        <v>0</v>
      </c>
      <c r="N245" s="93">
        <f t="array" aca="1" ref="N245" ca="1">IF(COUNTIF(Plage_Dates_Depenses,$A245)&lt;COLUMN()-12,0,INDEX(ColPrixDPV,SMALL(IF(Plage_Dates_Depenses=$A245,ROW(Plage_Dates_Depenses)),COLUMN()-12)))</f>
        <v>0</v>
      </c>
      <c r="O245" s="93">
        <f t="array" aca="1" ref="O245" ca="1">IF(COUNTIF(Plage_Dates_Depenses,$A245)&lt;COLUMN()-12,0,INDEX(ColPrixDPV,SMALL(IF(Plage_Dates_Depenses=$A245,ROW(Plage_Dates_Depenses)),COLUMN()-12)))</f>
        <v>0</v>
      </c>
      <c r="P245" s="93">
        <f t="array" aca="1" ref="P245" ca="1">IF(COUNTIF(Plage_Dates_Depenses,$A245)&lt;COLUMN()-12,0,INDEX(ColPrixDPV,SMALL(IF(Plage_Dates_Depenses=$A245,ROW(Plage_Dates_Depenses)),COLUMN()-12)))</f>
        <v>0</v>
      </c>
      <c r="Q245" s="93">
        <f t="array" aca="1" ref="Q245" ca="1">IF(COUNTIF(Plage_Dates_Depenses,$A245)&lt;COLUMN()-12,0,INDEX(ColPrixDPV,SMALL(IF(Plage_Dates_Depenses=$A245,ROW(Plage_Dates_Depenses)),COLUMN()-12)))</f>
        <v>0</v>
      </c>
      <c r="S245" s="93">
        <f t="array" aca="1" ref="S245" ca="1">IF(COUNTIF(Plage_Dates_Depenses,$A245)&lt;COLUMN()-18,0,INDEX(ColPrixDPNV,SMALL(IF(Plage_Dates_Depenses=$A245,ROW(Plage_Dates_Depenses)),COLUMN()-18)))</f>
        <v>0</v>
      </c>
      <c r="T245" s="93">
        <f t="array" aca="1" ref="T245" ca="1">IF(COUNTIF(Plage_Dates_Depenses,$A245)&lt;COLUMN()-18,0,INDEX(ColPrixDPNV,SMALL(IF(Plage_Dates_Depenses=$A245,ROW(Plage_Dates_Depenses)),COLUMN()-18)))</f>
        <v>0</v>
      </c>
      <c r="U245" s="93">
        <f t="array" aca="1" ref="U245" ca="1">IF(COUNTIF(Plage_Dates_Depenses,$A245)&lt;COLUMN()-18,0,INDEX(ColPrixDPNV,SMALL(IF(Plage_Dates_Depenses=$A245,ROW(Plage_Dates_Depenses)),COLUMN()-18)))</f>
        <v>0</v>
      </c>
      <c r="V245" s="93">
        <f t="array" aca="1" ref="V245" ca="1">IF(COUNTIF(Plage_Dates_Depenses,$A245)&lt;COLUMN()-18,0,INDEX(ColPrixDPNV,SMALL(IF(Plage_Dates_Depenses=$A245,ROW(Plage_Dates_Depenses)),COLUMN()-18)))</f>
        <v>0</v>
      </c>
      <c r="W245" s="93">
        <f t="array" aca="1" ref="W245" ca="1">IF(COUNTIF(Plage_Dates_Depenses,$A245)&lt;COLUMN()-18,0,INDEX(ColPrixDPNV,SMALL(IF(Plage_Dates_Depenses=$A245,ROW(Plage_Dates_Depenses)),COLUMN()-18)))</f>
        <v>0</v>
      </c>
    </row>
    <row r="246" spans="1:23">
      <c r="A246" s="2">
        <v>40421</v>
      </c>
      <c r="B246" s="100">
        <f t="array" aca="1" ref="B246" ca="1">IF(COUNTIF(Plage_Dates_Ventes,$A246)&lt;COLUMN()-1,0,INDEX(ColPrixVentes,SMALL(IF(Plage_Dates_Ventes=$A246,ROW(Plage_Dates_Ventes)),COLUMN()-1)))</f>
        <v>0</v>
      </c>
      <c r="C246" s="100">
        <f t="array" aca="1" ref="C246" ca="1">IF(COUNTIF(Plage_Dates_Ventes,$A246)&lt;COLUMN()-1,0,INDEX(ColPrixVentes,SMALL(IF(Plage_Dates_Ventes=$A246,ROW(Plage_Dates_Ventes)),COLUMN()-1)))</f>
        <v>0</v>
      </c>
      <c r="D246" s="100">
        <f t="array" aca="1" ref="D246" ca="1">IF(COUNTIF(Plage_Dates_Ventes,$A246)&lt;COLUMN()-1,0,INDEX(ColPrixVentes,SMALL(IF(Plage_Dates_Ventes=$A246,ROW(Plage_Dates_Ventes)),COLUMN()-1)))</f>
        <v>0</v>
      </c>
      <c r="E246" s="100">
        <f t="array" aca="1" ref="E246" ca="1">IF(COUNTIF(Plage_Dates_Ventes,$A246)&lt;COLUMN()-1,0,INDEX(ColPrixVentes,SMALL(IF(Plage_Dates_Ventes=$A246,ROW(Plage_Dates_Ventes)),COLUMN()-1)))</f>
        <v>0</v>
      </c>
      <c r="F246" s="100">
        <f t="array" aca="1" ref="F246" ca="1">IF(COUNTIF(Plage_Dates_Ventes,$A246)&lt;COLUMN()-1,0,INDEX(ColPrixVentes,SMALL(IF(Plage_Dates_Ventes=$A246,ROW(Plage_Dates_Ventes)),COLUMN()-1)))</f>
        <v>0</v>
      </c>
      <c r="G246" s="100">
        <f t="array" aca="1" ref="G246" ca="1">IF(COUNTIF(Plage_Dates_Ventes,$A246)&lt;COLUMN()-1,0,INDEX(ColPrixVentes,SMALL(IF(Plage_Dates_Ventes=$A246,ROW(Plage_Dates_Ventes)),COLUMN()-1)))</f>
        <v>0</v>
      </c>
      <c r="H246" s="100">
        <f t="array" aca="1" ref="H246" ca="1">IF(COUNTIF(Plage_Dates_Ventes,$A246)&lt;COLUMN()-1,0,INDEX(ColPrixVentes,SMALL(IF(Plage_Dates_Ventes=$A246,ROW(Plage_Dates_Ventes)),COLUMN()-1)))</f>
        <v>0</v>
      </c>
      <c r="I246" s="100">
        <f t="array" aca="1" ref="I246" ca="1">IF(COUNTIF(Plage_Dates_Ventes,$A246)&lt;COLUMN()-1,0,INDEX(ColPrixVentes,SMALL(IF(Plage_Dates_Ventes=$A246,ROW(Plage_Dates_Ventes)),COLUMN()-1)))</f>
        <v>0</v>
      </c>
      <c r="J246" s="100">
        <f t="array" aca="1" ref="J246" ca="1">IF(COUNTIF(Plage_Dates_Ventes,$A246)&lt;COLUMN()-1,0,INDEX(ColPrixVentes,SMALL(IF(Plage_Dates_Ventes=$A246,ROW(Plage_Dates_Ventes)),COLUMN()-1)))</f>
        <v>0</v>
      </c>
      <c r="K246" s="100">
        <f t="array" aca="1" ref="K246" ca="1">IF(COUNTIF(Plage_Dates_Ventes,$A246)&lt;COLUMN()-1,0,INDEX(ColPrixVentes,SMALL(IF(Plage_Dates_Ventes=$A246,ROW(Plage_Dates_Ventes)),COLUMN()-1)))</f>
        <v>0</v>
      </c>
      <c r="M246" s="93">
        <f t="array" aca="1" ref="M246" ca="1">IF(COUNTIF(Plage_Dates_Depenses,$A246)&lt;COLUMN()-12,0,INDEX(ColPrixDPV,SMALL(IF(Plage_Dates_Depenses=$A246,ROW(Plage_Dates_Depenses)),COLUMN()-12)))</f>
        <v>0</v>
      </c>
      <c r="N246" s="93">
        <f t="array" aca="1" ref="N246" ca="1">IF(COUNTIF(Plage_Dates_Depenses,$A246)&lt;COLUMN()-12,0,INDEX(ColPrixDPV,SMALL(IF(Plage_Dates_Depenses=$A246,ROW(Plage_Dates_Depenses)),COLUMN()-12)))</f>
        <v>0</v>
      </c>
      <c r="O246" s="93">
        <f t="array" aca="1" ref="O246" ca="1">IF(COUNTIF(Plage_Dates_Depenses,$A246)&lt;COLUMN()-12,0,INDEX(ColPrixDPV,SMALL(IF(Plage_Dates_Depenses=$A246,ROW(Plage_Dates_Depenses)),COLUMN()-12)))</f>
        <v>0</v>
      </c>
      <c r="P246" s="93">
        <f t="array" aca="1" ref="P246" ca="1">IF(COUNTIF(Plage_Dates_Depenses,$A246)&lt;COLUMN()-12,0,INDEX(ColPrixDPV,SMALL(IF(Plage_Dates_Depenses=$A246,ROW(Plage_Dates_Depenses)),COLUMN()-12)))</f>
        <v>0</v>
      </c>
      <c r="Q246" s="93">
        <f t="array" aca="1" ref="Q246" ca="1">IF(COUNTIF(Plage_Dates_Depenses,$A246)&lt;COLUMN()-12,0,INDEX(ColPrixDPV,SMALL(IF(Plage_Dates_Depenses=$A246,ROW(Plage_Dates_Depenses)),COLUMN()-12)))</f>
        <v>0</v>
      </c>
      <c r="S246" s="93">
        <f t="array" aca="1" ref="S246" ca="1">IF(COUNTIF(Plage_Dates_Depenses,$A246)&lt;COLUMN()-18,0,INDEX(ColPrixDPNV,SMALL(IF(Plage_Dates_Depenses=$A246,ROW(Plage_Dates_Depenses)),COLUMN()-18)))</f>
        <v>0</v>
      </c>
      <c r="T246" s="93">
        <f t="array" aca="1" ref="T246" ca="1">IF(COUNTIF(Plage_Dates_Depenses,$A246)&lt;COLUMN()-18,0,INDEX(ColPrixDPNV,SMALL(IF(Plage_Dates_Depenses=$A246,ROW(Plage_Dates_Depenses)),COLUMN()-18)))</f>
        <v>0</v>
      </c>
      <c r="U246" s="93">
        <f t="array" aca="1" ref="U246" ca="1">IF(COUNTIF(Plage_Dates_Depenses,$A246)&lt;COLUMN()-18,0,INDEX(ColPrixDPNV,SMALL(IF(Plage_Dates_Depenses=$A246,ROW(Plage_Dates_Depenses)),COLUMN()-18)))</f>
        <v>0</v>
      </c>
      <c r="V246" s="93">
        <f t="array" aca="1" ref="V246" ca="1">IF(COUNTIF(Plage_Dates_Depenses,$A246)&lt;COLUMN()-18,0,INDEX(ColPrixDPNV,SMALL(IF(Plage_Dates_Depenses=$A246,ROW(Plage_Dates_Depenses)),COLUMN()-18)))</f>
        <v>0</v>
      </c>
      <c r="W246" s="93">
        <f t="array" aca="1" ref="W246" ca="1">IF(COUNTIF(Plage_Dates_Depenses,$A246)&lt;COLUMN()-18,0,INDEX(ColPrixDPNV,SMALL(IF(Plage_Dates_Depenses=$A246,ROW(Plage_Dates_Depenses)),COLUMN()-18)))</f>
        <v>0</v>
      </c>
    </row>
    <row r="247" spans="1:23">
      <c r="A247" s="2">
        <v>40422</v>
      </c>
      <c r="B247" s="100">
        <f t="array" aca="1" ref="B247" ca="1">IF(COUNTIF(Plage_Dates_Ventes,$A247)&lt;COLUMN()-1,0,INDEX(ColPrixVentes,SMALL(IF(Plage_Dates_Ventes=$A247,ROW(Plage_Dates_Ventes)),COLUMN()-1)))</f>
        <v>0</v>
      </c>
      <c r="C247" s="100">
        <f t="array" aca="1" ref="C247" ca="1">IF(COUNTIF(Plage_Dates_Ventes,$A247)&lt;COLUMN()-1,0,INDEX(ColPrixVentes,SMALL(IF(Plage_Dates_Ventes=$A247,ROW(Plage_Dates_Ventes)),COLUMN()-1)))</f>
        <v>0</v>
      </c>
      <c r="D247" s="100">
        <f t="array" aca="1" ref="D247" ca="1">IF(COUNTIF(Plage_Dates_Ventes,$A247)&lt;COLUMN()-1,0,INDEX(ColPrixVentes,SMALL(IF(Plage_Dates_Ventes=$A247,ROW(Plage_Dates_Ventes)),COLUMN()-1)))</f>
        <v>0</v>
      </c>
      <c r="E247" s="100">
        <f t="array" aca="1" ref="E247" ca="1">IF(COUNTIF(Plage_Dates_Ventes,$A247)&lt;COLUMN()-1,0,INDEX(ColPrixVentes,SMALL(IF(Plage_Dates_Ventes=$A247,ROW(Plage_Dates_Ventes)),COLUMN()-1)))</f>
        <v>0</v>
      </c>
      <c r="F247" s="100">
        <f t="array" aca="1" ref="F247" ca="1">IF(COUNTIF(Plage_Dates_Ventes,$A247)&lt;COLUMN()-1,0,INDEX(ColPrixVentes,SMALL(IF(Plage_Dates_Ventes=$A247,ROW(Plage_Dates_Ventes)),COLUMN()-1)))</f>
        <v>0</v>
      </c>
      <c r="G247" s="100">
        <f t="array" aca="1" ref="G247" ca="1">IF(COUNTIF(Plage_Dates_Ventes,$A247)&lt;COLUMN()-1,0,INDEX(ColPrixVentes,SMALL(IF(Plage_Dates_Ventes=$A247,ROW(Plage_Dates_Ventes)),COLUMN()-1)))</f>
        <v>0</v>
      </c>
      <c r="H247" s="100">
        <f t="array" aca="1" ref="H247" ca="1">IF(COUNTIF(Plage_Dates_Ventes,$A247)&lt;COLUMN()-1,0,INDEX(ColPrixVentes,SMALL(IF(Plage_Dates_Ventes=$A247,ROW(Plage_Dates_Ventes)),COLUMN()-1)))</f>
        <v>0</v>
      </c>
      <c r="I247" s="100">
        <f t="array" aca="1" ref="I247" ca="1">IF(COUNTIF(Plage_Dates_Ventes,$A247)&lt;COLUMN()-1,0,INDEX(ColPrixVentes,SMALL(IF(Plage_Dates_Ventes=$A247,ROW(Plage_Dates_Ventes)),COLUMN()-1)))</f>
        <v>0</v>
      </c>
      <c r="J247" s="100">
        <f t="array" aca="1" ref="J247" ca="1">IF(COUNTIF(Plage_Dates_Ventes,$A247)&lt;COLUMN()-1,0,INDEX(ColPrixVentes,SMALL(IF(Plage_Dates_Ventes=$A247,ROW(Plage_Dates_Ventes)),COLUMN()-1)))</f>
        <v>0</v>
      </c>
      <c r="K247" s="100">
        <f t="array" aca="1" ref="K247" ca="1">IF(COUNTIF(Plage_Dates_Ventes,$A247)&lt;COLUMN()-1,0,INDEX(ColPrixVentes,SMALL(IF(Plage_Dates_Ventes=$A247,ROW(Plage_Dates_Ventes)),COLUMN()-1)))</f>
        <v>0</v>
      </c>
      <c r="M247" s="93">
        <f t="array" aca="1" ref="M247" ca="1">IF(COUNTIF(Plage_Dates_Depenses,$A247)&lt;COLUMN()-12,0,INDEX(ColPrixDPV,SMALL(IF(Plage_Dates_Depenses=$A247,ROW(Plage_Dates_Depenses)),COLUMN()-12)))</f>
        <v>0</v>
      </c>
      <c r="N247" s="93">
        <f t="array" aca="1" ref="N247" ca="1">IF(COUNTIF(Plage_Dates_Depenses,$A247)&lt;COLUMN()-12,0,INDEX(ColPrixDPV,SMALL(IF(Plage_Dates_Depenses=$A247,ROW(Plage_Dates_Depenses)),COLUMN()-12)))</f>
        <v>0</v>
      </c>
      <c r="O247" s="93">
        <f t="array" aca="1" ref="O247" ca="1">IF(COUNTIF(Plage_Dates_Depenses,$A247)&lt;COLUMN()-12,0,INDEX(ColPrixDPV,SMALL(IF(Plage_Dates_Depenses=$A247,ROW(Plage_Dates_Depenses)),COLUMN()-12)))</f>
        <v>0</v>
      </c>
      <c r="P247" s="93">
        <f t="array" aca="1" ref="P247" ca="1">IF(COUNTIF(Plage_Dates_Depenses,$A247)&lt;COLUMN()-12,0,INDEX(ColPrixDPV,SMALL(IF(Plage_Dates_Depenses=$A247,ROW(Plage_Dates_Depenses)),COLUMN()-12)))</f>
        <v>0</v>
      </c>
      <c r="Q247" s="93">
        <f t="array" aca="1" ref="Q247" ca="1">IF(COUNTIF(Plage_Dates_Depenses,$A247)&lt;COLUMN()-12,0,INDEX(ColPrixDPV,SMALL(IF(Plage_Dates_Depenses=$A247,ROW(Plage_Dates_Depenses)),COLUMN()-12)))</f>
        <v>0</v>
      </c>
      <c r="S247" s="93">
        <f t="array" aca="1" ref="S247" ca="1">IF(COUNTIF(Plage_Dates_Depenses,$A247)&lt;COLUMN()-18,0,INDEX(ColPrixDPNV,SMALL(IF(Plage_Dates_Depenses=$A247,ROW(Plage_Dates_Depenses)),COLUMN()-18)))</f>
        <v>0</v>
      </c>
      <c r="T247" s="93">
        <f t="array" aca="1" ref="T247" ca="1">IF(COUNTIF(Plage_Dates_Depenses,$A247)&lt;COLUMN()-18,0,INDEX(ColPrixDPNV,SMALL(IF(Plage_Dates_Depenses=$A247,ROW(Plage_Dates_Depenses)),COLUMN()-18)))</f>
        <v>0</v>
      </c>
      <c r="U247" s="93">
        <f t="array" aca="1" ref="U247" ca="1">IF(COUNTIF(Plage_Dates_Depenses,$A247)&lt;COLUMN()-18,0,INDEX(ColPrixDPNV,SMALL(IF(Plage_Dates_Depenses=$A247,ROW(Plage_Dates_Depenses)),COLUMN()-18)))</f>
        <v>0</v>
      </c>
      <c r="V247" s="93">
        <f t="array" aca="1" ref="V247" ca="1">IF(COUNTIF(Plage_Dates_Depenses,$A247)&lt;COLUMN()-18,0,INDEX(ColPrixDPNV,SMALL(IF(Plage_Dates_Depenses=$A247,ROW(Plage_Dates_Depenses)),COLUMN()-18)))</f>
        <v>0</v>
      </c>
      <c r="W247" s="93">
        <f t="array" aca="1" ref="W247" ca="1">IF(COUNTIF(Plage_Dates_Depenses,$A247)&lt;COLUMN()-18,0,INDEX(ColPrixDPNV,SMALL(IF(Plage_Dates_Depenses=$A247,ROW(Plage_Dates_Depenses)),COLUMN()-18)))</f>
        <v>0</v>
      </c>
    </row>
    <row r="248" spans="1:23">
      <c r="A248" s="2">
        <v>40423</v>
      </c>
      <c r="B248" s="100">
        <f t="array" aca="1" ref="B248" ca="1">IF(COUNTIF(Plage_Dates_Ventes,$A248)&lt;COLUMN()-1,0,INDEX(ColPrixVentes,SMALL(IF(Plage_Dates_Ventes=$A248,ROW(Plage_Dates_Ventes)),COLUMN()-1)))</f>
        <v>0</v>
      </c>
      <c r="C248" s="100">
        <f t="array" aca="1" ref="C248" ca="1">IF(COUNTIF(Plage_Dates_Ventes,$A248)&lt;COLUMN()-1,0,INDEX(ColPrixVentes,SMALL(IF(Plage_Dates_Ventes=$A248,ROW(Plage_Dates_Ventes)),COLUMN()-1)))</f>
        <v>0</v>
      </c>
      <c r="D248" s="100">
        <f t="array" aca="1" ref="D248" ca="1">IF(COUNTIF(Plage_Dates_Ventes,$A248)&lt;COLUMN()-1,0,INDEX(ColPrixVentes,SMALL(IF(Plage_Dates_Ventes=$A248,ROW(Plage_Dates_Ventes)),COLUMN()-1)))</f>
        <v>0</v>
      </c>
      <c r="E248" s="100">
        <f t="array" aca="1" ref="E248" ca="1">IF(COUNTIF(Plage_Dates_Ventes,$A248)&lt;COLUMN()-1,0,INDEX(ColPrixVentes,SMALL(IF(Plage_Dates_Ventes=$A248,ROW(Plage_Dates_Ventes)),COLUMN()-1)))</f>
        <v>0</v>
      </c>
      <c r="F248" s="100">
        <f t="array" aca="1" ref="F248" ca="1">IF(COUNTIF(Plage_Dates_Ventes,$A248)&lt;COLUMN()-1,0,INDEX(ColPrixVentes,SMALL(IF(Plage_Dates_Ventes=$A248,ROW(Plage_Dates_Ventes)),COLUMN()-1)))</f>
        <v>0</v>
      </c>
      <c r="G248" s="100">
        <f t="array" aca="1" ref="G248" ca="1">IF(COUNTIF(Plage_Dates_Ventes,$A248)&lt;COLUMN()-1,0,INDEX(ColPrixVentes,SMALL(IF(Plage_Dates_Ventes=$A248,ROW(Plage_Dates_Ventes)),COLUMN()-1)))</f>
        <v>0</v>
      </c>
      <c r="H248" s="100">
        <f t="array" aca="1" ref="H248" ca="1">IF(COUNTIF(Plage_Dates_Ventes,$A248)&lt;COLUMN()-1,0,INDEX(ColPrixVentes,SMALL(IF(Plage_Dates_Ventes=$A248,ROW(Plage_Dates_Ventes)),COLUMN()-1)))</f>
        <v>0</v>
      </c>
      <c r="I248" s="100">
        <f t="array" aca="1" ref="I248" ca="1">IF(COUNTIF(Plage_Dates_Ventes,$A248)&lt;COLUMN()-1,0,INDEX(ColPrixVentes,SMALL(IF(Plage_Dates_Ventes=$A248,ROW(Plage_Dates_Ventes)),COLUMN()-1)))</f>
        <v>0</v>
      </c>
      <c r="J248" s="100">
        <f t="array" aca="1" ref="J248" ca="1">IF(COUNTIF(Plage_Dates_Ventes,$A248)&lt;COLUMN()-1,0,INDEX(ColPrixVentes,SMALL(IF(Plage_Dates_Ventes=$A248,ROW(Plage_Dates_Ventes)),COLUMN()-1)))</f>
        <v>0</v>
      </c>
      <c r="K248" s="100">
        <f t="array" aca="1" ref="K248" ca="1">IF(COUNTIF(Plage_Dates_Ventes,$A248)&lt;COLUMN()-1,0,INDEX(ColPrixVentes,SMALL(IF(Plage_Dates_Ventes=$A248,ROW(Plage_Dates_Ventes)),COLUMN()-1)))</f>
        <v>0</v>
      </c>
      <c r="M248" s="93">
        <f t="array" aca="1" ref="M248" ca="1">IF(COUNTIF(Plage_Dates_Depenses,$A248)&lt;COLUMN()-12,0,INDEX(ColPrixDPV,SMALL(IF(Plage_Dates_Depenses=$A248,ROW(Plage_Dates_Depenses)),COLUMN()-12)))</f>
        <v>0</v>
      </c>
      <c r="N248" s="93">
        <f t="array" aca="1" ref="N248" ca="1">IF(COUNTIF(Plage_Dates_Depenses,$A248)&lt;COLUMN()-12,0,INDEX(ColPrixDPV,SMALL(IF(Plage_Dates_Depenses=$A248,ROW(Plage_Dates_Depenses)),COLUMN()-12)))</f>
        <v>0</v>
      </c>
      <c r="O248" s="93">
        <f t="array" aca="1" ref="O248" ca="1">IF(COUNTIF(Plage_Dates_Depenses,$A248)&lt;COLUMN()-12,0,INDEX(ColPrixDPV,SMALL(IF(Plage_Dates_Depenses=$A248,ROW(Plage_Dates_Depenses)),COLUMN()-12)))</f>
        <v>0</v>
      </c>
      <c r="P248" s="93">
        <f t="array" aca="1" ref="P248" ca="1">IF(COUNTIF(Plage_Dates_Depenses,$A248)&lt;COLUMN()-12,0,INDEX(ColPrixDPV,SMALL(IF(Plage_Dates_Depenses=$A248,ROW(Plage_Dates_Depenses)),COLUMN()-12)))</f>
        <v>0</v>
      </c>
      <c r="Q248" s="93">
        <f t="array" aca="1" ref="Q248" ca="1">IF(COUNTIF(Plage_Dates_Depenses,$A248)&lt;COLUMN()-12,0,INDEX(ColPrixDPV,SMALL(IF(Plage_Dates_Depenses=$A248,ROW(Plage_Dates_Depenses)),COLUMN()-12)))</f>
        <v>0</v>
      </c>
      <c r="S248" s="93">
        <f t="array" aca="1" ref="S248" ca="1">IF(COUNTIF(Plage_Dates_Depenses,$A248)&lt;COLUMN()-18,0,INDEX(ColPrixDPNV,SMALL(IF(Plage_Dates_Depenses=$A248,ROW(Plage_Dates_Depenses)),COLUMN()-18)))</f>
        <v>0</v>
      </c>
      <c r="T248" s="93">
        <f t="array" aca="1" ref="T248" ca="1">IF(COUNTIF(Plage_Dates_Depenses,$A248)&lt;COLUMN()-18,0,INDEX(ColPrixDPNV,SMALL(IF(Plage_Dates_Depenses=$A248,ROW(Plage_Dates_Depenses)),COLUMN()-18)))</f>
        <v>0</v>
      </c>
      <c r="U248" s="93">
        <f t="array" aca="1" ref="U248" ca="1">IF(COUNTIF(Plage_Dates_Depenses,$A248)&lt;COLUMN()-18,0,INDEX(ColPrixDPNV,SMALL(IF(Plage_Dates_Depenses=$A248,ROW(Plage_Dates_Depenses)),COLUMN()-18)))</f>
        <v>0</v>
      </c>
      <c r="V248" s="93">
        <f t="array" aca="1" ref="V248" ca="1">IF(COUNTIF(Plage_Dates_Depenses,$A248)&lt;COLUMN()-18,0,INDEX(ColPrixDPNV,SMALL(IF(Plage_Dates_Depenses=$A248,ROW(Plage_Dates_Depenses)),COLUMN()-18)))</f>
        <v>0</v>
      </c>
      <c r="W248" s="93">
        <f t="array" aca="1" ref="W248" ca="1">IF(COUNTIF(Plage_Dates_Depenses,$A248)&lt;COLUMN()-18,0,INDEX(ColPrixDPNV,SMALL(IF(Plage_Dates_Depenses=$A248,ROW(Plage_Dates_Depenses)),COLUMN()-18)))</f>
        <v>0</v>
      </c>
    </row>
    <row r="249" spans="1:23">
      <c r="A249" s="2">
        <v>40424</v>
      </c>
      <c r="B249" s="100">
        <f t="array" aca="1" ref="B249" ca="1">IF(COUNTIF(Plage_Dates_Ventes,$A249)&lt;COLUMN()-1,0,INDEX(ColPrixVentes,SMALL(IF(Plage_Dates_Ventes=$A249,ROW(Plage_Dates_Ventes)),COLUMN()-1)))</f>
        <v>0</v>
      </c>
      <c r="C249" s="100">
        <f t="array" aca="1" ref="C249" ca="1">IF(COUNTIF(Plage_Dates_Ventes,$A249)&lt;COLUMN()-1,0,INDEX(ColPrixVentes,SMALL(IF(Plage_Dates_Ventes=$A249,ROW(Plage_Dates_Ventes)),COLUMN()-1)))</f>
        <v>0</v>
      </c>
      <c r="D249" s="100">
        <f t="array" aca="1" ref="D249" ca="1">IF(COUNTIF(Plage_Dates_Ventes,$A249)&lt;COLUMN()-1,0,INDEX(ColPrixVentes,SMALL(IF(Plage_Dates_Ventes=$A249,ROW(Plage_Dates_Ventes)),COLUMN()-1)))</f>
        <v>0</v>
      </c>
      <c r="E249" s="100">
        <f t="array" aca="1" ref="E249" ca="1">IF(COUNTIF(Plage_Dates_Ventes,$A249)&lt;COLUMN()-1,0,INDEX(ColPrixVentes,SMALL(IF(Plage_Dates_Ventes=$A249,ROW(Plage_Dates_Ventes)),COLUMN()-1)))</f>
        <v>0</v>
      </c>
      <c r="F249" s="100">
        <f t="array" aca="1" ref="F249" ca="1">IF(COUNTIF(Plage_Dates_Ventes,$A249)&lt;COLUMN()-1,0,INDEX(ColPrixVentes,SMALL(IF(Plage_Dates_Ventes=$A249,ROW(Plage_Dates_Ventes)),COLUMN()-1)))</f>
        <v>0</v>
      </c>
      <c r="G249" s="100">
        <f t="array" aca="1" ref="G249" ca="1">IF(COUNTIF(Plage_Dates_Ventes,$A249)&lt;COLUMN()-1,0,INDEX(ColPrixVentes,SMALL(IF(Plage_Dates_Ventes=$A249,ROW(Plage_Dates_Ventes)),COLUMN()-1)))</f>
        <v>0</v>
      </c>
      <c r="H249" s="100">
        <f t="array" aca="1" ref="H249" ca="1">IF(COUNTIF(Plage_Dates_Ventes,$A249)&lt;COLUMN()-1,0,INDEX(ColPrixVentes,SMALL(IF(Plage_Dates_Ventes=$A249,ROW(Plage_Dates_Ventes)),COLUMN()-1)))</f>
        <v>0</v>
      </c>
      <c r="I249" s="100">
        <f t="array" aca="1" ref="I249" ca="1">IF(COUNTIF(Plage_Dates_Ventes,$A249)&lt;COLUMN()-1,0,INDEX(ColPrixVentes,SMALL(IF(Plage_Dates_Ventes=$A249,ROW(Plage_Dates_Ventes)),COLUMN()-1)))</f>
        <v>0</v>
      </c>
      <c r="J249" s="100">
        <f t="array" aca="1" ref="J249" ca="1">IF(COUNTIF(Plage_Dates_Ventes,$A249)&lt;COLUMN()-1,0,INDEX(ColPrixVentes,SMALL(IF(Plage_Dates_Ventes=$A249,ROW(Plage_Dates_Ventes)),COLUMN()-1)))</f>
        <v>0</v>
      </c>
      <c r="K249" s="100">
        <f t="array" aca="1" ref="K249" ca="1">IF(COUNTIF(Plage_Dates_Ventes,$A249)&lt;COLUMN()-1,0,INDEX(ColPrixVentes,SMALL(IF(Plage_Dates_Ventes=$A249,ROW(Plage_Dates_Ventes)),COLUMN()-1)))</f>
        <v>0</v>
      </c>
      <c r="M249" s="93">
        <f t="array" aca="1" ref="M249" ca="1">IF(COUNTIF(Plage_Dates_Depenses,$A249)&lt;COLUMN()-12,0,INDEX(ColPrixDPV,SMALL(IF(Plage_Dates_Depenses=$A249,ROW(Plage_Dates_Depenses)),COLUMN()-12)))</f>
        <v>0</v>
      </c>
      <c r="N249" s="93">
        <f t="array" aca="1" ref="N249" ca="1">IF(COUNTIF(Plage_Dates_Depenses,$A249)&lt;COLUMN()-12,0,INDEX(ColPrixDPV,SMALL(IF(Plage_Dates_Depenses=$A249,ROW(Plage_Dates_Depenses)),COLUMN()-12)))</f>
        <v>0</v>
      </c>
      <c r="O249" s="93">
        <f t="array" aca="1" ref="O249" ca="1">IF(COUNTIF(Plage_Dates_Depenses,$A249)&lt;COLUMN()-12,0,INDEX(ColPrixDPV,SMALL(IF(Plage_Dates_Depenses=$A249,ROW(Plage_Dates_Depenses)),COLUMN()-12)))</f>
        <v>0</v>
      </c>
      <c r="P249" s="93">
        <f t="array" aca="1" ref="P249" ca="1">IF(COUNTIF(Plage_Dates_Depenses,$A249)&lt;COLUMN()-12,0,INDEX(ColPrixDPV,SMALL(IF(Plage_Dates_Depenses=$A249,ROW(Plage_Dates_Depenses)),COLUMN()-12)))</f>
        <v>0</v>
      </c>
      <c r="Q249" s="93">
        <f t="array" aca="1" ref="Q249" ca="1">IF(COUNTIF(Plage_Dates_Depenses,$A249)&lt;COLUMN()-12,0,INDEX(ColPrixDPV,SMALL(IF(Plage_Dates_Depenses=$A249,ROW(Plage_Dates_Depenses)),COLUMN()-12)))</f>
        <v>0</v>
      </c>
      <c r="S249" s="93">
        <f t="array" aca="1" ref="S249" ca="1">IF(COUNTIF(Plage_Dates_Depenses,$A249)&lt;COLUMN()-18,0,INDEX(ColPrixDPNV,SMALL(IF(Plage_Dates_Depenses=$A249,ROW(Plage_Dates_Depenses)),COLUMN()-18)))</f>
        <v>0</v>
      </c>
      <c r="T249" s="93">
        <f t="array" aca="1" ref="T249" ca="1">IF(COUNTIF(Plage_Dates_Depenses,$A249)&lt;COLUMN()-18,0,INDEX(ColPrixDPNV,SMALL(IF(Plage_Dates_Depenses=$A249,ROW(Plage_Dates_Depenses)),COLUMN()-18)))</f>
        <v>0</v>
      </c>
      <c r="U249" s="93">
        <f t="array" aca="1" ref="U249" ca="1">IF(COUNTIF(Plage_Dates_Depenses,$A249)&lt;COLUMN()-18,0,INDEX(ColPrixDPNV,SMALL(IF(Plage_Dates_Depenses=$A249,ROW(Plage_Dates_Depenses)),COLUMN()-18)))</f>
        <v>0</v>
      </c>
      <c r="V249" s="93">
        <f t="array" aca="1" ref="V249" ca="1">IF(COUNTIF(Plage_Dates_Depenses,$A249)&lt;COLUMN()-18,0,INDEX(ColPrixDPNV,SMALL(IF(Plage_Dates_Depenses=$A249,ROW(Plage_Dates_Depenses)),COLUMN()-18)))</f>
        <v>0</v>
      </c>
      <c r="W249" s="93">
        <f t="array" aca="1" ref="W249" ca="1">IF(COUNTIF(Plage_Dates_Depenses,$A249)&lt;COLUMN()-18,0,INDEX(ColPrixDPNV,SMALL(IF(Plage_Dates_Depenses=$A249,ROW(Plage_Dates_Depenses)),COLUMN()-18)))</f>
        <v>0</v>
      </c>
    </row>
    <row r="250" spans="1:23">
      <c r="A250" s="2">
        <v>40425</v>
      </c>
      <c r="B250" s="100">
        <f t="array" aca="1" ref="B250" ca="1">IF(COUNTIF(Plage_Dates_Ventes,$A250)&lt;COLUMN()-1,0,INDEX(ColPrixVentes,SMALL(IF(Plage_Dates_Ventes=$A250,ROW(Plage_Dates_Ventes)),COLUMN()-1)))</f>
        <v>0</v>
      </c>
      <c r="C250" s="100">
        <f t="array" aca="1" ref="C250" ca="1">IF(COUNTIF(Plage_Dates_Ventes,$A250)&lt;COLUMN()-1,0,INDEX(ColPrixVentes,SMALL(IF(Plage_Dates_Ventes=$A250,ROW(Plage_Dates_Ventes)),COLUMN()-1)))</f>
        <v>0</v>
      </c>
      <c r="D250" s="100">
        <f t="array" aca="1" ref="D250" ca="1">IF(COUNTIF(Plage_Dates_Ventes,$A250)&lt;COLUMN()-1,0,INDEX(ColPrixVentes,SMALL(IF(Plage_Dates_Ventes=$A250,ROW(Plage_Dates_Ventes)),COLUMN()-1)))</f>
        <v>0</v>
      </c>
      <c r="E250" s="100">
        <f t="array" aca="1" ref="E250" ca="1">IF(COUNTIF(Plage_Dates_Ventes,$A250)&lt;COLUMN()-1,0,INDEX(ColPrixVentes,SMALL(IF(Plage_Dates_Ventes=$A250,ROW(Plage_Dates_Ventes)),COLUMN()-1)))</f>
        <v>0</v>
      </c>
      <c r="F250" s="100">
        <f t="array" aca="1" ref="F250" ca="1">IF(COUNTIF(Plage_Dates_Ventes,$A250)&lt;COLUMN()-1,0,INDEX(ColPrixVentes,SMALL(IF(Plage_Dates_Ventes=$A250,ROW(Plage_Dates_Ventes)),COLUMN()-1)))</f>
        <v>0</v>
      </c>
      <c r="G250" s="100">
        <f t="array" aca="1" ref="G250" ca="1">IF(COUNTIF(Plage_Dates_Ventes,$A250)&lt;COLUMN()-1,0,INDEX(ColPrixVentes,SMALL(IF(Plage_Dates_Ventes=$A250,ROW(Plage_Dates_Ventes)),COLUMN()-1)))</f>
        <v>0</v>
      </c>
      <c r="H250" s="100">
        <f t="array" aca="1" ref="H250" ca="1">IF(COUNTIF(Plage_Dates_Ventes,$A250)&lt;COLUMN()-1,0,INDEX(ColPrixVentes,SMALL(IF(Plage_Dates_Ventes=$A250,ROW(Plage_Dates_Ventes)),COLUMN()-1)))</f>
        <v>0</v>
      </c>
      <c r="I250" s="100">
        <f t="array" aca="1" ref="I250" ca="1">IF(COUNTIF(Plage_Dates_Ventes,$A250)&lt;COLUMN()-1,0,INDEX(ColPrixVentes,SMALL(IF(Plage_Dates_Ventes=$A250,ROW(Plage_Dates_Ventes)),COLUMN()-1)))</f>
        <v>0</v>
      </c>
      <c r="J250" s="100">
        <f t="array" aca="1" ref="J250" ca="1">IF(COUNTIF(Plage_Dates_Ventes,$A250)&lt;COLUMN()-1,0,INDEX(ColPrixVentes,SMALL(IF(Plage_Dates_Ventes=$A250,ROW(Plage_Dates_Ventes)),COLUMN()-1)))</f>
        <v>0</v>
      </c>
      <c r="K250" s="100">
        <f t="array" aca="1" ref="K250" ca="1">IF(COUNTIF(Plage_Dates_Ventes,$A250)&lt;COLUMN()-1,0,INDEX(ColPrixVentes,SMALL(IF(Plage_Dates_Ventes=$A250,ROW(Plage_Dates_Ventes)),COLUMN()-1)))</f>
        <v>0</v>
      </c>
      <c r="M250" s="93">
        <f t="array" aca="1" ref="M250" ca="1">IF(COUNTIF(Plage_Dates_Depenses,$A250)&lt;COLUMN()-12,0,INDEX(ColPrixDPV,SMALL(IF(Plage_Dates_Depenses=$A250,ROW(Plage_Dates_Depenses)),COLUMN()-12)))</f>
        <v>0</v>
      </c>
      <c r="N250" s="93">
        <f t="array" aca="1" ref="N250" ca="1">IF(COUNTIF(Plage_Dates_Depenses,$A250)&lt;COLUMN()-12,0,INDEX(ColPrixDPV,SMALL(IF(Plage_Dates_Depenses=$A250,ROW(Plage_Dates_Depenses)),COLUMN()-12)))</f>
        <v>0</v>
      </c>
      <c r="O250" s="93">
        <f t="array" aca="1" ref="O250" ca="1">IF(COUNTIF(Plage_Dates_Depenses,$A250)&lt;COLUMN()-12,0,INDEX(ColPrixDPV,SMALL(IF(Plage_Dates_Depenses=$A250,ROW(Plage_Dates_Depenses)),COLUMN()-12)))</f>
        <v>0</v>
      </c>
      <c r="P250" s="93">
        <f t="array" aca="1" ref="P250" ca="1">IF(COUNTIF(Plage_Dates_Depenses,$A250)&lt;COLUMN()-12,0,INDEX(ColPrixDPV,SMALL(IF(Plage_Dates_Depenses=$A250,ROW(Plage_Dates_Depenses)),COLUMN()-12)))</f>
        <v>0</v>
      </c>
      <c r="Q250" s="93">
        <f t="array" aca="1" ref="Q250" ca="1">IF(COUNTIF(Plage_Dates_Depenses,$A250)&lt;COLUMN()-12,0,INDEX(ColPrixDPV,SMALL(IF(Plage_Dates_Depenses=$A250,ROW(Plage_Dates_Depenses)),COLUMN()-12)))</f>
        <v>0</v>
      </c>
      <c r="S250" s="93">
        <f t="array" aca="1" ref="S250" ca="1">IF(COUNTIF(Plage_Dates_Depenses,$A250)&lt;COLUMN()-18,0,INDEX(ColPrixDPNV,SMALL(IF(Plage_Dates_Depenses=$A250,ROW(Plage_Dates_Depenses)),COLUMN()-18)))</f>
        <v>0</v>
      </c>
      <c r="T250" s="93">
        <f t="array" aca="1" ref="T250" ca="1">IF(COUNTIF(Plage_Dates_Depenses,$A250)&lt;COLUMN()-18,0,INDEX(ColPrixDPNV,SMALL(IF(Plage_Dates_Depenses=$A250,ROW(Plage_Dates_Depenses)),COLUMN()-18)))</f>
        <v>0</v>
      </c>
      <c r="U250" s="93">
        <f t="array" aca="1" ref="U250" ca="1">IF(COUNTIF(Plage_Dates_Depenses,$A250)&lt;COLUMN()-18,0,INDEX(ColPrixDPNV,SMALL(IF(Plage_Dates_Depenses=$A250,ROW(Plage_Dates_Depenses)),COLUMN()-18)))</f>
        <v>0</v>
      </c>
      <c r="V250" s="93">
        <f t="array" aca="1" ref="V250" ca="1">IF(COUNTIF(Plage_Dates_Depenses,$A250)&lt;COLUMN()-18,0,INDEX(ColPrixDPNV,SMALL(IF(Plage_Dates_Depenses=$A250,ROW(Plage_Dates_Depenses)),COLUMN()-18)))</f>
        <v>0</v>
      </c>
      <c r="W250" s="93">
        <f t="array" aca="1" ref="W250" ca="1">IF(COUNTIF(Plage_Dates_Depenses,$A250)&lt;COLUMN()-18,0,INDEX(ColPrixDPNV,SMALL(IF(Plage_Dates_Depenses=$A250,ROW(Plage_Dates_Depenses)),COLUMN()-18)))</f>
        <v>0</v>
      </c>
    </row>
    <row r="251" spans="1:23">
      <c r="A251" s="2">
        <v>40426</v>
      </c>
      <c r="B251" s="100">
        <f t="array" aca="1" ref="B251" ca="1">IF(COUNTIF(Plage_Dates_Ventes,$A251)&lt;COLUMN()-1,0,INDEX(ColPrixVentes,SMALL(IF(Plage_Dates_Ventes=$A251,ROW(Plage_Dates_Ventes)),COLUMN()-1)))</f>
        <v>0</v>
      </c>
      <c r="C251" s="100">
        <f t="array" aca="1" ref="C251" ca="1">IF(COUNTIF(Plage_Dates_Ventes,$A251)&lt;COLUMN()-1,0,INDEX(ColPrixVentes,SMALL(IF(Plage_Dates_Ventes=$A251,ROW(Plage_Dates_Ventes)),COLUMN()-1)))</f>
        <v>0</v>
      </c>
      <c r="D251" s="100">
        <f t="array" aca="1" ref="D251" ca="1">IF(COUNTIF(Plage_Dates_Ventes,$A251)&lt;COLUMN()-1,0,INDEX(ColPrixVentes,SMALL(IF(Plage_Dates_Ventes=$A251,ROW(Plage_Dates_Ventes)),COLUMN()-1)))</f>
        <v>0</v>
      </c>
      <c r="E251" s="100">
        <f t="array" aca="1" ref="E251" ca="1">IF(COUNTIF(Plage_Dates_Ventes,$A251)&lt;COLUMN()-1,0,INDEX(ColPrixVentes,SMALL(IF(Plage_Dates_Ventes=$A251,ROW(Plage_Dates_Ventes)),COLUMN()-1)))</f>
        <v>0</v>
      </c>
      <c r="F251" s="100">
        <f t="array" aca="1" ref="F251" ca="1">IF(COUNTIF(Plage_Dates_Ventes,$A251)&lt;COLUMN()-1,0,INDEX(ColPrixVentes,SMALL(IF(Plage_Dates_Ventes=$A251,ROW(Plage_Dates_Ventes)),COLUMN()-1)))</f>
        <v>0</v>
      </c>
      <c r="G251" s="100">
        <f t="array" aca="1" ref="G251" ca="1">IF(COUNTIF(Plage_Dates_Ventes,$A251)&lt;COLUMN()-1,0,INDEX(ColPrixVentes,SMALL(IF(Plage_Dates_Ventes=$A251,ROW(Plage_Dates_Ventes)),COLUMN()-1)))</f>
        <v>0</v>
      </c>
      <c r="H251" s="100">
        <f t="array" aca="1" ref="H251" ca="1">IF(COUNTIF(Plage_Dates_Ventes,$A251)&lt;COLUMN()-1,0,INDEX(ColPrixVentes,SMALL(IF(Plage_Dates_Ventes=$A251,ROW(Plage_Dates_Ventes)),COLUMN()-1)))</f>
        <v>0</v>
      </c>
      <c r="I251" s="100">
        <f t="array" aca="1" ref="I251" ca="1">IF(COUNTIF(Plage_Dates_Ventes,$A251)&lt;COLUMN()-1,0,INDEX(ColPrixVentes,SMALL(IF(Plage_Dates_Ventes=$A251,ROW(Plage_Dates_Ventes)),COLUMN()-1)))</f>
        <v>0</v>
      </c>
      <c r="J251" s="100">
        <f t="array" aca="1" ref="J251" ca="1">IF(COUNTIF(Plage_Dates_Ventes,$A251)&lt;COLUMN()-1,0,INDEX(ColPrixVentes,SMALL(IF(Plage_Dates_Ventes=$A251,ROW(Plage_Dates_Ventes)),COLUMN()-1)))</f>
        <v>0</v>
      </c>
      <c r="K251" s="100">
        <f t="array" aca="1" ref="K251" ca="1">IF(COUNTIF(Plage_Dates_Ventes,$A251)&lt;COLUMN()-1,0,INDEX(ColPrixVentes,SMALL(IF(Plage_Dates_Ventes=$A251,ROW(Plage_Dates_Ventes)),COLUMN()-1)))</f>
        <v>0</v>
      </c>
      <c r="M251" s="93">
        <f t="array" aca="1" ref="M251" ca="1">IF(COUNTIF(Plage_Dates_Depenses,$A251)&lt;COLUMN()-12,0,INDEX(ColPrixDPV,SMALL(IF(Plage_Dates_Depenses=$A251,ROW(Plage_Dates_Depenses)),COLUMN()-12)))</f>
        <v>0</v>
      </c>
      <c r="N251" s="93">
        <f t="array" aca="1" ref="N251" ca="1">IF(COUNTIF(Plage_Dates_Depenses,$A251)&lt;COLUMN()-12,0,INDEX(ColPrixDPV,SMALL(IF(Plage_Dates_Depenses=$A251,ROW(Plage_Dates_Depenses)),COLUMN()-12)))</f>
        <v>0</v>
      </c>
      <c r="O251" s="93">
        <f t="array" aca="1" ref="O251" ca="1">IF(COUNTIF(Plage_Dates_Depenses,$A251)&lt;COLUMN()-12,0,INDEX(ColPrixDPV,SMALL(IF(Plage_Dates_Depenses=$A251,ROW(Plage_Dates_Depenses)),COLUMN()-12)))</f>
        <v>0</v>
      </c>
      <c r="P251" s="93">
        <f t="array" aca="1" ref="P251" ca="1">IF(COUNTIF(Plage_Dates_Depenses,$A251)&lt;COLUMN()-12,0,INDEX(ColPrixDPV,SMALL(IF(Plage_Dates_Depenses=$A251,ROW(Plage_Dates_Depenses)),COLUMN()-12)))</f>
        <v>0</v>
      </c>
      <c r="Q251" s="93">
        <f t="array" aca="1" ref="Q251" ca="1">IF(COUNTIF(Plage_Dates_Depenses,$A251)&lt;COLUMN()-12,0,INDEX(ColPrixDPV,SMALL(IF(Plage_Dates_Depenses=$A251,ROW(Plage_Dates_Depenses)),COLUMN()-12)))</f>
        <v>0</v>
      </c>
      <c r="S251" s="93">
        <f t="array" aca="1" ref="S251" ca="1">IF(COUNTIF(Plage_Dates_Depenses,$A251)&lt;COLUMN()-18,0,INDEX(ColPrixDPNV,SMALL(IF(Plage_Dates_Depenses=$A251,ROW(Plage_Dates_Depenses)),COLUMN()-18)))</f>
        <v>0</v>
      </c>
      <c r="T251" s="93">
        <f t="array" aca="1" ref="T251" ca="1">IF(COUNTIF(Plage_Dates_Depenses,$A251)&lt;COLUMN()-18,0,INDEX(ColPrixDPNV,SMALL(IF(Plage_Dates_Depenses=$A251,ROW(Plage_Dates_Depenses)),COLUMN()-18)))</f>
        <v>0</v>
      </c>
      <c r="U251" s="93">
        <f t="array" aca="1" ref="U251" ca="1">IF(COUNTIF(Plage_Dates_Depenses,$A251)&lt;COLUMN()-18,0,INDEX(ColPrixDPNV,SMALL(IF(Plage_Dates_Depenses=$A251,ROW(Plage_Dates_Depenses)),COLUMN()-18)))</f>
        <v>0</v>
      </c>
      <c r="V251" s="93">
        <f t="array" aca="1" ref="V251" ca="1">IF(COUNTIF(Plage_Dates_Depenses,$A251)&lt;COLUMN()-18,0,INDEX(ColPrixDPNV,SMALL(IF(Plage_Dates_Depenses=$A251,ROW(Plage_Dates_Depenses)),COLUMN()-18)))</f>
        <v>0</v>
      </c>
      <c r="W251" s="93">
        <f t="array" aca="1" ref="W251" ca="1">IF(COUNTIF(Plage_Dates_Depenses,$A251)&lt;COLUMN()-18,0,INDEX(ColPrixDPNV,SMALL(IF(Plage_Dates_Depenses=$A251,ROW(Plage_Dates_Depenses)),COLUMN()-18)))</f>
        <v>0</v>
      </c>
    </row>
    <row r="252" spans="1:23">
      <c r="A252" s="2">
        <v>40427</v>
      </c>
      <c r="B252" s="100">
        <f t="array" aca="1" ref="B252" ca="1">IF(COUNTIF(Plage_Dates_Ventes,$A252)&lt;COLUMN()-1,0,INDEX(ColPrixVentes,SMALL(IF(Plage_Dates_Ventes=$A252,ROW(Plage_Dates_Ventes)),COLUMN()-1)))</f>
        <v>0</v>
      </c>
      <c r="C252" s="100">
        <f t="array" aca="1" ref="C252" ca="1">IF(COUNTIF(Plage_Dates_Ventes,$A252)&lt;COLUMN()-1,0,INDEX(ColPrixVentes,SMALL(IF(Plage_Dates_Ventes=$A252,ROW(Plage_Dates_Ventes)),COLUMN()-1)))</f>
        <v>0</v>
      </c>
      <c r="D252" s="100">
        <f t="array" aca="1" ref="D252" ca="1">IF(COUNTIF(Plage_Dates_Ventes,$A252)&lt;COLUMN()-1,0,INDEX(ColPrixVentes,SMALL(IF(Plage_Dates_Ventes=$A252,ROW(Plage_Dates_Ventes)),COLUMN()-1)))</f>
        <v>0</v>
      </c>
      <c r="E252" s="100">
        <f t="array" aca="1" ref="E252" ca="1">IF(COUNTIF(Plage_Dates_Ventes,$A252)&lt;COLUMN()-1,0,INDEX(ColPrixVentes,SMALL(IF(Plage_Dates_Ventes=$A252,ROW(Plage_Dates_Ventes)),COLUMN()-1)))</f>
        <v>0</v>
      </c>
      <c r="F252" s="100">
        <f t="array" aca="1" ref="F252" ca="1">IF(COUNTIF(Plage_Dates_Ventes,$A252)&lt;COLUMN()-1,0,INDEX(ColPrixVentes,SMALL(IF(Plage_Dates_Ventes=$A252,ROW(Plage_Dates_Ventes)),COLUMN()-1)))</f>
        <v>0</v>
      </c>
      <c r="G252" s="100">
        <f t="array" aca="1" ref="G252" ca="1">IF(COUNTIF(Plage_Dates_Ventes,$A252)&lt;COLUMN()-1,0,INDEX(ColPrixVentes,SMALL(IF(Plage_Dates_Ventes=$A252,ROW(Plage_Dates_Ventes)),COLUMN()-1)))</f>
        <v>0</v>
      </c>
      <c r="H252" s="100">
        <f t="array" aca="1" ref="H252" ca="1">IF(COUNTIF(Plage_Dates_Ventes,$A252)&lt;COLUMN()-1,0,INDEX(ColPrixVentes,SMALL(IF(Plage_Dates_Ventes=$A252,ROW(Plage_Dates_Ventes)),COLUMN()-1)))</f>
        <v>0</v>
      </c>
      <c r="I252" s="100">
        <f t="array" aca="1" ref="I252" ca="1">IF(COUNTIF(Plage_Dates_Ventes,$A252)&lt;COLUMN()-1,0,INDEX(ColPrixVentes,SMALL(IF(Plage_Dates_Ventes=$A252,ROW(Plage_Dates_Ventes)),COLUMN()-1)))</f>
        <v>0</v>
      </c>
      <c r="J252" s="100">
        <f t="array" aca="1" ref="J252" ca="1">IF(COUNTIF(Plage_Dates_Ventes,$A252)&lt;COLUMN()-1,0,INDEX(ColPrixVentes,SMALL(IF(Plage_Dates_Ventes=$A252,ROW(Plage_Dates_Ventes)),COLUMN()-1)))</f>
        <v>0</v>
      </c>
      <c r="K252" s="100">
        <f t="array" aca="1" ref="K252" ca="1">IF(COUNTIF(Plage_Dates_Ventes,$A252)&lt;COLUMN()-1,0,INDEX(ColPrixVentes,SMALL(IF(Plage_Dates_Ventes=$A252,ROW(Plage_Dates_Ventes)),COLUMN()-1)))</f>
        <v>0</v>
      </c>
      <c r="M252" s="93">
        <f t="array" aca="1" ref="M252" ca="1">IF(COUNTIF(Plage_Dates_Depenses,$A252)&lt;COLUMN()-12,0,INDEX(ColPrixDPV,SMALL(IF(Plage_Dates_Depenses=$A252,ROW(Plage_Dates_Depenses)),COLUMN()-12)))</f>
        <v>0</v>
      </c>
      <c r="N252" s="93">
        <f t="array" aca="1" ref="N252" ca="1">IF(COUNTIF(Plage_Dates_Depenses,$A252)&lt;COLUMN()-12,0,INDEX(ColPrixDPV,SMALL(IF(Plage_Dates_Depenses=$A252,ROW(Plage_Dates_Depenses)),COLUMN()-12)))</f>
        <v>0</v>
      </c>
      <c r="O252" s="93">
        <f t="array" aca="1" ref="O252" ca="1">IF(COUNTIF(Plage_Dates_Depenses,$A252)&lt;COLUMN()-12,0,INDEX(ColPrixDPV,SMALL(IF(Plage_Dates_Depenses=$A252,ROW(Plage_Dates_Depenses)),COLUMN()-12)))</f>
        <v>0</v>
      </c>
      <c r="P252" s="93">
        <f t="array" aca="1" ref="P252" ca="1">IF(COUNTIF(Plage_Dates_Depenses,$A252)&lt;COLUMN()-12,0,INDEX(ColPrixDPV,SMALL(IF(Plage_Dates_Depenses=$A252,ROW(Plage_Dates_Depenses)),COLUMN()-12)))</f>
        <v>0</v>
      </c>
      <c r="Q252" s="93">
        <f t="array" aca="1" ref="Q252" ca="1">IF(COUNTIF(Plage_Dates_Depenses,$A252)&lt;COLUMN()-12,0,INDEX(ColPrixDPV,SMALL(IF(Plage_Dates_Depenses=$A252,ROW(Plage_Dates_Depenses)),COLUMN()-12)))</f>
        <v>0</v>
      </c>
      <c r="S252" s="93">
        <f t="array" aca="1" ref="S252" ca="1">IF(COUNTIF(Plage_Dates_Depenses,$A252)&lt;COLUMN()-18,0,INDEX(ColPrixDPNV,SMALL(IF(Plage_Dates_Depenses=$A252,ROW(Plage_Dates_Depenses)),COLUMN()-18)))</f>
        <v>0</v>
      </c>
      <c r="T252" s="93">
        <f t="array" aca="1" ref="T252" ca="1">IF(COUNTIF(Plage_Dates_Depenses,$A252)&lt;COLUMN()-18,0,INDEX(ColPrixDPNV,SMALL(IF(Plage_Dates_Depenses=$A252,ROW(Plage_Dates_Depenses)),COLUMN()-18)))</f>
        <v>0</v>
      </c>
      <c r="U252" s="93">
        <f t="array" aca="1" ref="U252" ca="1">IF(COUNTIF(Plage_Dates_Depenses,$A252)&lt;COLUMN()-18,0,INDEX(ColPrixDPNV,SMALL(IF(Plage_Dates_Depenses=$A252,ROW(Plage_Dates_Depenses)),COLUMN()-18)))</f>
        <v>0</v>
      </c>
      <c r="V252" s="93">
        <f t="array" aca="1" ref="V252" ca="1">IF(COUNTIF(Plage_Dates_Depenses,$A252)&lt;COLUMN()-18,0,INDEX(ColPrixDPNV,SMALL(IF(Plage_Dates_Depenses=$A252,ROW(Plage_Dates_Depenses)),COLUMN()-18)))</f>
        <v>0</v>
      </c>
      <c r="W252" s="93">
        <f t="array" aca="1" ref="W252" ca="1">IF(COUNTIF(Plage_Dates_Depenses,$A252)&lt;COLUMN()-18,0,INDEX(ColPrixDPNV,SMALL(IF(Plage_Dates_Depenses=$A252,ROW(Plage_Dates_Depenses)),COLUMN()-18)))</f>
        <v>0</v>
      </c>
    </row>
    <row r="253" spans="1:23">
      <c r="A253" s="2">
        <v>40428</v>
      </c>
      <c r="B253" s="100">
        <f t="array" aca="1" ref="B253" ca="1">IF(COUNTIF(Plage_Dates_Ventes,$A253)&lt;COLUMN()-1,0,INDEX(ColPrixVentes,SMALL(IF(Plage_Dates_Ventes=$A253,ROW(Plage_Dates_Ventes)),COLUMN()-1)))</f>
        <v>0</v>
      </c>
      <c r="C253" s="100">
        <f t="array" aca="1" ref="C253" ca="1">IF(COUNTIF(Plage_Dates_Ventes,$A253)&lt;COLUMN()-1,0,INDEX(ColPrixVentes,SMALL(IF(Plage_Dates_Ventes=$A253,ROW(Plage_Dates_Ventes)),COLUMN()-1)))</f>
        <v>0</v>
      </c>
      <c r="D253" s="100">
        <f t="array" aca="1" ref="D253" ca="1">IF(COUNTIF(Plage_Dates_Ventes,$A253)&lt;COLUMN()-1,0,INDEX(ColPrixVentes,SMALL(IF(Plage_Dates_Ventes=$A253,ROW(Plage_Dates_Ventes)),COLUMN()-1)))</f>
        <v>0</v>
      </c>
      <c r="E253" s="100">
        <f t="array" aca="1" ref="E253" ca="1">IF(COUNTIF(Plage_Dates_Ventes,$A253)&lt;COLUMN()-1,0,INDEX(ColPrixVentes,SMALL(IF(Plage_Dates_Ventes=$A253,ROW(Plage_Dates_Ventes)),COLUMN()-1)))</f>
        <v>0</v>
      </c>
      <c r="F253" s="100">
        <f t="array" aca="1" ref="F253" ca="1">IF(COUNTIF(Plage_Dates_Ventes,$A253)&lt;COLUMN()-1,0,INDEX(ColPrixVentes,SMALL(IF(Plage_Dates_Ventes=$A253,ROW(Plage_Dates_Ventes)),COLUMN()-1)))</f>
        <v>0</v>
      </c>
      <c r="G253" s="100">
        <f t="array" aca="1" ref="G253" ca="1">IF(COUNTIF(Plage_Dates_Ventes,$A253)&lt;COLUMN()-1,0,INDEX(ColPrixVentes,SMALL(IF(Plage_Dates_Ventes=$A253,ROW(Plage_Dates_Ventes)),COLUMN()-1)))</f>
        <v>0</v>
      </c>
      <c r="H253" s="100">
        <f t="array" aca="1" ref="H253" ca="1">IF(COUNTIF(Plage_Dates_Ventes,$A253)&lt;COLUMN()-1,0,INDEX(ColPrixVentes,SMALL(IF(Plage_Dates_Ventes=$A253,ROW(Plage_Dates_Ventes)),COLUMN()-1)))</f>
        <v>0</v>
      </c>
      <c r="I253" s="100">
        <f t="array" aca="1" ref="I253" ca="1">IF(COUNTIF(Plage_Dates_Ventes,$A253)&lt;COLUMN()-1,0,INDEX(ColPrixVentes,SMALL(IF(Plage_Dates_Ventes=$A253,ROW(Plage_Dates_Ventes)),COLUMN()-1)))</f>
        <v>0</v>
      </c>
      <c r="J253" s="100">
        <f t="array" aca="1" ref="J253" ca="1">IF(COUNTIF(Plage_Dates_Ventes,$A253)&lt;COLUMN()-1,0,INDEX(ColPrixVentes,SMALL(IF(Plage_Dates_Ventes=$A253,ROW(Plage_Dates_Ventes)),COLUMN()-1)))</f>
        <v>0</v>
      </c>
      <c r="K253" s="100">
        <f t="array" aca="1" ref="K253" ca="1">IF(COUNTIF(Plage_Dates_Ventes,$A253)&lt;COLUMN()-1,0,INDEX(ColPrixVentes,SMALL(IF(Plage_Dates_Ventes=$A253,ROW(Plage_Dates_Ventes)),COLUMN()-1)))</f>
        <v>0</v>
      </c>
      <c r="M253" s="93">
        <f t="array" aca="1" ref="M253" ca="1">IF(COUNTIF(Plage_Dates_Depenses,$A253)&lt;COLUMN()-12,0,INDEX(ColPrixDPV,SMALL(IF(Plage_Dates_Depenses=$A253,ROW(Plage_Dates_Depenses)),COLUMN()-12)))</f>
        <v>0</v>
      </c>
      <c r="N253" s="93">
        <f t="array" aca="1" ref="N253" ca="1">IF(COUNTIF(Plage_Dates_Depenses,$A253)&lt;COLUMN()-12,0,INDEX(ColPrixDPV,SMALL(IF(Plage_Dates_Depenses=$A253,ROW(Plage_Dates_Depenses)),COLUMN()-12)))</f>
        <v>0</v>
      </c>
      <c r="O253" s="93">
        <f t="array" aca="1" ref="O253" ca="1">IF(COUNTIF(Plage_Dates_Depenses,$A253)&lt;COLUMN()-12,0,INDEX(ColPrixDPV,SMALL(IF(Plage_Dates_Depenses=$A253,ROW(Plage_Dates_Depenses)),COLUMN()-12)))</f>
        <v>0</v>
      </c>
      <c r="P253" s="93">
        <f t="array" aca="1" ref="P253" ca="1">IF(COUNTIF(Plage_Dates_Depenses,$A253)&lt;COLUMN()-12,0,INDEX(ColPrixDPV,SMALL(IF(Plage_Dates_Depenses=$A253,ROW(Plage_Dates_Depenses)),COLUMN()-12)))</f>
        <v>0</v>
      </c>
      <c r="Q253" s="93">
        <f t="array" aca="1" ref="Q253" ca="1">IF(COUNTIF(Plage_Dates_Depenses,$A253)&lt;COLUMN()-12,0,INDEX(ColPrixDPV,SMALL(IF(Plage_Dates_Depenses=$A253,ROW(Plage_Dates_Depenses)),COLUMN()-12)))</f>
        <v>0</v>
      </c>
      <c r="S253" s="93">
        <f t="array" aca="1" ref="S253" ca="1">IF(COUNTIF(Plage_Dates_Depenses,$A253)&lt;COLUMN()-18,0,INDEX(ColPrixDPNV,SMALL(IF(Plage_Dates_Depenses=$A253,ROW(Plage_Dates_Depenses)),COLUMN()-18)))</f>
        <v>0</v>
      </c>
      <c r="T253" s="93">
        <f t="array" aca="1" ref="T253" ca="1">IF(COUNTIF(Plage_Dates_Depenses,$A253)&lt;COLUMN()-18,0,INDEX(ColPrixDPNV,SMALL(IF(Plage_Dates_Depenses=$A253,ROW(Plage_Dates_Depenses)),COLUMN()-18)))</f>
        <v>0</v>
      </c>
      <c r="U253" s="93">
        <f t="array" aca="1" ref="U253" ca="1">IF(COUNTIF(Plage_Dates_Depenses,$A253)&lt;COLUMN()-18,0,INDEX(ColPrixDPNV,SMALL(IF(Plage_Dates_Depenses=$A253,ROW(Plage_Dates_Depenses)),COLUMN()-18)))</f>
        <v>0</v>
      </c>
      <c r="V253" s="93">
        <f t="array" aca="1" ref="V253" ca="1">IF(COUNTIF(Plage_Dates_Depenses,$A253)&lt;COLUMN()-18,0,INDEX(ColPrixDPNV,SMALL(IF(Plage_Dates_Depenses=$A253,ROW(Plage_Dates_Depenses)),COLUMN()-18)))</f>
        <v>0</v>
      </c>
      <c r="W253" s="93">
        <f t="array" aca="1" ref="W253" ca="1">IF(COUNTIF(Plage_Dates_Depenses,$A253)&lt;COLUMN()-18,0,INDEX(ColPrixDPNV,SMALL(IF(Plage_Dates_Depenses=$A253,ROW(Plage_Dates_Depenses)),COLUMN()-18)))</f>
        <v>0</v>
      </c>
    </row>
    <row r="254" spans="1:23">
      <c r="A254" s="2">
        <v>40429</v>
      </c>
      <c r="B254" s="100">
        <f t="array" aca="1" ref="B254" ca="1">IF(COUNTIF(Plage_Dates_Ventes,$A254)&lt;COLUMN()-1,0,INDEX(ColPrixVentes,SMALL(IF(Plage_Dates_Ventes=$A254,ROW(Plage_Dates_Ventes)),COLUMN()-1)))</f>
        <v>0</v>
      </c>
      <c r="C254" s="100">
        <f t="array" aca="1" ref="C254" ca="1">IF(COUNTIF(Plage_Dates_Ventes,$A254)&lt;COLUMN()-1,0,INDEX(ColPrixVentes,SMALL(IF(Plage_Dates_Ventes=$A254,ROW(Plage_Dates_Ventes)),COLUMN()-1)))</f>
        <v>0</v>
      </c>
      <c r="D254" s="100">
        <f t="array" aca="1" ref="D254" ca="1">IF(COUNTIF(Plage_Dates_Ventes,$A254)&lt;COLUMN()-1,0,INDEX(ColPrixVentes,SMALL(IF(Plage_Dates_Ventes=$A254,ROW(Plage_Dates_Ventes)),COLUMN()-1)))</f>
        <v>0</v>
      </c>
      <c r="E254" s="100">
        <f t="array" aca="1" ref="E254" ca="1">IF(COUNTIF(Plage_Dates_Ventes,$A254)&lt;COLUMN()-1,0,INDEX(ColPrixVentes,SMALL(IF(Plage_Dates_Ventes=$A254,ROW(Plage_Dates_Ventes)),COLUMN()-1)))</f>
        <v>0</v>
      </c>
      <c r="F254" s="100">
        <f t="array" aca="1" ref="F254" ca="1">IF(COUNTIF(Plage_Dates_Ventes,$A254)&lt;COLUMN()-1,0,INDEX(ColPrixVentes,SMALL(IF(Plage_Dates_Ventes=$A254,ROW(Plage_Dates_Ventes)),COLUMN()-1)))</f>
        <v>0</v>
      </c>
      <c r="G254" s="100">
        <f t="array" aca="1" ref="G254" ca="1">IF(COUNTIF(Plage_Dates_Ventes,$A254)&lt;COLUMN()-1,0,INDEX(ColPrixVentes,SMALL(IF(Plage_Dates_Ventes=$A254,ROW(Plage_Dates_Ventes)),COLUMN()-1)))</f>
        <v>0</v>
      </c>
      <c r="H254" s="100">
        <f t="array" aca="1" ref="H254" ca="1">IF(COUNTIF(Plage_Dates_Ventes,$A254)&lt;COLUMN()-1,0,INDEX(ColPrixVentes,SMALL(IF(Plage_Dates_Ventes=$A254,ROW(Plage_Dates_Ventes)),COLUMN()-1)))</f>
        <v>0</v>
      </c>
      <c r="I254" s="100">
        <f t="array" aca="1" ref="I254" ca="1">IF(COUNTIF(Plage_Dates_Ventes,$A254)&lt;COLUMN()-1,0,INDEX(ColPrixVentes,SMALL(IF(Plage_Dates_Ventes=$A254,ROW(Plage_Dates_Ventes)),COLUMN()-1)))</f>
        <v>0</v>
      </c>
      <c r="J254" s="100">
        <f t="array" aca="1" ref="J254" ca="1">IF(COUNTIF(Plage_Dates_Ventes,$A254)&lt;COLUMN()-1,0,INDEX(ColPrixVentes,SMALL(IF(Plage_Dates_Ventes=$A254,ROW(Plage_Dates_Ventes)),COLUMN()-1)))</f>
        <v>0</v>
      </c>
      <c r="K254" s="100">
        <f t="array" aca="1" ref="K254" ca="1">IF(COUNTIF(Plage_Dates_Ventes,$A254)&lt;COLUMN()-1,0,INDEX(ColPrixVentes,SMALL(IF(Plage_Dates_Ventes=$A254,ROW(Plage_Dates_Ventes)),COLUMN()-1)))</f>
        <v>0</v>
      </c>
      <c r="M254" s="93">
        <f t="array" aca="1" ref="M254" ca="1">IF(COUNTIF(Plage_Dates_Depenses,$A254)&lt;COLUMN()-12,0,INDEX(ColPrixDPV,SMALL(IF(Plage_Dates_Depenses=$A254,ROW(Plage_Dates_Depenses)),COLUMN()-12)))</f>
        <v>0</v>
      </c>
      <c r="N254" s="93">
        <f t="array" aca="1" ref="N254" ca="1">IF(COUNTIF(Plage_Dates_Depenses,$A254)&lt;COLUMN()-12,0,INDEX(ColPrixDPV,SMALL(IF(Plage_Dates_Depenses=$A254,ROW(Plage_Dates_Depenses)),COLUMN()-12)))</f>
        <v>0</v>
      </c>
      <c r="O254" s="93">
        <f t="array" aca="1" ref="O254" ca="1">IF(COUNTIF(Plage_Dates_Depenses,$A254)&lt;COLUMN()-12,0,INDEX(ColPrixDPV,SMALL(IF(Plage_Dates_Depenses=$A254,ROW(Plage_Dates_Depenses)),COLUMN()-12)))</f>
        <v>0</v>
      </c>
      <c r="P254" s="93">
        <f t="array" aca="1" ref="P254" ca="1">IF(COUNTIF(Plage_Dates_Depenses,$A254)&lt;COLUMN()-12,0,INDEX(ColPrixDPV,SMALL(IF(Plage_Dates_Depenses=$A254,ROW(Plage_Dates_Depenses)),COLUMN()-12)))</f>
        <v>0</v>
      </c>
      <c r="Q254" s="93">
        <f t="array" aca="1" ref="Q254" ca="1">IF(COUNTIF(Plage_Dates_Depenses,$A254)&lt;COLUMN()-12,0,INDEX(ColPrixDPV,SMALL(IF(Plage_Dates_Depenses=$A254,ROW(Plage_Dates_Depenses)),COLUMN()-12)))</f>
        <v>0</v>
      </c>
      <c r="S254" s="93">
        <f t="array" aca="1" ref="S254" ca="1">IF(COUNTIF(Plage_Dates_Depenses,$A254)&lt;COLUMN()-18,0,INDEX(ColPrixDPNV,SMALL(IF(Plage_Dates_Depenses=$A254,ROW(Plage_Dates_Depenses)),COLUMN()-18)))</f>
        <v>0</v>
      </c>
      <c r="T254" s="93">
        <f t="array" aca="1" ref="T254" ca="1">IF(COUNTIF(Plage_Dates_Depenses,$A254)&lt;COLUMN()-18,0,INDEX(ColPrixDPNV,SMALL(IF(Plage_Dates_Depenses=$A254,ROW(Plage_Dates_Depenses)),COLUMN()-18)))</f>
        <v>0</v>
      </c>
      <c r="U254" s="93">
        <f t="array" aca="1" ref="U254" ca="1">IF(COUNTIF(Plage_Dates_Depenses,$A254)&lt;COLUMN()-18,0,INDEX(ColPrixDPNV,SMALL(IF(Plage_Dates_Depenses=$A254,ROW(Plage_Dates_Depenses)),COLUMN()-18)))</f>
        <v>0</v>
      </c>
      <c r="V254" s="93">
        <f t="array" aca="1" ref="V254" ca="1">IF(COUNTIF(Plage_Dates_Depenses,$A254)&lt;COLUMN()-18,0,INDEX(ColPrixDPNV,SMALL(IF(Plage_Dates_Depenses=$A254,ROW(Plage_Dates_Depenses)),COLUMN()-18)))</f>
        <v>0</v>
      </c>
      <c r="W254" s="93">
        <f t="array" aca="1" ref="W254" ca="1">IF(COUNTIF(Plage_Dates_Depenses,$A254)&lt;COLUMN()-18,0,INDEX(ColPrixDPNV,SMALL(IF(Plage_Dates_Depenses=$A254,ROW(Plage_Dates_Depenses)),COLUMN()-18)))</f>
        <v>0</v>
      </c>
    </row>
    <row r="255" spans="1:23">
      <c r="A255" s="2">
        <v>40430</v>
      </c>
      <c r="B255" s="100">
        <f t="array" aca="1" ref="B255" ca="1">IF(COUNTIF(Plage_Dates_Ventes,$A255)&lt;COLUMN()-1,0,INDEX(ColPrixVentes,SMALL(IF(Plage_Dates_Ventes=$A255,ROW(Plage_Dates_Ventes)),COLUMN()-1)))</f>
        <v>0</v>
      </c>
      <c r="C255" s="100">
        <f t="array" aca="1" ref="C255" ca="1">IF(COUNTIF(Plage_Dates_Ventes,$A255)&lt;COLUMN()-1,0,INDEX(ColPrixVentes,SMALL(IF(Plage_Dates_Ventes=$A255,ROW(Plage_Dates_Ventes)),COLUMN()-1)))</f>
        <v>0</v>
      </c>
      <c r="D255" s="100">
        <f t="array" aca="1" ref="D255" ca="1">IF(COUNTIF(Plage_Dates_Ventes,$A255)&lt;COLUMN()-1,0,INDEX(ColPrixVentes,SMALL(IF(Plage_Dates_Ventes=$A255,ROW(Plage_Dates_Ventes)),COLUMN()-1)))</f>
        <v>0</v>
      </c>
      <c r="E255" s="100">
        <f t="array" aca="1" ref="E255" ca="1">IF(COUNTIF(Plage_Dates_Ventes,$A255)&lt;COLUMN()-1,0,INDEX(ColPrixVentes,SMALL(IF(Plage_Dates_Ventes=$A255,ROW(Plage_Dates_Ventes)),COLUMN()-1)))</f>
        <v>0</v>
      </c>
      <c r="F255" s="100">
        <f t="array" aca="1" ref="F255" ca="1">IF(COUNTIF(Plage_Dates_Ventes,$A255)&lt;COLUMN()-1,0,INDEX(ColPrixVentes,SMALL(IF(Plage_Dates_Ventes=$A255,ROW(Plage_Dates_Ventes)),COLUMN()-1)))</f>
        <v>0</v>
      </c>
      <c r="G255" s="100">
        <f t="array" aca="1" ref="G255" ca="1">IF(COUNTIF(Plage_Dates_Ventes,$A255)&lt;COLUMN()-1,0,INDEX(ColPrixVentes,SMALL(IF(Plage_Dates_Ventes=$A255,ROW(Plage_Dates_Ventes)),COLUMN()-1)))</f>
        <v>0</v>
      </c>
      <c r="H255" s="100">
        <f t="array" aca="1" ref="H255" ca="1">IF(COUNTIF(Plage_Dates_Ventes,$A255)&lt;COLUMN()-1,0,INDEX(ColPrixVentes,SMALL(IF(Plage_Dates_Ventes=$A255,ROW(Plage_Dates_Ventes)),COLUMN()-1)))</f>
        <v>0</v>
      </c>
      <c r="I255" s="100">
        <f t="array" aca="1" ref="I255" ca="1">IF(COUNTIF(Plage_Dates_Ventes,$A255)&lt;COLUMN()-1,0,INDEX(ColPrixVentes,SMALL(IF(Plage_Dates_Ventes=$A255,ROW(Plage_Dates_Ventes)),COLUMN()-1)))</f>
        <v>0</v>
      </c>
      <c r="J255" s="100">
        <f t="array" aca="1" ref="J255" ca="1">IF(COUNTIF(Plage_Dates_Ventes,$A255)&lt;COLUMN()-1,0,INDEX(ColPrixVentes,SMALL(IF(Plage_Dates_Ventes=$A255,ROW(Plage_Dates_Ventes)),COLUMN()-1)))</f>
        <v>0</v>
      </c>
      <c r="K255" s="100">
        <f t="array" aca="1" ref="K255" ca="1">IF(COUNTIF(Plage_Dates_Ventes,$A255)&lt;COLUMN()-1,0,INDEX(ColPrixVentes,SMALL(IF(Plage_Dates_Ventes=$A255,ROW(Plage_Dates_Ventes)),COLUMN()-1)))</f>
        <v>0</v>
      </c>
      <c r="M255" s="93">
        <f t="array" aca="1" ref="M255" ca="1">IF(COUNTIF(Plage_Dates_Depenses,$A255)&lt;COLUMN()-12,0,INDEX(ColPrixDPV,SMALL(IF(Plage_Dates_Depenses=$A255,ROW(Plage_Dates_Depenses)),COLUMN()-12)))</f>
        <v>0</v>
      </c>
      <c r="N255" s="93">
        <f t="array" aca="1" ref="N255" ca="1">IF(COUNTIF(Plage_Dates_Depenses,$A255)&lt;COLUMN()-12,0,INDEX(ColPrixDPV,SMALL(IF(Plage_Dates_Depenses=$A255,ROW(Plage_Dates_Depenses)),COLUMN()-12)))</f>
        <v>0</v>
      </c>
      <c r="O255" s="93">
        <f t="array" aca="1" ref="O255" ca="1">IF(COUNTIF(Plage_Dates_Depenses,$A255)&lt;COLUMN()-12,0,INDEX(ColPrixDPV,SMALL(IF(Plage_Dates_Depenses=$A255,ROW(Plage_Dates_Depenses)),COLUMN()-12)))</f>
        <v>0</v>
      </c>
      <c r="P255" s="93">
        <f t="array" aca="1" ref="P255" ca="1">IF(COUNTIF(Plage_Dates_Depenses,$A255)&lt;COLUMN()-12,0,INDEX(ColPrixDPV,SMALL(IF(Plage_Dates_Depenses=$A255,ROW(Plage_Dates_Depenses)),COLUMN()-12)))</f>
        <v>0</v>
      </c>
      <c r="Q255" s="93">
        <f t="array" aca="1" ref="Q255" ca="1">IF(COUNTIF(Plage_Dates_Depenses,$A255)&lt;COLUMN()-12,0,INDEX(ColPrixDPV,SMALL(IF(Plage_Dates_Depenses=$A255,ROW(Plage_Dates_Depenses)),COLUMN()-12)))</f>
        <v>0</v>
      </c>
      <c r="S255" s="93">
        <f t="array" aca="1" ref="S255" ca="1">IF(COUNTIF(Plage_Dates_Depenses,$A255)&lt;COLUMN()-18,0,INDEX(ColPrixDPNV,SMALL(IF(Plage_Dates_Depenses=$A255,ROW(Plage_Dates_Depenses)),COLUMN()-18)))</f>
        <v>0</v>
      </c>
      <c r="T255" s="93">
        <f t="array" aca="1" ref="T255" ca="1">IF(COUNTIF(Plage_Dates_Depenses,$A255)&lt;COLUMN()-18,0,INDEX(ColPrixDPNV,SMALL(IF(Plage_Dates_Depenses=$A255,ROW(Plage_Dates_Depenses)),COLUMN()-18)))</f>
        <v>0</v>
      </c>
      <c r="U255" s="93">
        <f t="array" aca="1" ref="U255" ca="1">IF(COUNTIF(Plage_Dates_Depenses,$A255)&lt;COLUMN()-18,0,INDEX(ColPrixDPNV,SMALL(IF(Plage_Dates_Depenses=$A255,ROW(Plage_Dates_Depenses)),COLUMN()-18)))</f>
        <v>0</v>
      </c>
      <c r="V255" s="93">
        <f t="array" aca="1" ref="V255" ca="1">IF(COUNTIF(Plage_Dates_Depenses,$A255)&lt;COLUMN()-18,0,INDEX(ColPrixDPNV,SMALL(IF(Plage_Dates_Depenses=$A255,ROW(Plage_Dates_Depenses)),COLUMN()-18)))</f>
        <v>0</v>
      </c>
      <c r="W255" s="93">
        <f t="array" aca="1" ref="W255" ca="1">IF(COUNTIF(Plage_Dates_Depenses,$A255)&lt;COLUMN()-18,0,INDEX(ColPrixDPNV,SMALL(IF(Plage_Dates_Depenses=$A255,ROW(Plage_Dates_Depenses)),COLUMN()-18)))</f>
        <v>0</v>
      </c>
    </row>
    <row r="256" spans="1:23">
      <c r="A256" s="2">
        <v>40431</v>
      </c>
      <c r="B256" s="100">
        <f t="array" aca="1" ref="B256" ca="1">IF(COUNTIF(Plage_Dates_Ventes,$A256)&lt;COLUMN()-1,0,INDEX(ColPrixVentes,SMALL(IF(Plage_Dates_Ventes=$A256,ROW(Plage_Dates_Ventes)),COLUMN()-1)))</f>
        <v>0</v>
      </c>
      <c r="C256" s="100">
        <f t="array" aca="1" ref="C256" ca="1">IF(COUNTIF(Plage_Dates_Ventes,$A256)&lt;COLUMN()-1,0,INDEX(ColPrixVentes,SMALL(IF(Plage_Dates_Ventes=$A256,ROW(Plage_Dates_Ventes)),COLUMN()-1)))</f>
        <v>0</v>
      </c>
      <c r="D256" s="100">
        <f t="array" aca="1" ref="D256" ca="1">IF(COUNTIF(Plage_Dates_Ventes,$A256)&lt;COLUMN()-1,0,INDEX(ColPrixVentes,SMALL(IF(Plage_Dates_Ventes=$A256,ROW(Plage_Dates_Ventes)),COLUMN()-1)))</f>
        <v>0</v>
      </c>
      <c r="E256" s="100">
        <f t="array" aca="1" ref="E256" ca="1">IF(COUNTIF(Plage_Dates_Ventes,$A256)&lt;COLUMN()-1,0,INDEX(ColPrixVentes,SMALL(IF(Plage_Dates_Ventes=$A256,ROW(Plage_Dates_Ventes)),COLUMN()-1)))</f>
        <v>0</v>
      </c>
      <c r="F256" s="100">
        <f t="array" aca="1" ref="F256" ca="1">IF(COUNTIF(Plage_Dates_Ventes,$A256)&lt;COLUMN()-1,0,INDEX(ColPrixVentes,SMALL(IF(Plage_Dates_Ventes=$A256,ROW(Plage_Dates_Ventes)),COLUMN()-1)))</f>
        <v>0</v>
      </c>
      <c r="G256" s="100">
        <f t="array" aca="1" ref="G256" ca="1">IF(COUNTIF(Plage_Dates_Ventes,$A256)&lt;COLUMN()-1,0,INDEX(ColPrixVentes,SMALL(IF(Plage_Dates_Ventes=$A256,ROW(Plage_Dates_Ventes)),COLUMN()-1)))</f>
        <v>0</v>
      </c>
      <c r="H256" s="100">
        <f t="array" aca="1" ref="H256" ca="1">IF(COUNTIF(Plage_Dates_Ventes,$A256)&lt;COLUMN()-1,0,INDEX(ColPrixVentes,SMALL(IF(Plage_Dates_Ventes=$A256,ROW(Plage_Dates_Ventes)),COLUMN()-1)))</f>
        <v>0</v>
      </c>
      <c r="I256" s="100">
        <f t="array" aca="1" ref="I256" ca="1">IF(COUNTIF(Plage_Dates_Ventes,$A256)&lt;COLUMN()-1,0,INDEX(ColPrixVentes,SMALL(IF(Plage_Dates_Ventes=$A256,ROW(Plage_Dates_Ventes)),COLUMN()-1)))</f>
        <v>0</v>
      </c>
      <c r="J256" s="100">
        <f t="array" aca="1" ref="J256" ca="1">IF(COUNTIF(Plage_Dates_Ventes,$A256)&lt;COLUMN()-1,0,INDEX(ColPrixVentes,SMALL(IF(Plage_Dates_Ventes=$A256,ROW(Plage_Dates_Ventes)),COLUMN()-1)))</f>
        <v>0</v>
      </c>
      <c r="K256" s="100">
        <f t="array" aca="1" ref="K256" ca="1">IF(COUNTIF(Plage_Dates_Ventes,$A256)&lt;COLUMN()-1,0,INDEX(ColPrixVentes,SMALL(IF(Plage_Dates_Ventes=$A256,ROW(Plage_Dates_Ventes)),COLUMN()-1)))</f>
        <v>0</v>
      </c>
      <c r="M256" s="93">
        <f t="array" aca="1" ref="M256" ca="1">IF(COUNTIF(Plage_Dates_Depenses,$A256)&lt;COLUMN()-12,0,INDEX(ColPrixDPV,SMALL(IF(Plage_Dates_Depenses=$A256,ROW(Plage_Dates_Depenses)),COLUMN()-12)))</f>
        <v>0</v>
      </c>
      <c r="N256" s="93">
        <f t="array" aca="1" ref="N256" ca="1">IF(COUNTIF(Plage_Dates_Depenses,$A256)&lt;COLUMN()-12,0,INDEX(ColPrixDPV,SMALL(IF(Plage_Dates_Depenses=$A256,ROW(Plage_Dates_Depenses)),COLUMN()-12)))</f>
        <v>0</v>
      </c>
      <c r="O256" s="93">
        <f t="array" aca="1" ref="O256" ca="1">IF(COUNTIF(Plage_Dates_Depenses,$A256)&lt;COLUMN()-12,0,INDEX(ColPrixDPV,SMALL(IF(Plage_Dates_Depenses=$A256,ROW(Plage_Dates_Depenses)),COLUMN()-12)))</f>
        <v>0</v>
      </c>
      <c r="P256" s="93">
        <f t="array" aca="1" ref="P256" ca="1">IF(COUNTIF(Plage_Dates_Depenses,$A256)&lt;COLUMN()-12,0,INDEX(ColPrixDPV,SMALL(IF(Plage_Dates_Depenses=$A256,ROW(Plage_Dates_Depenses)),COLUMN()-12)))</f>
        <v>0</v>
      </c>
      <c r="Q256" s="93">
        <f t="array" aca="1" ref="Q256" ca="1">IF(COUNTIF(Plage_Dates_Depenses,$A256)&lt;COLUMN()-12,0,INDEX(ColPrixDPV,SMALL(IF(Plage_Dates_Depenses=$A256,ROW(Plage_Dates_Depenses)),COLUMN()-12)))</f>
        <v>0</v>
      </c>
      <c r="S256" s="93">
        <f t="array" aca="1" ref="S256" ca="1">IF(COUNTIF(Plage_Dates_Depenses,$A256)&lt;COLUMN()-18,0,INDEX(ColPrixDPNV,SMALL(IF(Plage_Dates_Depenses=$A256,ROW(Plage_Dates_Depenses)),COLUMN()-18)))</f>
        <v>0</v>
      </c>
      <c r="T256" s="93">
        <f t="array" aca="1" ref="T256" ca="1">IF(COUNTIF(Plage_Dates_Depenses,$A256)&lt;COLUMN()-18,0,INDEX(ColPrixDPNV,SMALL(IF(Plage_Dates_Depenses=$A256,ROW(Plage_Dates_Depenses)),COLUMN()-18)))</f>
        <v>0</v>
      </c>
      <c r="U256" s="93">
        <f t="array" aca="1" ref="U256" ca="1">IF(COUNTIF(Plage_Dates_Depenses,$A256)&lt;COLUMN()-18,0,INDEX(ColPrixDPNV,SMALL(IF(Plage_Dates_Depenses=$A256,ROW(Plage_Dates_Depenses)),COLUMN()-18)))</f>
        <v>0</v>
      </c>
      <c r="V256" s="93">
        <f t="array" aca="1" ref="V256" ca="1">IF(COUNTIF(Plage_Dates_Depenses,$A256)&lt;COLUMN()-18,0,INDEX(ColPrixDPNV,SMALL(IF(Plage_Dates_Depenses=$A256,ROW(Plage_Dates_Depenses)),COLUMN()-18)))</f>
        <v>0</v>
      </c>
      <c r="W256" s="93">
        <f t="array" aca="1" ref="W256" ca="1">IF(COUNTIF(Plage_Dates_Depenses,$A256)&lt;COLUMN()-18,0,INDEX(ColPrixDPNV,SMALL(IF(Plage_Dates_Depenses=$A256,ROW(Plage_Dates_Depenses)),COLUMN()-18)))</f>
        <v>0</v>
      </c>
    </row>
    <row r="257" spans="1:23">
      <c r="A257" s="2">
        <v>40432</v>
      </c>
      <c r="B257" s="100">
        <f t="array" aca="1" ref="B257" ca="1">IF(COUNTIF(Plage_Dates_Ventes,$A257)&lt;COLUMN()-1,0,INDEX(ColPrixVentes,SMALL(IF(Plage_Dates_Ventes=$A257,ROW(Plage_Dates_Ventes)),COLUMN()-1)))</f>
        <v>0</v>
      </c>
      <c r="C257" s="100">
        <f t="array" aca="1" ref="C257" ca="1">IF(COUNTIF(Plage_Dates_Ventes,$A257)&lt;COLUMN()-1,0,INDEX(ColPrixVentes,SMALL(IF(Plage_Dates_Ventes=$A257,ROW(Plage_Dates_Ventes)),COLUMN()-1)))</f>
        <v>0</v>
      </c>
      <c r="D257" s="100">
        <f t="array" aca="1" ref="D257" ca="1">IF(COUNTIF(Plage_Dates_Ventes,$A257)&lt;COLUMN()-1,0,INDEX(ColPrixVentes,SMALL(IF(Plage_Dates_Ventes=$A257,ROW(Plage_Dates_Ventes)),COLUMN()-1)))</f>
        <v>0</v>
      </c>
      <c r="E257" s="100">
        <f t="array" aca="1" ref="E257" ca="1">IF(COUNTIF(Plage_Dates_Ventes,$A257)&lt;COLUMN()-1,0,INDEX(ColPrixVentes,SMALL(IF(Plage_Dates_Ventes=$A257,ROW(Plage_Dates_Ventes)),COLUMN()-1)))</f>
        <v>0</v>
      </c>
      <c r="F257" s="100">
        <f t="array" aca="1" ref="F257" ca="1">IF(COUNTIF(Plage_Dates_Ventes,$A257)&lt;COLUMN()-1,0,INDEX(ColPrixVentes,SMALL(IF(Plage_Dates_Ventes=$A257,ROW(Plage_Dates_Ventes)),COLUMN()-1)))</f>
        <v>0</v>
      </c>
      <c r="G257" s="100">
        <f t="array" aca="1" ref="G257" ca="1">IF(COUNTIF(Plage_Dates_Ventes,$A257)&lt;COLUMN()-1,0,INDEX(ColPrixVentes,SMALL(IF(Plage_Dates_Ventes=$A257,ROW(Plage_Dates_Ventes)),COLUMN()-1)))</f>
        <v>0</v>
      </c>
      <c r="H257" s="100">
        <f t="array" aca="1" ref="H257" ca="1">IF(COUNTIF(Plage_Dates_Ventes,$A257)&lt;COLUMN()-1,0,INDEX(ColPrixVentes,SMALL(IF(Plage_Dates_Ventes=$A257,ROW(Plage_Dates_Ventes)),COLUMN()-1)))</f>
        <v>0</v>
      </c>
      <c r="I257" s="100">
        <f t="array" aca="1" ref="I257" ca="1">IF(COUNTIF(Plage_Dates_Ventes,$A257)&lt;COLUMN()-1,0,INDEX(ColPrixVentes,SMALL(IF(Plage_Dates_Ventes=$A257,ROW(Plage_Dates_Ventes)),COLUMN()-1)))</f>
        <v>0</v>
      </c>
      <c r="J257" s="100">
        <f t="array" aca="1" ref="J257" ca="1">IF(COUNTIF(Plage_Dates_Ventes,$A257)&lt;COLUMN()-1,0,INDEX(ColPrixVentes,SMALL(IF(Plage_Dates_Ventes=$A257,ROW(Plage_Dates_Ventes)),COLUMN()-1)))</f>
        <v>0</v>
      </c>
      <c r="K257" s="100">
        <f t="array" aca="1" ref="K257" ca="1">IF(COUNTIF(Plage_Dates_Ventes,$A257)&lt;COLUMN()-1,0,INDEX(ColPrixVentes,SMALL(IF(Plage_Dates_Ventes=$A257,ROW(Plage_Dates_Ventes)),COLUMN()-1)))</f>
        <v>0</v>
      </c>
      <c r="M257" s="93">
        <f t="array" aca="1" ref="M257" ca="1">IF(COUNTIF(Plage_Dates_Depenses,$A257)&lt;COLUMN()-12,0,INDEX(ColPrixDPV,SMALL(IF(Plage_Dates_Depenses=$A257,ROW(Plage_Dates_Depenses)),COLUMN()-12)))</f>
        <v>0</v>
      </c>
      <c r="N257" s="93">
        <f t="array" aca="1" ref="N257" ca="1">IF(COUNTIF(Plage_Dates_Depenses,$A257)&lt;COLUMN()-12,0,INDEX(ColPrixDPV,SMALL(IF(Plage_Dates_Depenses=$A257,ROW(Plage_Dates_Depenses)),COLUMN()-12)))</f>
        <v>0</v>
      </c>
      <c r="O257" s="93">
        <f t="array" aca="1" ref="O257" ca="1">IF(COUNTIF(Plage_Dates_Depenses,$A257)&lt;COLUMN()-12,0,INDEX(ColPrixDPV,SMALL(IF(Plage_Dates_Depenses=$A257,ROW(Plage_Dates_Depenses)),COLUMN()-12)))</f>
        <v>0</v>
      </c>
      <c r="P257" s="93">
        <f t="array" aca="1" ref="P257" ca="1">IF(COUNTIF(Plage_Dates_Depenses,$A257)&lt;COLUMN()-12,0,INDEX(ColPrixDPV,SMALL(IF(Plage_Dates_Depenses=$A257,ROW(Plage_Dates_Depenses)),COLUMN()-12)))</f>
        <v>0</v>
      </c>
      <c r="Q257" s="93">
        <f t="array" aca="1" ref="Q257" ca="1">IF(COUNTIF(Plage_Dates_Depenses,$A257)&lt;COLUMN()-12,0,INDEX(ColPrixDPV,SMALL(IF(Plage_Dates_Depenses=$A257,ROW(Plage_Dates_Depenses)),COLUMN()-12)))</f>
        <v>0</v>
      </c>
      <c r="S257" s="93">
        <f t="array" aca="1" ref="S257" ca="1">IF(COUNTIF(Plage_Dates_Depenses,$A257)&lt;COLUMN()-18,0,INDEX(ColPrixDPNV,SMALL(IF(Plage_Dates_Depenses=$A257,ROW(Plage_Dates_Depenses)),COLUMN()-18)))</f>
        <v>0</v>
      </c>
      <c r="T257" s="93">
        <f t="array" aca="1" ref="T257" ca="1">IF(COUNTIF(Plage_Dates_Depenses,$A257)&lt;COLUMN()-18,0,INDEX(ColPrixDPNV,SMALL(IF(Plage_Dates_Depenses=$A257,ROW(Plage_Dates_Depenses)),COLUMN()-18)))</f>
        <v>0</v>
      </c>
      <c r="U257" s="93">
        <f t="array" aca="1" ref="U257" ca="1">IF(COUNTIF(Plage_Dates_Depenses,$A257)&lt;COLUMN()-18,0,INDEX(ColPrixDPNV,SMALL(IF(Plage_Dates_Depenses=$A257,ROW(Plage_Dates_Depenses)),COLUMN()-18)))</f>
        <v>0</v>
      </c>
      <c r="V257" s="93">
        <f t="array" aca="1" ref="V257" ca="1">IF(COUNTIF(Plage_Dates_Depenses,$A257)&lt;COLUMN()-18,0,INDEX(ColPrixDPNV,SMALL(IF(Plage_Dates_Depenses=$A257,ROW(Plage_Dates_Depenses)),COLUMN()-18)))</f>
        <v>0</v>
      </c>
      <c r="W257" s="93">
        <f t="array" aca="1" ref="W257" ca="1">IF(COUNTIF(Plage_Dates_Depenses,$A257)&lt;COLUMN()-18,0,INDEX(ColPrixDPNV,SMALL(IF(Plage_Dates_Depenses=$A257,ROW(Plage_Dates_Depenses)),COLUMN()-18)))</f>
        <v>0</v>
      </c>
    </row>
    <row r="258" spans="1:23">
      <c r="A258" s="2">
        <v>40433</v>
      </c>
      <c r="B258" s="100">
        <f t="array" aca="1" ref="B258" ca="1">IF(COUNTIF(Plage_Dates_Ventes,$A258)&lt;COLUMN()-1,0,INDEX(ColPrixVentes,SMALL(IF(Plage_Dates_Ventes=$A258,ROW(Plage_Dates_Ventes)),COLUMN()-1)))</f>
        <v>0</v>
      </c>
      <c r="C258" s="100">
        <f t="array" aca="1" ref="C258" ca="1">IF(COUNTIF(Plage_Dates_Ventes,$A258)&lt;COLUMN()-1,0,INDEX(ColPrixVentes,SMALL(IF(Plage_Dates_Ventes=$A258,ROW(Plage_Dates_Ventes)),COLUMN()-1)))</f>
        <v>0</v>
      </c>
      <c r="D258" s="100">
        <f t="array" aca="1" ref="D258" ca="1">IF(COUNTIF(Plage_Dates_Ventes,$A258)&lt;COLUMN()-1,0,INDEX(ColPrixVentes,SMALL(IF(Plage_Dates_Ventes=$A258,ROW(Plage_Dates_Ventes)),COLUMN()-1)))</f>
        <v>0</v>
      </c>
      <c r="E258" s="100">
        <f t="array" aca="1" ref="E258" ca="1">IF(COUNTIF(Plage_Dates_Ventes,$A258)&lt;COLUMN()-1,0,INDEX(ColPrixVentes,SMALL(IF(Plage_Dates_Ventes=$A258,ROW(Plage_Dates_Ventes)),COLUMN()-1)))</f>
        <v>0</v>
      </c>
      <c r="F258" s="100">
        <f t="array" aca="1" ref="F258" ca="1">IF(COUNTIF(Plage_Dates_Ventes,$A258)&lt;COLUMN()-1,0,INDEX(ColPrixVentes,SMALL(IF(Plage_Dates_Ventes=$A258,ROW(Plage_Dates_Ventes)),COLUMN()-1)))</f>
        <v>0</v>
      </c>
      <c r="G258" s="100">
        <f t="array" aca="1" ref="G258" ca="1">IF(COUNTIF(Plage_Dates_Ventes,$A258)&lt;COLUMN()-1,0,INDEX(ColPrixVentes,SMALL(IF(Plage_Dates_Ventes=$A258,ROW(Plage_Dates_Ventes)),COLUMN()-1)))</f>
        <v>0</v>
      </c>
      <c r="H258" s="100">
        <f t="array" aca="1" ref="H258" ca="1">IF(COUNTIF(Plage_Dates_Ventes,$A258)&lt;COLUMN()-1,0,INDEX(ColPrixVentes,SMALL(IF(Plage_Dates_Ventes=$A258,ROW(Plage_Dates_Ventes)),COLUMN()-1)))</f>
        <v>0</v>
      </c>
      <c r="I258" s="100">
        <f t="array" aca="1" ref="I258" ca="1">IF(COUNTIF(Plage_Dates_Ventes,$A258)&lt;COLUMN()-1,0,INDEX(ColPrixVentes,SMALL(IF(Plage_Dates_Ventes=$A258,ROW(Plage_Dates_Ventes)),COLUMN()-1)))</f>
        <v>0</v>
      </c>
      <c r="J258" s="100">
        <f t="array" aca="1" ref="J258" ca="1">IF(COUNTIF(Plage_Dates_Ventes,$A258)&lt;COLUMN()-1,0,INDEX(ColPrixVentes,SMALL(IF(Plage_Dates_Ventes=$A258,ROW(Plage_Dates_Ventes)),COLUMN()-1)))</f>
        <v>0</v>
      </c>
      <c r="K258" s="100">
        <f t="array" aca="1" ref="K258" ca="1">IF(COUNTIF(Plage_Dates_Ventes,$A258)&lt;COLUMN()-1,0,INDEX(ColPrixVentes,SMALL(IF(Plage_Dates_Ventes=$A258,ROW(Plage_Dates_Ventes)),COLUMN()-1)))</f>
        <v>0</v>
      </c>
      <c r="M258" s="93">
        <f t="array" aca="1" ref="M258" ca="1">IF(COUNTIF(Plage_Dates_Depenses,$A258)&lt;COLUMN()-12,0,INDEX(ColPrixDPV,SMALL(IF(Plage_Dates_Depenses=$A258,ROW(Plage_Dates_Depenses)),COLUMN()-12)))</f>
        <v>0</v>
      </c>
      <c r="N258" s="93">
        <f t="array" aca="1" ref="N258" ca="1">IF(COUNTIF(Plage_Dates_Depenses,$A258)&lt;COLUMN()-12,0,INDEX(ColPrixDPV,SMALL(IF(Plage_Dates_Depenses=$A258,ROW(Plage_Dates_Depenses)),COLUMN()-12)))</f>
        <v>0</v>
      </c>
      <c r="O258" s="93">
        <f t="array" aca="1" ref="O258" ca="1">IF(COUNTIF(Plage_Dates_Depenses,$A258)&lt;COLUMN()-12,0,INDEX(ColPrixDPV,SMALL(IF(Plage_Dates_Depenses=$A258,ROW(Plage_Dates_Depenses)),COLUMN()-12)))</f>
        <v>0</v>
      </c>
      <c r="P258" s="93">
        <f t="array" aca="1" ref="P258" ca="1">IF(COUNTIF(Plage_Dates_Depenses,$A258)&lt;COLUMN()-12,0,INDEX(ColPrixDPV,SMALL(IF(Plage_Dates_Depenses=$A258,ROW(Plage_Dates_Depenses)),COLUMN()-12)))</f>
        <v>0</v>
      </c>
      <c r="Q258" s="93">
        <f t="array" aca="1" ref="Q258" ca="1">IF(COUNTIF(Plage_Dates_Depenses,$A258)&lt;COLUMN()-12,0,INDEX(ColPrixDPV,SMALL(IF(Plage_Dates_Depenses=$A258,ROW(Plage_Dates_Depenses)),COLUMN()-12)))</f>
        <v>0</v>
      </c>
      <c r="S258" s="93">
        <f t="array" aca="1" ref="S258" ca="1">IF(COUNTIF(Plage_Dates_Depenses,$A258)&lt;COLUMN()-18,0,INDEX(ColPrixDPNV,SMALL(IF(Plage_Dates_Depenses=$A258,ROW(Plage_Dates_Depenses)),COLUMN()-18)))</f>
        <v>0</v>
      </c>
      <c r="T258" s="93">
        <f t="array" aca="1" ref="T258" ca="1">IF(COUNTIF(Plage_Dates_Depenses,$A258)&lt;COLUMN()-18,0,INDEX(ColPrixDPNV,SMALL(IF(Plage_Dates_Depenses=$A258,ROW(Plage_Dates_Depenses)),COLUMN()-18)))</f>
        <v>0</v>
      </c>
      <c r="U258" s="93">
        <f t="array" aca="1" ref="U258" ca="1">IF(COUNTIF(Plage_Dates_Depenses,$A258)&lt;COLUMN()-18,0,INDEX(ColPrixDPNV,SMALL(IF(Plage_Dates_Depenses=$A258,ROW(Plage_Dates_Depenses)),COLUMN()-18)))</f>
        <v>0</v>
      </c>
      <c r="V258" s="93">
        <f t="array" aca="1" ref="V258" ca="1">IF(COUNTIF(Plage_Dates_Depenses,$A258)&lt;COLUMN()-18,0,INDEX(ColPrixDPNV,SMALL(IF(Plage_Dates_Depenses=$A258,ROW(Plage_Dates_Depenses)),COLUMN()-18)))</f>
        <v>0</v>
      </c>
      <c r="W258" s="93">
        <f t="array" aca="1" ref="W258" ca="1">IF(COUNTIF(Plage_Dates_Depenses,$A258)&lt;COLUMN()-18,0,INDEX(ColPrixDPNV,SMALL(IF(Plage_Dates_Depenses=$A258,ROW(Plage_Dates_Depenses)),COLUMN()-18)))</f>
        <v>0</v>
      </c>
    </row>
    <row r="259" spans="1:23">
      <c r="A259" s="2">
        <v>40434</v>
      </c>
      <c r="B259" s="100">
        <f t="array" aca="1" ref="B259" ca="1">IF(COUNTIF(Plage_Dates_Ventes,$A259)&lt;COLUMN()-1,0,INDEX(ColPrixVentes,SMALL(IF(Plage_Dates_Ventes=$A259,ROW(Plage_Dates_Ventes)),COLUMN()-1)))</f>
        <v>0</v>
      </c>
      <c r="C259" s="100">
        <f t="array" aca="1" ref="C259" ca="1">IF(COUNTIF(Plage_Dates_Ventes,$A259)&lt;COLUMN()-1,0,INDEX(ColPrixVentes,SMALL(IF(Plage_Dates_Ventes=$A259,ROW(Plage_Dates_Ventes)),COLUMN()-1)))</f>
        <v>0</v>
      </c>
      <c r="D259" s="100">
        <f t="array" aca="1" ref="D259" ca="1">IF(COUNTIF(Plage_Dates_Ventes,$A259)&lt;COLUMN()-1,0,INDEX(ColPrixVentes,SMALL(IF(Plage_Dates_Ventes=$A259,ROW(Plage_Dates_Ventes)),COLUMN()-1)))</f>
        <v>0</v>
      </c>
      <c r="E259" s="100">
        <f t="array" aca="1" ref="E259" ca="1">IF(COUNTIF(Plage_Dates_Ventes,$A259)&lt;COLUMN()-1,0,INDEX(ColPrixVentes,SMALL(IF(Plage_Dates_Ventes=$A259,ROW(Plage_Dates_Ventes)),COLUMN()-1)))</f>
        <v>0</v>
      </c>
      <c r="F259" s="100">
        <f t="array" aca="1" ref="F259" ca="1">IF(COUNTIF(Plage_Dates_Ventes,$A259)&lt;COLUMN()-1,0,INDEX(ColPrixVentes,SMALL(IF(Plage_Dates_Ventes=$A259,ROW(Plage_Dates_Ventes)),COLUMN()-1)))</f>
        <v>0</v>
      </c>
      <c r="G259" s="100">
        <f t="array" aca="1" ref="G259" ca="1">IF(COUNTIF(Plage_Dates_Ventes,$A259)&lt;COLUMN()-1,0,INDEX(ColPrixVentes,SMALL(IF(Plage_Dates_Ventes=$A259,ROW(Plage_Dates_Ventes)),COLUMN()-1)))</f>
        <v>0</v>
      </c>
      <c r="H259" s="100">
        <f t="array" aca="1" ref="H259" ca="1">IF(COUNTIF(Plage_Dates_Ventes,$A259)&lt;COLUMN()-1,0,INDEX(ColPrixVentes,SMALL(IF(Plage_Dates_Ventes=$A259,ROW(Plage_Dates_Ventes)),COLUMN()-1)))</f>
        <v>0</v>
      </c>
      <c r="I259" s="100">
        <f t="array" aca="1" ref="I259" ca="1">IF(COUNTIF(Plage_Dates_Ventes,$A259)&lt;COLUMN()-1,0,INDEX(ColPrixVentes,SMALL(IF(Plage_Dates_Ventes=$A259,ROW(Plage_Dates_Ventes)),COLUMN()-1)))</f>
        <v>0</v>
      </c>
      <c r="J259" s="100">
        <f t="array" aca="1" ref="J259" ca="1">IF(COUNTIF(Plage_Dates_Ventes,$A259)&lt;COLUMN()-1,0,INDEX(ColPrixVentes,SMALL(IF(Plage_Dates_Ventes=$A259,ROW(Plage_Dates_Ventes)),COLUMN()-1)))</f>
        <v>0</v>
      </c>
      <c r="K259" s="100">
        <f t="array" aca="1" ref="K259" ca="1">IF(COUNTIF(Plage_Dates_Ventes,$A259)&lt;COLUMN()-1,0,INDEX(ColPrixVentes,SMALL(IF(Plage_Dates_Ventes=$A259,ROW(Plage_Dates_Ventes)),COLUMN()-1)))</f>
        <v>0</v>
      </c>
      <c r="M259" s="93">
        <f t="array" aca="1" ref="M259" ca="1">IF(COUNTIF(Plage_Dates_Depenses,$A259)&lt;COLUMN()-12,0,INDEX(ColPrixDPV,SMALL(IF(Plage_Dates_Depenses=$A259,ROW(Plage_Dates_Depenses)),COLUMN()-12)))</f>
        <v>0</v>
      </c>
      <c r="N259" s="93">
        <f t="array" aca="1" ref="N259" ca="1">IF(COUNTIF(Plage_Dates_Depenses,$A259)&lt;COLUMN()-12,0,INDEX(ColPrixDPV,SMALL(IF(Plage_Dates_Depenses=$A259,ROW(Plage_Dates_Depenses)),COLUMN()-12)))</f>
        <v>0</v>
      </c>
      <c r="O259" s="93">
        <f t="array" aca="1" ref="O259" ca="1">IF(COUNTIF(Plage_Dates_Depenses,$A259)&lt;COLUMN()-12,0,INDEX(ColPrixDPV,SMALL(IF(Plage_Dates_Depenses=$A259,ROW(Plage_Dates_Depenses)),COLUMN()-12)))</f>
        <v>0</v>
      </c>
      <c r="P259" s="93">
        <f t="array" aca="1" ref="P259" ca="1">IF(COUNTIF(Plage_Dates_Depenses,$A259)&lt;COLUMN()-12,0,INDEX(ColPrixDPV,SMALL(IF(Plage_Dates_Depenses=$A259,ROW(Plage_Dates_Depenses)),COLUMN()-12)))</f>
        <v>0</v>
      </c>
      <c r="Q259" s="93">
        <f t="array" aca="1" ref="Q259" ca="1">IF(COUNTIF(Plage_Dates_Depenses,$A259)&lt;COLUMN()-12,0,INDEX(ColPrixDPV,SMALL(IF(Plage_Dates_Depenses=$A259,ROW(Plage_Dates_Depenses)),COLUMN()-12)))</f>
        <v>0</v>
      </c>
      <c r="S259" s="93">
        <f t="array" aca="1" ref="S259" ca="1">IF(COUNTIF(Plage_Dates_Depenses,$A259)&lt;COLUMN()-18,0,INDEX(ColPrixDPNV,SMALL(IF(Plage_Dates_Depenses=$A259,ROW(Plage_Dates_Depenses)),COLUMN()-18)))</f>
        <v>0</v>
      </c>
      <c r="T259" s="93">
        <f t="array" aca="1" ref="T259" ca="1">IF(COUNTIF(Plage_Dates_Depenses,$A259)&lt;COLUMN()-18,0,INDEX(ColPrixDPNV,SMALL(IF(Plage_Dates_Depenses=$A259,ROW(Plage_Dates_Depenses)),COLUMN()-18)))</f>
        <v>0</v>
      </c>
      <c r="U259" s="93">
        <f t="array" aca="1" ref="U259" ca="1">IF(COUNTIF(Plage_Dates_Depenses,$A259)&lt;COLUMN()-18,0,INDEX(ColPrixDPNV,SMALL(IF(Plage_Dates_Depenses=$A259,ROW(Plage_Dates_Depenses)),COLUMN()-18)))</f>
        <v>0</v>
      </c>
      <c r="V259" s="93">
        <f t="array" aca="1" ref="V259" ca="1">IF(COUNTIF(Plage_Dates_Depenses,$A259)&lt;COLUMN()-18,0,INDEX(ColPrixDPNV,SMALL(IF(Plage_Dates_Depenses=$A259,ROW(Plage_Dates_Depenses)),COLUMN()-18)))</f>
        <v>0</v>
      </c>
      <c r="W259" s="93">
        <f t="array" aca="1" ref="W259" ca="1">IF(COUNTIF(Plage_Dates_Depenses,$A259)&lt;COLUMN()-18,0,INDEX(ColPrixDPNV,SMALL(IF(Plage_Dates_Depenses=$A259,ROW(Plage_Dates_Depenses)),COLUMN()-18)))</f>
        <v>0</v>
      </c>
    </row>
    <row r="260" spans="1:23">
      <c r="A260" s="2">
        <v>40435</v>
      </c>
      <c r="B260" s="100">
        <f t="array" aca="1" ref="B260" ca="1">IF(COUNTIF(Plage_Dates_Ventes,$A260)&lt;COLUMN()-1,0,INDEX(ColPrixVentes,SMALL(IF(Plage_Dates_Ventes=$A260,ROW(Plage_Dates_Ventes)),COLUMN()-1)))</f>
        <v>0</v>
      </c>
      <c r="C260" s="100">
        <f t="array" aca="1" ref="C260" ca="1">IF(COUNTIF(Plage_Dates_Ventes,$A260)&lt;COLUMN()-1,0,INDEX(ColPrixVentes,SMALL(IF(Plage_Dates_Ventes=$A260,ROW(Plage_Dates_Ventes)),COLUMN()-1)))</f>
        <v>0</v>
      </c>
      <c r="D260" s="100">
        <f t="array" aca="1" ref="D260" ca="1">IF(COUNTIF(Plage_Dates_Ventes,$A260)&lt;COLUMN()-1,0,INDEX(ColPrixVentes,SMALL(IF(Plage_Dates_Ventes=$A260,ROW(Plage_Dates_Ventes)),COLUMN()-1)))</f>
        <v>0</v>
      </c>
      <c r="E260" s="100">
        <f t="array" aca="1" ref="E260" ca="1">IF(COUNTIF(Plage_Dates_Ventes,$A260)&lt;COLUMN()-1,0,INDEX(ColPrixVentes,SMALL(IF(Plage_Dates_Ventes=$A260,ROW(Plage_Dates_Ventes)),COLUMN()-1)))</f>
        <v>0</v>
      </c>
      <c r="F260" s="100">
        <f t="array" aca="1" ref="F260" ca="1">IF(COUNTIF(Plage_Dates_Ventes,$A260)&lt;COLUMN()-1,0,INDEX(ColPrixVentes,SMALL(IF(Plage_Dates_Ventes=$A260,ROW(Plage_Dates_Ventes)),COLUMN()-1)))</f>
        <v>0</v>
      </c>
      <c r="G260" s="100">
        <f t="array" aca="1" ref="G260" ca="1">IF(COUNTIF(Plage_Dates_Ventes,$A260)&lt;COLUMN()-1,0,INDEX(ColPrixVentes,SMALL(IF(Plage_Dates_Ventes=$A260,ROW(Plage_Dates_Ventes)),COLUMN()-1)))</f>
        <v>0</v>
      </c>
      <c r="H260" s="100">
        <f t="array" aca="1" ref="H260" ca="1">IF(COUNTIF(Plage_Dates_Ventes,$A260)&lt;COLUMN()-1,0,INDEX(ColPrixVentes,SMALL(IF(Plage_Dates_Ventes=$A260,ROW(Plage_Dates_Ventes)),COLUMN()-1)))</f>
        <v>0</v>
      </c>
      <c r="I260" s="100">
        <f t="array" aca="1" ref="I260" ca="1">IF(COUNTIF(Plage_Dates_Ventes,$A260)&lt;COLUMN()-1,0,INDEX(ColPrixVentes,SMALL(IF(Plage_Dates_Ventes=$A260,ROW(Plage_Dates_Ventes)),COLUMN()-1)))</f>
        <v>0</v>
      </c>
      <c r="J260" s="100">
        <f t="array" aca="1" ref="J260" ca="1">IF(COUNTIF(Plage_Dates_Ventes,$A260)&lt;COLUMN()-1,0,INDEX(ColPrixVentes,SMALL(IF(Plage_Dates_Ventes=$A260,ROW(Plage_Dates_Ventes)),COLUMN()-1)))</f>
        <v>0</v>
      </c>
      <c r="K260" s="100">
        <f t="array" aca="1" ref="K260" ca="1">IF(COUNTIF(Plage_Dates_Ventes,$A260)&lt;COLUMN()-1,0,INDEX(ColPrixVentes,SMALL(IF(Plage_Dates_Ventes=$A260,ROW(Plage_Dates_Ventes)),COLUMN()-1)))</f>
        <v>0</v>
      </c>
      <c r="M260" s="93">
        <f t="array" aca="1" ref="M260" ca="1">IF(COUNTIF(Plage_Dates_Depenses,$A260)&lt;COLUMN()-12,0,INDEX(ColPrixDPV,SMALL(IF(Plage_Dates_Depenses=$A260,ROW(Plage_Dates_Depenses)),COLUMN()-12)))</f>
        <v>0</v>
      </c>
      <c r="N260" s="93">
        <f t="array" aca="1" ref="N260" ca="1">IF(COUNTIF(Plage_Dates_Depenses,$A260)&lt;COLUMN()-12,0,INDEX(ColPrixDPV,SMALL(IF(Plage_Dates_Depenses=$A260,ROW(Plage_Dates_Depenses)),COLUMN()-12)))</f>
        <v>0</v>
      </c>
      <c r="O260" s="93">
        <f t="array" aca="1" ref="O260" ca="1">IF(COUNTIF(Plage_Dates_Depenses,$A260)&lt;COLUMN()-12,0,INDEX(ColPrixDPV,SMALL(IF(Plage_Dates_Depenses=$A260,ROW(Plage_Dates_Depenses)),COLUMN()-12)))</f>
        <v>0</v>
      </c>
      <c r="P260" s="93">
        <f t="array" aca="1" ref="P260" ca="1">IF(COUNTIF(Plage_Dates_Depenses,$A260)&lt;COLUMN()-12,0,INDEX(ColPrixDPV,SMALL(IF(Plage_Dates_Depenses=$A260,ROW(Plage_Dates_Depenses)),COLUMN()-12)))</f>
        <v>0</v>
      </c>
      <c r="Q260" s="93">
        <f t="array" aca="1" ref="Q260" ca="1">IF(COUNTIF(Plage_Dates_Depenses,$A260)&lt;COLUMN()-12,0,INDEX(ColPrixDPV,SMALL(IF(Plage_Dates_Depenses=$A260,ROW(Plage_Dates_Depenses)),COLUMN()-12)))</f>
        <v>0</v>
      </c>
      <c r="S260" s="93">
        <f t="array" aca="1" ref="S260" ca="1">IF(COUNTIF(Plage_Dates_Depenses,$A260)&lt;COLUMN()-18,0,INDEX(ColPrixDPNV,SMALL(IF(Plage_Dates_Depenses=$A260,ROW(Plage_Dates_Depenses)),COLUMN()-18)))</f>
        <v>0</v>
      </c>
      <c r="T260" s="93">
        <f t="array" aca="1" ref="T260" ca="1">IF(COUNTIF(Plage_Dates_Depenses,$A260)&lt;COLUMN()-18,0,INDEX(ColPrixDPNV,SMALL(IF(Plage_Dates_Depenses=$A260,ROW(Plage_Dates_Depenses)),COLUMN()-18)))</f>
        <v>0</v>
      </c>
      <c r="U260" s="93">
        <f t="array" aca="1" ref="U260" ca="1">IF(COUNTIF(Plage_Dates_Depenses,$A260)&lt;COLUMN()-18,0,INDEX(ColPrixDPNV,SMALL(IF(Plage_Dates_Depenses=$A260,ROW(Plage_Dates_Depenses)),COLUMN()-18)))</f>
        <v>0</v>
      </c>
      <c r="V260" s="93">
        <f t="array" aca="1" ref="V260" ca="1">IF(COUNTIF(Plage_Dates_Depenses,$A260)&lt;COLUMN()-18,0,INDEX(ColPrixDPNV,SMALL(IF(Plage_Dates_Depenses=$A260,ROW(Plage_Dates_Depenses)),COLUMN()-18)))</f>
        <v>0</v>
      </c>
      <c r="W260" s="93">
        <f t="array" aca="1" ref="W260" ca="1">IF(COUNTIF(Plage_Dates_Depenses,$A260)&lt;COLUMN()-18,0,INDEX(ColPrixDPNV,SMALL(IF(Plage_Dates_Depenses=$A260,ROW(Plage_Dates_Depenses)),COLUMN()-18)))</f>
        <v>0</v>
      </c>
    </row>
    <row r="261" spans="1:23">
      <c r="A261" s="2">
        <v>40436</v>
      </c>
      <c r="B261" s="100">
        <f t="array" aca="1" ref="B261" ca="1">IF(COUNTIF(Plage_Dates_Ventes,$A261)&lt;COLUMN()-1,0,INDEX(ColPrixVentes,SMALL(IF(Plage_Dates_Ventes=$A261,ROW(Plage_Dates_Ventes)),COLUMN()-1)))</f>
        <v>0</v>
      </c>
      <c r="C261" s="100">
        <f t="array" aca="1" ref="C261" ca="1">IF(COUNTIF(Plage_Dates_Ventes,$A261)&lt;COLUMN()-1,0,INDEX(ColPrixVentes,SMALL(IF(Plage_Dates_Ventes=$A261,ROW(Plage_Dates_Ventes)),COLUMN()-1)))</f>
        <v>0</v>
      </c>
      <c r="D261" s="100">
        <f t="array" aca="1" ref="D261" ca="1">IF(COUNTIF(Plage_Dates_Ventes,$A261)&lt;COLUMN()-1,0,INDEX(ColPrixVentes,SMALL(IF(Plage_Dates_Ventes=$A261,ROW(Plage_Dates_Ventes)),COLUMN()-1)))</f>
        <v>0</v>
      </c>
      <c r="E261" s="100">
        <f t="array" aca="1" ref="E261" ca="1">IF(COUNTIF(Plage_Dates_Ventes,$A261)&lt;COLUMN()-1,0,INDEX(ColPrixVentes,SMALL(IF(Plage_Dates_Ventes=$A261,ROW(Plage_Dates_Ventes)),COLUMN()-1)))</f>
        <v>0</v>
      </c>
      <c r="F261" s="100">
        <f t="array" aca="1" ref="F261" ca="1">IF(COUNTIF(Plage_Dates_Ventes,$A261)&lt;COLUMN()-1,0,INDEX(ColPrixVentes,SMALL(IF(Plage_Dates_Ventes=$A261,ROW(Plage_Dates_Ventes)),COLUMN()-1)))</f>
        <v>0</v>
      </c>
      <c r="G261" s="100">
        <f t="array" aca="1" ref="G261" ca="1">IF(COUNTIF(Plage_Dates_Ventes,$A261)&lt;COLUMN()-1,0,INDEX(ColPrixVentes,SMALL(IF(Plage_Dates_Ventes=$A261,ROW(Plage_Dates_Ventes)),COLUMN()-1)))</f>
        <v>0</v>
      </c>
      <c r="H261" s="100">
        <f t="array" aca="1" ref="H261" ca="1">IF(COUNTIF(Plage_Dates_Ventes,$A261)&lt;COLUMN()-1,0,INDEX(ColPrixVentes,SMALL(IF(Plage_Dates_Ventes=$A261,ROW(Plage_Dates_Ventes)),COLUMN()-1)))</f>
        <v>0</v>
      </c>
      <c r="I261" s="100">
        <f t="array" aca="1" ref="I261" ca="1">IF(COUNTIF(Plage_Dates_Ventes,$A261)&lt;COLUMN()-1,0,INDEX(ColPrixVentes,SMALL(IF(Plage_Dates_Ventes=$A261,ROW(Plage_Dates_Ventes)),COLUMN()-1)))</f>
        <v>0</v>
      </c>
      <c r="J261" s="100">
        <f t="array" aca="1" ref="J261" ca="1">IF(COUNTIF(Plage_Dates_Ventes,$A261)&lt;COLUMN()-1,0,INDEX(ColPrixVentes,SMALL(IF(Plage_Dates_Ventes=$A261,ROW(Plage_Dates_Ventes)),COLUMN()-1)))</f>
        <v>0</v>
      </c>
      <c r="K261" s="100">
        <f t="array" aca="1" ref="K261" ca="1">IF(COUNTIF(Plage_Dates_Ventes,$A261)&lt;COLUMN()-1,0,INDEX(ColPrixVentes,SMALL(IF(Plage_Dates_Ventes=$A261,ROW(Plage_Dates_Ventes)),COLUMN()-1)))</f>
        <v>0</v>
      </c>
      <c r="M261" s="93">
        <f t="array" aca="1" ref="M261" ca="1">IF(COUNTIF(Plage_Dates_Depenses,$A261)&lt;COLUMN()-12,0,INDEX(ColPrixDPV,SMALL(IF(Plage_Dates_Depenses=$A261,ROW(Plage_Dates_Depenses)),COLUMN()-12)))</f>
        <v>0</v>
      </c>
      <c r="N261" s="93">
        <f t="array" aca="1" ref="N261" ca="1">IF(COUNTIF(Plage_Dates_Depenses,$A261)&lt;COLUMN()-12,0,INDEX(ColPrixDPV,SMALL(IF(Plage_Dates_Depenses=$A261,ROW(Plage_Dates_Depenses)),COLUMN()-12)))</f>
        <v>0</v>
      </c>
      <c r="O261" s="93">
        <f t="array" aca="1" ref="O261" ca="1">IF(COUNTIF(Plage_Dates_Depenses,$A261)&lt;COLUMN()-12,0,INDEX(ColPrixDPV,SMALL(IF(Plage_Dates_Depenses=$A261,ROW(Plage_Dates_Depenses)),COLUMN()-12)))</f>
        <v>0</v>
      </c>
      <c r="P261" s="93">
        <f t="array" aca="1" ref="P261" ca="1">IF(COUNTIF(Plage_Dates_Depenses,$A261)&lt;COLUMN()-12,0,INDEX(ColPrixDPV,SMALL(IF(Plage_Dates_Depenses=$A261,ROW(Plage_Dates_Depenses)),COLUMN()-12)))</f>
        <v>0</v>
      </c>
      <c r="Q261" s="93">
        <f t="array" aca="1" ref="Q261" ca="1">IF(COUNTIF(Plage_Dates_Depenses,$A261)&lt;COLUMN()-12,0,INDEX(ColPrixDPV,SMALL(IF(Plage_Dates_Depenses=$A261,ROW(Plage_Dates_Depenses)),COLUMN()-12)))</f>
        <v>0</v>
      </c>
      <c r="S261" s="93">
        <f t="array" aca="1" ref="S261" ca="1">IF(COUNTIF(Plage_Dates_Depenses,$A261)&lt;COLUMN()-18,0,INDEX(ColPrixDPNV,SMALL(IF(Plage_Dates_Depenses=$A261,ROW(Plage_Dates_Depenses)),COLUMN()-18)))</f>
        <v>0</v>
      </c>
      <c r="T261" s="93">
        <f t="array" aca="1" ref="T261" ca="1">IF(COUNTIF(Plage_Dates_Depenses,$A261)&lt;COLUMN()-18,0,INDEX(ColPrixDPNV,SMALL(IF(Plage_Dates_Depenses=$A261,ROW(Plage_Dates_Depenses)),COLUMN()-18)))</f>
        <v>0</v>
      </c>
      <c r="U261" s="93">
        <f t="array" aca="1" ref="U261" ca="1">IF(COUNTIF(Plage_Dates_Depenses,$A261)&lt;COLUMN()-18,0,INDEX(ColPrixDPNV,SMALL(IF(Plage_Dates_Depenses=$A261,ROW(Plage_Dates_Depenses)),COLUMN()-18)))</f>
        <v>0</v>
      </c>
      <c r="V261" s="93">
        <f t="array" aca="1" ref="V261" ca="1">IF(COUNTIF(Plage_Dates_Depenses,$A261)&lt;COLUMN()-18,0,INDEX(ColPrixDPNV,SMALL(IF(Plage_Dates_Depenses=$A261,ROW(Plage_Dates_Depenses)),COLUMN()-18)))</f>
        <v>0</v>
      </c>
      <c r="W261" s="93">
        <f t="array" aca="1" ref="W261" ca="1">IF(COUNTIF(Plage_Dates_Depenses,$A261)&lt;COLUMN()-18,0,INDEX(ColPrixDPNV,SMALL(IF(Plage_Dates_Depenses=$A261,ROW(Plage_Dates_Depenses)),COLUMN()-18)))</f>
        <v>0</v>
      </c>
    </row>
    <row r="262" spans="1:23">
      <c r="A262" s="2">
        <v>40437</v>
      </c>
      <c r="B262" s="100">
        <f t="array" aca="1" ref="B262" ca="1">IF(COUNTIF(Plage_Dates_Ventes,$A262)&lt;COLUMN()-1,0,INDEX(ColPrixVentes,SMALL(IF(Plage_Dates_Ventes=$A262,ROW(Plage_Dates_Ventes)),COLUMN()-1)))</f>
        <v>0</v>
      </c>
      <c r="C262" s="100">
        <f t="array" aca="1" ref="C262" ca="1">IF(COUNTIF(Plage_Dates_Ventes,$A262)&lt;COLUMN()-1,0,INDEX(ColPrixVentes,SMALL(IF(Plage_Dates_Ventes=$A262,ROW(Plage_Dates_Ventes)),COLUMN()-1)))</f>
        <v>0</v>
      </c>
      <c r="D262" s="100">
        <f t="array" aca="1" ref="D262" ca="1">IF(COUNTIF(Plage_Dates_Ventes,$A262)&lt;COLUMN()-1,0,INDEX(ColPrixVentes,SMALL(IF(Plage_Dates_Ventes=$A262,ROW(Plage_Dates_Ventes)),COLUMN()-1)))</f>
        <v>0</v>
      </c>
      <c r="E262" s="100">
        <f t="array" aca="1" ref="E262" ca="1">IF(COUNTIF(Plage_Dates_Ventes,$A262)&lt;COLUMN()-1,0,INDEX(ColPrixVentes,SMALL(IF(Plage_Dates_Ventes=$A262,ROW(Plage_Dates_Ventes)),COLUMN()-1)))</f>
        <v>0</v>
      </c>
      <c r="F262" s="100">
        <f t="array" aca="1" ref="F262" ca="1">IF(COUNTIF(Plage_Dates_Ventes,$A262)&lt;COLUMN()-1,0,INDEX(ColPrixVentes,SMALL(IF(Plage_Dates_Ventes=$A262,ROW(Plage_Dates_Ventes)),COLUMN()-1)))</f>
        <v>0</v>
      </c>
      <c r="G262" s="100">
        <f t="array" aca="1" ref="G262" ca="1">IF(COUNTIF(Plage_Dates_Ventes,$A262)&lt;COLUMN()-1,0,INDEX(ColPrixVentes,SMALL(IF(Plage_Dates_Ventes=$A262,ROW(Plage_Dates_Ventes)),COLUMN()-1)))</f>
        <v>0</v>
      </c>
      <c r="H262" s="100">
        <f t="array" aca="1" ref="H262" ca="1">IF(COUNTIF(Plage_Dates_Ventes,$A262)&lt;COLUMN()-1,0,INDEX(ColPrixVentes,SMALL(IF(Plage_Dates_Ventes=$A262,ROW(Plage_Dates_Ventes)),COLUMN()-1)))</f>
        <v>0</v>
      </c>
      <c r="I262" s="100">
        <f t="array" aca="1" ref="I262" ca="1">IF(COUNTIF(Plage_Dates_Ventes,$A262)&lt;COLUMN()-1,0,INDEX(ColPrixVentes,SMALL(IF(Plage_Dates_Ventes=$A262,ROW(Plage_Dates_Ventes)),COLUMN()-1)))</f>
        <v>0</v>
      </c>
      <c r="J262" s="100">
        <f t="array" aca="1" ref="J262" ca="1">IF(COUNTIF(Plage_Dates_Ventes,$A262)&lt;COLUMN()-1,0,INDEX(ColPrixVentes,SMALL(IF(Plage_Dates_Ventes=$A262,ROW(Plage_Dates_Ventes)),COLUMN()-1)))</f>
        <v>0</v>
      </c>
      <c r="K262" s="100">
        <f t="array" aca="1" ref="K262" ca="1">IF(COUNTIF(Plage_Dates_Ventes,$A262)&lt;COLUMN()-1,0,INDEX(ColPrixVentes,SMALL(IF(Plage_Dates_Ventes=$A262,ROW(Plage_Dates_Ventes)),COLUMN()-1)))</f>
        <v>0</v>
      </c>
      <c r="M262" s="93">
        <f t="array" aca="1" ref="M262" ca="1">IF(COUNTIF(Plage_Dates_Depenses,$A262)&lt;COLUMN()-12,0,INDEX(ColPrixDPV,SMALL(IF(Plage_Dates_Depenses=$A262,ROW(Plage_Dates_Depenses)),COLUMN()-12)))</f>
        <v>0</v>
      </c>
      <c r="N262" s="93">
        <f t="array" aca="1" ref="N262" ca="1">IF(COUNTIF(Plage_Dates_Depenses,$A262)&lt;COLUMN()-12,0,INDEX(ColPrixDPV,SMALL(IF(Plage_Dates_Depenses=$A262,ROW(Plage_Dates_Depenses)),COLUMN()-12)))</f>
        <v>0</v>
      </c>
      <c r="O262" s="93">
        <f t="array" aca="1" ref="O262" ca="1">IF(COUNTIF(Plage_Dates_Depenses,$A262)&lt;COLUMN()-12,0,INDEX(ColPrixDPV,SMALL(IF(Plage_Dates_Depenses=$A262,ROW(Plage_Dates_Depenses)),COLUMN()-12)))</f>
        <v>0</v>
      </c>
      <c r="P262" s="93">
        <f t="array" aca="1" ref="P262" ca="1">IF(COUNTIF(Plage_Dates_Depenses,$A262)&lt;COLUMN()-12,0,INDEX(ColPrixDPV,SMALL(IF(Plage_Dates_Depenses=$A262,ROW(Plage_Dates_Depenses)),COLUMN()-12)))</f>
        <v>0</v>
      </c>
      <c r="Q262" s="93">
        <f t="array" aca="1" ref="Q262" ca="1">IF(COUNTIF(Plage_Dates_Depenses,$A262)&lt;COLUMN()-12,0,INDEX(ColPrixDPV,SMALL(IF(Plage_Dates_Depenses=$A262,ROW(Plage_Dates_Depenses)),COLUMN()-12)))</f>
        <v>0</v>
      </c>
      <c r="S262" s="93">
        <f t="array" aca="1" ref="S262" ca="1">IF(COUNTIF(Plage_Dates_Depenses,$A262)&lt;COLUMN()-18,0,INDEX(ColPrixDPNV,SMALL(IF(Plage_Dates_Depenses=$A262,ROW(Plage_Dates_Depenses)),COLUMN()-18)))</f>
        <v>0</v>
      </c>
      <c r="T262" s="93">
        <f t="array" aca="1" ref="T262" ca="1">IF(COUNTIF(Plage_Dates_Depenses,$A262)&lt;COLUMN()-18,0,INDEX(ColPrixDPNV,SMALL(IF(Plage_Dates_Depenses=$A262,ROW(Plage_Dates_Depenses)),COLUMN()-18)))</f>
        <v>0</v>
      </c>
      <c r="U262" s="93">
        <f t="array" aca="1" ref="U262" ca="1">IF(COUNTIF(Plage_Dates_Depenses,$A262)&lt;COLUMN()-18,0,INDEX(ColPrixDPNV,SMALL(IF(Plage_Dates_Depenses=$A262,ROW(Plage_Dates_Depenses)),COLUMN()-18)))</f>
        <v>0</v>
      </c>
      <c r="V262" s="93">
        <f t="array" aca="1" ref="V262" ca="1">IF(COUNTIF(Plage_Dates_Depenses,$A262)&lt;COLUMN()-18,0,INDEX(ColPrixDPNV,SMALL(IF(Plage_Dates_Depenses=$A262,ROW(Plage_Dates_Depenses)),COLUMN()-18)))</f>
        <v>0</v>
      </c>
      <c r="W262" s="93">
        <f t="array" aca="1" ref="W262" ca="1">IF(COUNTIF(Plage_Dates_Depenses,$A262)&lt;COLUMN()-18,0,INDEX(ColPrixDPNV,SMALL(IF(Plage_Dates_Depenses=$A262,ROW(Plage_Dates_Depenses)),COLUMN()-18)))</f>
        <v>0</v>
      </c>
    </row>
    <row r="263" spans="1:23">
      <c r="A263" s="2">
        <v>40438</v>
      </c>
      <c r="B263" s="100">
        <f t="array" aca="1" ref="B263" ca="1">IF(COUNTIF(Plage_Dates_Ventes,$A263)&lt;COLUMN()-1,0,INDEX(ColPrixVentes,SMALL(IF(Plage_Dates_Ventes=$A263,ROW(Plage_Dates_Ventes)),COLUMN()-1)))</f>
        <v>0</v>
      </c>
      <c r="C263" s="100">
        <f t="array" aca="1" ref="C263" ca="1">IF(COUNTIF(Plage_Dates_Ventes,$A263)&lt;COLUMN()-1,0,INDEX(ColPrixVentes,SMALL(IF(Plage_Dates_Ventes=$A263,ROW(Plage_Dates_Ventes)),COLUMN()-1)))</f>
        <v>0</v>
      </c>
      <c r="D263" s="100">
        <f t="array" aca="1" ref="D263" ca="1">IF(COUNTIF(Plage_Dates_Ventes,$A263)&lt;COLUMN()-1,0,INDEX(ColPrixVentes,SMALL(IF(Plage_Dates_Ventes=$A263,ROW(Plage_Dates_Ventes)),COLUMN()-1)))</f>
        <v>0</v>
      </c>
      <c r="E263" s="100">
        <f t="array" aca="1" ref="E263" ca="1">IF(COUNTIF(Plage_Dates_Ventes,$A263)&lt;COLUMN()-1,0,INDEX(ColPrixVentes,SMALL(IF(Plage_Dates_Ventes=$A263,ROW(Plage_Dates_Ventes)),COLUMN()-1)))</f>
        <v>0</v>
      </c>
      <c r="F263" s="100">
        <f t="array" aca="1" ref="F263" ca="1">IF(COUNTIF(Plage_Dates_Ventes,$A263)&lt;COLUMN()-1,0,INDEX(ColPrixVentes,SMALL(IF(Plage_Dates_Ventes=$A263,ROW(Plage_Dates_Ventes)),COLUMN()-1)))</f>
        <v>0</v>
      </c>
      <c r="G263" s="100">
        <f t="array" aca="1" ref="G263" ca="1">IF(COUNTIF(Plage_Dates_Ventes,$A263)&lt;COLUMN()-1,0,INDEX(ColPrixVentes,SMALL(IF(Plage_Dates_Ventes=$A263,ROW(Plage_Dates_Ventes)),COLUMN()-1)))</f>
        <v>0</v>
      </c>
      <c r="H263" s="100">
        <f t="array" aca="1" ref="H263" ca="1">IF(COUNTIF(Plage_Dates_Ventes,$A263)&lt;COLUMN()-1,0,INDEX(ColPrixVentes,SMALL(IF(Plage_Dates_Ventes=$A263,ROW(Plage_Dates_Ventes)),COLUMN()-1)))</f>
        <v>0</v>
      </c>
      <c r="I263" s="100">
        <f t="array" aca="1" ref="I263" ca="1">IF(COUNTIF(Plage_Dates_Ventes,$A263)&lt;COLUMN()-1,0,INDEX(ColPrixVentes,SMALL(IF(Plage_Dates_Ventes=$A263,ROW(Plage_Dates_Ventes)),COLUMN()-1)))</f>
        <v>0</v>
      </c>
      <c r="J263" s="100">
        <f t="array" aca="1" ref="J263" ca="1">IF(COUNTIF(Plage_Dates_Ventes,$A263)&lt;COLUMN()-1,0,INDEX(ColPrixVentes,SMALL(IF(Plage_Dates_Ventes=$A263,ROW(Plage_Dates_Ventes)),COLUMN()-1)))</f>
        <v>0</v>
      </c>
      <c r="K263" s="100">
        <f t="array" aca="1" ref="K263" ca="1">IF(COUNTIF(Plage_Dates_Ventes,$A263)&lt;COLUMN()-1,0,INDEX(ColPrixVentes,SMALL(IF(Plage_Dates_Ventes=$A263,ROW(Plage_Dates_Ventes)),COLUMN()-1)))</f>
        <v>0</v>
      </c>
      <c r="M263" s="93">
        <f t="array" aca="1" ref="M263" ca="1">IF(COUNTIF(Plage_Dates_Depenses,$A263)&lt;COLUMN()-12,0,INDEX(ColPrixDPV,SMALL(IF(Plage_Dates_Depenses=$A263,ROW(Plage_Dates_Depenses)),COLUMN()-12)))</f>
        <v>0</v>
      </c>
      <c r="N263" s="93">
        <f t="array" aca="1" ref="N263" ca="1">IF(COUNTIF(Plage_Dates_Depenses,$A263)&lt;COLUMN()-12,0,INDEX(ColPrixDPV,SMALL(IF(Plage_Dates_Depenses=$A263,ROW(Plage_Dates_Depenses)),COLUMN()-12)))</f>
        <v>0</v>
      </c>
      <c r="O263" s="93">
        <f t="array" aca="1" ref="O263" ca="1">IF(COUNTIF(Plage_Dates_Depenses,$A263)&lt;COLUMN()-12,0,INDEX(ColPrixDPV,SMALL(IF(Plage_Dates_Depenses=$A263,ROW(Plage_Dates_Depenses)),COLUMN()-12)))</f>
        <v>0</v>
      </c>
      <c r="P263" s="93">
        <f t="array" aca="1" ref="P263" ca="1">IF(COUNTIF(Plage_Dates_Depenses,$A263)&lt;COLUMN()-12,0,INDEX(ColPrixDPV,SMALL(IF(Plage_Dates_Depenses=$A263,ROW(Plage_Dates_Depenses)),COLUMN()-12)))</f>
        <v>0</v>
      </c>
      <c r="Q263" s="93">
        <f t="array" aca="1" ref="Q263" ca="1">IF(COUNTIF(Plage_Dates_Depenses,$A263)&lt;COLUMN()-12,0,INDEX(ColPrixDPV,SMALL(IF(Plage_Dates_Depenses=$A263,ROW(Plage_Dates_Depenses)),COLUMN()-12)))</f>
        <v>0</v>
      </c>
      <c r="S263" s="93">
        <f t="array" aca="1" ref="S263" ca="1">IF(COUNTIF(Plage_Dates_Depenses,$A263)&lt;COLUMN()-18,0,INDEX(ColPrixDPNV,SMALL(IF(Plage_Dates_Depenses=$A263,ROW(Plage_Dates_Depenses)),COLUMN()-18)))</f>
        <v>0</v>
      </c>
      <c r="T263" s="93">
        <f t="array" aca="1" ref="T263" ca="1">IF(COUNTIF(Plage_Dates_Depenses,$A263)&lt;COLUMN()-18,0,INDEX(ColPrixDPNV,SMALL(IF(Plage_Dates_Depenses=$A263,ROW(Plage_Dates_Depenses)),COLUMN()-18)))</f>
        <v>0</v>
      </c>
      <c r="U263" s="93">
        <f t="array" aca="1" ref="U263" ca="1">IF(COUNTIF(Plage_Dates_Depenses,$A263)&lt;COLUMN()-18,0,INDEX(ColPrixDPNV,SMALL(IF(Plage_Dates_Depenses=$A263,ROW(Plage_Dates_Depenses)),COLUMN()-18)))</f>
        <v>0</v>
      </c>
      <c r="V263" s="93">
        <f t="array" aca="1" ref="V263" ca="1">IF(COUNTIF(Plage_Dates_Depenses,$A263)&lt;COLUMN()-18,0,INDEX(ColPrixDPNV,SMALL(IF(Plage_Dates_Depenses=$A263,ROW(Plage_Dates_Depenses)),COLUMN()-18)))</f>
        <v>0</v>
      </c>
      <c r="W263" s="93">
        <f t="array" aca="1" ref="W263" ca="1">IF(COUNTIF(Plage_Dates_Depenses,$A263)&lt;COLUMN()-18,0,INDEX(ColPrixDPNV,SMALL(IF(Plage_Dates_Depenses=$A263,ROW(Plage_Dates_Depenses)),COLUMN()-18)))</f>
        <v>0</v>
      </c>
    </row>
    <row r="264" spans="1:23">
      <c r="A264" s="2">
        <v>40439</v>
      </c>
      <c r="B264" s="100">
        <f t="array" aca="1" ref="B264" ca="1">IF(COUNTIF(Plage_Dates_Ventes,$A264)&lt;COLUMN()-1,0,INDEX(ColPrixVentes,SMALL(IF(Plage_Dates_Ventes=$A264,ROW(Plage_Dates_Ventes)),COLUMN()-1)))</f>
        <v>0</v>
      </c>
      <c r="C264" s="100">
        <f t="array" aca="1" ref="C264" ca="1">IF(COUNTIF(Plage_Dates_Ventes,$A264)&lt;COLUMN()-1,0,INDEX(ColPrixVentes,SMALL(IF(Plage_Dates_Ventes=$A264,ROW(Plage_Dates_Ventes)),COLUMN()-1)))</f>
        <v>0</v>
      </c>
      <c r="D264" s="100">
        <f t="array" aca="1" ref="D264" ca="1">IF(COUNTIF(Plage_Dates_Ventes,$A264)&lt;COLUMN()-1,0,INDEX(ColPrixVentes,SMALL(IF(Plage_Dates_Ventes=$A264,ROW(Plage_Dates_Ventes)),COLUMN()-1)))</f>
        <v>0</v>
      </c>
      <c r="E264" s="100">
        <f t="array" aca="1" ref="E264" ca="1">IF(COUNTIF(Plage_Dates_Ventes,$A264)&lt;COLUMN()-1,0,INDEX(ColPrixVentes,SMALL(IF(Plage_Dates_Ventes=$A264,ROW(Plage_Dates_Ventes)),COLUMN()-1)))</f>
        <v>0</v>
      </c>
      <c r="F264" s="100">
        <f t="array" aca="1" ref="F264" ca="1">IF(COUNTIF(Plage_Dates_Ventes,$A264)&lt;COLUMN()-1,0,INDEX(ColPrixVentes,SMALL(IF(Plage_Dates_Ventes=$A264,ROW(Plage_Dates_Ventes)),COLUMN()-1)))</f>
        <v>0</v>
      </c>
      <c r="G264" s="100">
        <f t="array" aca="1" ref="G264" ca="1">IF(COUNTIF(Plage_Dates_Ventes,$A264)&lt;COLUMN()-1,0,INDEX(ColPrixVentes,SMALL(IF(Plage_Dates_Ventes=$A264,ROW(Plage_Dates_Ventes)),COLUMN()-1)))</f>
        <v>0</v>
      </c>
      <c r="H264" s="100">
        <f t="array" aca="1" ref="H264" ca="1">IF(COUNTIF(Plage_Dates_Ventes,$A264)&lt;COLUMN()-1,0,INDEX(ColPrixVentes,SMALL(IF(Plage_Dates_Ventes=$A264,ROW(Plage_Dates_Ventes)),COLUMN()-1)))</f>
        <v>0</v>
      </c>
      <c r="I264" s="100">
        <f t="array" aca="1" ref="I264" ca="1">IF(COUNTIF(Plage_Dates_Ventes,$A264)&lt;COLUMN()-1,0,INDEX(ColPrixVentes,SMALL(IF(Plage_Dates_Ventes=$A264,ROW(Plage_Dates_Ventes)),COLUMN()-1)))</f>
        <v>0</v>
      </c>
      <c r="J264" s="100">
        <f t="array" aca="1" ref="J264" ca="1">IF(COUNTIF(Plage_Dates_Ventes,$A264)&lt;COLUMN()-1,0,INDEX(ColPrixVentes,SMALL(IF(Plage_Dates_Ventes=$A264,ROW(Plage_Dates_Ventes)),COLUMN()-1)))</f>
        <v>0</v>
      </c>
      <c r="K264" s="100">
        <f t="array" aca="1" ref="K264" ca="1">IF(COUNTIF(Plage_Dates_Ventes,$A264)&lt;COLUMN()-1,0,INDEX(ColPrixVentes,SMALL(IF(Plage_Dates_Ventes=$A264,ROW(Plage_Dates_Ventes)),COLUMN()-1)))</f>
        <v>0</v>
      </c>
      <c r="M264" s="93">
        <f t="array" aca="1" ref="M264" ca="1">IF(COUNTIF(Plage_Dates_Depenses,$A264)&lt;COLUMN()-12,0,INDEX(ColPrixDPV,SMALL(IF(Plage_Dates_Depenses=$A264,ROW(Plage_Dates_Depenses)),COLUMN()-12)))</f>
        <v>0</v>
      </c>
      <c r="N264" s="93">
        <f t="array" aca="1" ref="N264" ca="1">IF(COUNTIF(Plage_Dates_Depenses,$A264)&lt;COLUMN()-12,0,INDEX(ColPrixDPV,SMALL(IF(Plage_Dates_Depenses=$A264,ROW(Plage_Dates_Depenses)),COLUMN()-12)))</f>
        <v>0</v>
      </c>
      <c r="O264" s="93">
        <f t="array" aca="1" ref="O264" ca="1">IF(COUNTIF(Plage_Dates_Depenses,$A264)&lt;COLUMN()-12,0,INDEX(ColPrixDPV,SMALL(IF(Plage_Dates_Depenses=$A264,ROW(Plage_Dates_Depenses)),COLUMN()-12)))</f>
        <v>0</v>
      </c>
      <c r="P264" s="93">
        <f t="array" aca="1" ref="P264" ca="1">IF(COUNTIF(Plage_Dates_Depenses,$A264)&lt;COLUMN()-12,0,INDEX(ColPrixDPV,SMALL(IF(Plage_Dates_Depenses=$A264,ROW(Plage_Dates_Depenses)),COLUMN()-12)))</f>
        <v>0</v>
      </c>
      <c r="Q264" s="93">
        <f t="array" aca="1" ref="Q264" ca="1">IF(COUNTIF(Plage_Dates_Depenses,$A264)&lt;COLUMN()-12,0,INDEX(ColPrixDPV,SMALL(IF(Plage_Dates_Depenses=$A264,ROW(Plage_Dates_Depenses)),COLUMN()-12)))</f>
        <v>0</v>
      </c>
      <c r="S264" s="93">
        <f t="array" aca="1" ref="S264" ca="1">IF(COUNTIF(Plage_Dates_Depenses,$A264)&lt;COLUMN()-18,0,INDEX(ColPrixDPNV,SMALL(IF(Plage_Dates_Depenses=$A264,ROW(Plage_Dates_Depenses)),COLUMN()-18)))</f>
        <v>0</v>
      </c>
      <c r="T264" s="93">
        <f t="array" aca="1" ref="T264" ca="1">IF(COUNTIF(Plage_Dates_Depenses,$A264)&lt;COLUMN()-18,0,INDEX(ColPrixDPNV,SMALL(IF(Plage_Dates_Depenses=$A264,ROW(Plage_Dates_Depenses)),COLUMN()-18)))</f>
        <v>0</v>
      </c>
      <c r="U264" s="93">
        <f t="array" aca="1" ref="U264" ca="1">IF(COUNTIF(Plage_Dates_Depenses,$A264)&lt;COLUMN()-18,0,INDEX(ColPrixDPNV,SMALL(IF(Plage_Dates_Depenses=$A264,ROW(Plage_Dates_Depenses)),COLUMN()-18)))</f>
        <v>0</v>
      </c>
      <c r="V264" s="93">
        <f t="array" aca="1" ref="V264" ca="1">IF(COUNTIF(Plage_Dates_Depenses,$A264)&lt;COLUMN()-18,0,INDEX(ColPrixDPNV,SMALL(IF(Plage_Dates_Depenses=$A264,ROW(Plage_Dates_Depenses)),COLUMN()-18)))</f>
        <v>0</v>
      </c>
      <c r="W264" s="93">
        <f t="array" aca="1" ref="W264" ca="1">IF(COUNTIF(Plage_Dates_Depenses,$A264)&lt;COLUMN()-18,0,INDEX(ColPrixDPNV,SMALL(IF(Plage_Dates_Depenses=$A264,ROW(Plage_Dates_Depenses)),COLUMN()-18)))</f>
        <v>0</v>
      </c>
    </row>
    <row r="265" spans="1:23">
      <c r="A265" s="2">
        <v>40440</v>
      </c>
      <c r="B265" s="100">
        <f t="array" aca="1" ref="B265" ca="1">IF(COUNTIF(Plage_Dates_Ventes,$A265)&lt;COLUMN()-1,0,INDEX(ColPrixVentes,SMALL(IF(Plage_Dates_Ventes=$A265,ROW(Plage_Dates_Ventes)),COLUMN()-1)))</f>
        <v>0</v>
      </c>
      <c r="C265" s="100">
        <f t="array" aca="1" ref="C265" ca="1">IF(COUNTIF(Plage_Dates_Ventes,$A265)&lt;COLUMN()-1,0,INDEX(ColPrixVentes,SMALL(IF(Plage_Dates_Ventes=$A265,ROW(Plage_Dates_Ventes)),COLUMN()-1)))</f>
        <v>0</v>
      </c>
      <c r="D265" s="100">
        <f t="array" aca="1" ref="D265" ca="1">IF(COUNTIF(Plage_Dates_Ventes,$A265)&lt;COLUMN()-1,0,INDEX(ColPrixVentes,SMALL(IF(Plage_Dates_Ventes=$A265,ROW(Plage_Dates_Ventes)),COLUMN()-1)))</f>
        <v>0</v>
      </c>
      <c r="E265" s="100">
        <f t="array" aca="1" ref="E265" ca="1">IF(COUNTIF(Plage_Dates_Ventes,$A265)&lt;COLUMN()-1,0,INDEX(ColPrixVentes,SMALL(IF(Plage_Dates_Ventes=$A265,ROW(Plage_Dates_Ventes)),COLUMN()-1)))</f>
        <v>0</v>
      </c>
      <c r="F265" s="100">
        <f t="array" aca="1" ref="F265" ca="1">IF(COUNTIF(Plage_Dates_Ventes,$A265)&lt;COLUMN()-1,0,INDEX(ColPrixVentes,SMALL(IF(Plage_Dates_Ventes=$A265,ROW(Plage_Dates_Ventes)),COLUMN()-1)))</f>
        <v>0</v>
      </c>
      <c r="G265" s="100">
        <f t="array" aca="1" ref="G265" ca="1">IF(COUNTIF(Plage_Dates_Ventes,$A265)&lt;COLUMN()-1,0,INDEX(ColPrixVentes,SMALL(IF(Plage_Dates_Ventes=$A265,ROW(Plage_Dates_Ventes)),COLUMN()-1)))</f>
        <v>0</v>
      </c>
      <c r="H265" s="100">
        <f t="array" aca="1" ref="H265" ca="1">IF(COUNTIF(Plage_Dates_Ventes,$A265)&lt;COLUMN()-1,0,INDEX(ColPrixVentes,SMALL(IF(Plage_Dates_Ventes=$A265,ROW(Plage_Dates_Ventes)),COLUMN()-1)))</f>
        <v>0</v>
      </c>
      <c r="I265" s="100">
        <f t="array" aca="1" ref="I265" ca="1">IF(COUNTIF(Plage_Dates_Ventes,$A265)&lt;COLUMN()-1,0,INDEX(ColPrixVentes,SMALL(IF(Plage_Dates_Ventes=$A265,ROW(Plage_Dates_Ventes)),COLUMN()-1)))</f>
        <v>0</v>
      </c>
      <c r="J265" s="100">
        <f t="array" aca="1" ref="J265" ca="1">IF(COUNTIF(Plage_Dates_Ventes,$A265)&lt;COLUMN()-1,0,INDEX(ColPrixVentes,SMALL(IF(Plage_Dates_Ventes=$A265,ROW(Plage_Dates_Ventes)),COLUMN()-1)))</f>
        <v>0</v>
      </c>
      <c r="K265" s="100">
        <f t="array" aca="1" ref="K265" ca="1">IF(COUNTIF(Plage_Dates_Ventes,$A265)&lt;COLUMN()-1,0,INDEX(ColPrixVentes,SMALL(IF(Plage_Dates_Ventes=$A265,ROW(Plage_Dates_Ventes)),COLUMN()-1)))</f>
        <v>0</v>
      </c>
      <c r="M265" s="93">
        <f t="array" aca="1" ref="M265" ca="1">IF(COUNTIF(Plage_Dates_Depenses,$A265)&lt;COLUMN()-12,0,INDEX(ColPrixDPV,SMALL(IF(Plage_Dates_Depenses=$A265,ROW(Plage_Dates_Depenses)),COLUMN()-12)))</f>
        <v>0</v>
      </c>
      <c r="N265" s="93">
        <f t="array" aca="1" ref="N265" ca="1">IF(COUNTIF(Plage_Dates_Depenses,$A265)&lt;COLUMN()-12,0,INDEX(ColPrixDPV,SMALL(IF(Plage_Dates_Depenses=$A265,ROW(Plage_Dates_Depenses)),COLUMN()-12)))</f>
        <v>0</v>
      </c>
      <c r="O265" s="93">
        <f t="array" aca="1" ref="O265" ca="1">IF(COUNTIF(Plage_Dates_Depenses,$A265)&lt;COLUMN()-12,0,INDEX(ColPrixDPV,SMALL(IF(Plage_Dates_Depenses=$A265,ROW(Plage_Dates_Depenses)),COLUMN()-12)))</f>
        <v>0</v>
      </c>
      <c r="P265" s="93">
        <f t="array" aca="1" ref="P265" ca="1">IF(COUNTIF(Plage_Dates_Depenses,$A265)&lt;COLUMN()-12,0,INDEX(ColPrixDPV,SMALL(IF(Plage_Dates_Depenses=$A265,ROW(Plage_Dates_Depenses)),COLUMN()-12)))</f>
        <v>0</v>
      </c>
      <c r="Q265" s="93">
        <f t="array" aca="1" ref="Q265" ca="1">IF(COUNTIF(Plage_Dates_Depenses,$A265)&lt;COLUMN()-12,0,INDEX(ColPrixDPV,SMALL(IF(Plage_Dates_Depenses=$A265,ROW(Plage_Dates_Depenses)),COLUMN()-12)))</f>
        <v>0</v>
      </c>
      <c r="S265" s="93">
        <f t="array" aca="1" ref="S265" ca="1">IF(COUNTIF(Plage_Dates_Depenses,$A265)&lt;COLUMN()-18,0,INDEX(ColPrixDPNV,SMALL(IF(Plage_Dates_Depenses=$A265,ROW(Plage_Dates_Depenses)),COLUMN()-18)))</f>
        <v>0</v>
      </c>
      <c r="T265" s="93">
        <f t="array" aca="1" ref="T265" ca="1">IF(COUNTIF(Plage_Dates_Depenses,$A265)&lt;COLUMN()-18,0,INDEX(ColPrixDPNV,SMALL(IF(Plage_Dates_Depenses=$A265,ROW(Plage_Dates_Depenses)),COLUMN()-18)))</f>
        <v>0</v>
      </c>
      <c r="U265" s="93">
        <f t="array" aca="1" ref="U265" ca="1">IF(COUNTIF(Plage_Dates_Depenses,$A265)&lt;COLUMN()-18,0,INDEX(ColPrixDPNV,SMALL(IF(Plage_Dates_Depenses=$A265,ROW(Plage_Dates_Depenses)),COLUMN()-18)))</f>
        <v>0</v>
      </c>
      <c r="V265" s="93">
        <f t="array" aca="1" ref="V265" ca="1">IF(COUNTIF(Plage_Dates_Depenses,$A265)&lt;COLUMN()-18,0,INDEX(ColPrixDPNV,SMALL(IF(Plage_Dates_Depenses=$A265,ROW(Plage_Dates_Depenses)),COLUMN()-18)))</f>
        <v>0</v>
      </c>
      <c r="W265" s="93">
        <f t="array" aca="1" ref="W265" ca="1">IF(COUNTIF(Plage_Dates_Depenses,$A265)&lt;COLUMN()-18,0,INDEX(ColPrixDPNV,SMALL(IF(Plage_Dates_Depenses=$A265,ROW(Plage_Dates_Depenses)),COLUMN()-18)))</f>
        <v>0</v>
      </c>
    </row>
    <row r="266" spans="1:23">
      <c r="A266" s="2">
        <v>40441</v>
      </c>
      <c r="B266" s="100">
        <f t="array" aca="1" ref="B266" ca="1">IF(COUNTIF(Plage_Dates_Ventes,$A266)&lt;COLUMN()-1,0,INDEX(ColPrixVentes,SMALL(IF(Plage_Dates_Ventes=$A266,ROW(Plage_Dates_Ventes)),COLUMN()-1)))</f>
        <v>0</v>
      </c>
      <c r="C266" s="100">
        <f t="array" aca="1" ref="C266" ca="1">IF(COUNTIF(Plage_Dates_Ventes,$A266)&lt;COLUMN()-1,0,INDEX(ColPrixVentes,SMALL(IF(Plage_Dates_Ventes=$A266,ROW(Plage_Dates_Ventes)),COLUMN()-1)))</f>
        <v>0</v>
      </c>
      <c r="D266" s="100">
        <f t="array" aca="1" ref="D266" ca="1">IF(COUNTIF(Plage_Dates_Ventes,$A266)&lt;COLUMN()-1,0,INDEX(ColPrixVentes,SMALL(IF(Plage_Dates_Ventes=$A266,ROW(Plage_Dates_Ventes)),COLUMN()-1)))</f>
        <v>0</v>
      </c>
      <c r="E266" s="100">
        <f t="array" aca="1" ref="E266" ca="1">IF(COUNTIF(Plage_Dates_Ventes,$A266)&lt;COLUMN()-1,0,INDEX(ColPrixVentes,SMALL(IF(Plage_Dates_Ventes=$A266,ROW(Plage_Dates_Ventes)),COLUMN()-1)))</f>
        <v>0</v>
      </c>
      <c r="F266" s="100">
        <f t="array" aca="1" ref="F266" ca="1">IF(COUNTIF(Plage_Dates_Ventes,$A266)&lt;COLUMN()-1,0,INDEX(ColPrixVentes,SMALL(IF(Plage_Dates_Ventes=$A266,ROW(Plage_Dates_Ventes)),COLUMN()-1)))</f>
        <v>0</v>
      </c>
      <c r="G266" s="100">
        <f t="array" aca="1" ref="G266" ca="1">IF(COUNTIF(Plage_Dates_Ventes,$A266)&lt;COLUMN()-1,0,INDEX(ColPrixVentes,SMALL(IF(Plage_Dates_Ventes=$A266,ROW(Plage_Dates_Ventes)),COLUMN()-1)))</f>
        <v>0</v>
      </c>
      <c r="H266" s="100">
        <f t="array" aca="1" ref="H266" ca="1">IF(COUNTIF(Plage_Dates_Ventes,$A266)&lt;COLUMN()-1,0,INDEX(ColPrixVentes,SMALL(IF(Plage_Dates_Ventes=$A266,ROW(Plage_Dates_Ventes)),COLUMN()-1)))</f>
        <v>0</v>
      </c>
      <c r="I266" s="100">
        <f t="array" aca="1" ref="I266" ca="1">IF(COUNTIF(Plage_Dates_Ventes,$A266)&lt;COLUMN()-1,0,INDEX(ColPrixVentes,SMALL(IF(Plage_Dates_Ventes=$A266,ROW(Plage_Dates_Ventes)),COLUMN()-1)))</f>
        <v>0</v>
      </c>
      <c r="J266" s="100">
        <f t="array" aca="1" ref="J266" ca="1">IF(COUNTIF(Plage_Dates_Ventes,$A266)&lt;COLUMN()-1,0,INDEX(ColPrixVentes,SMALL(IF(Plage_Dates_Ventes=$A266,ROW(Plage_Dates_Ventes)),COLUMN()-1)))</f>
        <v>0</v>
      </c>
      <c r="K266" s="100">
        <f t="array" aca="1" ref="K266" ca="1">IF(COUNTIF(Plage_Dates_Ventes,$A266)&lt;COLUMN()-1,0,INDEX(ColPrixVentes,SMALL(IF(Plage_Dates_Ventes=$A266,ROW(Plage_Dates_Ventes)),COLUMN()-1)))</f>
        <v>0</v>
      </c>
      <c r="M266" s="93">
        <f t="array" aca="1" ref="M266" ca="1">IF(COUNTIF(Plage_Dates_Depenses,$A266)&lt;COLUMN()-12,0,INDEX(ColPrixDPV,SMALL(IF(Plage_Dates_Depenses=$A266,ROW(Plage_Dates_Depenses)),COLUMN()-12)))</f>
        <v>0</v>
      </c>
      <c r="N266" s="93">
        <f t="array" aca="1" ref="N266" ca="1">IF(COUNTIF(Plage_Dates_Depenses,$A266)&lt;COLUMN()-12,0,INDEX(ColPrixDPV,SMALL(IF(Plage_Dates_Depenses=$A266,ROW(Plage_Dates_Depenses)),COLUMN()-12)))</f>
        <v>0</v>
      </c>
      <c r="O266" s="93">
        <f t="array" aca="1" ref="O266" ca="1">IF(COUNTIF(Plage_Dates_Depenses,$A266)&lt;COLUMN()-12,0,INDEX(ColPrixDPV,SMALL(IF(Plage_Dates_Depenses=$A266,ROW(Plage_Dates_Depenses)),COLUMN()-12)))</f>
        <v>0</v>
      </c>
      <c r="P266" s="93">
        <f t="array" aca="1" ref="P266" ca="1">IF(COUNTIF(Plage_Dates_Depenses,$A266)&lt;COLUMN()-12,0,INDEX(ColPrixDPV,SMALL(IF(Plage_Dates_Depenses=$A266,ROW(Plage_Dates_Depenses)),COLUMN()-12)))</f>
        <v>0</v>
      </c>
      <c r="Q266" s="93">
        <f t="array" aca="1" ref="Q266" ca="1">IF(COUNTIF(Plage_Dates_Depenses,$A266)&lt;COLUMN()-12,0,INDEX(ColPrixDPV,SMALL(IF(Plage_Dates_Depenses=$A266,ROW(Plage_Dates_Depenses)),COLUMN()-12)))</f>
        <v>0</v>
      </c>
      <c r="S266" s="93">
        <f t="array" aca="1" ref="S266" ca="1">IF(COUNTIF(Plage_Dates_Depenses,$A266)&lt;COLUMN()-18,0,INDEX(ColPrixDPNV,SMALL(IF(Plage_Dates_Depenses=$A266,ROW(Plage_Dates_Depenses)),COLUMN()-18)))</f>
        <v>0</v>
      </c>
      <c r="T266" s="93">
        <f t="array" aca="1" ref="T266" ca="1">IF(COUNTIF(Plage_Dates_Depenses,$A266)&lt;COLUMN()-18,0,INDEX(ColPrixDPNV,SMALL(IF(Plage_Dates_Depenses=$A266,ROW(Plage_Dates_Depenses)),COLUMN()-18)))</f>
        <v>0</v>
      </c>
      <c r="U266" s="93">
        <f t="array" aca="1" ref="U266" ca="1">IF(COUNTIF(Plage_Dates_Depenses,$A266)&lt;COLUMN()-18,0,INDEX(ColPrixDPNV,SMALL(IF(Plage_Dates_Depenses=$A266,ROW(Plage_Dates_Depenses)),COLUMN()-18)))</f>
        <v>0</v>
      </c>
      <c r="V266" s="93">
        <f t="array" aca="1" ref="V266" ca="1">IF(COUNTIF(Plage_Dates_Depenses,$A266)&lt;COLUMN()-18,0,INDEX(ColPrixDPNV,SMALL(IF(Plage_Dates_Depenses=$A266,ROW(Plage_Dates_Depenses)),COLUMN()-18)))</f>
        <v>0</v>
      </c>
      <c r="W266" s="93">
        <f t="array" aca="1" ref="W266" ca="1">IF(COUNTIF(Plage_Dates_Depenses,$A266)&lt;COLUMN()-18,0,INDEX(ColPrixDPNV,SMALL(IF(Plage_Dates_Depenses=$A266,ROW(Plage_Dates_Depenses)),COLUMN()-18)))</f>
        <v>0</v>
      </c>
    </row>
    <row r="267" spans="1:23">
      <c r="A267" s="2">
        <v>40442</v>
      </c>
      <c r="B267" s="100">
        <f t="array" aca="1" ref="B267" ca="1">IF(COUNTIF(Plage_Dates_Ventes,$A267)&lt;COLUMN()-1,0,INDEX(ColPrixVentes,SMALL(IF(Plage_Dates_Ventes=$A267,ROW(Plage_Dates_Ventes)),COLUMN()-1)))</f>
        <v>0</v>
      </c>
      <c r="C267" s="100">
        <f t="array" aca="1" ref="C267" ca="1">IF(COUNTIF(Plage_Dates_Ventes,$A267)&lt;COLUMN()-1,0,INDEX(ColPrixVentes,SMALL(IF(Plage_Dates_Ventes=$A267,ROW(Plage_Dates_Ventes)),COLUMN()-1)))</f>
        <v>0</v>
      </c>
      <c r="D267" s="100">
        <f t="array" aca="1" ref="D267" ca="1">IF(COUNTIF(Plage_Dates_Ventes,$A267)&lt;COLUMN()-1,0,INDEX(ColPrixVentes,SMALL(IF(Plage_Dates_Ventes=$A267,ROW(Plage_Dates_Ventes)),COLUMN()-1)))</f>
        <v>0</v>
      </c>
      <c r="E267" s="100">
        <f t="array" aca="1" ref="E267" ca="1">IF(COUNTIF(Plage_Dates_Ventes,$A267)&lt;COLUMN()-1,0,INDEX(ColPrixVentes,SMALL(IF(Plage_Dates_Ventes=$A267,ROW(Plage_Dates_Ventes)),COLUMN()-1)))</f>
        <v>0</v>
      </c>
      <c r="F267" s="100">
        <f t="array" aca="1" ref="F267" ca="1">IF(COUNTIF(Plage_Dates_Ventes,$A267)&lt;COLUMN()-1,0,INDEX(ColPrixVentes,SMALL(IF(Plage_Dates_Ventes=$A267,ROW(Plage_Dates_Ventes)),COLUMN()-1)))</f>
        <v>0</v>
      </c>
      <c r="G267" s="100">
        <f t="array" aca="1" ref="G267" ca="1">IF(COUNTIF(Plage_Dates_Ventes,$A267)&lt;COLUMN()-1,0,INDEX(ColPrixVentes,SMALL(IF(Plage_Dates_Ventes=$A267,ROW(Plage_Dates_Ventes)),COLUMN()-1)))</f>
        <v>0</v>
      </c>
      <c r="H267" s="100">
        <f t="array" aca="1" ref="H267" ca="1">IF(COUNTIF(Plage_Dates_Ventes,$A267)&lt;COLUMN()-1,0,INDEX(ColPrixVentes,SMALL(IF(Plage_Dates_Ventes=$A267,ROW(Plage_Dates_Ventes)),COLUMN()-1)))</f>
        <v>0</v>
      </c>
      <c r="I267" s="100">
        <f t="array" aca="1" ref="I267" ca="1">IF(COUNTIF(Plage_Dates_Ventes,$A267)&lt;COLUMN()-1,0,INDEX(ColPrixVentes,SMALL(IF(Plage_Dates_Ventes=$A267,ROW(Plage_Dates_Ventes)),COLUMN()-1)))</f>
        <v>0</v>
      </c>
      <c r="J267" s="100">
        <f t="array" aca="1" ref="J267" ca="1">IF(COUNTIF(Plage_Dates_Ventes,$A267)&lt;COLUMN()-1,0,INDEX(ColPrixVentes,SMALL(IF(Plage_Dates_Ventes=$A267,ROW(Plage_Dates_Ventes)),COLUMN()-1)))</f>
        <v>0</v>
      </c>
      <c r="K267" s="100">
        <f t="array" aca="1" ref="K267" ca="1">IF(COUNTIF(Plage_Dates_Ventes,$A267)&lt;COLUMN()-1,0,INDEX(ColPrixVentes,SMALL(IF(Plage_Dates_Ventes=$A267,ROW(Plage_Dates_Ventes)),COLUMN()-1)))</f>
        <v>0</v>
      </c>
      <c r="M267" s="93">
        <f t="array" aca="1" ref="M267" ca="1">IF(COUNTIF(Plage_Dates_Depenses,$A267)&lt;COLUMN()-12,0,INDEX(ColPrixDPV,SMALL(IF(Plage_Dates_Depenses=$A267,ROW(Plage_Dates_Depenses)),COLUMN()-12)))</f>
        <v>0</v>
      </c>
      <c r="N267" s="93">
        <f t="array" aca="1" ref="N267" ca="1">IF(COUNTIF(Plage_Dates_Depenses,$A267)&lt;COLUMN()-12,0,INDEX(ColPrixDPV,SMALL(IF(Plage_Dates_Depenses=$A267,ROW(Plage_Dates_Depenses)),COLUMN()-12)))</f>
        <v>0</v>
      </c>
      <c r="O267" s="93">
        <f t="array" aca="1" ref="O267" ca="1">IF(COUNTIF(Plage_Dates_Depenses,$A267)&lt;COLUMN()-12,0,INDEX(ColPrixDPV,SMALL(IF(Plage_Dates_Depenses=$A267,ROW(Plage_Dates_Depenses)),COLUMN()-12)))</f>
        <v>0</v>
      </c>
      <c r="P267" s="93">
        <f t="array" aca="1" ref="P267" ca="1">IF(COUNTIF(Plage_Dates_Depenses,$A267)&lt;COLUMN()-12,0,INDEX(ColPrixDPV,SMALL(IF(Plage_Dates_Depenses=$A267,ROW(Plage_Dates_Depenses)),COLUMN()-12)))</f>
        <v>0</v>
      </c>
      <c r="Q267" s="93">
        <f t="array" aca="1" ref="Q267" ca="1">IF(COUNTIF(Plage_Dates_Depenses,$A267)&lt;COLUMN()-12,0,INDEX(ColPrixDPV,SMALL(IF(Plage_Dates_Depenses=$A267,ROW(Plage_Dates_Depenses)),COLUMN()-12)))</f>
        <v>0</v>
      </c>
      <c r="S267" s="93">
        <f t="array" aca="1" ref="S267" ca="1">IF(COUNTIF(Plage_Dates_Depenses,$A267)&lt;COLUMN()-18,0,INDEX(ColPrixDPNV,SMALL(IF(Plage_Dates_Depenses=$A267,ROW(Plage_Dates_Depenses)),COLUMN()-18)))</f>
        <v>0</v>
      </c>
      <c r="T267" s="93">
        <f t="array" aca="1" ref="T267" ca="1">IF(COUNTIF(Plage_Dates_Depenses,$A267)&lt;COLUMN()-18,0,INDEX(ColPrixDPNV,SMALL(IF(Plage_Dates_Depenses=$A267,ROW(Plage_Dates_Depenses)),COLUMN()-18)))</f>
        <v>0</v>
      </c>
      <c r="U267" s="93">
        <f t="array" aca="1" ref="U267" ca="1">IF(COUNTIF(Plage_Dates_Depenses,$A267)&lt;COLUMN()-18,0,INDEX(ColPrixDPNV,SMALL(IF(Plage_Dates_Depenses=$A267,ROW(Plage_Dates_Depenses)),COLUMN()-18)))</f>
        <v>0</v>
      </c>
      <c r="V267" s="93">
        <f t="array" aca="1" ref="V267" ca="1">IF(COUNTIF(Plage_Dates_Depenses,$A267)&lt;COLUMN()-18,0,INDEX(ColPrixDPNV,SMALL(IF(Plage_Dates_Depenses=$A267,ROW(Plage_Dates_Depenses)),COLUMN()-18)))</f>
        <v>0</v>
      </c>
      <c r="W267" s="93">
        <f t="array" aca="1" ref="W267" ca="1">IF(COUNTIF(Plage_Dates_Depenses,$A267)&lt;COLUMN()-18,0,INDEX(ColPrixDPNV,SMALL(IF(Plage_Dates_Depenses=$A267,ROW(Plage_Dates_Depenses)),COLUMN()-18)))</f>
        <v>0</v>
      </c>
    </row>
    <row r="268" spans="1:23">
      <c r="A268" s="2">
        <v>40443</v>
      </c>
      <c r="B268" s="100">
        <f t="array" aca="1" ref="B268" ca="1">IF(COUNTIF(Plage_Dates_Ventes,$A268)&lt;COLUMN()-1,0,INDEX(ColPrixVentes,SMALL(IF(Plage_Dates_Ventes=$A268,ROW(Plage_Dates_Ventes)),COLUMN()-1)))</f>
        <v>0</v>
      </c>
      <c r="C268" s="100">
        <f t="array" aca="1" ref="C268" ca="1">IF(COUNTIF(Plage_Dates_Ventes,$A268)&lt;COLUMN()-1,0,INDEX(ColPrixVentes,SMALL(IF(Plage_Dates_Ventes=$A268,ROW(Plage_Dates_Ventes)),COLUMN()-1)))</f>
        <v>0</v>
      </c>
      <c r="D268" s="100">
        <f t="array" aca="1" ref="D268" ca="1">IF(COUNTIF(Plage_Dates_Ventes,$A268)&lt;COLUMN()-1,0,INDEX(ColPrixVentes,SMALL(IF(Plage_Dates_Ventes=$A268,ROW(Plage_Dates_Ventes)),COLUMN()-1)))</f>
        <v>0</v>
      </c>
      <c r="E268" s="100">
        <f t="array" aca="1" ref="E268" ca="1">IF(COUNTIF(Plage_Dates_Ventes,$A268)&lt;COLUMN()-1,0,INDEX(ColPrixVentes,SMALL(IF(Plage_Dates_Ventes=$A268,ROW(Plage_Dates_Ventes)),COLUMN()-1)))</f>
        <v>0</v>
      </c>
      <c r="F268" s="100">
        <f t="array" aca="1" ref="F268" ca="1">IF(COUNTIF(Plage_Dates_Ventes,$A268)&lt;COLUMN()-1,0,INDEX(ColPrixVentes,SMALL(IF(Plage_Dates_Ventes=$A268,ROW(Plage_Dates_Ventes)),COLUMN()-1)))</f>
        <v>0</v>
      </c>
      <c r="G268" s="100">
        <f t="array" aca="1" ref="G268" ca="1">IF(COUNTIF(Plage_Dates_Ventes,$A268)&lt;COLUMN()-1,0,INDEX(ColPrixVentes,SMALL(IF(Plage_Dates_Ventes=$A268,ROW(Plage_Dates_Ventes)),COLUMN()-1)))</f>
        <v>0</v>
      </c>
      <c r="H268" s="100">
        <f t="array" aca="1" ref="H268" ca="1">IF(COUNTIF(Plage_Dates_Ventes,$A268)&lt;COLUMN()-1,0,INDEX(ColPrixVentes,SMALL(IF(Plage_Dates_Ventes=$A268,ROW(Plage_Dates_Ventes)),COLUMN()-1)))</f>
        <v>0</v>
      </c>
      <c r="I268" s="100">
        <f t="array" aca="1" ref="I268" ca="1">IF(COUNTIF(Plage_Dates_Ventes,$A268)&lt;COLUMN()-1,0,INDEX(ColPrixVentes,SMALL(IF(Plage_Dates_Ventes=$A268,ROW(Plage_Dates_Ventes)),COLUMN()-1)))</f>
        <v>0</v>
      </c>
      <c r="J268" s="100">
        <f t="array" aca="1" ref="J268" ca="1">IF(COUNTIF(Plage_Dates_Ventes,$A268)&lt;COLUMN()-1,0,INDEX(ColPrixVentes,SMALL(IF(Plage_Dates_Ventes=$A268,ROW(Plage_Dates_Ventes)),COLUMN()-1)))</f>
        <v>0</v>
      </c>
      <c r="K268" s="100">
        <f t="array" aca="1" ref="K268" ca="1">IF(COUNTIF(Plage_Dates_Ventes,$A268)&lt;COLUMN()-1,0,INDEX(ColPrixVentes,SMALL(IF(Plage_Dates_Ventes=$A268,ROW(Plage_Dates_Ventes)),COLUMN()-1)))</f>
        <v>0</v>
      </c>
      <c r="M268" s="93">
        <f t="array" aca="1" ref="M268" ca="1">IF(COUNTIF(Plage_Dates_Depenses,$A268)&lt;COLUMN()-12,0,INDEX(ColPrixDPV,SMALL(IF(Plage_Dates_Depenses=$A268,ROW(Plage_Dates_Depenses)),COLUMN()-12)))</f>
        <v>0</v>
      </c>
      <c r="N268" s="93">
        <f t="array" aca="1" ref="N268" ca="1">IF(COUNTIF(Plage_Dates_Depenses,$A268)&lt;COLUMN()-12,0,INDEX(ColPrixDPV,SMALL(IF(Plage_Dates_Depenses=$A268,ROW(Plage_Dates_Depenses)),COLUMN()-12)))</f>
        <v>0</v>
      </c>
      <c r="O268" s="93">
        <f t="array" aca="1" ref="O268" ca="1">IF(COUNTIF(Plage_Dates_Depenses,$A268)&lt;COLUMN()-12,0,INDEX(ColPrixDPV,SMALL(IF(Plage_Dates_Depenses=$A268,ROW(Plage_Dates_Depenses)),COLUMN()-12)))</f>
        <v>0</v>
      </c>
      <c r="P268" s="93">
        <f t="array" aca="1" ref="P268" ca="1">IF(COUNTIF(Plage_Dates_Depenses,$A268)&lt;COLUMN()-12,0,INDEX(ColPrixDPV,SMALL(IF(Plage_Dates_Depenses=$A268,ROW(Plage_Dates_Depenses)),COLUMN()-12)))</f>
        <v>0</v>
      </c>
      <c r="Q268" s="93">
        <f t="array" aca="1" ref="Q268" ca="1">IF(COUNTIF(Plage_Dates_Depenses,$A268)&lt;COLUMN()-12,0,INDEX(ColPrixDPV,SMALL(IF(Plage_Dates_Depenses=$A268,ROW(Plage_Dates_Depenses)),COLUMN()-12)))</f>
        <v>0</v>
      </c>
      <c r="S268" s="93">
        <f t="array" aca="1" ref="S268" ca="1">IF(COUNTIF(Plage_Dates_Depenses,$A268)&lt;COLUMN()-18,0,INDEX(ColPrixDPNV,SMALL(IF(Plage_Dates_Depenses=$A268,ROW(Plage_Dates_Depenses)),COLUMN()-18)))</f>
        <v>0</v>
      </c>
      <c r="T268" s="93">
        <f t="array" aca="1" ref="T268" ca="1">IF(COUNTIF(Plage_Dates_Depenses,$A268)&lt;COLUMN()-18,0,INDEX(ColPrixDPNV,SMALL(IF(Plage_Dates_Depenses=$A268,ROW(Plage_Dates_Depenses)),COLUMN()-18)))</f>
        <v>0</v>
      </c>
      <c r="U268" s="93">
        <f t="array" aca="1" ref="U268" ca="1">IF(COUNTIF(Plage_Dates_Depenses,$A268)&lt;COLUMN()-18,0,INDEX(ColPrixDPNV,SMALL(IF(Plage_Dates_Depenses=$A268,ROW(Plage_Dates_Depenses)),COLUMN()-18)))</f>
        <v>0</v>
      </c>
      <c r="V268" s="93">
        <f t="array" aca="1" ref="V268" ca="1">IF(COUNTIF(Plage_Dates_Depenses,$A268)&lt;COLUMN()-18,0,INDEX(ColPrixDPNV,SMALL(IF(Plage_Dates_Depenses=$A268,ROW(Plage_Dates_Depenses)),COLUMN()-18)))</f>
        <v>0</v>
      </c>
      <c r="W268" s="93">
        <f t="array" aca="1" ref="W268" ca="1">IF(COUNTIF(Plage_Dates_Depenses,$A268)&lt;COLUMN()-18,0,INDEX(ColPrixDPNV,SMALL(IF(Plage_Dates_Depenses=$A268,ROW(Plage_Dates_Depenses)),COLUMN()-18)))</f>
        <v>0</v>
      </c>
    </row>
    <row r="269" spans="1:23">
      <c r="A269" s="2">
        <v>40444</v>
      </c>
      <c r="B269" s="100">
        <f t="array" aca="1" ref="B269" ca="1">IF(COUNTIF(Plage_Dates_Ventes,$A269)&lt;COLUMN()-1,0,INDEX(ColPrixVentes,SMALL(IF(Plage_Dates_Ventes=$A269,ROW(Plage_Dates_Ventes)),COLUMN()-1)))</f>
        <v>0</v>
      </c>
      <c r="C269" s="100">
        <f t="array" aca="1" ref="C269" ca="1">IF(COUNTIF(Plage_Dates_Ventes,$A269)&lt;COLUMN()-1,0,INDEX(ColPrixVentes,SMALL(IF(Plage_Dates_Ventes=$A269,ROW(Plage_Dates_Ventes)),COLUMN()-1)))</f>
        <v>0</v>
      </c>
      <c r="D269" s="100">
        <f t="array" aca="1" ref="D269" ca="1">IF(COUNTIF(Plage_Dates_Ventes,$A269)&lt;COLUMN()-1,0,INDEX(ColPrixVentes,SMALL(IF(Plage_Dates_Ventes=$A269,ROW(Plage_Dates_Ventes)),COLUMN()-1)))</f>
        <v>0</v>
      </c>
      <c r="E269" s="100">
        <f t="array" aca="1" ref="E269" ca="1">IF(COUNTIF(Plage_Dates_Ventes,$A269)&lt;COLUMN()-1,0,INDEX(ColPrixVentes,SMALL(IF(Plage_Dates_Ventes=$A269,ROW(Plage_Dates_Ventes)),COLUMN()-1)))</f>
        <v>0</v>
      </c>
      <c r="F269" s="100">
        <f t="array" aca="1" ref="F269" ca="1">IF(COUNTIF(Plage_Dates_Ventes,$A269)&lt;COLUMN()-1,0,INDEX(ColPrixVentes,SMALL(IF(Plage_Dates_Ventes=$A269,ROW(Plage_Dates_Ventes)),COLUMN()-1)))</f>
        <v>0</v>
      </c>
      <c r="G269" s="100">
        <f t="array" aca="1" ref="G269" ca="1">IF(COUNTIF(Plage_Dates_Ventes,$A269)&lt;COLUMN()-1,0,INDEX(ColPrixVentes,SMALL(IF(Plage_Dates_Ventes=$A269,ROW(Plage_Dates_Ventes)),COLUMN()-1)))</f>
        <v>0</v>
      </c>
      <c r="H269" s="100">
        <f t="array" aca="1" ref="H269" ca="1">IF(COUNTIF(Plage_Dates_Ventes,$A269)&lt;COLUMN()-1,0,INDEX(ColPrixVentes,SMALL(IF(Plage_Dates_Ventes=$A269,ROW(Plage_Dates_Ventes)),COLUMN()-1)))</f>
        <v>0</v>
      </c>
      <c r="I269" s="100">
        <f t="array" aca="1" ref="I269" ca="1">IF(COUNTIF(Plage_Dates_Ventes,$A269)&lt;COLUMN()-1,0,INDEX(ColPrixVentes,SMALL(IF(Plage_Dates_Ventes=$A269,ROW(Plage_Dates_Ventes)),COLUMN()-1)))</f>
        <v>0</v>
      </c>
      <c r="J269" s="100">
        <f t="array" aca="1" ref="J269" ca="1">IF(COUNTIF(Plage_Dates_Ventes,$A269)&lt;COLUMN()-1,0,INDEX(ColPrixVentes,SMALL(IF(Plage_Dates_Ventes=$A269,ROW(Plage_Dates_Ventes)),COLUMN()-1)))</f>
        <v>0</v>
      </c>
      <c r="K269" s="100">
        <f t="array" aca="1" ref="K269" ca="1">IF(COUNTIF(Plage_Dates_Ventes,$A269)&lt;COLUMN()-1,0,INDEX(ColPrixVentes,SMALL(IF(Plage_Dates_Ventes=$A269,ROW(Plage_Dates_Ventes)),COLUMN()-1)))</f>
        <v>0</v>
      </c>
      <c r="M269" s="93">
        <f t="array" aca="1" ref="M269" ca="1">IF(COUNTIF(Plage_Dates_Depenses,$A269)&lt;COLUMN()-12,0,INDEX(ColPrixDPV,SMALL(IF(Plage_Dates_Depenses=$A269,ROW(Plage_Dates_Depenses)),COLUMN()-12)))</f>
        <v>0</v>
      </c>
      <c r="N269" s="93">
        <f t="array" aca="1" ref="N269" ca="1">IF(COUNTIF(Plage_Dates_Depenses,$A269)&lt;COLUMN()-12,0,INDEX(ColPrixDPV,SMALL(IF(Plage_Dates_Depenses=$A269,ROW(Plage_Dates_Depenses)),COLUMN()-12)))</f>
        <v>0</v>
      </c>
      <c r="O269" s="93">
        <f t="array" aca="1" ref="O269" ca="1">IF(COUNTIF(Plage_Dates_Depenses,$A269)&lt;COLUMN()-12,0,INDEX(ColPrixDPV,SMALL(IF(Plage_Dates_Depenses=$A269,ROW(Plage_Dates_Depenses)),COLUMN()-12)))</f>
        <v>0</v>
      </c>
      <c r="P269" s="93">
        <f t="array" aca="1" ref="P269" ca="1">IF(COUNTIF(Plage_Dates_Depenses,$A269)&lt;COLUMN()-12,0,INDEX(ColPrixDPV,SMALL(IF(Plage_Dates_Depenses=$A269,ROW(Plage_Dates_Depenses)),COLUMN()-12)))</f>
        <v>0</v>
      </c>
      <c r="Q269" s="93">
        <f t="array" aca="1" ref="Q269" ca="1">IF(COUNTIF(Plage_Dates_Depenses,$A269)&lt;COLUMN()-12,0,INDEX(ColPrixDPV,SMALL(IF(Plage_Dates_Depenses=$A269,ROW(Plage_Dates_Depenses)),COLUMN()-12)))</f>
        <v>0</v>
      </c>
      <c r="S269" s="93">
        <f t="array" aca="1" ref="S269" ca="1">IF(COUNTIF(Plage_Dates_Depenses,$A269)&lt;COLUMN()-18,0,INDEX(ColPrixDPNV,SMALL(IF(Plage_Dates_Depenses=$A269,ROW(Plage_Dates_Depenses)),COLUMN()-18)))</f>
        <v>0</v>
      </c>
      <c r="T269" s="93">
        <f t="array" aca="1" ref="T269" ca="1">IF(COUNTIF(Plage_Dates_Depenses,$A269)&lt;COLUMN()-18,0,INDEX(ColPrixDPNV,SMALL(IF(Plage_Dates_Depenses=$A269,ROW(Plage_Dates_Depenses)),COLUMN()-18)))</f>
        <v>0</v>
      </c>
      <c r="U269" s="93">
        <f t="array" aca="1" ref="U269" ca="1">IF(COUNTIF(Plage_Dates_Depenses,$A269)&lt;COLUMN()-18,0,INDEX(ColPrixDPNV,SMALL(IF(Plage_Dates_Depenses=$A269,ROW(Plage_Dates_Depenses)),COLUMN()-18)))</f>
        <v>0</v>
      </c>
      <c r="V269" s="93">
        <f t="array" aca="1" ref="V269" ca="1">IF(COUNTIF(Plage_Dates_Depenses,$A269)&lt;COLUMN()-18,0,INDEX(ColPrixDPNV,SMALL(IF(Plage_Dates_Depenses=$A269,ROW(Plage_Dates_Depenses)),COLUMN()-18)))</f>
        <v>0</v>
      </c>
      <c r="W269" s="93">
        <f t="array" aca="1" ref="W269" ca="1">IF(COUNTIF(Plage_Dates_Depenses,$A269)&lt;COLUMN()-18,0,INDEX(ColPrixDPNV,SMALL(IF(Plage_Dates_Depenses=$A269,ROW(Plage_Dates_Depenses)),COLUMN()-18)))</f>
        <v>0</v>
      </c>
    </row>
    <row r="270" spans="1:23">
      <c r="A270" s="2">
        <v>40445</v>
      </c>
      <c r="B270" s="100">
        <f t="array" aca="1" ref="B270" ca="1">IF(COUNTIF(Plage_Dates_Ventes,$A270)&lt;COLUMN()-1,0,INDEX(ColPrixVentes,SMALL(IF(Plage_Dates_Ventes=$A270,ROW(Plage_Dates_Ventes)),COLUMN()-1)))</f>
        <v>0</v>
      </c>
      <c r="C270" s="100">
        <f t="array" aca="1" ref="C270" ca="1">IF(COUNTIF(Plage_Dates_Ventes,$A270)&lt;COLUMN()-1,0,INDEX(ColPrixVentes,SMALL(IF(Plage_Dates_Ventes=$A270,ROW(Plage_Dates_Ventes)),COLUMN()-1)))</f>
        <v>0</v>
      </c>
      <c r="D270" s="100">
        <f t="array" aca="1" ref="D270" ca="1">IF(COUNTIF(Plage_Dates_Ventes,$A270)&lt;COLUMN()-1,0,INDEX(ColPrixVentes,SMALL(IF(Plage_Dates_Ventes=$A270,ROW(Plage_Dates_Ventes)),COLUMN()-1)))</f>
        <v>0</v>
      </c>
      <c r="E270" s="100">
        <f t="array" aca="1" ref="E270" ca="1">IF(COUNTIF(Plage_Dates_Ventes,$A270)&lt;COLUMN()-1,0,INDEX(ColPrixVentes,SMALL(IF(Plage_Dates_Ventes=$A270,ROW(Plage_Dates_Ventes)),COLUMN()-1)))</f>
        <v>0</v>
      </c>
      <c r="F270" s="100">
        <f t="array" aca="1" ref="F270" ca="1">IF(COUNTIF(Plage_Dates_Ventes,$A270)&lt;COLUMN()-1,0,INDEX(ColPrixVentes,SMALL(IF(Plage_Dates_Ventes=$A270,ROW(Plage_Dates_Ventes)),COLUMN()-1)))</f>
        <v>0</v>
      </c>
      <c r="G270" s="100">
        <f t="array" aca="1" ref="G270" ca="1">IF(COUNTIF(Plage_Dates_Ventes,$A270)&lt;COLUMN()-1,0,INDEX(ColPrixVentes,SMALL(IF(Plage_Dates_Ventes=$A270,ROW(Plage_Dates_Ventes)),COLUMN()-1)))</f>
        <v>0</v>
      </c>
      <c r="H270" s="100">
        <f t="array" aca="1" ref="H270" ca="1">IF(COUNTIF(Plage_Dates_Ventes,$A270)&lt;COLUMN()-1,0,INDEX(ColPrixVentes,SMALL(IF(Plage_Dates_Ventes=$A270,ROW(Plage_Dates_Ventes)),COLUMN()-1)))</f>
        <v>0</v>
      </c>
      <c r="I270" s="100">
        <f t="array" aca="1" ref="I270" ca="1">IF(COUNTIF(Plage_Dates_Ventes,$A270)&lt;COLUMN()-1,0,INDEX(ColPrixVentes,SMALL(IF(Plage_Dates_Ventes=$A270,ROW(Plage_Dates_Ventes)),COLUMN()-1)))</f>
        <v>0</v>
      </c>
      <c r="J270" s="100">
        <f t="array" aca="1" ref="J270" ca="1">IF(COUNTIF(Plage_Dates_Ventes,$A270)&lt;COLUMN()-1,0,INDEX(ColPrixVentes,SMALL(IF(Plage_Dates_Ventes=$A270,ROW(Plage_Dates_Ventes)),COLUMN()-1)))</f>
        <v>0</v>
      </c>
      <c r="K270" s="100">
        <f t="array" aca="1" ref="K270" ca="1">IF(COUNTIF(Plage_Dates_Ventes,$A270)&lt;COLUMN()-1,0,INDEX(ColPrixVentes,SMALL(IF(Plage_Dates_Ventes=$A270,ROW(Plage_Dates_Ventes)),COLUMN()-1)))</f>
        <v>0</v>
      </c>
      <c r="M270" s="93">
        <f t="array" aca="1" ref="M270" ca="1">IF(COUNTIF(Plage_Dates_Depenses,$A270)&lt;COLUMN()-12,0,INDEX(ColPrixDPV,SMALL(IF(Plage_Dates_Depenses=$A270,ROW(Plage_Dates_Depenses)),COLUMN()-12)))</f>
        <v>0</v>
      </c>
      <c r="N270" s="93">
        <f t="array" aca="1" ref="N270" ca="1">IF(COUNTIF(Plage_Dates_Depenses,$A270)&lt;COLUMN()-12,0,INDEX(ColPrixDPV,SMALL(IF(Plage_Dates_Depenses=$A270,ROW(Plage_Dates_Depenses)),COLUMN()-12)))</f>
        <v>0</v>
      </c>
      <c r="O270" s="93">
        <f t="array" aca="1" ref="O270" ca="1">IF(COUNTIF(Plage_Dates_Depenses,$A270)&lt;COLUMN()-12,0,INDEX(ColPrixDPV,SMALL(IF(Plage_Dates_Depenses=$A270,ROW(Plage_Dates_Depenses)),COLUMN()-12)))</f>
        <v>0</v>
      </c>
      <c r="P270" s="93">
        <f t="array" aca="1" ref="P270" ca="1">IF(COUNTIF(Plage_Dates_Depenses,$A270)&lt;COLUMN()-12,0,INDEX(ColPrixDPV,SMALL(IF(Plage_Dates_Depenses=$A270,ROW(Plage_Dates_Depenses)),COLUMN()-12)))</f>
        <v>0</v>
      </c>
      <c r="Q270" s="93">
        <f t="array" aca="1" ref="Q270" ca="1">IF(COUNTIF(Plage_Dates_Depenses,$A270)&lt;COLUMN()-12,0,INDEX(ColPrixDPV,SMALL(IF(Plage_Dates_Depenses=$A270,ROW(Plage_Dates_Depenses)),COLUMN()-12)))</f>
        <v>0</v>
      </c>
      <c r="S270" s="93">
        <f t="array" aca="1" ref="S270" ca="1">IF(COUNTIF(Plage_Dates_Depenses,$A270)&lt;COLUMN()-18,0,INDEX(ColPrixDPNV,SMALL(IF(Plage_Dates_Depenses=$A270,ROW(Plage_Dates_Depenses)),COLUMN()-18)))</f>
        <v>0</v>
      </c>
      <c r="T270" s="93">
        <f t="array" aca="1" ref="T270" ca="1">IF(COUNTIF(Plage_Dates_Depenses,$A270)&lt;COLUMN()-18,0,INDEX(ColPrixDPNV,SMALL(IF(Plage_Dates_Depenses=$A270,ROW(Plage_Dates_Depenses)),COLUMN()-18)))</f>
        <v>0</v>
      </c>
      <c r="U270" s="93">
        <f t="array" aca="1" ref="U270" ca="1">IF(COUNTIF(Plage_Dates_Depenses,$A270)&lt;COLUMN()-18,0,INDEX(ColPrixDPNV,SMALL(IF(Plage_Dates_Depenses=$A270,ROW(Plage_Dates_Depenses)),COLUMN()-18)))</f>
        <v>0</v>
      </c>
      <c r="V270" s="93">
        <f t="array" aca="1" ref="V270" ca="1">IF(COUNTIF(Plage_Dates_Depenses,$A270)&lt;COLUMN()-18,0,INDEX(ColPrixDPNV,SMALL(IF(Plage_Dates_Depenses=$A270,ROW(Plage_Dates_Depenses)),COLUMN()-18)))</f>
        <v>0</v>
      </c>
      <c r="W270" s="93">
        <f t="array" aca="1" ref="W270" ca="1">IF(COUNTIF(Plage_Dates_Depenses,$A270)&lt;COLUMN()-18,0,INDEX(ColPrixDPNV,SMALL(IF(Plage_Dates_Depenses=$A270,ROW(Plage_Dates_Depenses)),COLUMN()-18)))</f>
        <v>0</v>
      </c>
    </row>
    <row r="271" spans="1:23">
      <c r="A271" s="2">
        <v>40446</v>
      </c>
      <c r="B271" s="100">
        <f t="array" aca="1" ref="B271" ca="1">IF(COUNTIF(Plage_Dates_Ventes,$A271)&lt;COLUMN()-1,0,INDEX(ColPrixVentes,SMALL(IF(Plage_Dates_Ventes=$A271,ROW(Plage_Dates_Ventes)),COLUMN()-1)))</f>
        <v>0</v>
      </c>
      <c r="C271" s="100">
        <f t="array" aca="1" ref="C271" ca="1">IF(COUNTIF(Plage_Dates_Ventes,$A271)&lt;COLUMN()-1,0,INDEX(ColPrixVentes,SMALL(IF(Plage_Dates_Ventes=$A271,ROW(Plage_Dates_Ventes)),COLUMN()-1)))</f>
        <v>0</v>
      </c>
      <c r="D271" s="100">
        <f t="array" aca="1" ref="D271" ca="1">IF(COUNTIF(Plage_Dates_Ventes,$A271)&lt;COLUMN()-1,0,INDEX(ColPrixVentes,SMALL(IF(Plage_Dates_Ventes=$A271,ROW(Plage_Dates_Ventes)),COLUMN()-1)))</f>
        <v>0</v>
      </c>
      <c r="E271" s="100">
        <f t="array" aca="1" ref="E271" ca="1">IF(COUNTIF(Plage_Dates_Ventes,$A271)&lt;COLUMN()-1,0,INDEX(ColPrixVentes,SMALL(IF(Plage_Dates_Ventes=$A271,ROW(Plage_Dates_Ventes)),COLUMN()-1)))</f>
        <v>0</v>
      </c>
      <c r="F271" s="100">
        <f t="array" aca="1" ref="F271" ca="1">IF(COUNTIF(Plage_Dates_Ventes,$A271)&lt;COLUMN()-1,0,INDEX(ColPrixVentes,SMALL(IF(Plage_Dates_Ventes=$A271,ROW(Plage_Dates_Ventes)),COLUMN()-1)))</f>
        <v>0</v>
      </c>
      <c r="G271" s="100">
        <f t="array" aca="1" ref="G271" ca="1">IF(COUNTIF(Plage_Dates_Ventes,$A271)&lt;COLUMN()-1,0,INDEX(ColPrixVentes,SMALL(IF(Plage_Dates_Ventes=$A271,ROW(Plage_Dates_Ventes)),COLUMN()-1)))</f>
        <v>0</v>
      </c>
      <c r="H271" s="100">
        <f t="array" aca="1" ref="H271" ca="1">IF(COUNTIF(Plage_Dates_Ventes,$A271)&lt;COLUMN()-1,0,INDEX(ColPrixVentes,SMALL(IF(Plage_Dates_Ventes=$A271,ROW(Plage_Dates_Ventes)),COLUMN()-1)))</f>
        <v>0</v>
      </c>
      <c r="I271" s="100">
        <f t="array" aca="1" ref="I271" ca="1">IF(COUNTIF(Plage_Dates_Ventes,$A271)&lt;COLUMN()-1,0,INDEX(ColPrixVentes,SMALL(IF(Plage_Dates_Ventes=$A271,ROW(Plage_Dates_Ventes)),COLUMN()-1)))</f>
        <v>0</v>
      </c>
      <c r="J271" s="100">
        <f t="array" aca="1" ref="J271" ca="1">IF(COUNTIF(Plage_Dates_Ventes,$A271)&lt;COLUMN()-1,0,INDEX(ColPrixVentes,SMALL(IF(Plage_Dates_Ventes=$A271,ROW(Plage_Dates_Ventes)),COLUMN()-1)))</f>
        <v>0</v>
      </c>
      <c r="K271" s="100">
        <f t="array" aca="1" ref="K271" ca="1">IF(COUNTIF(Plage_Dates_Ventes,$A271)&lt;COLUMN()-1,0,INDEX(ColPrixVentes,SMALL(IF(Plage_Dates_Ventes=$A271,ROW(Plage_Dates_Ventes)),COLUMN()-1)))</f>
        <v>0</v>
      </c>
      <c r="M271" s="93">
        <f t="array" aca="1" ref="M271" ca="1">IF(COUNTIF(Plage_Dates_Depenses,$A271)&lt;COLUMN()-12,0,INDEX(ColPrixDPV,SMALL(IF(Plage_Dates_Depenses=$A271,ROW(Plage_Dates_Depenses)),COLUMN()-12)))</f>
        <v>0</v>
      </c>
      <c r="N271" s="93">
        <f t="array" aca="1" ref="N271" ca="1">IF(COUNTIF(Plage_Dates_Depenses,$A271)&lt;COLUMN()-12,0,INDEX(ColPrixDPV,SMALL(IF(Plage_Dates_Depenses=$A271,ROW(Plage_Dates_Depenses)),COLUMN()-12)))</f>
        <v>0</v>
      </c>
      <c r="O271" s="93">
        <f t="array" aca="1" ref="O271" ca="1">IF(COUNTIF(Plage_Dates_Depenses,$A271)&lt;COLUMN()-12,0,INDEX(ColPrixDPV,SMALL(IF(Plage_Dates_Depenses=$A271,ROW(Plage_Dates_Depenses)),COLUMN()-12)))</f>
        <v>0</v>
      </c>
      <c r="P271" s="93">
        <f t="array" aca="1" ref="P271" ca="1">IF(COUNTIF(Plage_Dates_Depenses,$A271)&lt;COLUMN()-12,0,INDEX(ColPrixDPV,SMALL(IF(Plage_Dates_Depenses=$A271,ROW(Plage_Dates_Depenses)),COLUMN()-12)))</f>
        <v>0</v>
      </c>
      <c r="Q271" s="93">
        <f t="array" aca="1" ref="Q271" ca="1">IF(COUNTIF(Plage_Dates_Depenses,$A271)&lt;COLUMN()-12,0,INDEX(ColPrixDPV,SMALL(IF(Plage_Dates_Depenses=$A271,ROW(Plage_Dates_Depenses)),COLUMN()-12)))</f>
        <v>0</v>
      </c>
      <c r="S271" s="93">
        <f t="array" aca="1" ref="S271" ca="1">IF(COUNTIF(Plage_Dates_Depenses,$A271)&lt;COLUMN()-18,0,INDEX(ColPrixDPNV,SMALL(IF(Plage_Dates_Depenses=$A271,ROW(Plage_Dates_Depenses)),COLUMN()-18)))</f>
        <v>0</v>
      </c>
      <c r="T271" s="93">
        <f t="array" aca="1" ref="T271" ca="1">IF(COUNTIF(Plage_Dates_Depenses,$A271)&lt;COLUMN()-18,0,INDEX(ColPrixDPNV,SMALL(IF(Plage_Dates_Depenses=$A271,ROW(Plage_Dates_Depenses)),COLUMN()-18)))</f>
        <v>0</v>
      </c>
      <c r="U271" s="93">
        <f t="array" aca="1" ref="U271" ca="1">IF(COUNTIF(Plage_Dates_Depenses,$A271)&lt;COLUMN()-18,0,INDEX(ColPrixDPNV,SMALL(IF(Plage_Dates_Depenses=$A271,ROW(Plage_Dates_Depenses)),COLUMN()-18)))</f>
        <v>0</v>
      </c>
      <c r="V271" s="93">
        <f t="array" aca="1" ref="V271" ca="1">IF(COUNTIF(Plage_Dates_Depenses,$A271)&lt;COLUMN()-18,0,INDEX(ColPrixDPNV,SMALL(IF(Plage_Dates_Depenses=$A271,ROW(Plage_Dates_Depenses)),COLUMN()-18)))</f>
        <v>0</v>
      </c>
      <c r="W271" s="93">
        <f t="array" aca="1" ref="W271" ca="1">IF(COUNTIF(Plage_Dates_Depenses,$A271)&lt;COLUMN()-18,0,INDEX(ColPrixDPNV,SMALL(IF(Plage_Dates_Depenses=$A271,ROW(Plage_Dates_Depenses)),COLUMN()-18)))</f>
        <v>0</v>
      </c>
    </row>
    <row r="272" spans="1:23">
      <c r="A272" s="2">
        <v>40447</v>
      </c>
      <c r="B272" s="100">
        <f t="array" aca="1" ref="B272" ca="1">IF(COUNTIF(Plage_Dates_Ventes,$A272)&lt;COLUMN()-1,0,INDEX(ColPrixVentes,SMALL(IF(Plage_Dates_Ventes=$A272,ROW(Plage_Dates_Ventes)),COLUMN()-1)))</f>
        <v>0</v>
      </c>
      <c r="C272" s="100">
        <f t="array" aca="1" ref="C272" ca="1">IF(COUNTIF(Plage_Dates_Ventes,$A272)&lt;COLUMN()-1,0,INDEX(ColPrixVentes,SMALL(IF(Plage_Dates_Ventes=$A272,ROW(Plage_Dates_Ventes)),COLUMN()-1)))</f>
        <v>0</v>
      </c>
      <c r="D272" s="100">
        <f t="array" aca="1" ref="D272" ca="1">IF(COUNTIF(Plage_Dates_Ventes,$A272)&lt;COLUMN()-1,0,INDEX(ColPrixVentes,SMALL(IF(Plage_Dates_Ventes=$A272,ROW(Plage_Dates_Ventes)),COLUMN()-1)))</f>
        <v>0</v>
      </c>
      <c r="E272" s="100">
        <f t="array" aca="1" ref="E272" ca="1">IF(COUNTIF(Plage_Dates_Ventes,$A272)&lt;COLUMN()-1,0,INDEX(ColPrixVentes,SMALL(IF(Plage_Dates_Ventes=$A272,ROW(Plage_Dates_Ventes)),COLUMN()-1)))</f>
        <v>0</v>
      </c>
      <c r="F272" s="100">
        <f t="array" aca="1" ref="F272" ca="1">IF(COUNTIF(Plage_Dates_Ventes,$A272)&lt;COLUMN()-1,0,INDEX(ColPrixVentes,SMALL(IF(Plage_Dates_Ventes=$A272,ROW(Plage_Dates_Ventes)),COLUMN()-1)))</f>
        <v>0</v>
      </c>
      <c r="G272" s="100">
        <f t="array" aca="1" ref="G272" ca="1">IF(COUNTIF(Plage_Dates_Ventes,$A272)&lt;COLUMN()-1,0,INDEX(ColPrixVentes,SMALL(IF(Plage_Dates_Ventes=$A272,ROW(Plage_Dates_Ventes)),COLUMN()-1)))</f>
        <v>0</v>
      </c>
      <c r="H272" s="100">
        <f t="array" aca="1" ref="H272" ca="1">IF(COUNTIF(Plage_Dates_Ventes,$A272)&lt;COLUMN()-1,0,INDEX(ColPrixVentes,SMALL(IF(Plage_Dates_Ventes=$A272,ROW(Plage_Dates_Ventes)),COLUMN()-1)))</f>
        <v>0</v>
      </c>
      <c r="I272" s="100">
        <f t="array" aca="1" ref="I272" ca="1">IF(COUNTIF(Plage_Dates_Ventes,$A272)&lt;COLUMN()-1,0,INDEX(ColPrixVentes,SMALL(IF(Plage_Dates_Ventes=$A272,ROW(Plage_Dates_Ventes)),COLUMN()-1)))</f>
        <v>0</v>
      </c>
      <c r="J272" s="100">
        <f t="array" aca="1" ref="J272" ca="1">IF(COUNTIF(Plage_Dates_Ventes,$A272)&lt;COLUMN()-1,0,INDEX(ColPrixVentes,SMALL(IF(Plage_Dates_Ventes=$A272,ROW(Plage_Dates_Ventes)),COLUMN()-1)))</f>
        <v>0</v>
      </c>
      <c r="K272" s="100">
        <f t="array" aca="1" ref="K272" ca="1">IF(COUNTIF(Plage_Dates_Ventes,$A272)&lt;COLUMN()-1,0,INDEX(ColPrixVentes,SMALL(IF(Plage_Dates_Ventes=$A272,ROW(Plage_Dates_Ventes)),COLUMN()-1)))</f>
        <v>0</v>
      </c>
      <c r="M272" s="93">
        <f t="array" aca="1" ref="M272" ca="1">IF(COUNTIF(Plage_Dates_Depenses,$A272)&lt;COLUMN()-12,0,INDEX(ColPrixDPV,SMALL(IF(Plage_Dates_Depenses=$A272,ROW(Plage_Dates_Depenses)),COLUMN()-12)))</f>
        <v>0</v>
      </c>
      <c r="N272" s="93">
        <f t="array" aca="1" ref="N272" ca="1">IF(COUNTIF(Plage_Dates_Depenses,$A272)&lt;COLUMN()-12,0,INDEX(ColPrixDPV,SMALL(IF(Plage_Dates_Depenses=$A272,ROW(Plage_Dates_Depenses)),COLUMN()-12)))</f>
        <v>0</v>
      </c>
      <c r="O272" s="93">
        <f t="array" aca="1" ref="O272" ca="1">IF(COUNTIF(Plage_Dates_Depenses,$A272)&lt;COLUMN()-12,0,INDEX(ColPrixDPV,SMALL(IF(Plage_Dates_Depenses=$A272,ROW(Plage_Dates_Depenses)),COLUMN()-12)))</f>
        <v>0</v>
      </c>
      <c r="P272" s="93">
        <f t="array" aca="1" ref="P272" ca="1">IF(COUNTIF(Plage_Dates_Depenses,$A272)&lt;COLUMN()-12,0,INDEX(ColPrixDPV,SMALL(IF(Plage_Dates_Depenses=$A272,ROW(Plage_Dates_Depenses)),COLUMN()-12)))</f>
        <v>0</v>
      </c>
      <c r="Q272" s="93">
        <f t="array" aca="1" ref="Q272" ca="1">IF(COUNTIF(Plage_Dates_Depenses,$A272)&lt;COLUMN()-12,0,INDEX(ColPrixDPV,SMALL(IF(Plage_Dates_Depenses=$A272,ROW(Plage_Dates_Depenses)),COLUMN()-12)))</f>
        <v>0</v>
      </c>
      <c r="S272" s="93">
        <f t="array" aca="1" ref="S272" ca="1">IF(COUNTIF(Plage_Dates_Depenses,$A272)&lt;COLUMN()-18,0,INDEX(ColPrixDPNV,SMALL(IF(Plage_Dates_Depenses=$A272,ROW(Plage_Dates_Depenses)),COLUMN()-18)))</f>
        <v>0</v>
      </c>
      <c r="T272" s="93">
        <f t="array" aca="1" ref="T272" ca="1">IF(COUNTIF(Plage_Dates_Depenses,$A272)&lt;COLUMN()-18,0,INDEX(ColPrixDPNV,SMALL(IF(Plage_Dates_Depenses=$A272,ROW(Plage_Dates_Depenses)),COLUMN()-18)))</f>
        <v>0</v>
      </c>
      <c r="U272" s="93">
        <f t="array" aca="1" ref="U272" ca="1">IF(COUNTIF(Plage_Dates_Depenses,$A272)&lt;COLUMN()-18,0,INDEX(ColPrixDPNV,SMALL(IF(Plage_Dates_Depenses=$A272,ROW(Plage_Dates_Depenses)),COLUMN()-18)))</f>
        <v>0</v>
      </c>
      <c r="V272" s="93">
        <f t="array" aca="1" ref="V272" ca="1">IF(COUNTIF(Plage_Dates_Depenses,$A272)&lt;COLUMN()-18,0,INDEX(ColPrixDPNV,SMALL(IF(Plage_Dates_Depenses=$A272,ROW(Plage_Dates_Depenses)),COLUMN()-18)))</f>
        <v>0</v>
      </c>
      <c r="W272" s="93">
        <f t="array" aca="1" ref="W272" ca="1">IF(COUNTIF(Plage_Dates_Depenses,$A272)&lt;COLUMN()-18,0,INDEX(ColPrixDPNV,SMALL(IF(Plage_Dates_Depenses=$A272,ROW(Plage_Dates_Depenses)),COLUMN()-18)))</f>
        <v>0</v>
      </c>
    </row>
    <row r="273" spans="1:23">
      <c r="A273" s="2">
        <v>40448</v>
      </c>
      <c r="B273" s="100">
        <f t="array" aca="1" ref="B273" ca="1">IF(COUNTIF(Plage_Dates_Ventes,$A273)&lt;COLUMN()-1,0,INDEX(ColPrixVentes,SMALL(IF(Plage_Dates_Ventes=$A273,ROW(Plage_Dates_Ventes)),COLUMN()-1)))</f>
        <v>0</v>
      </c>
      <c r="C273" s="100">
        <f t="array" aca="1" ref="C273" ca="1">IF(COUNTIF(Plage_Dates_Ventes,$A273)&lt;COLUMN()-1,0,INDEX(ColPrixVentes,SMALL(IF(Plage_Dates_Ventes=$A273,ROW(Plage_Dates_Ventes)),COLUMN()-1)))</f>
        <v>0</v>
      </c>
      <c r="D273" s="100">
        <f t="array" aca="1" ref="D273" ca="1">IF(COUNTIF(Plage_Dates_Ventes,$A273)&lt;COLUMN()-1,0,INDEX(ColPrixVentes,SMALL(IF(Plage_Dates_Ventes=$A273,ROW(Plage_Dates_Ventes)),COLUMN()-1)))</f>
        <v>0</v>
      </c>
      <c r="E273" s="100">
        <f t="array" aca="1" ref="E273" ca="1">IF(COUNTIF(Plage_Dates_Ventes,$A273)&lt;COLUMN()-1,0,INDEX(ColPrixVentes,SMALL(IF(Plage_Dates_Ventes=$A273,ROW(Plage_Dates_Ventes)),COLUMN()-1)))</f>
        <v>0</v>
      </c>
      <c r="F273" s="100">
        <f t="array" aca="1" ref="F273" ca="1">IF(COUNTIF(Plage_Dates_Ventes,$A273)&lt;COLUMN()-1,0,INDEX(ColPrixVentes,SMALL(IF(Plage_Dates_Ventes=$A273,ROW(Plage_Dates_Ventes)),COLUMN()-1)))</f>
        <v>0</v>
      </c>
      <c r="G273" s="100">
        <f t="array" aca="1" ref="G273" ca="1">IF(COUNTIF(Plage_Dates_Ventes,$A273)&lt;COLUMN()-1,0,INDEX(ColPrixVentes,SMALL(IF(Plage_Dates_Ventes=$A273,ROW(Plage_Dates_Ventes)),COLUMN()-1)))</f>
        <v>0</v>
      </c>
      <c r="H273" s="100">
        <f t="array" aca="1" ref="H273" ca="1">IF(COUNTIF(Plage_Dates_Ventes,$A273)&lt;COLUMN()-1,0,INDEX(ColPrixVentes,SMALL(IF(Plage_Dates_Ventes=$A273,ROW(Plage_Dates_Ventes)),COLUMN()-1)))</f>
        <v>0</v>
      </c>
      <c r="I273" s="100">
        <f t="array" aca="1" ref="I273" ca="1">IF(COUNTIF(Plage_Dates_Ventes,$A273)&lt;COLUMN()-1,0,INDEX(ColPrixVentes,SMALL(IF(Plage_Dates_Ventes=$A273,ROW(Plage_Dates_Ventes)),COLUMN()-1)))</f>
        <v>0</v>
      </c>
      <c r="J273" s="100">
        <f t="array" aca="1" ref="J273" ca="1">IF(COUNTIF(Plage_Dates_Ventes,$A273)&lt;COLUMN()-1,0,INDEX(ColPrixVentes,SMALL(IF(Plage_Dates_Ventes=$A273,ROW(Plage_Dates_Ventes)),COLUMN()-1)))</f>
        <v>0</v>
      </c>
      <c r="K273" s="100">
        <f t="array" aca="1" ref="K273" ca="1">IF(COUNTIF(Plage_Dates_Ventes,$A273)&lt;COLUMN()-1,0,INDEX(ColPrixVentes,SMALL(IF(Plage_Dates_Ventes=$A273,ROW(Plage_Dates_Ventes)),COLUMN()-1)))</f>
        <v>0</v>
      </c>
      <c r="M273" s="93">
        <f t="array" aca="1" ref="M273" ca="1">IF(COUNTIF(Plage_Dates_Depenses,$A273)&lt;COLUMN()-12,0,INDEX(ColPrixDPV,SMALL(IF(Plage_Dates_Depenses=$A273,ROW(Plage_Dates_Depenses)),COLUMN()-12)))</f>
        <v>0</v>
      </c>
      <c r="N273" s="93">
        <f t="array" aca="1" ref="N273" ca="1">IF(COUNTIF(Plage_Dates_Depenses,$A273)&lt;COLUMN()-12,0,INDEX(ColPrixDPV,SMALL(IF(Plage_Dates_Depenses=$A273,ROW(Plage_Dates_Depenses)),COLUMN()-12)))</f>
        <v>0</v>
      </c>
      <c r="O273" s="93">
        <f t="array" aca="1" ref="O273" ca="1">IF(COUNTIF(Plage_Dates_Depenses,$A273)&lt;COLUMN()-12,0,INDEX(ColPrixDPV,SMALL(IF(Plage_Dates_Depenses=$A273,ROW(Plage_Dates_Depenses)),COLUMN()-12)))</f>
        <v>0</v>
      </c>
      <c r="P273" s="93">
        <f t="array" aca="1" ref="P273" ca="1">IF(COUNTIF(Plage_Dates_Depenses,$A273)&lt;COLUMN()-12,0,INDEX(ColPrixDPV,SMALL(IF(Plage_Dates_Depenses=$A273,ROW(Plage_Dates_Depenses)),COLUMN()-12)))</f>
        <v>0</v>
      </c>
      <c r="Q273" s="93">
        <f t="array" aca="1" ref="Q273" ca="1">IF(COUNTIF(Plage_Dates_Depenses,$A273)&lt;COLUMN()-12,0,INDEX(ColPrixDPV,SMALL(IF(Plage_Dates_Depenses=$A273,ROW(Plage_Dates_Depenses)),COLUMN()-12)))</f>
        <v>0</v>
      </c>
      <c r="S273" s="93">
        <f t="array" aca="1" ref="S273" ca="1">IF(COUNTIF(Plage_Dates_Depenses,$A273)&lt;COLUMN()-18,0,INDEX(ColPrixDPNV,SMALL(IF(Plage_Dates_Depenses=$A273,ROW(Plage_Dates_Depenses)),COLUMN()-18)))</f>
        <v>0</v>
      </c>
      <c r="T273" s="93">
        <f t="array" aca="1" ref="T273" ca="1">IF(COUNTIF(Plage_Dates_Depenses,$A273)&lt;COLUMN()-18,0,INDEX(ColPrixDPNV,SMALL(IF(Plage_Dates_Depenses=$A273,ROW(Plage_Dates_Depenses)),COLUMN()-18)))</f>
        <v>0</v>
      </c>
      <c r="U273" s="93">
        <f t="array" aca="1" ref="U273" ca="1">IF(COUNTIF(Plage_Dates_Depenses,$A273)&lt;COLUMN()-18,0,INDEX(ColPrixDPNV,SMALL(IF(Plage_Dates_Depenses=$A273,ROW(Plage_Dates_Depenses)),COLUMN()-18)))</f>
        <v>0</v>
      </c>
      <c r="V273" s="93">
        <f t="array" aca="1" ref="V273" ca="1">IF(COUNTIF(Plage_Dates_Depenses,$A273)&lt;COLUMN()-18,0,INDEX(ColPrixDPNV,SMALL(IF(Plage_Dates_Depenses=$A273,ROW(Plage_Dates_Depenses)),COLUMN()-18)))</f>
        <v>0</v>
      </c>
      <c r="W273" s="93">
        <f t="array" aca="1" ref="W273" ca="1">IF(COUNTIF(Plage_Dates_Depenses,$A273)&lt;COLUMN()-18,0,INDEX(ColPrixDPNV,SMALL(IF(Plage_Dates_Depenses=$A273,ROW(Plage_Dates_Depenses)),COLUMN()-18)))</f>
        <v>0</v>
      </c>
    </row>
    <row r="274" spans="1:23">
      <c r="A274" s="2">
        <v>40449</v>
      </c>
      <c r="B274" s="100">
        <f t="array" aca="1" ref="B274" ca="1">IF(COUNTIF(Plage_Dates_Ventes,$A274)&lt;COLUMN()-1,0,INDEX(ColPrixVentes,SMALL(IF(Plage_Dates_Ventes=$A274,ROW(Plage_Dates_Ventes)),COLUMN()-1)))</f>
        <v>0</v>
      </c>
      <c r="C274" s="100">
        <f t="array" aca="1" ref="C274" ca="1">IF(COUNTIF(Plage_Dates_Ventes,$A274)&lt;COLUMN()-1,0,INDEX(ColPrixVentes,SMALL(IF(Plage_Dates_Ventes=$A274,ROW(Plage_Dates_Ventes)),COLUMN()-1)))</f>
        <v>0</v>
      </c>
      <c r="D274" s="100">
        <f t="array" aca="1" ref="D274" ca="1">IF(COUNTIF(Plage_Dates_Ventes,$A274)&lt;COLUMN()-1,0,INDEX(ColPrixVentes,SMALL(IF(Plage_Dates_Ventes=$A274,ROW(Plage_Dates_Ventes)),COLUMN()-1)))</f>
        <v>0</v>
      </c>
      <c r="E274" s="100">
        <f t="array" aca="1" ref="E274" ca="1">IF(COUNTIF(Plage_Dates_Ventes,$A274)&lt;COLUMN()-1,0,INDEX(ColPrixVentes,SMALL(IF(Plage_Dates_Ventes=$A274,ROW(Plage_Dates_Ventes)),COLUMN()-1)))</f>
        <v>0</v>
      </c>
      <c r="F274" s="100">
        <f t="array" aca="1" ref="F274" ca="1">IF(COUNTIF(Plage_Dates_Ventes,$A274)&lt;COLUMN()-1,0,INDEX(ColPrixVentes,SMALL(IF(Plage_Dates_Ventes=$A274,ROW(Plage_Dates_Ventes)),COLUMN()-1)))</f>
        <v>0</v>
      </c>
      <c r="G274" s="100">
        <f t="array" aca="1" ref="G274" ca="1">IF(COUNTIF(Plage_Dates_Ventes,$A274)&lt;COLUMN()-1,0,INDEX(ColPrixVentes,SMALL(IF(Plage_Dates_Ventes=$A274,ROW(Plage_Dates_Ventes)),COLUMN()-1)))</f>
        <v>0</v>
      </c>
      <c r="H274" s="100">
        <f t="array" aca="1" ref="H274" ca="1">IF(COUNTIF(Plage_Dates_Ventes,$A274)&lt;COLUMN()-1,0,INDEX(ColPrixVentes,SMALL(IF(Plage_Dates_Ventes=$A274,ROW(Plage_Dates_Ventes)),COLUMN()-1)))</f>
        <v>0</v>
      </c>
      <c r="I274" s="100">
        <f t="array" aca="1" ref="I274" ca="1">IF(COUNTIF(Plage_Dates_Ventes,$A274)&lt;COLUMN()-1,0,INDEX(ColPrixVentes,SMALL(IF(Plage_Dates_Ventes=$A274,ROW(Plage_Dates_Ventes)),COLUMN()-1)))</f>
        <v>0</v>
      </c>
      <c r="J274" s="100">
        <f t="array" aca="1" ref="J274" ca="1">IF(COUNTIF(Plage_Dates_Ventes,$A274)&lt;COLUMN()-1,0,INDEX(ColPrixVentes,SMALL(IF(Plage_Dates_Ventes=$A274,ROW(Plage_Dates_Ventes)),COLUMN()-1)))</f>
        <v>0</v>
      </c>
      <c r="K274" s="100">
        <f t="array" aca="1" ref="K274" ca="1">IF(COUNTIF(Plage_Dates_Ventes,$A274)&lt;COLUMN()-1,0,INDEX(ColPrixVentes,SMALL(IF(Plage_Dates_Ventes=$A274,ROW(Plage_Dates_Ventes)),COLUMN()-1)))</f>
        <v>0</v>
      </c>
      <c r="M274" s="93">
        <f t="array" aca="1" ref="M274" ca="1">IF(COUNTIF(Plage_Dates_Depenses,$A274)&lt;COLUMN()-12,0,INDEX(ColPrixDPV,SMALL(IF(Plage_Dates_Depenses=$A274,ROW(Plage_Dates_Depenses)),COLUMN()-12)))</f>
        <v>0</v>
      </c>
      <c r="N274" s="93">
        <f t="array" aca="1" ref="N274" ca="1">IF(COUNTIF(Plage_Dates_Depenses,$A274)&lt;COLUMN()-12,0,INDEX(ColPrixDPV,SMALL(IF(Plage_Dates_Depenses=$A274,ROW(Plage_Dates_Depenses)),COLUMN()-12)))</f>
        <v>0</v>
      </c>
      <c r="O274" s="93">
        <f t="array" aca="1" ref="O274" ca="1">IF(COUNTIF(Plage_Dates_Depenses,$A274)&lt;COLUMN()-12,0,INDEX(ColPrixDPV,SMALL(IF(Plage_Dates_Depenses=$A274,ROW(Plage_Dates_Depenses)),COLUMN()-12)))</f>
        <v>0</v>
      </c>
      <c r="P274" s="93">
        <f t="array" aca="1" ref="P274" ca="1">IF(COUNTIF(Plage_Dates_Depenses,$A274)&lt;COLUMN()-12,0,INDEX(ColPrixDPV,SMALL(IF(Plage_Dates_Depenses=$A274,ROW(Plage_Dates_Depenses)),COLUMN()-12)))</f>
        <v>0</v>
      </c>
      <c r="Q274" s="93">
        <f t="array" aca="1" ref="Q274" ca="1">IF(COUNTIF(Plage_Dates_Depenses,$A274)&lt;COLUMN()-12,0,INDEX(ColPrixDPV,SMALL(IF(Plage_Dates_Depenses=$A274,ROW(Plage_Dates_Depenses)),COLUMN()-12)))</f>
        <v>0</v>
      </c>
      <c r="S274" s="93">
        <f t="array" aca="1" ref="S274" ca="1">IF(COUNTIF(Plage_Dates_Depenses,$A274)&lt;COLUMN()-18,0,INDEX(ColPrixDPNV,SMALL(IF(Plage_Dates_Depenses=$A274,ROW(Plage_Dates_Depenses)),COLUMN()-18)))</f>
        <v>0</v>
      </c>
      <c r="T274" s="93">
        <f t="array" aca="1" ref="T274" ca="1">IF(COUNTIF(Plage_Dates_Depenses,$A274)&lt;COLUMN()-18,0,INDEX(ColPrixDPNV,SMALL(IF(Plage_Dates_Depenses=$A274,ROW(Plage_Dates_Depenses)),COLUMN()-18)))</f>
        <v>0</v>
      </c>
      <c r="U274" s="93">
        <f t="array" aca="1" ref="U274" ca="1">IF(COUNTIF(Plage_Dates_Depenses,$A274)&lt;COLUMN()-18,0,INDEX(ColPrixDPNV,SMALL(IF(Plage_Dates_Depenses=$A274,ROW(Plage_Dates_Depenses)),COLUMN()-18)))</f>
        <v>0</v>
      </c>
      <c r="V274" s="93">
        <f t="array" aca="1" ref="V274" ca="1">IF(COUNTIF(Plage_Dates_Depenses,$A274)&lt;COLUMN()-18,0,INDEX(ColPrixDPNV,SMALL(IF(Plage_Dates_Depenses=$A274,ROW(Plage_Dates_Depenses)),COLUMN()-18)))</f>
        <v>0</v>
      </c>
      <c r="W274" s="93">
        <f t="array" aca="1" ref="W274" ca="1">IF(COUNTIF(Plage_Dates_Depenses,$A274)&lt;COLUMN()-18,0,INDEX(ColPrixDPNV,SMALL(IF(Plage_Dates_Depenses=$A274,ROW(Plage_Dates_Depenses)),COLUMN()-18)))</f>
        <v>0</v>
      </c>
    </row>
    <row r="275" spans="1:23">
      <c r="A275" s="2">
        <v>40450</v>
      </c>
      <c r="B275" s="100">
        <f t="array" aca="1" ref="B275" ca="1">IF(COUNTIF(Plage_Dates_Ventes,$A275)&lt;COLUMN()-1,0,INDEX(ColPrixVentes,SMALL(IF(Plage_Dates_Ventes=$A275,ROW(Plage_Dates_Ventes)),COLUMN()-1)))</f>
        <v>0</v>
      </c>
      <c r="C275" s="100">
        <f t="array" aca="1" ref="C275" ca="1">IF(COUNTIF(Plage_Dates_Ventes,$A275)&lt;COLUMN()-1,0,INDEX(ColPrixVentes,SMALL(IF(Plage_Dates_Ventes=$A275,ROW(Plage_Dates_Ventes)),COLUMN()-1)))</f>
        <v>0</v>
      </c>
      <c r="D275" s="100">
        <f t="array" aca="1" ref="D275" ca="1">IF(COUNTIF(Plage_Dates_Ventes,$A275)&lt;COLUMN()-1,0,INDEX(ColPrixVentes,SMALL(IF(Plage_Dates_Ventes=$A275,ROW(Plage_Dates_Ventes)),COLUMN()-1)))</f>
        <v>0</v>
      </c>
      <c r="E275" s="100">
        <f t="array" aca="1" ref="E275" ca="1">IF(COUNTIF(Plage_Dates_Ventes,$A275)&lt;COLUMN()-1,0,INDEX(ColPrixVentes,SMALL(IF(Plage_Dates_Ventes=$A275,ROW(Plage_Dates_Ventes)),COLUMN()-1)))</f>
        <v>0</v>
      </c>
      <c r="F275" s="100">
        <f t="array" aca="1" ref="F275" ca="1">IF(COUNTIF(Plage_Dates_Ventes,$A275)&lt;COLUMN()-1,0,INDEX(ColPrixVentes,SMALL(IF(Plage_Dates_Ventes=$A275,ROW(Plage_Dates_Ventes)),COLUMN()-1)))</f>
        <v>0</v>
      </c>
      <c r="G275" s="100">
        <f t="array" aca="1" ref="G275" ca="1">IF(COUNTIF(Plage_Dates_Ventes,$A275)&lt;COLUMN()-1,0,INDEX(ColPrixVentes,SMALL(IF(Plage_Dates_Ventes=$A275,ROW(Plage_Dates_Ventes)),COLUMN()-1)))</f>
        <v>0</v>
      </c>
      <c r="H275" s="100">
        <f t="array" aca="1" ref="H275" ca="1">IF(COUNTIF(Plage_Dates_Ventes,$A275)&lt;COLUMN()-1,0,INDEX(ColPrixVentes,SMALL(IF(Plage_Dates_Ventes=$A275,ROW(Plage_Dates_Ventes)),COLUMN()-1)))</f>
        <v>0</v>
      </c>
      <c r="I275" s="100">
        <f t="array" aca="1" ref="I275" ca="1">IF(COUNTIF(Plage_Dates_Ventes,$A275)&lt;COLUMN()-1,0,INDEX(ColPrixVentes,SMALL(IF(Plage_Dates_Ventes=$A275,ROW(Plage_Dates_Ventes)),COLUMN()-1)))</f>
        <v>0</v>
      </c>
      <c r="J275" s="100">
        <f t="array" aca="1" ref="J275" ca="1">IF(COUNTIF(Plage_Dates_Ventes,$A275)&lt;COLUMN()-1,0,INDEX(ColPrixVentes,SMALL(IF(Plage_Dates_Ventes=$A275,ROW(Plage_Dates_Ventes)),COLUMN()-1)))</f>
        <v>0</v>
      </c>
      <c r="K275" s="100">
        <f t="array" aca="1" ref="K275" ca="1">IF(COUNTIF(Plage_Dates_Ventes,$A275)&lt;COLUMN()-1,0,INDEX(ColPrixVentes,SMALL(IF(Plage_Dates_Ventes=$A275,ROW(Plage_Dates_Ventes)),COLUMN()-1)))</f>
        <v>0</v>
      </c>
      <c r="M275" s="93">
        <f t="array" aca="1" ref="M275" ca="1">IF(COUNTIF(Plage_Dates_Depenses,$A275)&lt;COLUMN()-12,0,INDEX(ColPrixDPV,SMALL(IF(Plage_Dates_Depenses=$A275,ROW(Plage_Dates_Depenses)),COLUMN()-12)))</f>
        <v>0</v>
      </c>
      <c r="N275" s="93">
        <f t="array" aca="1" ref="N275" ca="1">IF(COUNTIF(Plage_Dates_Depenses,$A275)&lt;COLUMN()-12,0,INDEX(ColPrixDPV,SMALL(IF(Plage_Dates_Depenses=$A275,ROW(Plage_Dates_Depenses)),COLUMN()-12)))</f>
        <v>0</v>
      </c>
      <c r="O275" s="93">
        <f t="array" aca="1" ref="O275" ca="1">IF(COUNTIF(Plage_Dates_Depenses,$A275)&lt;COLUMN()-12,0,INDEX(ColPrixDPV,SMALL(IF(Plage_Dates_Depenses=$A275,ROW(Plage_Dates_Depenses)),COLUMN()-12)))</f>
        <v>0</v>
      </c>
      <c r="P275" s="93">
        <f t="array" aca="1" ref="P275" ca="1">IF(COUNTIF(Plage_Dates_Depenses,$A275)&lt;COLUMN()-12,0,INDEX(ColPrixDPV,SMALL(IF(Plage_Dates_Depenses=$A275,ROW(Plage_Dates_Depenses)),COLUMN()-12)))</f>
        <v>0</v>
      </c>
      <c r="Q275" s="93">
        <f t="array" aca="1" ref="Q275" ca="1">IF(COUNTIF(Plage_Dates_Depenses,$A275)&lt;COLUMN()-12,0,INDEX(ColPrixDPV,SMALL(IF(Plage_Dates_Depenses=$A275,ROW(Plage_Dates_Depenses)),COLUMN()-12)))</f>
        <v>0</v>
      </c>
      <c r="S275" s="93">
        <f t="array" aca="1" ref="S275" ca="1">IF(COUNTIF(Plage_Dates_Depenses,$A275)&lt;COLUMN()-18,0,INDEX(ColPrixDPNV,SMALL(IF(Plage_Dates_Depenses=$A275,ROW(Plage_Dates_Depenses)),COLUMN()-18)))</f>
        <v>0</v>
      </c>
      <c r="T275" s="93">
        <f t="array" aca="1" ref="T275" ca="1">IF(COUNTIF(Plage_Dates_Depenses,$A275)&lt;COLUMN()-18,0,INDEX(ColPrixDPNV,SMALL(IF(Plage_Dates_Depenses=$A275,ROW(Plage_Dates_Depenses)),COLUMN()-18)))</f>
        <v>0</v>
      </c>
      <c r="U275" s="93">
        <f t="array" aca="1" ref="U275" ca="1">IF(COUNTIF(Plage_Dates_Depenses,$A275)&lt;COLUMN()-18,0,INDEX(ColPrixDPNV,SMALL(IF(Plage_Dates_Depenses=$A275,ROW(Plage_Dates_Depenses)),COLUMN()-18)))</f>
        <v>0</v>
      </c>
      <c r="V275" s="93">
        <f t="array" aca="1" ref="V275" ca="1">IF(COUNTIF(Plage_Dates_Depenses,$A275)&lt;COLUMN()-18,0,INDEX(ColPrixDPNV,SMALL(IF(Plage_Dates_Depenses=$A275,ROW(Plage_Dates_Depenses)),COLUMN()-18)))</f>
        <v>0</v>
      </c>
      <c r="W275" s="93">
        <f t="array" aca="1" ref="W275" ca="1">IF(COUNTIF(Plage_Dates_Depenses,$A275)&lt;COLUMN()-18,0,INDEX(ColPrixDPNV,SMALL(IF(Plage_Dates_Depenses=$A275,ROW(Plage_Dates_Depenses)),COLUMN()-18)))</f>
        <v>0</v>
      </c>
    </row>
    <row r="276" spans="1:23">
      <c r="A276" s="2">
        <v>40451</v>
      </c>
      <c r="B276" s="100">
        <f t="array" aca="1" ref="B276" ca="1">IF(COUNTIF(Plage_Dates_Ventes,$A276)&lt;COLUMN()-1,0,INDEX(ColPrixVentes,SMALL(IF(Plage_Dates_Ventes=$A276,ROW(Plage_Dates_Ventes)),COLUMN()-1)))</f>
        <v>0</v>
      </c>
      <c r="C276" s="100">
        <f t="array" aca="1" ref="C276" ca="1">IF(COUNTIF(Plage_Dates_Ventes,$A276)&lt;COLUMN()-1,0,INDEX(ColPrixVentes,SMALL(IF(Plage_Dates_Ventes=$A276,ROW(Plage_Dates_Ventes)),COLUMN()-1)))</f>
        <v>0</v>
      </c>
      <c r="D276" s="100">
        <f t="array" aca="1" ref="D276" ca="1">IF(COUNTIF(Plage_Dates_Ventes,$A276)&lt;COLUMN()-1,0,INDEX(ColPrixVentes,SMALL(IF(Plage_Dates_Ventes=$A276,ROW(Plage_Dates_Ventes)),COLUMN()-1)))</f>
        <v>0</v>
      </c>
      <c r="E276" s="100">
        <f t="array" aca="1" ref="E276" ca="1">IF(COUNTIF(Plage_Dates_Ventes,$A276)&lt;COLUMN()-1,0,INDEX(ColPrixVentes,SMALL(IF(Plage_Dates_Ventes=$A276,ROW(Plage_Dates_Ventes)),COLUMN()-1)))</f>
        <v>0</v>
      </c>
      <c r="F276" s="100">
        <f t="array" aca="1" ref="F276" ca="1">IF(COUNTIF(Plage_Dates_Ventes,$A276)&lt;COLUMN()-1,0,INDEX(ColPrixVentes,SMALL(IF(Plage_Dates_Ventes=$A276,ROW(Plage_Dates_Ventes)),COLUMN()-1)))</f>
        <v>0</v>
      </c>
      <c r="G276" s="100">
        <f t="array" aca="1" ref="G276" ca="1">IF(COUNTIF(Plage_Dates_Ventes,$A276)&lt;COLUMN()-1,0,INDEX(ColPrixVentes,SMALL(IF(Plage_Dates_Ventes=$A276,ROW(Plage_Dates_Ventes)),COLUMN()-1)))</f>
        <v>0</v>
      </c>
      <c r="H276" s="100">
        <f t="array" aca="1" ref="H276" ca="1">IF(COUNTIF(Plage_Dates_Ventes,$A276)&lt;COLUMN()-1,0,INDEX(ColPrixVentes,SMALL(IF(Plage_Dates_Ventes=$A276,ROW(Plage_Dates_Ventes)),COLUMN()-1)))</f>
        <v>0</v>
      </c>
      <c r="I276" s="100">
        <f t="array" aca="1" ref="I276" ca="1">IF(COUNTIF(Plage_Dates_Ventes,$A276)&lt;COLUMN()-1,0,INDEX(ColPrixVentes,SMALL(IF(Plage_Dates_Ventes=$A276,ROW(Plage_Dates_Ventes)),COLUMN()-1)))</f>
        <v>0</v>
      </c>
      <c r="J276" s="100">
        <f t="array" aca="1" ref="J276" ca="1">IF(COUNTIF(Plage_Dates_Ventes,$A276)&lt;COLUMN()-1,0,INDEX(ColPrixVentes,SMALL(IF(Plage_Dates_Ventes=$A276,ROW(Plage_Dates_Ventes)),COLUMN()-1)))</f>
        <v>0</v>
      </c>
      <c r="K276" s="100">
        <f t="array" aca="1" ref="K276" ca="1">IF(COUNTIF(Plage_Dates_Ventes,$A276)&lt;COLUMN()-1,0,INDEX(ColPrixVentes,SMALL(IF(Plage_Dates_Ventes=$A276,ROW(Plage_Dates_Ventes)),COLUMN()-1)))</f>
        <v>0</v>
      </c>
      <c r="M276" s="93">
        <f t="array" aca="1" ref="M276" ca="1">IF(COUNTIF(Plage_Dates_Depenses,$A276)&lt;COLUMN()-12,0,INDEX(ColPrixDPV,SMALL(IF(Plage_Dates_Depenses=$A276,ROW(Plage_Dates_Depenses)),COLUMN()-12)))</f>
        <v>0</v>
      </c>
      <c r="N276" s="93">
        <f t="array" aca="1" ref="N276" ca="1">IF(COUNTIF(Plage_Dates_Depenses,$A276)&lt;COLUMN()-12,0,INDEX(ColPrixDPV,SMALL(IF(Plage_Dates_Depenses=$A276,ROW(Plage_Dates_Depenses)),COLUMN()-12)))</f>
        <v>0</v>
      </c>
      <c r="O276" s="93">
        <f t="array" aca="1" ref="O276" ca="1">IF(COUNTIF(Plage_Dates_Depenses,$A276)&lt;COLUMN()-12,0,INDEX(ColPrixDPV,SMALL(IF(Plage_Dates_Depenses=$A276,ROW(Plage_Dates_Depenses)),COLUMN()-12)))</f>
        <v>0</v>
      </c>
      <c r="P276" s="93">
        <f t="array" aca="1" ref="P276" ca="1">IF(COUNTIF(Plage_Dates_Depenses,$A276)&lt;COLUMN()-12,0,INDEX(ColPrixDPV,SMALL(IF(Plage_Dates_Depenses=$A276,ROW(Plage_Dates_Depenses)),COLUMN()-12)))</f>
        <v>0</v>
      </c>
      <c r="Q276" s="93">
        <f t="array" aca="1" ref="Q276" ca="1">IF(COUNTIF(Plage_Dates_Depenses,$A276)&lt;COLUMN()-12,0,INDEX(ColPrixDPV,SMALL(IF(Plage_Dates_Depenses=$A276,ROW(Plage_Dates_Depenses)),COLUMN()-12)))</f>
        <v>0</v>
      </c>
      <c r="S276" s="93">
        <f t="array" aca="1" ref="S276" ca="1">IF(COUNTIF(Plage_Dates_Depenses,$A276)&lt;COLUMN()-18,0,INDEX(ColPrixDPNV,SMALL(IF(Plage_Dates_Depenses=$A276,ROW(Plage_Dates_Depenses)),COLUMN()-18)))</f>
        <v>0</v>
      </c>
      <c r="T276" s="93">
        <f t="array" aca="1" ref="T276" ca="1">IF(COUNTIF(Plage_Dates_Depenses,$A276)&lt;COLUMN()-18,0,INDEX(ColPrixDPNV,SMALL(IF(Plage_Dates_Depenses=$A276,ROW(Plage_Dates_Depenses)),COLUMN()-18)))</f>
        <v>0</v>
      </c>
      <c r="U276" s="93">
        <f t="array" aca="1" ref="U276" ca="1">IF(COUNTIF(Plage_Dates_Depenses,$A276)&lt;COLUMN()-18,0,INDEX(ColPrixDPNV,SMALL(IF(Plage_Dates_Depenses=$A276,ROW(Plage_Dates_Depenses)),COLUMN()-18)))</f>
        <v>0</v>
      </c>
      <c r="V276" s="93">
        <f t="array" aca="1" ref="V276" ca="1">IF(COUNTIF(Plage_Dates_Depenses,$A276)&lt;COLUMN()-18,0,INDEX(ColPrixDPNV,SMALL(IF(Plage_Dates_Depenses=$A276,ROW(Plage_Dates_Depenses)),COLUMN()-18)))</f>
        <v>0</v>
      </c>
      <c r="W276" s="93">
        <f t="array" aca="1" ref="W276" ca="1">IF(COUNTIF(Plage_Dates_Depenses,$A276)&lt;COLUMN()-18,0,INDEX(ColPrixDPNV,SMALL(IF(Plage_Dates_Depenses=$A276,ROW(Plage_Dates_Depenses)),COLUMN()-18)))</f>
        <v>0</v>
      </c>
    </row>
    <row r="277" spans="1:23">
      <c r="A277" s="2">
        <v>40452</v>
      </c>
      <c r="B277" s="100">
        <f t="array" aca="1" ref="B277" ca="1">IF(COUNTIF(Plage_Dates_Ventes,$A277)&lt;COLUMN()-1,0,INDEX(ColPrixVentes,SMALL(IF(Plage_Dates_Ventes=$A277,ROW(Plage_Dates_Ventes)),COLUMN()-1)))</f>
        <v>0</v>
      </c>
      <c r="C277" s="100">
        <f t="array" aca="1" ref="C277" ca="1">IF(COUNTIF(Plage_Dates_Ventes,$A277)&lt;COLUMN()-1,0,INDEX(ColPrixVentes,SMALL(IF(Plage_Dates_Ventes=$A277,ROW(Plage_Dates_Ventes)),COLUMN()-1)))</f>
        <v>0</v>
      </c>
      <c r="D277" s="100">
        <f t="array" aca="1" ref="D277" ca="1">IF(COUNTIF(Plage_Dates_Ventes,$A277)&lt;COLUMN()-1,0,INDEX(ColPrixVentes,SMALL(IF(Plage_Dates_Ventes=$A277,ROW(Plage_Dates_Ventes)),COLUMN()-1)))</f>
        <v>0</v>
      </c>
      <c r="E277" s="100">
        <f t="array" aca="1" ref="E277" ca="1">IF(COUNTIF(Plage_Dates_Ventes,$A277)&lt;COLUMN()-1,0,INDEX(ColPrixVentes,SMALL(IF(Plage_Dates_Ventes=$A277,ROW(Plage_Dates_Ventes)),COLUMN()-1)))</f>
        <v>0</v>
      </c>
      <c r="F277" s="100">
        <f t="array" aca="1" ref="F277" ca="1">IF(COUNTIF(Plage_Dates_Ventes,$A277)&lt;COLUMN()-1,0,INDEX(ColPrixVentes,SMALL(IF(Plage_Dates_Ventes=$A277,ROW(Plage_Dates_Ventes)),COLUMN()-1)))</f>
        <v>0</v>
      </c>
      <c r="G277" s="100">
        <f t="array" aca="1" ref="G277" ca="1">IF(COUNTIF(Plage_Dates_Ventes,$A277)&lt;COLUMN()-1,0,INDEX(ColPrixVentes,SMALL(IF(Plage_Dates_Ventes=$A277,ROW(Plage_Dates_Ventes)),COLUMN()-1)))</f>
        <v>0</v>
      </c>
      <c r="H277" s="100">
        <f t="array" aca="1" ref="H277" ca="1">IF(COUNTIF(Plage_Dates_Ventes,$A277)&lt;COLUMN()-1,0,INDEX(ColPrixVentes,SMALL(IF(Plage_Dates_Ventes=$A277,ROW(Plage_Dates_Ventes)),COLUMN()-1)))</f>
        <v>0</v>
      </c>
      <c r="I277" s="100">
        <f t="array" aca="1" ref="I277" ca="1">IF(COUNTIF(Plage_Dates_Ventes,$A277)&lt;COLUMN()-1,0,INDEX(ColPrixVentes,SMALL(IF(Plage_Dates_Ventes=$A277,ROW(Plage_Dates_Ventes)),COLUMN()-1)))</f>
        <v>0</v>
      </c>
      <c r="J277" s="100">
        <f t="array" aca="1" ref="J277" ca="1">IF(COUNTIF(Plage_Dates_Ventes,$A277)&lt;COLUMN()-1,0,INDEX(ColPrixVentes,SMALL(IF(Plage_Dates_Ventes=$A277,ROW(Plage_Dates_Ventes)),COLUMN()-1)))</f>
        <v>0</v>
      </c>
      <c r="K277" s="100">
        <f t="array" aca="1" ref="K277" ca="1">IF(COUNTIF(Plage_Dates_Ventes,$A277)&lt;COLUMN()-1,0,INDEX(ColPrixVentes,SMALL(IF(Plage_Dates_Ventes=$A277,ROW(Plage_Dates_Ventes)),COLUMN()-1)))</f>
        <v>0</v>
      </c>
      <c r="M277" s="93">
        <f t="array" aca="1" ref="M277" ca="1">IF(COUNTIF(Plage_Dates_Depenses,$A277)&lt;COLUMN()-12,0,INDEX(ColPrixDPV,SMALL(IF(Plage_Dates_Depenses=$A277,ROW(Plage_Dates_Depenses)),COLUMN()-12)))</f>
        <v>0</v>
      </c>
      <c r="N277" s="93">
        <f t="array" aca="1" ref="N277" ca="1">IF(COUNTIF(Plage_Dates_Depenses,$A277)&lt;COLUMN()-12,0,INDEX(ColPrixDPV,SMALL(IF(Plage_Dates_Depenses=$A277,ROW(Plage_Dates_Depenses)),COLUMN()-12)))</f>
        <v>0</v>
      </c>
      <c r="O277" s="93">
        <f t="array" aca="1" ref="O277" ca="1">IF(COUNTIF(Plage_Dates_Depenses,$A277)&lt;COLUMN()-12,0,INDEX(ColPrixDPV,SMALL(IF(Plage_Dates_Depenses=$A277,ROW(Plage_Dates_Depenses)),COLUMN()-12)))</f>
        <v>0</v>
      </c>
      <c r="P277" s="93">
        <f t="array" aca="1" ref="P277" ca="1">IF(COUNTIF(Plage_Dates_Depenses,$A277)&lt;COLUMN()-12,0,INDEX(ColPrixDPV,SMALL(IF(Plage_Dates_Depenses=$A277,ROW(Plage_Dates_Depenses)),COLUMN()-12)))</f>
        <v>0</v>
      </c>
      <c r="Q277" s="93">
        <f t="array" aca="1" ref="Q277" ca="1">IF(COUNTIF(Plage_Dates_Depenses,$A277)&lt;COLUMN()-12,0,INDEX(ColPrixDPV,SMALL(IF(Plage_Dates_Depenses=$A277,ROW(Plage_Dates_Depenses)),COLUMN()-12)))</f>
        <v>0</v>
      </c>
      <c r="S277" s="93">
        <f t="array" aca="1" ref="S277" ca="1">IF(COUNTIF(Plage_Dates_Depenses,$A277)&lt;COLUMN()-18,0,INDEX(ColPrixDPNV,SMALL(IF(Plage_Dates_Depenses=$A277,ROW(Plage_Dates_Depenses)),COLUMN()-18)))</f>
        <v>0</v>
      </c>
      <c r="T277" s="93">
        <f t="array" aca="1" ref="T277" ca="1">IF(COUNTIF(Plage_Dates_Depenses,$A277)&lt;COLUMN()-18,0,INDEX(ColPrixDPNV,SMALL(IF(Plage_Dates_Depenses=$A277,ROW(Plage_Dates_Depenses)),COLUMN()-18)))</f>
        <v>0</v>
      </c>
      <c r="U277" s="93">
        <f t="array" aca="1" ref="U277" ca="1">IF(COUNTIF(Plage_Dates_Depenses,$A277)&lt;COLUMN()-18,0,INDEX(ColPrixDPNV,SMALL(IF(Plage_Dates_Depenses=$A277,ROW(Plage_Dates_Depenses)),COLUMN()-18)))</f>
        <v>0</v>
      </c>
      <c r="V277" s="93">
        <f t="array" aca="1" ref="V277" ca="1">IF(COUNTIF(Plage_Dates_Depenses,$A277)&lt;COLUMN()-18,0,INDEX(ColPrixDPNV,SMALL(IF(Plage_Dates_Depenses=$A277,ROW(Plage_Dates_Depenses)),COLUMN()-18)))</f>
        <v>0</v>
      </c>
      <c r="W277" s="93">
        <f t="array" aca="1" ref="W277" ca="1">IF(COUNTIF(Plage_Dates_Depenses,$A277)&lt;COLUMN()-18,0,INDEX(ColPrixDPNV,SMALL(IF(Plage_Dates_Depenses=$A277,ROW(Plage_Dates_Depenses)),COLUMN()-18)))</f>
        <v>0</v>
      </c>
    </row>
    <row r="278" spans="1:23">
      <c r="A278" s="2">
        <v>40453</v>
      </c>
      <c r="B278" s="100">
        <f t="array" aca="1" ref="B278" ca="1">IF(COUNTIF(Plage_Dates_Ventes,$A278)&lt;COLUMN()-1,0,INDEX(ColPrixVentes,SMALL(IF(Plage_Dates_Ventes=$A278,ROW(Plage_Dates_Ventes)),COLUMN()-1)))</f>
        <v>0</v>
      </c>
      <c r="C278" s="100">
        <f t="array" aca="1" ref="C278" ca="1">IF(COUNTIF(Plage_Dates_Ventes,$A278)&lt;COLUMN()-1,0,INDEX(ColPrixVentes,SMALL(IF(Plage_Dates_Ventes=$A278,ROW(Plage_Dates_Ventes)),COLUMN()-1)))</f>
        <v>0</v>
      </c>
      <c r="D278" s="100">
        <f t="array" aca="1" ref="D278" ca="1">IF(COUNTIF(Plage_Dates_Ventes,$A278)&lt;COLUMN()-1,0,INDEX(ColPrixVentes,SMALL(IF(Plage_Dates_Ventes=$A278,ROW(Plage_Dates_Ventes)),COLUMN()-1)))</f>
        <v>0</v>
      </c>
      <c r="E278" s="100">
        <f t="array" aca="1" ref="E278" ca="1">IF(COUNTIF(Plage_Dates_Ventes,$A278)&lt;COLUMN()-1,0,INDEX(ColPrixVentes,SMALL(IF(Plage_Dates_Ventes=$A278,ROW(Plage_Dates_Ventes)),COLUMN()-1)))</f>
        <v>0</v>
      </c>
      <c r="F278" s="100">
        <f t="array" aca="1" ref="F278" ca="1">IF(COUNTIF(Plage_Dates_Ventes,$A278)&lt;COLUMN()-1,0,INDEX(ColPrixVentes,SMALL(IF(Plage_Dates_Ventes=$A278,ROW(Plage_Dates_Ventes)),COLUMN()-1)))</f>
        <v>0</v>
      </c>
      <c r="G278" s="100">
        <f t="array" aca="1" ref="G278" ca="1">IF(COUNTIF(Plage_Dates_Ventes,$A278)&lt;COLUMN()-1,0,INDEX(ColPrixVentes,SMALL(IF(Plage_Dates_Ventes=$A278,ROW(Plage_Dates_Ventes)),COLUMN()-1)))</f>
        <v>0</v>
      </c>
      <c r="H278" s="100">
        <f t="array" aca="1" ref="H278" ca="1">IF(COUNTIF(Plage_Dates_Ventes,$A278)&lt;COLUMN()-1,0,INDEX(ColPrixVentes,SMALL(IF(Plage_Dates_Ventes=$A278,ROW(Plage_Dates_Ventes)),COLUMN()-1)))</f>
        <v>0</v>
      </c>
      <c r="I278" s="100">
        <f t="array" aca="1" ref="I278" ca="1">IF(COUNTIF(Plage_Dates_Ventes,$A278)&lt;COLUMN()-1,0,INDEX(ColPrixVentes,SMALL(IF(Plage_Dates_Ventes=$A278,ROW(Plage_Dates_Ventes)),COLUMN()-1)))</f>
        <v>0</v>
      </c>
      <c r="J278" s="100">
        <f t="array" aca="1" ref="J278" ca="1">IF(COUNTIF(Plage_Dates_Ventes,$A278)&lt;COLUMN()-1,0,INDEX(ColPrixVentes,SMALL(IF(Plage_Dates_Ventes=$A278,ROW(Plage_Dates_Ventes)),COLUMN()-1)))</f>
        <v>0</v>
      </c>
      <c r="K278" s="100">
        <f t="array" aca="1" ref="K278" ca="1">IF(COUNTIF(Plage_Dates_Ventes,$A278)&lt;COLUMN()-1,0,INDEX(ColPrixVentes,SMALL(IF(Plage_Dates_Ventes=$A278,ROW(Plage_Dates_Ventes)),COLUMN()-1)))</f>
        <v>0</v>
      </c>
      <c r="M278" s="93">
        <f t="array" aca="1" ref="M278" ca="1">IF(COUNTIF(Plage_Dates_Depenses,$A278)&lt;COLUMN()-12,0,INDEX(ColPrixDPV,SMALL(IF(Plage_Dates_Depenses=$A278,ROW(Plage_Dates_Depenses)),COLUMN()-12)))</f>
        <v>0</v>
      </c>
      <c r="N278" s="93">
        <f t="array" aca="1" ref="N278" ca="1">IF(COUNTIF(Plage_Dates_Depenses,$A278)&lt;COLUMN()-12,0,INDEX(ColPrixDPV,SMALL(IF(Plage_Dates_Depenses=$A278,ROW(Plage_Dates_Depenses)),COLUMN()-12)))</f>
        <v>0</v>
      </c>
      <c r="O278" s="93">
        <f t="array" aca="1" ref="O278" ca="1">IF(COUNTIF(Plage_Dates_Depenses,$A278)&lt;COLUMN()-12,0,INDEX(ColPrixDPV,SMALL(IF(Plage_Dates_Depenses=$A278,ROW(Plage_Dates_Depenses)),COLUMN()-12)))</f>
        <v>0</v>
      </c>
      <c r="P278" s="93">
        <f t="array" aca="1" ref="P278" ca="1">IF(COUNTIF(Plage_Dates_Depenses,$A278)&lt;COLUMN()-12,0,INDEX(ColPrixDPV,SMALL(IF(Plage_Dates_Depenses=$A278,ROW(Plage_Dates_Depenses)),COLUMN()-12)))</f>
        <v>0</v>
      </c>
      <c r="Q278" s="93">
        <f t="array" aca="1" ref="Q278" ca="1">IF(COUNTIF(Plage_Dates_Depenses,$A278)&lt;COLUMN()-12,0,INDEX(ColPrixDPV,SMALL(IF(Plage_Dates_Depenses=$A278,ROW(Plage_Dates_Depenses)),COLUMN()-12)))</f>
        <v>0</v>
      </c>
      <c r="S278" s="93">
        <f t="array" aca="1" ref="S278" ca="1">IF(COUNTIF(Plage_Dates_Depenses,$A278)&lt;COLUMN()-18,0,INDEX(ColPrixDPNV,SMALL(IF(Plage_Dates_Depenses=$A278,ROW(Plage_Dates_Depenses)),COLUMN()-18)))</f>
        <v>0</v>
      </c>
      <c r="T278" s="93">
        <f t="array" aca="1" ref="T278" ca="1">IF(COUNTIF(Plage_Dates_Depenses,$A278)&lt;COLUMN()-18,0,INDEX(ColPrixDPNV,SMALL(IF(Plage_Dates_Depenses=$A278,ROW(Plage_Dates_Depenses)),COLUMN()-18)))</f>
        <v>0</v>
      </c>
      <c r="U278" s="93">
        <f t="array" aca="1" ref="U278" ca="1">IF(COUNTIF(Plage_Dates_Depenses,$A278)&lt;COLUMN()-18,0,INDEX(ColPrixDPNV,SMALL(IF(Plage_Dates_Depenses=$A278,ROW(Plage_Dates_Depenses)),COLUMN()-18)))</f>
        <v>0</v>
      </c>
      <c r="V278" s="93">
        <f t="array" aca="1" ref="V278" ca="1">IF(COUNTIF(Plage_Dates_Depenses,$A278)&lt;COLUMN()-18,0,INDEX(ColPrixDPNV,SMALL(IF(Plage_Dates_Depenses=$A278,ROW(Plage_Dates_Depenses)),COLUMN()-18)))</f>
        <v>0</v>
      </c>
      <c r="W278" s="93">
        <f t="array" aca="1" ref="W278" ca="1">IF(COUNTIF(Plage_Dates_Depenses,$A278)&lt;COLUMN()-18,0,INDEX(ColPrixDPNV,SMALL(IF(Plage_Dates_Depenses=$A278,ROW(Plage_Dates_Depenses)),COLUMN()-18)))</f>
        <v>0</v>
      </c>
    </row>
    <row r="279" spans="1:23">
      <c r="A279" s="2">
        <v>40454</v>
      </c>
      <c r="B279" s="100">
        <f t="array" aca="1" ref="B279" ca="1">IF(COUNTIF(Plage_Dates_Ventes,$A279)&lt;COLUMN()-1,0,INDEX(ColPrixVentes,SMALL(IF(Plage_Dates_Ventes=$A279,ROW(Plage_Dates_Ventes)),COLUMN()-1)))</f>
        <v>0</v>
      </c>
      <c r="C279" s="100">
        <f t="array" aca="1" ref="C279" ca="1">IF(COUNTIF(Plage_Dates_Ventes,$A279)&lt;COLUMN()-1,0,INDEX(ColPrixVentes,SMALL(IF(Plage_Dates_Ventes=$A279,ROW(Plage_Dates_Ventes)),COLUMN()-1)))</f>
        <v>0</v>
      </c>
      <c r="D279" s="100">
        <f t="array" aca="1" ref="D279" ca="1">IF(COUNTIF(Plage_Dates_Ventes,$A279)&lt;COLUMN()-1,0,INDEX(ColPrixVentes,SMALL(IF(Plage_Dates_Ventes=$A279,ROW(Plage_Dates_Ventes)),COLUMN()-1)))</f>
        <v>0</v>
      </c>
      <c r="E279" s="100">
        <f t="array" aca="1" ref="E279" ca="1">IF(COUNTIF(Plage_Dates_Ventes,$A279)&lt;COLUMN()-1,0,INDEX(ColPrixVentes,SMALL(IF(Plage_Dates_Ventes=$A279,ROW(Plage_Dates_Ventes)),COLUMN()-1)))</f>
        <v>0</v>
      </c>
      <c r="F279" s="100">
        <f t="array" aca="1" ref="F279" ca="1">IF(COUNTIF(Plage_Dates_Ventes,$A279)&lt;COLUMN()-1,0,INDEX(ColPrixVentes,SMALL(IF(Plage_Dates_Ventes=$A279,ROW(Plage_Dates_Ventes)),COLUMN()-1)))</f>
        <v>0</v>
      </c>
      <c r="G279" s="100">
        <f t="array" aca="1" ref="G279" ca="1">IF(COUNTIF(Plage_Dates_Ventes,$A279)&lt;COLUMN()-1,0,INDEX(ColPrixVentes,SMALL(IF(Plage_Dates_Ventes=$A279,ROW(Plage_Dates_Ventes)),COLUMN()-1)))</f>
        <v>0</v>
      </c>
      <c r="H279" s="100">
        <f t="array" aca="1" ref="H279" ca="1">IF(COUNTIF(Plage_Dates_Ventes,$A279)&lt;COLUMN()-1,0,INDEX(ColPrixVentes,SMALL(IF(Plage_Dates_Ventes=$A279,ROW(Plage_Dates_Ventes)),COLUMN()-1)))</f>
        <v>0</v>
      </c>
      <c r="I279" s="100">
        <f t="array" aca="1" ref="I279" ca="1">IF(COUNTIF(Plage_Dates_Ventes,$A279)&lt;COLUMN()-1,0,INDEX(ColPrixVentes,SMALL(IF(Plage_Dates_Ventes=$A279,ROW(Plage_Dates_Ventes)),COLUMN()-1)))</f>
        <v>0</v>
      </c>
      <c r="J279" s="100">
        <f t="array" aca="1" ref="J279" ca="1">IF(COUNTIF(Plage_Dates_Ventes,$A279)&lt;COLUMN()-1,0,INDEX(ColPrixVentes,SMALL(IF(Plage_Dates_Ventes=$A279,ROW(Plage_Dates_Ventes)),COLUMN()-1)))</f>
        <v>0</v>
      </c>
      <c r="K279" s="100">
        <f t="array" aca="1" ref="K279" ca="1">IF(COUNTIF(Plage_Dates_Ventes,$A279)&lt;COLUMN()-1,0,INDEX(ColPrixVentes,SMALL(IF(Plage_Dates_Ventes=$A279,ROW(Plage_Dates_Ventes)),COLUMN()-1)))</f>
        <v>0</v>
      </c>
      <c r="M279" s="93">
        <f t="array" aca="1" ref="M279" ca="1">IF(COUNTIF(Plage_Dates_Depenses,$A279)&lt;COLUMN()-12,0,INDEX(ColPrixDPV,SMALL(IF(Plage_Dates_Depenses=$A279,ROW(Plage_Dates_Depenses)),COLUMN()-12)))</f>
        <v>0</v>
      </c>
      <c r="N279" s="93">
        <f t="array" aca="1" ref="N279" ca="1">IF(COUNTIF(Plage_Dates_Depenses,$A279)&lt;COLUMN()-12,0,INDEX(ColPrixDPV,SMALL(IF(Plage_Dates_Depenses=$A279,ROW(Plage_Dates_Depenses)),COLUMN()-12)))</f>
        <v>0</v>
      </c>
      <c r="O279" s="93">
        <f t="array" aca="1" ref="O279" ca="1">IF(COUNTIF(Plage_Dates_Depenses,$A279)&lt;COLUMN()-12,0,INDEX(ColPrixDPV,SMALL(IF(Plage_Dates_Depenses=$A279,ROW(Plage_Dates_Depenses)),COLUMN()-12)))</f>
        <v>0</v>
      </c>
      <c r="P279" s="93">
        <f t="array" aca="1" ref="P279" ca="1">IF(COUNTIF(Plage_Dates_Depenses,$A279)&lt;COLUMN()-12,0,INDEX(ColPrixDPV,SMALL(IF(Plage_Dates_Depenses=$A279,ROW(Plage_Dates_Depenses)),COLUMN()-12)))</f>
        <v>0</v>
      </c>
      <c r="Q279" s="93">
        <f t="array" aca="1" ref="Q279" ca="1">IF(COUNTIF(Plage_Dates_Depenses,$A279)&lt;COLUMN()-12,0,INDEX(ColPrixDPV,SMALL(IF(Plage_Dates_Depenses=$A279,ROW(Plage_Dates_Depenses)),COLUMN()-12)))</f>
        <v>0</v>
      </c>
      <c r="S279" s="93">
        <f t="array" aca="1" ref="S279" ca="1">IF(COUNTIF(Plage_Dates_Depenses,$A279)&lt;COLUMN()-18,0,INDEX(ColPrixDPNV,SMALL(IF(Plage_Dates_Depenses=$A279,ROW(Plage_Dates_Depenses)),COLUMN()-18)))</f>
        <v>0</v>
      </c>
      <c r="T279" s="93">
        <f t="array" aca="1" ref="T279" ca="1">IF(COUNTIF(Plage_Dates_Depenses,$A279)&lt;COLUMN()-18,0,INDEX(ColPrixDPNV,SMALL(IF(Plage_Dates_Depenses=$A279,ROW(Plage_Dates_Depenses)),COLUMN()-18)))</f>
        <v>0</v>
      </c>
      <c r="U279" s="93">
        <f t="array" aca="1" ref="U279" ca="1">IF(COUNTIF(Plage_Dates_Depenses,$A279)&lt;COLUMN()-18,0,INDEX(ColPrixDPNV,SMALL(IF(Plage_Dates_Depenses=$A279,ROW(Plage_Dates_Depenses)),COLUMN()-18)))</f>
        <v>0</v>
      </c>
      <c r="V279" s="93">
        <f t="array" aca="1" ref="V279" ca="1">IF(COUNTIF(Plage_Dates_Depenses,$A279)&lt;COLUMN()-18,0,INDEX(ColPrixDPNV,SMALL(IF(Plage_Dates_Depenses=$A279,ROW(Plage_Dates_Depenses)),COLUMN()-18)))</f>
        <v>0</v>
      </c>
      <c r="W279" s="93">
        <f t="array" aca="1" ref="W279" ca="1">IF(COUNTIF(Plage_Dates_Depenses,$A279)&lt;COLUMN()-18,0,INDEX(ColPrixDPNV,SMALL(IF(Plage_Dates_Depenses=$A279,ROW(Plage_Dates_Depenses)),COLUMN()-18)))</f>
        <v>0</v>
      </c>
    </row>
    <row r="280" spans="1:23">
      <c r="A280" s="2">
        <v>40455</v>
      </c>
      <c r="B280" s="100">
        <f t="array" aca="1" ref="B280" ca="1">IF(COUNTIF(Plage_Dates_Ventes,$A280)&lt;COLUMN()-1,0,INDEX(ColPrixVentes,SMALL(IF(Plage_Dates_Ventes=$A280,ROW(Plage_Dates_Ventes)),COLUMN()-1)))</f>
        <v>0</v>
      </c>
      <c r="C280" s="100">
        <f t="array" aca="1" ref="C280" ca="1">IF(COUNTIF(Plage_Dates_Ventes,$A280)&lt;COLUMN()-1,0,INDEX(ColPrixVentes,SMALL(IF(Plage_Dates_Ventes=$A280,ROW(Plage_Dates_Ventes)),COLUMN()-1)))</f>
        <v>0</v>
      </c>
      <c r="D280" s="100">
        <f t="array" aca="1" ref="D280" ca="1">IF(COUNTIF(Plage_Dates_Ventes,$A280)&lt;COLUMN()-1,0,INDEX(ColPrixVentes,SMALL(IF(Plage_Dates_Ventes=$A280,ROW(Plage_Dates_Ventes)),COLUMN()-1)))</f>
        <v>0</v>
      </c>
      <c r="E280" s="100">
        <f t="array" aca="1" ref="E280" ca="1">IF(COUNTIF(Plage_Dates_Ventes,$A280)&lt;COLUMN()-1,0,INDEX(ColPrixVentes,SMALL(IF(Plage_Dates_Ventes=$A280,ROW(Plage_Dates_Ventes)),COLUMN()-1)))</f>
        <v>0</v>
      </c>
      <c r="F280" s="100">
        <f t="array" aca="1" ref="F280" ca="1">IF(COUNTIF(Plage_Dates_Ventes,$A280)&lt;COLUMN()-1,0,INDEX(ColPrixVentes,SMALL(IF(Plage_Dates_Ventes=$A280,ROW(Plage_Dates_Ventes)),COLUMN()-1)))</f>
        <v>0</v>
      </c>
      <c r="G280" s="100">
        <f t="array" aca="1" ref="G280" ca="1">IF(COUNTIF(Plage_Dates_Ventes,$A280)&lt;COLUMN()-1,0,INDEX(ColPrixVentes,SMALL(IF(Plage_Dates_Ventes=$A280,ROW(Plage_Dates_Ventes)),COLUMN()-1)))</f>
        <v>0</v>
      </c>
      <c r="H280" s="100">
        <f t="array" aca="1" ref="H280" ca="1">IF(COUNTIF(Plage_Dates_Ventes,$A280)&lt;COLUMN()-1,0,INDEX(ColPrixVentes,SMALL(IF(Plage_Dates_Ventes=$A280,ROW(Plage_Dates_Ventes)),COLUMN()-1)))</f>
        <v>0</v>
      </c>
      <c r="I280" s="100">
        <f t="array" aca="1" ref="I280" ca="1">IF(COUNTIF(Plage_Dates_Ventes,$A280)&lt;COLUMN()-1,0,INDEX(ColPrixVentes,SMALL(IF(Plage_Dates_Ventes=$A280,ROW(Plage_Dates_Ventes)),COLUMN()-1)))</f>
        <v>0</v>
      </c>
      <c r="J280" s="100">
        <f t="array" aca="1" ref="J280" ca="1">IF(COUNTIF(Plage_Dates_Ventes,$A280)&lt;COLUMN()-1,0,INDEX(ColPrixVentes,SMALL(IF(Plage_Dates_Ventes=$A280,ROW(Plage_Dates_Ventes)),COLUMN()-1)))</f>
        <v>0</v>
      </c>
      <c r="K280" s="100">
        <f t="array" aca="1" ref="K280" ca="1">IF(COUNTIF(Plage_Dates_Ventes,$A280)&lt;COLUMN()-1,0,INDEX(ColPrixVentes,SMALL(IF(Plage_Dates_Ventes=$A280,ROW(Plage_Dates_Ventes)),COLUMN()-1)))</f>
        <v>0</v>
      </c>
      <c r="M280" s="93">
        <f t="array" aca="1" ref="M280" ca="1">IF(COUNTIF(Plage_Dates_Depenses,$A280)&lt;COLUMN()-12,0,INDEX(ColPrixDPV,SMALL(IF(Plage_Dates_Depenses=$A280,ROW(Plage_Dates_Depenses)),COLUMN()-12)))</f>
        <v>0</v>
      </c>
      <c r="N280" s="93">
        <f t="array" aca="1" ref="N280" ca="1">IF(COUNTIF(Plage_Dates_Depenses,$A280)&lt;COLUMN()-12,0,INDEX(ColPrixDPV,SMALL(IF(Plage_Dates_Depenses=$A280,ROW(Plage_Dates_Depenses)),COLUMN()-12)))</f>
        <v>0</v>
      </c>
      <c r="O280" s="93">
        <f t="array" aca="1" ref="O280" ca="1">IF(COUNTIF(Plage_Dates_Depenses,$A280)&lt;COLUMN()-12,0,INDEX(ColPrixDPV,SMALL(IF(Plage_Dates_Depenses=$A280,ROW(Plage_Dates_Depenses)),COLUMN()-12)))</f>
        <v>0</v>
      </c>
      <c r="P280" s="93">
        <f t="array" aca="1" ref="P280" ca="1">IF(COUNTIF(Plage_Dates_Depenses,$A280)&lt;COLUMN()-12,0,INDEX(ColPrixDPV,SMALL(IF(Plage_Dates_Depenses=$A280,ROW(Plage_Dates_Depenses)),COLUMN()-12)))</f>
        <v>0</v>
      </c>
      <c r="Q280" s="93">
        <f t="array" aca="1" ref="Q280" ca="1">IF(COUNTIF(Plage_Dates_Depenses,$A280)&lt;COLUMN()-12,0,INDEX(ColPrixDPV,SMALL(IF(Plage_Dates_Depenses=$A280,ROW(Plage_Dates_Depenses)),COLUMN()-12)))</f>
        <v>0</v>
      </c>
      <c r="S280" s="93">
        <f t="array" aca="1" ref="S280" ca="1">IF(COUNTIF(Plage_Dates_Depenses,$A280)&lt;COLUMN()-18,0,INDEX(ColPrixDPNV,SMALL(IF(Plage_Dates_Depenses=$A280,ROW(Plage_Dates_Depenses)),COLUMN()-18)))</f>
        <v>0</v>
      </c>
      <c r="T280" s="93">
        <f t="array" aca="1" ref="T280" ca="1">IF(COUNTIF(Plage_Dates_Depenses,$A280)&lt;COLUMN()-18,0,INDEX(ColPrixDPNV,SMALL(IF(Plage_Dates_Depenses=$A280,ROW(Plage_Dates_Depenses)),COLUMN()-18)))</f>
        <v>0</v>
      </c>
      <c r="U280" s="93">
        <f t="array" aca="1" ref="U280" ca="1">IF(COUNTIF(Plage_Dates_Depenses,$A280)&lt;COLUMN()-18,0,INDEX(ColPrixDPNV,SMALL(IF(Plage_Dates_Depenses=$A280,ROW(Plage_Dates_Depenses)),COLUMN()-18)))</f>
        <v>0</v>
      </c>
      <c r="V280" s="93">
        <f t="array" aca="1" ref="V280" ca="1">IF(COUNTIF(Plage_Dates_Depenses,$A280)&lt;COLUMN()-18,0,INDEX(ColPrixDPNV,SMALL(IF(Plage_Dates_Depenses=$A280,ROW(Plage_Dates_Depenses)),COLUMN()-18)))</f>
        <v>0</v>
      </c>
      <c r="W280" s="93">
        <f t="array" aca="1" ref="W280" ca="1">IF(COUNTIF(Plage_Dates_Depenses,$A280)&lt;COLUMN()-18,0,INDEX(ColPrixDPNV,SMALL(IF(Plage_Dates_Depenses=$A280,ROW(Plage_Dates_Depenses)),COLUMN()-18)))</f>
        <v>0</v>
      </c>
    </row>
    <row r="281" spans="1:23">
      <c r="A281" s="2">
        <v>40456</v>
      </c>
      <c r="B281" s="100">
        <f t="array" aca="1" ref="B281" ca="1">IF(COUNTIF(Plage_Dates_Ventes,$A281)&lt;COLUMN()-1,0,INDEX(ColPrixVentes,SMALL(IF(Plage_Dates_Ventes=$A281,ROW(Plage_Dates_Ventes)),COLUMN()-1)))</f>
        <v>0</v>
      </c>
      <c r="C281" s="100">
        <f t="array" aca="1" ref="C281" ca="1">IF(COUNTIF(Plage_Dates_Ventes,$A281)&lt;COLUMN()-1,0,INDEX(ColPrixVentes,SMALL(IF(Plage_Dates_Ventes=$A281,ROW(Plage_Dates_Ventes)),COLUMN()-1)))</f>
        <v>0</v>
      </c>
      <c r="D281" s="100">
        <f t="array" aca="1" ref="D281" ca="1">IF(COUNTIF(Plage_Dates_Ventes,$A281)&lt;COLUMN()-1,0,INDEX(ColPrixVentes,SMALL(IF(Plage_Dates_Ventes=$A281,ROW(Plage_Dates_Ventes)),COLUMN()-1)))</f>
        <v>0</v>
      </c>
      <c r="E281" s="100">
        <f t="array" aca="1" ref="E281" ca="1">IF(COUNTIF(Plage_Dates_Ventes,$A281)&lt;COLUMN()-1,0,INDEX(ColPrixVentes,SMALL(IF(Plage_Dates_Ventes=$A281,ROW(Plage_Dates_Ventes)),COLUMN()-1)))</f>
        <v>0</v>
      </c>
      <c r="F281" s="100">
        <f t="array" aca="1" ref="F281" ca="1">IF(COUNTIF(Plage_Dates_Ventes,$A281)&lt;COLUMN()-1,0,INDEX(ColPrixVentes,SMALL(IF(Plage_Dates_Ventes=$A281,ROW(Plage_Dates_Ventes)),COLUMN()-1)))</f>
        <v>0</v>
      </c>
      <c r="G281" s="100">
        <f t="array" aca="1" ref="G281" ca="1">IF(COUNTIF(Plage_Dates_Ventes,$A281)&lt;COLUMN()-1,0,INDEX(ColPrixVentes,SMALL(IF(Plage_Dates_Ventes=$A281,ROW(Plage_Dates_Ventes)),COLUMN()-1)))</f>
        <v>0</v>
      </c>
      <c r="H281" s="100">
        <f t="array" aca="1" ref="H281" ca="1">IF(COUNTIF(Plage_Dates_Ventes,$A281)&lt;COLUMN()-1,0,INDEX(ColPrixVentes,SMALL(IF(Plage_Dates_Ventes=$A281,ROW(Plage_Dates_Ventes)),COLUMN()-1)))</f>
        <v>0</v>
      </c>
      <c r="I281" s="100">
        <f t="array" aca="1" ref="I281" ca="1">IF(COUNTIF(Plage_Dates_Ventes,$A281)&lt;COLUMN()-1,0,INDEX(ColPrixVentes,SMALL(IF(Plage_Dates_Ventes=$A281,ROW(Plage_Dates_Ventes)),COLUMN()-1)))</f>
        <v>0</v>
      </c>
      <c r="J281" s="100">
        <f t="array" aca="1" ref="J281" ca="1">IF(COUNTIF(Plage_Dates_Ventes,$A281)&lt;COLUMN()-1,0,INDEX(ColPrixVentes,SMALL(IF(Plage_Dates_Ventes=$A281,ROW(Plage_Dates_Ventes)),COLUMN()-1)))</f>
        <v>0</v>
      </c>
      <c r="K281" s="100">
        <f t="array" aca="1" ref="K281" ca="1">IF(COUNTIF(Plage_Dates_Ventes,$A281)&lt;COLUMN()-1,0,INDEX(ColPrixVentes,SMALL(IF(Plage_Dates_Ventes=$A281,ROW(Plage_Dates_Ventes)),COLUMN()-1)))</f>
        <v>0</v>
      </c>
      <c r="M281" s="93">
        <f t="array" aca="1" ref="M281" ca="1">IF(COUNTIF(Plage_Dates_Depenses,$A281)&lt;COLUMN()-12,0,INDEX(ColPrixDPV,SMALL(IF(Plage_Dates_Depenses=$A281,ROW(Plage_Dates_Depenses)),COLUMN()-12)))</f>
        <v>0</v>
      </c>
      <c r="N281" s="93">
        <f t="array" aca="1" ref="N281" ca="1">IF(COUNTIF(Plage_Dates_Depenses,$A281)&lt;COLUMN()-12,0,INDEX(ColPrixDPV,SMALL(IF(Plage_Dates_Depenses=$A281,ROW(Plage_Dates_Depenses)),COLUMN()-12)))</f>
        <v>0</v>
      </c>
      <c r="O281" s="93">
        <f t="array" aca="1" ref="O281" ca="1">IF(COUNTIF(Plage_Dates_Depenses,$A281)&lt;COLUMN()-12,0,INDEX(ColPrixDPV,SMALL(IF(Plage_Dates_Depenses=$A281,ROW(Plage_Dates_Depenses)),COLUMN()-12)))</f>
        <v>0</v>
      </c>
      <c r="P281" s="93">
        <f t="array" aca="1" ref="P281" ca="1">IF(COUNTIF(Plage_Dates_Depenses,$A281)&lt;COLUMN()-12,0,INDEX(ColPrixDPV,SMALL(IF(Plage_Dates_Depenses=$A281,ROW(Plage_Dates_Depenses)),COLUMN()-12)))</f>
        <v>0</v>
      </c>
      <c r="Q281" s="93">
        <f t="array" aca="1" ref="Q281" ca="1">IF(COUNTIF(Plage_Dates_Depenses,$A281)&lt;COLUMN()-12,0,INDEX(ColPrixDPV,SMALL(IF(Plage_Dates_Depenses=$A281,ROW(Plage_Dates_Depenses)),COLUMN()-12)))</f>
        <v>0</v>
      </c>
      <c r="S281" s="93">
        <f t="array" aca="1" ref="S281" ca="1">IF(COUNTIF(Plage_Dates_Depenses,$A281)&lt;COLUMN()-18,0,INDEX(ColPrixDPNV,SMALL(IF(Plage_Dates_Depenses=$A281,ROW(Plage_Dates_Depenses)),COLUMN()-18)))</f>
        <v>0</v>
      </c>
      <c r="T281" s="93">
        <f t="array" aca="1" ref="T281" ca="1">IF(COUNTIF(Plage_Dates_Depenses,$A281)&lt;COLUMN()-18,0,INDEX(ColPrixDPNV,SMALL(IF(Plage_Dates_Depenses=$A281,ROW(Plage_Dates_Depenses)),COLUMN()-18)))</f>
        <v>0</v>
      </c>
      <c r="U281" s="93">
        <f t="array" aca="1" ref="U281" ca="1">IF(COUNTIF(Plage_Dates_Depenses,$A281)&lt;COLUMN()-18,0,INDEX(ColPrixDPNV,SMALL(IF(Plage_Dates_Depenses=$A281,ROW(Plage_Dates_Depenses)),COLUMN()-18)))</f>
        <v>0</v>
      </c>
      <c r="V281" s="93">
        <f t="array" aca="1" ref="V281" ca="1">IF(COUNTIF(Plage_Dates_Depenses,$A281)&lt;COLUMN()-18,0,INDEX(ColPrixDPNV,SMALL(IF(Plage_Dates_Depenses=$A281,ROW(Plage_Dates_Depenses)),COLUMN()-18)))</f>
        <v>0</v>
      </c>
      <c r="W281" s="93">
        <f t="array" aca="1" ref="W281" ca="1">IF(COUNTIF(Plage_Dates_Depenses,$A281)&lt;COLUMN()-18,0,INDEX(ColPrixDPNV,SMALL(IF(Plage_Dates_Depenses=$A281,ROW(Plage_Dates_Depenses)),COLUMN()-18)))</f>
        <v>0</v>
      </c>
    </row>
    <row r="282" spans="1:23">
      <c r="A282" s="2">
        <v>40457</v>
      </c>
      <c r="B282" s="100">
        <f t="array" aca="1" ref="B282" ca="1">IF(COUNTIF(Plage_Dates_Ventes,$A282)&lt;COLUMN()-1,0,INDEX(ColPrixVentes,SMALL(IF(Plage_Dates_Ventes=$A282,ROW(Plage_Dates_Ventes)),COLUMN()-1)))</f>
        <v>0</v>
      </c>
      <c r="C282" s="100">
        <f t="array" aca="1" ref="C282" ca="1">IF(COUNTIF(Plage_Dates_Ventes,$A282)&lt;COLUMN()-1,0,INDEX(ColPrixVentes,SMALL(IF(Plage_Dates_Ventes=$A282,ROW(Plage_Dates_Ventes)),COLUMN()-1)))</f>
        <v>0</v>
      </c>
      <c r="D282" s="100">
        <f t="array" aca="1" ref="D282" ca="1">IF(COUNTIF(Plage_Dates_Ventes,$A282)&lt;COLUMN()-1,0,INDEX(ColPrixVentes,SMALL(IF(Plage_Dates_Ventes=$A282,ROW(Plage_Dates_Ventes)),COLUMN()-1)))</f>
        <v>0</v>
      </c>
      <c r="E282" s="100">
        <f t="array" aca="1" ref="E282" ca="1">IF(COUNTIF(Plage_Dates_Ventes,$A282)&lt;COLUMN()-1,0,INDEX(ColPrixVentes,SMALL(IF(Plage_Dates_Ventes=$A282,ROW(Plage_Dates_Ventes)),COLUMN()-1)))</f>
        <v>0</v>
      </c>
      <c r="F282" s="100">
        <f t="array" aca="1" ref="F282" ca="1">IF(COUNTIF(Plage_Dates_Ventes,$A282)&lt;COLUMN()-1,0,INDEX(ColPrixVentes,SMALL(IF(Plage_Dates_Ventes=$A282,ROW(Plage_Dates_Ventes)),COLUMN()-1)))</f>
        <v>0</v>
      </c>
      <c r="G282" s="100">
        <f t="array" aca="1" ref="G282" ca="1">IF(COUNTIF(Plage_Dates_Ventes,$A282)&lt;COLUMN()-1,0,INDEX(ColPrixVentes,SMALL(IF(Plage_Dates_Ventes=$A282,ROW(Plage_Dates_Ventes)),COLUMN()-1)))</f>
        <v>0</v>
      </c>
      <c r="H282" s="100">
        <f t="array" aca="1" ref="H282" ca="1">IF(COUNTIF(Plage_Dates_Ventes,$A282)&lt;COLUMN()-1,0,INDEX(ColPrixVentes,SMALL(IF(Plage_Dates_Ventes=$A282,ROW(Plage_Dates_Ventes)),COLUMN()-1)))</f>
        <v>0</v>
      </c>
      <c r="I282" s="100">
        <f t="array" aca="1" ref="I282" ca="1">IF(COUNTIF(Plage_Dates_Ventes,$A282)&lt;COLUMN()-1,0,INDEX(ColPrixVentes,SMALL(IF(Plage_Dates_Ventes=$A282,ROW(Plage_Dates_Ventes)),COLUMN()-1)))</f>
        <v>0</v>
      </c>
      <c r="J282" s="100">
        <f t="array" aca="1" ref="J282" ca="1">IF(COUNTIF(Plage_Dates_Ventes,$A282)&lt;COLUMN()-1,0,INDEX(ColPrixVentes,SMALL(IF(Plage_Dates_Ventes=$A282,ROW(Plage_Dates_Ventes)),COLUMN()-1)))</f>
        <v>0</v>
      </c>
      <c r="K282" s="100">
        <f t="array" aca="1" ref="K282" ca="1">IF(COUNTIF(Plage_Dates_Ventes,$A282)&lt;COLUMN()-1,0,INDEX(ColPrixVentes,SMALL(IF(Plage_Dates_Ventes=$A282,ROW(Plage_Dates_Ventes)),COLUMN()-1)))</f>
        <v>0</v>
      </c>
      <c r="M282" s="93">
        <f t="array" aca="1" ref="M282" ca="1">IF(COUNTIF(Plage_Dates_Depenses,$A282)&lt;COLUMN()-12,0,INDEX(ColPrixDPV,SMALL(IF(Plage_Dates_Depenses=$A282,ROW(Plage_Dates_Depenses)),COLUMN()-12)))</f>
        <v>0</v>
      </c>
      <c r="N282" s="93">
        <f t="array" aca="1" ref="N282" ca="1">IF(COUNTIF(Plage_Dates_Depenses,$A282)&lt;COLUMN()-12,0,INDEX(ColPrixDPV,SMALL(IF(Plage_Dates_Depenses=$A282,ROW(Plage_Dates_Depenses)),COLUMN()-12)))</f>
        <v>0</v>
      </c>
      <c r="O282" s="93">
        <f t="array" aca="1" ref="O282" ca="1">IF(COUNTIF(Plage_Dates_Depenses,$A282)&lt;COLUMN()-12,0,INDEX(ColPrixDPV,SMALL(IF(Plage_Dates_Depenses=$A282,ROW(Plage_Dates_Depenses)),COLUMN()-12)))</f>
        <v>0</v>
      </c>
      <c r="P282" s="93">
        <f t="array" aca="1" ref="P282" ca="1">IF(COUNTIF(Plage_Dates_Depenses,$A282)&lt;COLUMN()-12,0,INDEX(ColPrixDPV,SMALL(IF(Plage_Dates_Depenses=$A282,ROW(Plage_Dates_Depenses)),COLUMN()-12)))</f>
        <v>0</v>
      </c>
      <c r="Q282" s="93">
        <f t="array" aca="1" ref="Q282" ca="1">IF(COUNTIF(Plage_Dates_Depenses,$A282)&lt;COLUMN()-12,0,INDEX(ColPrixDPV,SMALL(IF(Plage_Dates_Depenses=$A282,ROW(Plage_Dates_Depenses)),COLUMN()-12)))</f>
        <v>0</v>
      </c>
      <c r="S282" s="93">
        <f t="array" aca="1" ref="S282" ca="1">IF(COUNTIF(Plage_Dates_Depenses,$A282)&lt;COLUMN()-18,0,INDEX(ColPrixDPNV,SMALL(IF(Plage_Dates_Depenses=$A282,ROW(Plage_Dates_Depenses)),COLUMN()-18)))</f>
        <v>0</v>
      </c>
      <c r="T282" s="93">
        <f t="array" aca="1" ref="T282" ca="1">IF(COUNTIF(Plage_Dates_Depenses,$A282)&lt;COLUMN()-18,0,INDEX(ColPrixDPNV,SMALL(IF(Plage_Dates_Depenses=$A282,ROW(Plage_Dates_Depenses)),COLUMN()-18)))</f>
        <v>0</v>
      </c>
      <c r="U282" s="93">
        <f t="array" aca="1" ref="U282" ca="1">IF(COUNTIF(Plage_Dates_Depenses,$A282)&lt;COLUMN()-18,0,INDEX(ColPrixDPNV,SMALL(IF(Plage_Dates_Depenses=$A282,ROW(Plage_Dates_Depenses)),COLUMN()-18)))</f>
        <v>0</v>
      </c>
      <c r="V282" s="93">
        <f t="array" aca="1" ref="V282" ca="1">IF(COUNTIF(Plage_Dates_Depenses,$A282)&lt;COLUMN()-18,0,INDEX(ColPrixDPNV,SMALL(IF(Plage_Dates_Depenses=$A282,ROW(Plage_Dates_Depenses)),COLUMN()-18)))</f>
        <v>0</v>
      </c>
      <c r="W282" s="93">
        <f t="array" aca="1" ref="W282" ca="1">IF(COUNTIF(Plage_Dates_Depenses,$A282)&lt;COLUMN()-18,0,INDEX(ColPrixDPNV,SMALL(IF(Plage_Dates_Depenses=$A282,ROW(Plage_Dates_Depenses)),COLUMN()-18)))</f>
        <v>0</v>
      </c>
    </row>
    <row r="283" spans="1:23">
      <c r="A283" s="2">
        <v>40458</v>
      </c>
      <c r="B283" s="100">
        <f t="array" aca="1" ref="B283" ca="1">IF(COUNTIF(Plage_Dates_Ventes,$A283)&lt;COLUMN()-1,0,INDEX(ColPrixVentes,SMALL(IF(Plage_Dates_Ventes=$A283,ROW(Plage_Dates_Ventes)),COLUMN()-1)))</f>
        <v>0</v>
      </c>
      <c r="C283" s="100">
        <f t="array" aca="1" ref="C283" ca="1">IF(COUNTIF(Plage_Dates_Ventes,$A283)&lt;COLUMN()-1,0,INDEX(ColPrixVentes,SMALL(IF(Plage_Dates_Ventes=$A283,ROW(Plage_Dates_Ventes)),COLUMN()-1)))</f>
        <v>0</v>
      </c>
      <c r="D283" s="100">
        <f t="array" aca="1" ref="D283" ca="1">IF(COUNTIF(Plage_Dates_Ventes,$A283)&lt;COLUMN()-1,0,INDEX(ColPrixVentes,SMALL(IF(Plage_Dates_Ventes=$A283,ROW(Plage_Dates_Ventes)),COLUMN()-1)))</f>
        <v>0</v>
      </c>
      <c r="E283" s="100">
        <f t="array" aca="1" ref="E283" ca="1">IF(COUNTIF(Plage_Dates_Ventes,$A283)&lt;COLUMN()-1,0,INDEX(ColPrixVentes,SMALL(IF(Plage_Dates_Ventes=$A283,ROW(Plage_Dates_Ventes)),COLUMN()-1)))</f>
        <v>0</v>
      </c>
      <c r="F283" s="100">
        <f t="array" aca="1" ref="F283" ca="1">IF(COUNTIF(Plage_Dates_Ventes,$A283)&lt;COLUMN()-1,0,INDEX(ColPrixVentes,SMALL(IF(Plage_Dates_Ventes=$A283,ROW(Plage_Dates_Ventes)),COLUMN()-1)))</f>
        <v>0</v>
      </c>
      <c r="G283" s="100">
        <f t="array" aca="1" ref="G283" ca="1">IF(COUNTIF(Plage_Dates_Ventes,$A283)&lt;COLUMN()-1,0,INDEX(ColPrixVentes,SMALL(IF(Plage_Dates_Ventes=$A283,ROW(Plage_Dates_Ventes)),COLUMN()-1)))</f>
        <v>0</v>
      </c>
      <c r="H283" s="100">
        <f t="array" aca="1" ref="H283" ca="1">IF(COUNTIF(Plage_Dates_Ventes,$A283)&lt;COLUMN()-1,0,INDEX(ColPrixVentes,SMALL(IF(Plage_Dates_Ventes=$A283,ROW(Plage_Dates_Ventes)),COLUMN()-1)))</f>
        <v>0</v>
      </c>
      <c r="I283" s="100">
        <f t="array" aca="1" ref="I283" ca="1">IF(COUNTIF(Plage_Dates_Ventes,$A283)&lt;COLUMN()-1,0,INDEX(ColPrixVentes,SMALL(IF(Plage_Dates_Ventes=$A283,ROW(Plage_Dates_Ventes)),COLUMN()-1)))</f>
        <v>0</v>
      </c>
      <c r="J283" s="100">
        <f t="array" aca="1" ref="J283" ca="1">IF(COUNTIF(Plage_Dates_Ventes,$A283)&lt;COLUMN()-1,0,INDEX(ColPrixVentes,SMALL(IF(Plage_Dates_Ventes=$A283,ROW(Plage_Dates_Ventes)),COLUMN()-1)))</f>
        <v>0</v>
      </c>
      <c r="K283" s="100">
        <f t="array" aca="1" ref="K283" ca="1">IF(COUNTIF(Plage_Dates_Ventes,$A283)&lt;COLUMN()-1,0,INDEX(ColPrixVentes,SMALL(IF(Plage_Dates_Ventes=$A283,ROW(Plage_Dates_Ventes)),COLUMN()-1)))</f>
        <v>0</v>
      </c>
      <c r="M283" s="93">
        <f t="array" aca="1" ref="M283" ca="1">IF(COUNTIF(Plage_Dates_Depenses,$A283)&lt;COLUMN()-12,0,INDEX(ColPrixDPV,SMALL(IF(Plage_Dates_Depenses=$A283,ROW(Plage_Dates_Depenses)),COLUMN()-12)))</f>
        <v>0</v>
      </c>
      <c r="N283" s="93">
        <f t="array" aca="1" ref="N283" ca="1">IF(COUNTIF(Plage_Dates_Depenses,$A283)&lt;COLUMN()-12,0,INDEX(ColPrixDPV,SMALL(IF(Plage_Dates_Depenses=$A283,ROW(Plage_Dates_Depenses)),COLUMN()-12)))</f>
        <v>0</v>
      </c>
      <c r="O283" s="93">
        <f t="array" aca="1" ref="O283" ca="1">IF(COUNTIF(Plage_Dates_Depenses,$A283)&lt;COLUMN()-12,0,INDEX(ColPrixDPV,SMALL(IF(Plage_Dates_Depenses=$A283,ROW(Plage_Dates_Depenses)),COLUMN()-12)))</f>
        <v>0</v>
      </c>
      <c r="P283" s="93">
        <f t="array" aca="1" ref="P283" ca="1">IF(COUNTIF(Plage_Dates_Depenses,$A283)&lt;COLUMN()-12,0,INDEX(ColPrixDPV,SMALL(IF(Plage_Dates_Depenses=$A283,ROW(Plage_Dates_Depenses)),COLUMN()-12)))</f>
        <v>0</v>
      </c>
      <c r="Q283" s="93">
        <f t="array" aca="1" ref="Q283" ca="1">IF(COUNTIF(Plage_Dates_Depenses,$A283)&lt;COLUMN()-12,0,INDEX(ColPrixDPV,SMALL(IF(Plage_Dates_Depenses=$A283,ROW(Plage_Dates_Depenses)),COLUMN()-12)))</f>
        <v>0</v>
      </c>
      <c r="S283" s="93">
        <f t="array" aca="1" ref="S283" ca="1">IF(COUNTIF(Plage_Dates_Depenses,$A283)&lt;COLUMN()-18,0,INDEX(ColPrixDPNV,SMALL(IF(Plage_Dates_Depenses=$A283,ROW(Plage_Dates_Depenses)),COLUMN()-18)))</f>
        <v>0</v>
      </c>
      <c r="T283" s="93">
        <f t="array" aca="1" ref="T283" ca="1">IF(COUNTIF(Plage_Dates_Depenses,$A283)&lt;COLUMN()-18,0,INDEX(ColPrixDPNV,SMALL(IF(Plage_Dates_Depenses=$A283,ROW(Plage_Dates_Depenses)),COLUMN()-18)))</f>
        <v>0</v>
      </c>
      <c r="U283" s="93">
        <f t="array" aca="1" ref="U283" ca="1">IF(COUNTIF(Plage_Dates_Depenses,$A283)&lt;COLUMN()-18,0,INDEX(ColPrixDPNV,SMALL(IF(Plage_Dates_Depenses=$A283,ROW(Plage_Dates_Depenses)),COLUMN()-18)))</f>
        <v>0</v>
      </c>
      <c r="V283" s="93">
        <f t="array" aca="1" ref="V283" ca="1">IF(COUNTIF(Plage_Dates_Depenses,$A283)&lt;COLUMN()-18,0,INDEX(ColPrixDPNV,SMALL(IF(Plage_Dates_Depenses=$A283,ROW(Plage_Dates_Depenses)),COLUMN()-18)))</f>
        <v>0</v>
      </c>
      <c r="W283" s="93">
        <f t="array" aca="1" ref="W283" ca="1">IF(COUNTIF(Plage_Dates_Depenses,$A283)&lt;COLUMN()-18,0,INDEX(ColPrixDPNV,SMALL(IF(Plage_Dates_Depenses=$A283,ROW(Plage_Dates_Depenses)),COLUMN()-18)))</f>
        <v>0</v>
      </c>
    </row>
    <row r="284" spans="1:23">
      <c r="A284" s="2">
        <v>40459</v>
      </c>
      <c r="B284" s="100">
        <f t="array" aca="1" ref="B284" ca="1">IF(COUNTIF(Plage_Dates_Ventes,$A284)&lt;COLUMN()-1,0,INDEX(ColPrixVentes,SMALL(IF(Plage_Dates_Ventes=$A284,ROW(Plage_Dates_Ventes)),COLUMN()-1)))</f>
        <v>0</v>
      </c>
      <c r="C284" s="100">
        <f t="array" aca="1" ref="C284" ca="1">IF(COUNTIF(Plage_Dates_Ventes,$A284)&lt;COLUMN()-1,0,INDEX(ColPrixVentes,SMALL(IF(Plage_Dates_Ventes=$A284,ROW(Plage_Dates_Ventes)),COLUMN()-1)))</f>
        <v>0</v>
      </c>
      <c r="D284" s="100">
        <f t="array" aca="1" ref="D284" ca="1">IF(COUNTIF(Plage_Dates_Ventes,$A284)&lt;COLUMN()-1,0,INDEX(ColPrixVentes,SMALL(IF(Plage_Dates_Ventes=$A284,ROW(Plage_Dates_Ventes)),COLUMN()-1)))</f>
        <v>0</v>
      </c>
      <c r="E284" s="100">
        <f t="array" aca="1" ref="E284" ca="1">IF(COUNTIF(Plage_Dates_Ventes,$A284)&lt;COLUMN()-1,0,INDEX(ColPrixVentes,SMALL(IF(Plage_Dates_Ventes=$A284,ROW(Plage_Dates_Ventes)),COLUMN()-1)))</f>
        <v>0</v>
      </c>
      <c r="F284" s="100">
        <f t="array" aca="1" ref="F284" ca="1">IF(COUNTIF(Plage_Dates_Ventes,$A284)&lt;COLUMN()-1,0,INDEX(ColPrixVentes,SMALL(IF(Plage_Dates_Ventes=$A284,ROW(Plage_Dates_Ventes)),COLUMN()-1)))</f>
        <v>0</v>
      </c>
      <c r="G284" s="100">
        <f t="array" aca="1" ref="G284" ca="1">IF(COUNTIF(Plage_Dates_Ventes,$A284)&lt;COLUMN()-1,0,INDEX(ColPrixVentes,SMALL(IF(Plage_Dates_Ventes=$A284,ROW(Plage_Dates_Ventes)),COLUMN()-1)))</f>
        <v>0</v>
      </c>
      <c r="H284" s="100">
        <f t="array" aca="1" ref="H284" ca="1">IF(COUNTIF(Plage_Dates_Ventes,$A284)&lt;COLUMN()-1,0,INDEX(ColPrixVentes,SMALL(IF(Plage_Dates_Ventes=$A284,ROW(Plage_Dates_Ventes)),COLUMN()-1)))</f>
        <v>0</v>
      </c>
      <c r="I284" s="100">
        <f t="array" aca="1" ref="I284" ca="1">IF(COUNTIF(Plage_Dates_Ventes,$A284)&lt;COLUMN()-1,0,INDEX(ColPrixVentes,SMALL(IF(Plage_Dates_Ventes=$A284,ROW(Plage_Dates_Ventes)),COLUMN()-1)))</f>
        <v>0</v>
      </c>
      <c r="J284" s="100">
        <f t="array" aca="1" ref="J284" ca="1">IF(COUNTIF(Plage_Dates_Ventes,$A284)&lt;COLUMN()-1,0,INDEX(ColPrixVentes,SMALL(IF(Plage_Dates_Ventes=$A284,ROW(Plage_Dates_Ventes)),COLUMN()-1)))</f>
        <v>0</v>
      </c>
      <c r="K284" s="100">
        <f t="array" aca="1" ref="K284" ca="1">IF(COUNTIF(Plage_Dates_Ventes,$A284)&lt;COLUMN()-1,0,INDEX(ColPrixVentes,SMALL(IF(Plage_Dates_Ventes=$A284,ROW(Plage_Dates_Ventes)),COLUMN()-1)))</f>
        <v>0</v>
      </c>
      <c r="M284" s="93">
        <f t="array" aca="1" ref="M284" ca="1">IF(COUNTIF(Plage_Dates_Depenses,$A284)&lt;COLUMN()-12,0,INDEX(ColPrixDPV,SMALL(IF(Plage_Dates_Depenses=$A284,ROW(Plage_Dates_Depenses)),COLUMN()-12)))</f>
        <v>0</v>
      </c>
      <c r="N284" s="93">
        <f t="array" aca="1" ref="N284" ca="1">IF(COUNTIF(Plage_Dates_Depenses,$A284)&lt;COLUMN()-12,0,INDEX(ColPrixDPV,SMALL(IF(Plage_Dates_Depenses=$A284,ROW(Plage_Dates_Depenses)),COLUMN()-12)))</f>
        <v>0</v>
      </c>
      <c r="O284" s="93">
        <f t="array" aca="1" ref="O284" ca="1">IF(COUNTIF(Plage_Dates_Depenses,$A284)&lt;COLUMN()-12,0,INDEX(ColPrixDPV,SMALL(IF(Plage_Dates_Depenses=$A284,ROW(Plage_Dates_Depenses)),COLUMN()-12)))</f>
        <v>0</v>
      </c>
      <c r="P284" s="93">
        <f t="array" aca="1" ref="P284" ca="1">IF(COUNTIF(Plage_Dates_Depenses,$A284)&lt;COLUMN()-12,0,INDEX(ColPrixDPV,SMALL(IF(Plage_Dates_Depenses=$A284,ROW(Plage_Dates_Depenses)),COLUMN()-12)))</f>
        <v>0</v>
      </c>
      <c r="Q284" s="93">
        <f t="array" aca="1" ref="Q284" ca="1">IF(COUNTIF(Plage_Dates_Depenses,$A284)&lt;COLUMN()-12,0,INDEX(ColPrixDPV,SMALL(IF(Plage_Dates_Depenses=$A284,ROW(Plage_Dates_Depenses)),COLUMN()-12)))</f>
        <v>0</v>
      </c>
      <c r="S284" s="93">
        <f t="array" aca="1" ref="S284" ca="1">IF(COUNTIF(Plage_Dates_Depenses,$A284)&lt;COLUMN()-18,0,INDEX(ColPrixDPNV,SMALL(IF(Plage_Dates_Depenses=$A284,ROW(Plage_Dates_Depenses)),COLUMN()-18)))</f>
        <v>0</v>
      </c>
      <c r="T284" s="93">
        <f t="array" aca="1" ref="T284" ca="1">IF(COUNTIF(Plage_Dates_Depenses,$A284)&lt;COLUMN()-18,0,INDEX(ColPrixDPNV,SMALL(IF(Plage_Dates_Depenses=$A284,ROW(Plage_Dates_Depenses)),COLUMN()-18)))</f>
        <v>0</v>
      </c>
      <c r="U284" s="93">
        <f t="array" aca="1" ref="U284" ca="1">IF(COUNTIF(Plage_Dates_Depenses,$A284)&lt;COLUMN()-18,0,INDEX(ColPrixDPNV,SMALL(IF(Plage_Dates_Depenses=$A284,ROW(Plage_Dates_Depenses)),COLUMN()-18)))</f>
        <v>0</v>
      </c>
      <c r="V284" s="93">
        <f t="array" aca="1" ref="V284" ca="1">IF(COUNTIF(Plage_Dates_Depenses,$A284)&lt;COLUMN()-18,0,INDEX(ColPrixDPNV,SMALL(IF(Plage_Dates_Depenses=$A284,ROW(Plage_Dates_Depenses)),COLUMN()-18)))</f>
        <v>0</v>
      </c>
      <c r="W284" s="93">
        <f t="array" aca="1" ref="W284" ca="1">IF(COUNTIF(Plage_Dates_Depenses,$A284)&lt;COLUMN()-18,0,INDEX(ColPrixDPNV,SMALL(IF(Plage_Dates_Depenses=$A284,ROW(Plage_Dates_Depenses)),COLUMN()-18)))</f>
        <v>0</v>
      </c>
    </row>
    <row r="285" spans="1:23">
      <c r="A285" s="2">
        <v>40460</v>
      </c>
      <c r="B285" s="100">
        <f t="array" aca="1" ref="B285" ca="1">IF(COUNTIF(Plage_Dates_Ventes,$A285)&lt;COLUMN()-1,0,INDEX(ColPrixVentes,SMALL(IF(Plage_Dates_Ventes=$A285,ROW(Plage_Dates_Ventes)),COLUMN()-1)))</f>
        <v>0</v>
      </c>
      <c r="C285" s="100">
        <f t="array" aca="1" ref="C285" ca="1">IF(COUNTIF(Plage_Dates_Ventes,$A285)&lt;COLUMN()-1,0,INDEX(ColPrixVentes,SMALL(IF(Plage_Dates_Ventes=$A285,ROW(Plage_Dates_Ventes)),COLUMN()-1)))</f>
        <v>0</v>
      </c>
      <c r="D285" s="100">
        <f t="array" aca="1" ref="D285" ca="1">IF(COUNTIF(Plage_Dates_Ventes,$A285)&lt;COLUMN()-1,0,INDEX(ColPrixVentes,SMALL(IF(Plage_Dates_Ventes=$A285,ROW(Plage_Dates_Ventes)),COLUMN()-1)))</f>
        <v>0</v>
      </c>
      <c r="E285" s="100">
        <f t="array" aca="1" ref="E285" ca="1">IF(COUNTIF(Plage_Dates_Ventes,$A285)&lt;COLUMN()-1,0,INDEX(ColPrixVentes,SMALL(IF(Plage_Dates_Ventes=$A285,ROW(Plage_Dates_Ventes)),COLUMN()-1)))</f>
        <v>0</v>
      </c>
      <c r="F285" s="100">
        <f t="array" aca="1" ref="F285" ca="1">IF(COUNTIF(Plage_Dates_Ventes,$A285)&lt;COLUMN()-1,0,INDEX(ColPrixVentes,SMALL(IF(Plage_Dates_Ventes=$A285,ROW(Plage_Dates_Ventes)),COLUMN()-1)))</f>
        <v>0</v>
      </c>
      <c r="G285" s="100">
        <f t="array" aca="1" ref="G285" ca="1">IF(COUNTIF(Plage_Dates_Ventes,$A285)&lt;COLUMN()-1,0,INDEX(ColPrixVentes,SMALL(IF(Plage_Dates_Ventes=$A285,ROW(Plage_Dates_Ventes)),COLUMN()-1)))</f>
        <v>0</v>
      </c>
      <c r="H285" s="100">
        <f t="array" aca="1" ref="H285" ca="1">IF(COUNTIF(Plage_Dates_Ventes,$A285)&lt;COLUMN()-1,0,INDEX(ColPrixVentes,SMALL(IF(Plage_Dates_Ventes=$A285,ROW(Plage_Dates_Ventes)),COLUMN()-1)))</f>
        <v>0</v>
      </c>
      <c r="I285" s="100">
        <f t="array" aca="1" ref="I285" ca="1">IF(COUNTIF(Plage_Dates_Ventes,$A285)&lt;COLUMN()-1,0,INDEX(ColPrixVentes,SMALL(IF(Plage_Dates_Ventes=$A285,ROW(Plage_Dates_Ventes)),COLUMN()-1)))</f>
        <v>0</v>
      </c>
      <c r="J285" s="100">
        <f t="array" aca="1" ref="J285" ca="1">IF(COUNTIF(Plage_Dates_Ventes,$A285)&lt;COLUMN()-1,0,INDEX(ColPrixVentes,SMALL(IF(Plage_Dates_Ventes=$A285,ROW(Plage_Dates_Ventes)),COLUMN()-1)))</f>
        <v>0</v>
      </c>
      <c r="K285" s="100">
        <f t="array" aca="1" ref="K285" ca="1">IF(COUNTIF(Plage_Dates_Ventes,$A285)&lt;COLUMN()-1,0,INDEX(ColPrixVentes,SMALL(IF(Plage_Dates_Ventes=$A285,ROW(Plage_Dates_Ventes)),COLUMN()-1)))</f>
        <v>0</v>
      </c>
      <c r="M285" s="93">
        <f t="array" aca="1" ref="M285" ca="1">IF(COUNTIF(Plage_Dates_Depenses,$A285)&lt;COLUMN()-12,0,INDEX(ColPrixDPV,SMALL(IF(Plage_Dates_Depenses=$A285,ROW(Plage_Dates_Depenses)),COLUMN()-12)))</f>
        <v>0</v>
      </c>
      <c r="N285" s="93">
        <f t="array" aca="1" ref="N285" ca="1">IF(COUNTIF(Plage_Dates_Depenses,$A285)&lt;COLUMN()-12,0,INDEX(ColPrixDPV,SMALL(IF(Plage_Dates_Depenses=$A285,ROW(Plage_Dates_Depenses)),COLUMN()-12)))</f>
        <v>0</v>
      </c>
      <c r="O285" s="93">
        <f t="array" aca="1" ref="O285" ca="1">IF(COUNTIF(Plage_Dates_Depenses,$A285)&lt;COLUMN()-12,0,INDEX(ColPrixDPV,SMALL(IF(Plage_Dates_Depenses=$A285,ROW(Plage_Dates_Depenses)),COLUMN()-12)))</f>
        <v>0</v>
      </c>
      <c r="P285" s="93">
        <f t="array" aca="1" ref="P285" ca="1">IF(COUNTIF(Plage_Dates_Depenses,$A285)&lt;COLUMN()-12,0,INDEX(ColPrixDPV,SMALL(IF(Plage_Dates_Depenses=$A285,ROW(Plage_Dates_Depenses)),COLUMN()-12)))</f>
        <v>0</v>
      </c>
      <c r="Q285" s="93">
        <f t="array" aca="1" ref="Q285" ca="1">IF(COUNTIF(Plage_Dates_Depenses,$A285)&lt;COLUMN()-12,0,INDEX(ColPrixDPV,SMALL(IF(Plage_Dates_Depenses=$A285,ROW(Plage_Dates_Depenses)),COLUMN()-12)))</f>
        <v>0</v>
      </c>
      <c r="S285" s="93">
        <f t="array" aca="1" ref="S285" ca="1">IF(COUNTIF(Plage_Dates_Depenses,$A285)&lt;COLUMN()-18,0,INDEX(ColPrixDPNV,SMALL(IF(Plage_Dates_Depenses=$A285,ROW(Plage_Dates_Depenses)),COLUMN()-18)))</f>
        <v>0</v>
      </c>
      <c r="T285" s="93">
        <f t="array" aca="1" ref="T285" ca="1">IF(COUNTIF(Plage_Dates_Depenses,$A285)&lt;COLUMN()-18,0,INDEX(ColPrixDPNV,SMALL(IF(Plage_Dates_Depenses=$A285,ROW(Plage_Dates_Depenses)),COLUMN()-18)))</f>
        <v>0</v>
      </c>
      <c r="U285" s="93">
        <f t="array" aca="1" ref="U285" ca="1">IF(COUNTIF(Plage_Dates_Depenses,$A285)&lt;COLUMN()-18,0,INDEX(ColPrixDPNV,SMALL(IF(Plage_Dates_Depenses=$A285,ROW(Plage_Dates_Depenses)),COLUMN()-18)))</f>
        <v>0</v>
      </c>
      <c r="V285" s="93">
        <f t="array" aca="1" ref="V285" ca="1">IF(COUNTIF(Plage_Dates_Depenses,$A285)&lt;COLUMN()-18,0,INDEX(ColPrixDPNV,SMALL(IF(Plage_Dates_Depenses=$A285,ROW(Plage_Dates_Depenses)),COLUMN()-18)))</f>
        <v>0</v>
      </c>
      <c r="W285" s="93">
        <f t="array" aca="1" ref="W285" ca="1">IF(COUNTIF(Plage_Dates_Depenses,$A285)&lt;COLUMN()-18,0,INDEX(ColPrixDPNV,SMALL(IF(Plage_Dates_Depenses=$A285,ROW(Plage_Dates_Depenses)),COLUMN()-18)))</f>
        <v>0</v>
      </c>
    </row>
    <row r="286" spans="1:23">
      <c r="A286" s="2">
        <v>40461</v>
      </c>
      <c r="B286" s="100">
        <f t="array" aca="1" ref="B286" ca="1">IF(COUNTIF(Plage_Dates_Ventes,$A286)&lt;COLUMN()-1,0,INDEX(ColPrixVentes,SMALL(IF(Plage_Dates_Ventes=$A286,ROW(Plage_Dates_Ventes)),COLUMN()-1)))</f>
        <v>0</v>
      </c>
      <c r="C286" s="100">
        <f t="array" aca="1" ref="C286" ca="1">IF(COUNTIF(Plage_Dates_Ventes,$A286)&lt;COLUMN()-1,0,INDEX(ColPrixVentes,SMALL(IF(Plage_Dates_Ventes=$A286,ROW(Plage_Dates_Ventes)),COLUMN()-1)))</f>
        <v>0</v>
      </c>
      <c r="D286" s="100">
        <f t="array" aca="1" ref="D286" ca="1">IF(COUNTIF(Plage_Dates_Ventes,$A286)&lt;COLUMN()-1,0,INDEX(ColPrixVentes,SMALL(IF(Plage_Dates_Ventes=$A286,ROW(Plage_Dates_Ventes)),COLUMN()-1)))</f>
        <v>0</v>
      </c>
      <c r="E286" s="100">
        <f t="array" aca="1" ref="E286" ca="1">IF(COUNTIF(Plage_Dates_Ventes,$A286)&lt;COLUMN()-1,0,INDEX(ColPrixVentes,SMALL(IF(Plage_Dates_Ventes=$A286,ROW(Plage_Dates_Ventes)),COLUMN()-1)))</f>
        <v>0</v>
      </c>
      <c r="F286" s="100">
        <f t="array" aca="1" ref="F286" ca="1">IF(COUNTIF(Plage_Dates_Ventes,$A286)&lt;COLUMN()-1,0,INDEX(ColPrixVentes,SMALL(IF(Plage_Dates_Ventes=$A286,ROW(Plage_Dates_Ventes)),COLUMN()-1)))</f>
        <v>0</v>
      </c>
      <c r="G286" s="100">
        <f t="array" aca="1" ref="G286" ca="1">IF(COUNTIF(Plage_Dates_Ventes,$A286)&lt;COLUMN()-1,0,INDEX(ColPrixVentes,SMALL(IF(Plage_Dates_Ventes=$A286,ROW(Plage_Dates_Ventes)),COLUMN()-1)))</f>
        <v>0</v>
      </c>
      <c r="H286" s="100">
        <f t="array" aca="1" ref="H286" ca="1">IF(COUNTIF(Plage_Dates_Ventes,$A286)&lt;COLUMN()-1,0,INDEX(ColPrixVentes,SMALL(IF(Plage_Dates_Ventes=$A286,ROW(Plage_Dates_Ventes)),COLUMN()-1)))</f>
        <v>0</v>
      </c>
      <c r="I286" s="100">
        <f t="array" aca="1" ref="I286" ca="1">IF(COUNTIF(Plage_Dates_Ventes,$A286)&lt;COLUMN()-1,0,INDEX(ColPrixVentes,SMALL(IF(Plage_Dates_Ventes=$A286,ROW(Plage_Dates_Ventes)),COLUMN()-1)))</f>
        <v>0</v>
      </c>
      <c r="J286" s="100">
        <f t="array" aca="1" ref="J286" ca="1">IF(COUNTIF(Plage_Dates_Ventes,$A286)&lt;COLUMN()-1,0,INDEX(ColPrixVentes,SMALL(IF(Plage_Dates_Ventes=$A286,ROW(Plage_Dates_Ventes)),COLUMN()-1)))</f>
        <v>0</v>
      </c>
      <c r="K286" s="100">
        <f t="array" aca="1" ref="K286" ca="1">IF(COUNTIF(Plage_Dates_Ventes,$A286)&lt;COLUMN()-1,0,INDEX(ColPrixVentes,SMALL(IF(Plage_Dates_Ventes=$A286,ROW(Plage_Dates_Ventes)),COLUMN()-1)))</f>
        <v>0</v>
      </c>
      <c r="M286" s="93">
        <f t="array" aca="1" ref="M286" ca="1">IF(COUNTIF(Plage_Dates_Depenses,$A286)&lt;COLUMN()-12,0,INDEX(ColPrixDPV,SMALL(IF(Plage_Dates_Depenses=$A286,ROW(Plage_Dates_Depenses)),COLUMN()-12)))</f>
        <v>0</v>
      </c>
      <c r="N286" s="93">
        <f t="array" aca="1" ref="N286" ca="1">IF(COUNTIF(Plage_Dates_Depenses,$A286)&lt;COLUMN()-12,0,INDEX(ColPrixDPV,SMALL(IF(Plage_Dates_Depenses=$A286,ROW(Plage_Dates_Depenses)),COLUMN()-12)))</f>
        <v>0</v>
      </c>
      <c r="O286" s="93">
        <f t="array" aca="1" ref="O286" ca="1">IF(COUNTIF(Plage_Dates_Depenses,$A286)&lt;COLUMN()-12,0,INDEX(ColPrixDPV,SMALL(IF(Plage_Dates_Depenses=$A286,ROW(Plage_Dates_Depenses)),COLUMN()-12)))</f>
        <v>0</v>
      </c>
      <c r="P286" s="93">
        <f t="array" aca="1" ref="P286" ca="1">IF(COUNTIF(Plage_Dates_Depenses,$A286)&lt;COLUMN()-12,0,INDEX(ColPrixDPV,SMALL(IF(Plage_Dates_Depenses=$A286,ROW(Plage_Dates_Depenses)),COLUMN()-12)))</f>
        <v>0</v>
      </c>
      <c r="Q286" s="93">
        <f t="array" aca="1" ref="Q286" ca="1">IF(COUNTIF(Plage_Dates_Depenses,$A286)&lt;COLUMN()-12,0,INDEX(ColPrixDPV,SMALL(IF(Plage_Dates_Depenses=$A286,ROW(Plage_Dates_Depenses)),COLUMN()-12)))</f>
        <v>0</v>
      </c>
      <c r="S286" s="93">
        <f t="array" aca="1" ref="S286" ca="1">IF(COUNTIF(Plage_Dates_Depenses,$A286)&lt;COLUMN()-18,0,INDEX(ColPrixDPNV,SMALL(IF(Plage_Dates_Depenses=$A286,ROW(Plage_Dates_Depenses)),COLUMN()-18)))</f>
        <v>0</v>
      </c>
      <c r="T286" s="93">
        <f t="array" aca="1" ref="T286" ca="1">IF(COUNTIF(Plage_Dates_Depenses,$A286)&lt;COLUMN()-18,0,INDEX(ColPrixDPNV,SMALL(IF(Plage_Dates_Depenses=$A286,ROW(Plage_Dates_Depenses)),COLUMN()-18)))</f>
        <v>0</v>
      </c>
      <c r="U286" s="93">
        <f t="array" aca="1" ref="U286" ca="1">IF(COUNTIF(Plage_Dates_Depenses,$A286)&lt;COLUMN()-18,0,INDEX(ColPrixDPNV,SMALL(IF(Plage_Dates_Depenses=$A286,ROW(Plage_Dates_Depenses)),COLUMN()-18)))</f>
        <v>0</v>
      </c>
      <c r="V286" s="93">
        <f t="array" aca="1" ref="V286" ca="1">IF(COUNTIF(Plage_Dates_Depenses,$A286)&lt;COLUMN()-18,0,INDEX(ColPrixDPNV,SMALL(IF(Plage_Dates_Depenses=$A286,ROW(Plage_Dates_Depenses)),COLUMN()-18)))</f>
        <v>0</v>
      </c>
      <c r="W286" s="93">
        <f t="array" aca="1" ref="W286" ca="1">IF(COUNTIF(Plage_Dates_Depenses,$A286)&lt;COLUMN()-18,0,INDEX(ColPrixDPNV,SMALL(IF(Plage_Dates_Depenses=$A286,ROW(Plage_Dates_Depenses)),COLUMN()-18)))</f>
        <v>0</v>
      </c>
    </row>
    <row r="287" spans="1:23">
      <c r="A287" s="2">
        <v>40462</v>
      </c>
      <c r="B287" s="100">
        <f t="array" aca="1" ref="B287" ca="1">IF(COUNTIF(Plage_Dates_Ventes,$A287)&lt;COLUMN()-1,0,INDEX(ColPrixVentes,SMALL(IF(Plage_Dates_Ventes=$A287,ROW(Plage_Dates_Ventes)),COLUMN()-1)))</f>
        <v>0</v>
      </c>
      <c r="C287" s="100">
        <f t="array" aca="1" ref="C287" ca="1">IF(COUNTIF(Plage_Dates_Ventes,$A287)&lt;COLUMN()-1,0,INDEX(ColPrixVentes,SMALL(IF(Plage_Dates_Ventes=$A287,ROW(Plage_Dates_Ventes)),COLUMN()-1)))</f>
        <v>0</v>
      </c>
      <c r="D287" s="100">
        <f t="array" aca="1" ref="D287" ca="1">IF(COUNTIF(Plage_Dates_Ventes,$A287)&lt;COLUMN()-1,0,INDEX(ColPrixVentes,SMALL(IF(Plage_Dates_Ventes=$A287,ROW(Plage_Dates_Ventes)),COLUMN()-1)))</f>
        <v>0</v>
      </c>
      <c r="E287" s="100">
        <f t="array" aca="1" ref="E287" ca="1">IF(COUNTIF(Plage_Dates_Ventes,$A287)&lt;COLUMN()-1,0,INDEX(ColPrixVentes,SMALL(IF(Plage_Dates_Ventes=$A287,ROW(Plage_Dates_Ventes)),COLUMN()-1)))</f>
        <v>0</v>
      </c>
      <c r="F287" s="100">
        <f t="array" aca="1" ref="F287" ca="1">IF(COUNTIF(Plage_Dates_Ventes,$A287)&lt;COLUMN()-1,0,INDEX(ColPrixVentes,SMALL(IF(Plage_Dates_Ventes=$A287,ROW(Plage_Dates_Ventes)),COLUMN()-1)))</f>
        <v>0</v>
      </c>
      <c r="G287" s="100">
        <f t="array" aca="1" ref="G287" ca="1">IF(COUNTIF(Plage_Dates_Ventes,$A287)&lt;COLUMN()-1,0,INDEX(ColPrixVentes,SMALL(IF(Plage_Dates_Ventes=$A287,ROW(Plage_Dates_Ventes)),COLUMN()-1)))</f>
        <v>0</v>
      </c>
      <c r="H287" s="100">
        <f t="array" aca="1" ref="H287" ca="1">IF(COUNTIF(Plage_Dates_Ventes,$A287)&lt;COLUMN()-1,0,INDEX(ColPrixVentes,SMALL(IF(Plage_Dates_Ventes=$A287,ROW(Plage_Dates_Ventes)),COLUMN()-1)))</f>
        <v>0</v>
      </c>
      <c r="I287" s="100">
        <f t="array" aca="1" ref="I287" ca="1">IF(COUNTIF(Plage_Dates_Ventes,$A287)&lt;COLUMN()-1,0,INDEX(ColPrixVentes,SMALL(IF(Plage_Dates_Ventes=$A287,ROW(Plage_Dates_Ventes)),COLUMN()-1)))</f>
        <v>0</v>
      </c>
      <c r="J287" s="100">
        <f t="array" aca="1" ref="J287" ca="1">IF(COUNTIF(Plage_Dates_Ventes,$A287)&lt;COLUMN()-1,0,INDEX(ColPrixVentes,SMALL(IF(Plage_Dates_Ventes=$A287,ROW(Plage_Dates_Ventes)),COLUMN()-1)))</f>
        <v>0</v>
      </c>
      <c r="K287" s="100">
        <f t="array" aca="1" ref="K287" ca="1">IF(COUNTIF(Plage_Dates_Ventes,$A287)&lt;COLUMN()-1,0,INDEX(ColPrixVentes,SMALL(IF(Plage_Dates_Ventes=$A287,ROW(Plage_Dates_Ventes)),COLUMN()-1)))</f>
        <v>0</v>
      </c>
      <c r="M287" s="93">
        <f t="array" aca="1" ref="M287" ca="1">IF(COUNTIF(Plage_Dates_Depenses,$A287)&lt;COLUMN()-12,0,INDEX(ColPrixDPV,SMALL(IF(Plage_Dates_Depenses=$A287,ROW(Plage_Dates_Depenses)),COLUMN()-12)))</f>
        <v>0</v>
      </c>
      <c r="N287" s="93">
        <f t="array" aca="1" ref="N287" ca="1">IF(COUNTIF(Plage_Dates_Depenses,$A287)&lt;COLUMN()-12,0,INDEX(ColPrixDPV,SMALL(IF(Plage_Dates_Depenses=$A287,ROW(Plage_Dates_Depenses)),COLUMN()-12)))</f>
        <v>0</v>
      </c>
      <c r="O287" s="93">
        <f t="array" aca="1" ref="O287" ca="1">IF(COUNTIF(Plage_Dates_Depenses,$A287)&lt;COLUMN()-12,0,INDEX(ColPrixDPV,SMALL(IF(Plage_Dates_Depenses=$A287,ROW(Plage_Dates_Depenses)),COLUMN()-12)))</f>
        <v>0</v>
      </c>
      <c r="P287" s="93">
        <f t="array" aca="1" ref="P287" ca="1">IF(COUNTIF(Plage_Dates_Depenses,$A287)&lt;COLUMN()-12,0,INDEX(ColPrixDPV,SMALL(IF(Plage_Dates_Depenses=$A287,ROW(Plage_Dates_Depenses)),COLUMN()-12)))</f>
        <v>0</v>
      </c>
      <c r="Q287" s="93">
        <f t="array" aca="1" ref="Q287" ca="1">IF(COUNTIF(Plage_Dates_Depenses,$A287)&lt;COLUMN()-12,0,INDEX(ColPrixDPV,SMALL(IF(Plage_Dates_Depenses=$A287,ROW(Plage_Dates_Depenses)),COLUMN()-12)))</f>
        <v>0</v>
      </c>
      <c r="S287" s="93">
        <f t="array" aca="1" ref="S287" ca="1">IF(COUNTIF(Plage_Dates_Depenses,$A287)&lt;COLUMN()-18,0,INDEX(ColPrixDPNV,SMALL(IF(Plage_Dates_Depenses=$A287,ROW(Plage_Dates_Depenses)),COLUMN()-18)))</f>
        <v>0</v>
      </c>
      <c r="T287" s="93">
        <f t="array" aca="1" ref="T287" ca="1">IF(COUNTIF(Plage_Dates_Depenses,$A287)&lt;COLUMN()-18,0,INDEX(ColPrixDPNV,SMALL(IF(Plage_Dates_Depenses=$A287,ROW(Plage_Dates_Depenses)),COLUMN()-18)))</f>
        <v>0</v>
      </c>
      <c r="U287" s="93">
        <f t="array" aca="1" ref="U287" ca="1">IF(COUNTIF(Plage_Dates_Depenses,$A287)&lt;COLUMN()-18,0,INDEX(ColPrixDPNV,SMALL(IF(Plage_Dates_Depenses=$A287,ROW(Plage_Dates_Depenses)),COLUMN()-18)))</f>
        <v>0</v>
      </c>
      <c r="V287" s="93">
        <f t="array" aca="1" ref="V287" ca="1">IF(COUNTIF(Plage_Dates_Depenses,$A287)&lt;COLUMN()-18,0,INDEX(ColPrixDPNV,SMALL(IF(Plage_Dates_Depenses=$A287,ROW(Plage_Dates_Depenses)),COLUMN()-18)))</f>
        <v>0</v>
      </c>
      <c r="W287" s="93">
        <f t="array" aca="1" ref="W287" ca="1">IF(COUNTIF(Plage_Dates_Depenses,$A287)&lt;COLUMN()-18,0,INDEX(ColPrixDPNV,SMALL(IF(Plage_Dates_Depenses=$A287,ROW(Plage_Dates_Depenses)),COLUMN()-18)))</f>
        <v>0</v>
      </c>
    </row>
    <row r="288" spans="1:23">
      <c r="A288" s="2">
        <v>40463</v>
      </c>
      <c r="B288" s="100">
        <f t="array" aca="1" ref="B288" ca="1">IF(COUNTIF(Plage_Dates_Ventes,$A288)&lt;COLUMN()-1,0,INDEX(ColPrixVentes,SMALL(IF(Plage_Dates_Ventes=$A288,ROW(Plage_Dates_Ventes)),COLUMN()-1)))</f>
        <v>0</v>
      </c>
      <c r="C288" s="100">
        <f t="array" aca="1" ref="C288" ca="1">IF(COUNTIF(Plage_Dates_Ventes,$A288)&lt;COLUMN()-1,0,INDEX(ColPrixVentes,SMALL(IF(Plage_Dates_Ventes=$A288,ROW(Plage_Dates_Ventes)),COLUMN()-1)))</f>
        <v>0</v>
      </c>
      <c r="D288" s="100">
        <f t="array" aca="1" ref="D288" ca="1">IF(COUNTIF(Plage_Dates_Ventes,$A288)&lt;COLUMN()-1,0,INDEX(ColPrixVentes,SMALL(IF(Plage_Dates_Ventes=$A288,ROW(Plage_Dates_Ventes)),COLUMN()-1)))</f>
        <v>0</v>
      </c>
      <c r="E288" s="100">
        <f t="array" aca="1" ref="E288" ca="1">IF(COUNTIF(Plage_Dates_Ventes,$A288)&lt;COLUMN()-1,0,INDEX(ColPrixVentes,SMALL(IF(Plage_Dates_Ventes=$A288,ROW(Plage_Dates_Ventes)),COLUMN()-1)))</f>
        <v>0</v>
      </c>
      <c r="F288" s="100">
        <f t="array" aca="1" ref="F288" ca="1">IF(COUNTIF(Plage_Dates_Ventes,$A288)&lt;COLUMN()-1,0,INDEX(ColPrixVentes,SMALL(IF(Plage_Dates_Ventes=$A288,ROW(Plage_Dates_Ventes)),COLUMN()-1)))</f>
        <v>0</v>
      </c>
      <c r="G288" s="100">
        <f t="array" aca="1" ref="G288" ca="1">IF(COUNTIF(Plage_Dates_Ventes,$A288)&lt;COLUMN()-1,0,INDEX(ColPrixVentes,SMALL(IF(Plage_Dates_Ventes=$A288,ROW(Plage_Dates_Ventes)),COLUMN()-1)))</f>
        <v>0</v>
      </c>
      <c r="H288" s="100">
        <f t="array" aca="1" ref="H288" ca="1">IF(COUNTIF(Plage_Dates_Ventes,$A288)&lt;COLUMN()-1,0,INDEX(ColPrixVentes,SMALL(IF(Plage_Dates_Ventes=$A288,ROW(Plage_Dates_Ventes)),COLUMN()-1)))</f>
        <v>0</v>
      </c>
      <c r="I288" s="100">
        <f t="array" aca="1" ref="I288" ca="1">IF(COUNTIF(Plage_Dates_Ventes,$A288)&lt;COLUMN()-1,0,INDEX(ColPrixVentes,SMALL(IF(Plage_Dates_Ventes=$A288,ROW(Plage_Dates_Ventes)),COLUMN()-1)))</f>
        <v>0</v>
      </c>
      <c r="J288" s="100">
        <f t="array" aca="1" ref="J288" ca="1">IF(COUNTIF(Plage_Dates_Ventes,$A288)&lt;COLUMN()-1,0,INDEX(ColPrixVentes,SMALL(IF(Plage_Dates_Ventes=$A288,ROW(Plage_Dates_Ventes)),COLUMN()-1)))</f>
        <v>0</v>
      </c>
      <c r="K288" s="100">
        <f t="array" aca="1" ref="K288" ca="1">IF(COUNTIF(Plage_Dates_Ventes,$A288)&lt;COLUMN()-1,0,INDEX(ColPrixVentes,SMALL(IF(Plage_Dates_Ventes=$A288,ROW(Plage_Dates_Ventes)),COLUMN()-1)))</f>
        <v>0</v>
      </c>
      <c r="M288" s="93">
        <f t="array" aca="1" ref="M288" ca="1">IF(COUNTIF(Plage_Dates_Depenses,$A288)&lt;COLUMN()-12,0,INDEX(ColPrixDPV,SMALL(IF(Plage_Dates_Depenses=$A288,ROW(Plage_Dates_Depenses)),COLUMN()-12)))</f>
        <v>0</v>
      </c>
      <c r="N288" s="93">
        <f t="array" aca="1" ref="N288" ca="1">IF(COUNTIF(Plage_Dates_Depenses,$A288)&lt;COLUMN()-12,0,INDEX(ColPrixDPV,SMALL(IF(Plage_Dates_Depenses=$A288,ROW(Plage_Dates_Depenses)),COLUMN()-12)))</f>
        <v>0</v>
      </c>
      <c r="O288" s="93">
        <f t="array" aca="1" ref="O288" ca="1">IF(COUNTIF(Plage_Dates_Depenses,$A288)&lt;COLUMN()-12,0,INDEX(ColPrixDPV,SMALL(IF(Plage_Dates_Depenses=$A288,ROW(Plage_Dates_Depenses)),COLUMN()-12)))</f>
        <v>0</v>
      </c>
      <c r="P288" s="93">
        <f t="array" aca="1" ref="P288" ca="1">IF(COUNTIF(Plage_Dates_Depenses,$A288)&lt;COLUMN()-12,0,INDEX(ColPrixDPV,SMALL(IF(Plage_Dates_Depenses=$A288,ROW(Plage_Dates_Depenses)),COLUMN()-12)))</f>
        <v>0</v>
      </c>
      <c r="Q288" s="93">
        <f t="array" aca="1" ref="Q288" ca="1">IF(COUNTIF(Plage_Dates_Depenses,$A288)&lt;COLUMN()-12,0,INDEX(ColPrixDPV,SMALL(IF(Plage_Dates_Depenses=$A288,ROW(Plage_Dates_Depenses)),COLUMN()-12)))</f>
        <v>0</v>
      </c>
      <c r="S288" s="93">
        <f t="array" aca="1" ref="S288" ca="1">IF(COUNTIF(Plage_Dates_Depenses,$A288)&lt;COLUMN()-18,0,INDEX(ColPrixDPNV,SMALL(IF(Plage_Dates_Depenses=$A288,ROW(Plage_Dates_Depenses)),COLUMN()-18)))</f>
        <v>0</v>
      </c>
      <c r="T288" s="93">
        <f t="array" aca="1" ref="T288" ca="1">IF(COUNTIF(Plage_Dates_Depenses,$A288)&lt;COLUMN()-18,0,INDEX(ColPrixDPNV,SMALL(IF(Plage_Dates_Depenses=$A288,ROW(Plage_Dates_Depenses)),COLUMN()-18)))</f>
        <v>0</v>
      </c>
      <c r="U288" s="93">
        <f t="array" aca="1" ref="U288" ca="1">IF(COUNTIF(Plage_Dates_Depenses,$A288)&lt;COLUMN()-18,0,INDEX(ColPrixDPNV,SMALL(IF(Plage_Dates_Depenses=$A288,ROW(Plage_Dates_Depenses)),COLUMN()-18)))</f>
        <v>0</v>
      </c>
      <c r="V288" s="93">
        <f t="array" aca="1" ref="V288" ca="1">IF(COUNTIF(Plage_Dates_Depenses,$A288)&lt;COLUMN()-18,0,INDEX(ColPrixDPNV,SMALL(IF(Plage_Dates_Depenses=$A288,ROW(Plage_Dates_Depenses)),COLUMN()-18)))</f>
        <v>0</v>
      </c>
      <c r="W288" s="93">
        <f t="array" aca="1" ref="W288" ca="1">IF(COUNTIF(Plage_Dates_Depenses,$A288)&lt;COLUMN()-18,0,INDEX(ColPrixDPNV,SMALL(IF(Plage_Dates_Depenses=$A288,ROW(Plage_Dates_Depenses)),COLUMN()-18)))</f>
        <v>0</v>
      </c>
    </row>
    <row r="289" spans="1:23">
      <c r="A289" s="2">
        <v>40464</v>
      </c>
      <c r="B289" s="100">
        <f t="array" aca="1" ref="B289" ca="1">IF(COUNTIF(Plage_Dates_Ventes,$A289)&lt;COLUMN()-1,0,INDEX(ColPrixVentes,SMALL(IF(Plage_Dates_Ventes=$A289,ROW(Plage_Dates_Ventes)),COLUMN()-1)))</f>
        <v>0</v>
      </c>
      <c r="C289" s="100">
        <f t="array" aca="1" ref="C289" ca="1">IF(COUNTIF(Plage_Dates_Ventes,$A289)&lt;COLUMN()-1,0,INDEX(ColPrixVentes,SMALL(IF(Plage_Dates_Ventes=$A289,ROW(Plage_Dates_Ventes)),COLUMN()-1)))</f>
        <v>0</v>
      </c>
      <c r="D289" s="100">
        <f t="array" aca="1" ref="D289" ca="1">IF(COUNTIF(Plage_Dates_Ventes,$A289)&lt;COLUMN()-1,0,INDEX(ColPrixVentes,SMALL(IF(Plage_Dates_Ventes=$A289,ROW(Plage_Dates_Ventes)),COLUMN()-1)))</f>
        <v>0</v>
      </c>
      <c r="E289" s="100">
        <f t="array" aca="1" ref="E289" ca="1">IF(COUNTIF(Plage_Dates_Ventes,$A289)&lt;COLUMN()-1,0,INDEX(ColPrixVentes,SMALL(IF(Plage_Dates_Ventes=$A289,ROW(Plage_Dates_Ventes)),COLUMN()-1)))</f>
        <v>0</v>
      </c>
      <c r="F289" s="100">
        <f t="array" aca="1" ref="F289" ca="1">IF(COUNTIF(Plage_Dates_Ventes,$A289)&lt;COLUMN()-1,0,INDEX(ColPrixVentes,SMALL(IF(Plage_Dates_Ventes=$A289,ROW(Plage_Dates_Ventes)),COLUMN()-1)))</f>
        <v>0</v>
      </c>
      <c r="G289" s="100">
        <f t="array" aca="1" ref="G289" ca="1">IF(COUNTIF(Plage_Dates_Ventes,$A289)&lt;COLUMN()-1,0,INDEX(ColPrixVentes,SMALL(IF(Plage_Dates_Ventes=$A289,ROW(Plage_Dates_Ventes)),COLUMN()-1)))</f>
        <v>0</v>
      </c>
      <c r="H289" s="100">
        <f t="array" aca="1" ref="H289" ca="1">IF(COUNTIF(Plage_Dates_Ventes,$A289)&lt;COLUMN()-1,0,INDEX(ColPrixVentes,SMALL(IF(Plage_Dates_Ventes=$A289,ROW(Plage_Dates_Ventes)),COLUMN()-1)))</f>
        <v>0</v>
      </c>
      <c r="I289" s="100">
        <f t="array" aca="1" ref="I289" ca="1">IF(COUNTIF(Plage_Dates_Ventes,$A289)&lt;COLUMN()-1,0,INDEX(ColPrixVentes,SMALL(IF(Plage_Dates_Ventes=$A289,ROW(Plage_Dates_Ventes)),COLUMN()-1)))</f>
        <v>0</v>
      </c>
      <c r="J289" s="100">
        <f t="array" aca="1" ref="J289" ca="1">IF(COUNTIF(Plage_Dates_Ventes,$A289)&lt;COLUMN()-1,0,INDEX(ColPrixVentes,SMALL(IF(Plage_Dates_Ventes=$A289,ROW(Plage_Dates_Ventes)),COLUMN()-1)))</f>
        <v>0</v>
      </c>
      <c r="K289" s="100">
        <f t="array" aca="1" ref="K289" ca="1">IF(COUNTIF(Plage_Dates_Ventes,$A289)&lt;COLUMN()-1,0,INDEX(ColPrixVentes,SMALL(IF(Plage_Dates_Ventes=$A289,ROW(Plage_Dates_Ventes)),COLUMN()-1)))</f>
        <v>0</v>
      </c>
      <c r="M289" s="93">
        <f t="array" aca="1" ref="M289" ca="1">IF(COUNTIF(Plage_Dates_Depenses,$A289)&lt;COLUMN()-12,0,INDEX(ColPrixDPV,SMALL(IF(Plage_Dates_Depenses=$A289,ROW(Plage_Dates_Depenses)),COLUMN()-12)))</f>
        <v>0</v>
      </c>
      <c r="N289" s="93">
        <f t="array" aca="1" ref="N289" ca="1">IF(COUNTIF(Plage_Dates_Depenses,$A289)&lt;COLUMN()-12,0,INDEX(ColPrixDPV,SMALL(IF(Plage_Dates_Depenses=$A289,ROW(Plage_Dates_Depenses)),COLUMN()-12)))</f>
        <v>0</v>
      </c>
      <c r="O289" s="93">
        <f t="array" aca="1" ref="O289" ca="1">IF(COUNTIF(Plage_Dates_Depenses,$A289)&lt;COLUMN()-12,0,INDEX(ColPrixDPV,SMALL(IF(Plage_Dates_Depenses=$A289,ROW(Plage_Dates_Depenses)),COLUMN()-12)))</f>
        <v>0</v>
      </c>
      <c r="P289" s="93">
        <f t="array" aca="1" ref="P289" ca="1">IF(COUNTIF(Plage_Dates_Depenses,$A289)&lt;COLUMN()-12,0,INDEX(ColPrixDPV,SMALL(IF(Plage_Dates_Depenses=$A289,ROW(Plage_Dates_Depenses)),COLUMN()-12)))</f>
        <v>0</v>
      </c>
      <c r="Q289" s="93">
        <f t="array" aca="1" ref="Q289" ca="1">IF(COUNTIF(Plage_Dates_Depenses,$A289)&lt;COLUMN()-12,0,INDEX(ColPrixDPV,SMALL(IF(Plage_Dates_Depenses=$A289,ROW(Plage_Dates_Depenses)),COLUMN()-12)))</f>
        <v>0</v>
      </c>
      <c r="S289" s="93">
        <f t="array" aca="1" ref="S289" ca="1">IF(COUNTIF(Plage_Dates_Depenses,$A289)&lt;COLUMN()-18,0,INDEX(ColPrixDPNV,SMALL(IF(Plage_Dates_Depenses=$A289,ROW(Plage_Dates_Depenses)),COLUMN()-18)))</f>
        <v>0</v>
      </c>
      <c r="T289" s="93">
        <f t="array" aca="1" ref="T289" ca="1">IF(COUNTIF(Plage_Dates_Depenses,$A289)&lt;COLUMN()-18,0,INDEX(ColPrixDPNV,SMALL(IF(Plage_Dates_Depenses=$A289,ROW(Plage_Dates_Depenses)),COLUMN()-18)))</f>
        <v>0</v>
      </c>
      <c r="U289" s="93">
        <f t="array" aca="1" ref="U289" ca="1">IF(COUNTIF(Plage_Dates_Depenses,$A289)&lt;COLUMN()-18,0,INDEX(ColPrixDPNV,SMALL(IF(Plage_Dates_Depenses=$A289,ROW(Plage_Dates_Depenses)),COLUMN()-18)))</f>
        <v>0</v>
      </c>
      <c r="V289" s="93">
        <f t="array" aca="1" ref="V289" ca="1">IF(COUNTIF(Plage_Dates_Depenses,$A289)&lt;COLUMN()-18,0,INDEX(ColPrixDPNV,SMALL(IF(Plage_Dates_Depenses=$A289,ROW(Plage_Dates_Depenses)),COLUMN()-18)))</f>
        <v>0</v>
      </c>
      <c r="W289" s="93">
        <f t="array" aca="1" ref="W289" ca="1">IF(COUNTIF(Plage_Dates_Depenses,$A289)&lt;COLUMN()-18,0,INDEX(ColPrixDPNV,SMALL(IF(Plage_Dates_Depenses=$A289,ROW(Plage_Dates_Depenses)),COLUMN()-18)))</f>
        <v>0</v>
      </c>
    </row>
    <row r="290" spans="1:23">
      <c r="A290" s="2">
        <v>40465</v>
      </c>
      <c r="B290" s="100">
        <f t="array" aca="1" ref="B290" ca="1">IF(COUNTIF(Plage_Dates_Ventes,$A290)&lt;COLUMN()-1,0,INDEX(ColPrixVentes,SMALL(IF(Plage_Dates_Ventes=$A290,ROW(Plage_Dates_Ventes)),COLUMN()-1)))</f>
        <v>0</v>
      </c>
      <c r="C290" s="100">
        <f t="array" aca="1" ref="C290" ca="1">IF(COUNTIF(Plage_Dates_Ventes,$A290)&lt;COLUMN()-1,0,INDEX(ColPrixVentes,SMALL(IF(Plage_Dates_Ventes=$A290,ROW(Plage_Dates_Ventes)),COLUMN()-1)))</f>
        <v>0</v>
      </c>
      <c r="D290" s="100">
        <f t="array" aca="1" ref="D290" ca="1">IF(COUNTIF(Plage_Dates_Ventes,$A290)&lt;COLUMN()-1,0,INDEX(ColPrixVentes,SMALL(IF(Plage_Dates_Ventes=$A290,ROW(Plage_Dates_Ventes)),COLUMN()-1)))</f>
        <v>0</v>
      </c>
      <c r="E290" s="100">
        <f t="array" aca="1" ref="E290" ca="1">IF(COUNTIF(Plage_Dates_Ventes,$A290)&lt;COLUMN()-1,0,INDEX(ColPrixVentes,SMALL(IF(Plage_Dates_Ventes=$A290,ROW(Plage_Dates_Ventes)),COLUMN()-1)))</f>
        <v>0</v>
      </c>
      <c r="F290" s="100">
        <f t="array" aca="1" ref="F290" ca="1">IF(COUNTIF(Plage_Dates_Ventes,$A290)&lt;COLUMN()-1,0,INDEX(ColPrixVentes,SMALL(IF(Plage_Dates_Ventes=$A290,ROW(Plage_Dates_Ventes)),COLUMN()-1)))</f>
        <v>0</v>
      </c>
      <c r="G290" s="100">
        <f t="array" aca="1" ref="G290" ca="1">IF(COUNTIF(Plage_Dates_Ventes,$A290)&lt;COLUMN()-1,0,INDEX(ColPrixVentes,SMALL(IF(Plage_Dates_Ventes=$A290,ROW(Plage_Dates_Ventes)),COLUMN()-1)))</f>
        <v>0</v>
      </c>
      <c r="H290" s="100">
        <f t="array" aca="1" ref="H290" ca="1">IF(COUNTIF(Plage_Dates_Ventes,$A290)&lt;COLUMN()-1,0,INDEX(ColPrixVentes,SMALL(IF(Plage_Dates_Ventes=$A290,ROW(Plage_Dates_Ventes)),COLUMN()-1)))</f>
        <v>0</v>
      </c>
      <c r="I290" s="100">
        <f t="array" aca="1" ref="I290" ca="1">IF(COUNTIF(Plage_Dates_Ventes,$A290)&lt;COLUMN()-1,0,INDEX(ColPrixVentes,SMALL(IF(Plage_Dates_Ventes=$A290,ROW(Plage_Dates_Ventes)),COLUMN()-1)))</f>
        <v>0</v>
      </c>
      <c r="J290" s="100">
        <f t="array" aca="1" ref="J290" ca="1">IF(COUNTIF(Plage_Dates_Ventes,$A290)&lt;COLUMN()-1,0,INDEX(ColPrixVentes,SMALL(IF(Plage_Dates_Ventes=$A290,ROW(Plage_Dates_Ventes)),COLUMN()-1)))</f>
        <v>0</v>
      </c>
      <c r="K290" s="100">
        <f t="array" aca="1" ref="K290" ca="1">IF(COUNTIF(Plage_Dates_Ventes,$A290)&lt;COLUMN()-1,0,INDEX(ColPrixVentes,SMALL(IF(Plage_Dates_Ventes=$A290,ROW(Plage_Dates_Ventes)),COLUMN()-1)))</f>
        <v>0</v>
      </c>
      <c r="M290" s="93">
        <f t="array" aca="1" ref="M290" ca="1">IF(COUNTIF(Plage_Dates_Depenses,$A290)&lt;COLUMN()-12,0,INDEX(ColPrixDPV,SMALL(IF(Plage_Dates_Depenses=$A290,ROW(Plage_Dates_Depenses)),COLUMN()-12)))</f>
        <v>0</v>
      </c>
      <c r="N290" s="93">
        <f t="array" aca="1" ref="N290" ca="1">IF(COUNTIF(Plage_Dates_Depenses,$A290)&lt;COLUMN()-12,0,INDEX(ColPrixDPV,SMALL(IF(Plage_Dates_Depenses=$A290,ROW(Plage_Dates_Depenses)),COLUMN()-12)))</f>
        <v>0</v>
      </c>
      <c r="O290" s="93">
        <f t="array" aca="1" ref="O290" ca="1">IF(COUNTIF(Plage_Dates_Depenses,$A290)&lt;COLUMN()-12,0,INDEX(ColPrixDPV,SMALL(IF(Plage_Dates_Depenses=$A290,ROW(Plage_Dates_Depenses)),COLUMN()-12)))</f>
        <v>0</v>
      </c>
      <c r="P290" s="93">
        <f t="array" aca="1" ref="P290" ca="1">IF(COUNTIF(Plage_Dates_Depenses,$A290)&lt;COLUMN()-12,0,INDEX(ColPrixDPV,SMALL(IF(Plage_Dates_Depenses=$A290,ROW(Plage_Dates_Depenses)),COLUMN()-12)))</f>
        <v>0</v>
      </c>
      <c r="Q290" s="93">
        <f t="array" aca="1" ref="Q290" ca="1">IF(COUNTIF(Plage_Dates_Depenses,$A290)&lt;COLUMN()-12,0,INDEX(ColPrixDPV,SMALL(IF(Plage_Dates_Depenses=$A290,ROW(Plage_Dates_Depenses)),COLUMN()-12)))</f>
        <v>0</v>
      </c>
      <c r="S290" s="93">
        <f t="array" aca="1" ref="S290" ca="1">IF(COUNTIF(Plage_Dates_Depenses,$A290)&lt;COLUMN()-18,0,INDEX(ColPrixDPNV,SMALL(IF(Plage_Dates_Depenses=$A290,ROW(Plage_Dates_Depenses)),COLUMN()-18)))</f>
        <v>0</v>
      </c>
      <c r="T290" s="93">
        <f t="array" aca="1" ref="T290" ca="1">IF(COUNTIF(Plage_Dates_Depenses,$A290)&lt;COLUMN()-18,0,INDEX(ColPrixDPNV,SMALL(IF(Plage_Dates_Depenses=$A290,ROW(Plage_Dates_Depenses)),COLUMN()-18)))</f>
        <v>0</v>
      </c>
      <c r="U290" s="93">
        <f t="array" aca="1" ref="U290" ca="1">IF(COUNTIF(Plage_Dates_Depenses,$A290)&lt;COLUMN()-18,0,INDEX(ColPrixDPNV,SMALL(IF(Plage_Dates_Depenses=$A290,ROW(Plage_Dates_Depenses)),COLUMN()-18)))</f>
        <v>0</v>
      </c>
      <c r="V290" s="93">
        <f t="array" aca="1" ref="V290" ca="1">IF(COUNTIF(Plage_Dates_Depenses,$A290)&lt;COLUMN()-18,0,INDEX(ColPrixDPNV,SMALL(IF(Plage_Dates_Depenses=$A290,ROW(Plage_Dates_Depenses)),COLUMN()-18)))</f>
        <v>0</v>
      </c>
      <c r="W290" s="93">
        <f t="array" aca="1" ref="W290" ca="1">IF(COUNTIF(Plage_Dates_Depenses,$A290)&lt;COLUMN()-18,0,INDEX(ColPrixDPNV,SMALL(IF(Plage_Dates_Depenses=$A290,ROW(Plage_Dates_Depenses)),COLUMN()-18)))</f>
        <v>0</v>
      </c>
    </row>
    <row r="291" spans="1:23">
      <c r="A291" s="2">
        <v>40466</v>
      </c>
      <c r="B291" s="100">
        <f t="array" aca="1" ref="B291" ca="1">IF(COUNTIF(Plage_Dates_Ventes,$A291)&lt;COLUMN()-1,0,INDEX(ColPrixVentes,SMALL(IF(Plage_Dates_Ventes=$A291,ROW(Plage_Dates_Ventes)),COLUMN()-1)))</f>
        <v>0</v>
      </c>
      <c r="C291" s="100">
        <f t="array" aca="1" ref="C291" ca="1">IF(COUNTIF(Plage_Dates_Ventes,$A291)&lt;COLUMN()-1,0,INDEX(ColPrixVentes,SMALL(IF(Plage_Dates_Ventes=$A291,ROW(Plage_Dates_Ventes)),COLUMN()-1)))</f>
        <v>0</v>
      </c>
      <c r="D291" s="100">
        <f t="array" aca="1" ref="D291" ca="1">IF(COUNTIF(Plage_Dates_Ventes,$A291)&lt;COLUMN()-1,0,INDEX(ColPrixVentes,SMALL(IF(Plage_Dates_Ventes=$A291,ROW(Plage_Dates_Ventes)),COLUMN()-1)))</f>
        <v>0</v>
      </c>
      <c r="E291" s="100">
        <f t="array" aca="1" ref="E291" ca="1">IF(COUNTIF(Plage_Dates_Ventes,$A291)&lt;COLUMN()-1,0,INDEX(ColPrixVentes,SMALL(IF(Plage_Dates_Ventes=$A291,ROW(Plage_Dates_Ventes)),COLUMN()-1)))</f>
        <v>0</v>
      </c>
      <c r="F291" s="100">
        <f t="array" aca="1" ref="F291" ca="1">IF(COUNTIF(Plage_Dates_Ventes,$A291)&lt;COLUMN()-1,0,INDEX(ColPrixVentes,SMALL(IF(Plage_Dates_Ventes=$A291,ROW(Plage_Dates_Ventes)),COLUMN()-1)))</f>
        <v>0</v>
      </c>
      <c r="G291" s="100">
        <f t="array" aca="1" ref="G291" ca="1">IF(COUNTIF(Plage_Dates_Ventes,$A291)&lt;COLUMN()-1,0,INDEX(ColPrixVentes,SMALL(IF(Plage_Dates_Ventes=$A291,ROW(Plage_Dates_Ventes)),COLUMN()-1)))</f>
        <v>0</v>
      </c>
      <c r="H291" s="100">
        <f t="array" aca="1" ref="H291" ca="1">IF(COUNTIF(Plage_Dates_Ventes,$A291)&lt;COLUMN()-1,0,INDEX(ColPrixVentes,SMALL(IF(Plage_Dates_Ventes=$A291,ROW(Plage_Dates_Ventes)),COLUMN()-1)))</f>
        <v>0</v>
      </c>
      <c r="I291" s="100">
        <f t="array" aca="1" ref="I291" ca="1">IF(COUNTIF(Plage_Dates_Ventes,$A291)&lt;COLUMN()-1,0,INDEX(ColPrixVentes,SMALL(IF(Plage_Dates_Ventes=$A291,ROW(Plage_Dates_Ventes)),COLUMN()-1)))</f>
        <v>0</v>
      </c>
      <c r="J291" s="100">
        <f t="array" aca="1" ref="J291" ca="1">IF(COUNTIF(Plage_Dates_Ventes,$A291)&lt;COLUMN()-1,0,INDEX(ColPrixVentes,SMALL(IF(Plage_Dates_Ventes=$A291,ROW(Plage_Dates_Ventes)),COLUMN()-1)))</f>
        <v>0</v>
      </c>
      <c r="K291" s="100">
        <f t="array" aca="1" ref="K291" ca="1">IF(COUNTIF(Plage_Dates_Ventes,$A291)&lt;COLUMN()-1,0,INDEX(ColPrixVentes,SMALL(IF(Plage_Dates_Ventes=$A291,ROW(Plage_Dates_Ventes)),COLUMN()-1)))</f>
        <v>0</v>
      </c>
      <c r="M291" s="93">
        <f t="array" aca="1" ref="M291" ca="1">IF(COUNTIF(Plage_Dates_Depenses,$A291)&lt;COLUMN()-12,0,INDEX(ColPrixDPV,SMALL(IF(Plage_Dates_Depenses=$A291,ROW(Plage_Dates_Depenses)),COLUMN()-12)))</f>
        <v>0</v>
      </c>
      <c r="N291" s="93">
        <f t="array" aca="1" ref="N291" ca="1">IF(COUNTIF(Plage_Dates_Depenses,$A291)&lt;COLUMN()-12,0,INDEX(ColPrixDPV,SMALL(IF(Plage_Dates_Depenses=$A291,ROW(Plage_Dates_Depenses)),COLUMN()-12)))</f>
        <v>0</v>
      </c>
      <c r="O291" s="93">
        <f t="array" aca="1" ref="O291" ca="1">IF(COUNTIF(Plage_Dates_Depenses,$A291)&lt;COLUMN()-12,0,INDEX(ColPrixDPV,SMALL(IF(Plage_Dates_Depenses=$A291,ROW(Plage_Dates_Depenses)),COLUMN()-12)))</f>
        <v>0</v>
      </c>
      <c r="P291" s="93">
        <f t="array" aca="1" ref="P291" ca="1">IF(COUNTIF(Plage_Dates_Depenses,$A291)&lt;COLUMN()-12,0,INDEX(ColPrixDPV,SMALL(IF(Plage_Dates_Depenses=$A291,ROW(Plage_Dates_Depenses)),COLUMN()-12)))</f>
        <v>0</v>
      </c>
      <c r="Q291" s="93">
        <f t="array" aca="1" ref="Q291" ca="1">IF(COUNTIF(Plage_Dates_Depenses,$A291)&lt;COLUMN()-12,0,INDEX(ColPrixDPV,SMALL(IF(Plage_Dates_Depenses=$A291,ROW(Plage_Dates_Depenses)),COLUMN()-12)))</f>
        <v>0</v>
      </c>
      <c r="S291" s="93">
        <f t="array" aca="1" ref="S291" ca="1">IF(COUNTIF(Plage_Dates_Depenses,$A291)&lt;COLUMN()-18,0,INDEX(ColPrixDPNV,SMALL(IF(Plage_Dates_Depenses=$A291,ROW(Plage_Dates_Depenses)),COLUMN()-18)))</f>
        <v>0</v>
      </c>
      <c r="T291" s="93">
        <f t="array" aca="1" ref="T291" ca="1">IF(COUNTIF(Plage_Dates_Depenses,$A291)&lt;COLUMN()-18,0,INDEX(ColPrixDPNV,SMALL(IF(Plage_Dates_Depenses=$A291,ROW(Plage_Dates_Depenses)),COLUMN()-18)))</f>
        <v>0</v>
      </c>
      <c r="U291" s="93">
        <f t="array" aca="1" ref="U291" ca="1">IF(COUNTIF(Plage_Dates_Depenses,$A291)&lt;COLUMN()-18,0,INDEX(ColPrixDPNV,SMALL(IF(Plage_Dates_Depenses=$A291,ROW(Plage_Dates_Depenses)),COLUMN()-18)))</f>
        <v>0</v>
      </c>
      <c r="V291" s="93">
        <f t="array" aca="1" ref="V291" ca="1">IF(COUNTIF(Plage_Dates_Depenses,$A291)&lt;COLUMN()-18,0,INDEX(ColPrixDPNV,SMALL(IF(Plage_Dates_Depenses=$A291,ROW(Plage_Dates_Depenses)),COLUMN()-18)))</f>
        <v>0</v>
      </c>
      <c r="W291" s="93">
        <f t="array" aca="1" ref="W291" ca="1">IF(COUNTIF(Plage_Dates_Depenses,$A291)&lt;COLUMN()-18,0,INDEX(ColPrixDPNV,SMALL(IF(Plage_Dates_Depenses=$A291,ROW(Plage_Dates_Depenses)),COLUMN()-18)))</f>
        <v>0</v>
      </c>
    </row>
    <row r="292" spans="1:23">
      <c r="A292" s="2">
        <v>40467</v>
      </c>
      <c r="B292" s="100">
        <f t="array" aca="1" ref="B292" ca="1">IF(COUNTIF(Plage_Dates_Ventes,$A292)&lt;COLUMN()-1,0,INDEX(ColPrixVentes,SMALL(IF(Plage_Dates_Ventes=$A292,ROW(Plage_Dates_Ventes)),COLUMN()-1)))</f>
        <v>0</v>
      </c>
      <c r="C292" s="100">
        <f t="array" aca="1" ref="C292" ca="1">IF(COUNTIF(Plage_Dates_Ventes,$A292)&lt;COLUMN()-1,0,INDEX(ColPrixVentes,SMALL(IF(Plage_Dates_Ventes=$A292,ROW(Plage_Dates_Ventes)),COLUMN()-1)))</f>
        <v>0</v>
      </c>
      <c r="D292" s="100">
        <f t="array" aca="1" ref="D292" ca="1">IF(COUNTIF(Plage_Dates_Ventes,$A292)&lt;COLUMN()-1,0,INDEX(ColPrixVentes,SMALL(IF(Plage_Dates_Ventes=$A292,ROW(Plage_Dates_Ventes)),COLUMN()-1)))</f>
        <v>0</v>
      </c>
      <c r="E292" s="100">
        <f t="array" aca="1" ref="E292" ca="1">IF(COUNTIF(Plage_Dates_Ventes,$A292)&lt;COLUMN()-1,0,INDEX(ColPrixVentes,SMALL(IF(Plage_Dates_Ventes=$A292,ROW(Plage_Dates_Ventes)),COLUMN()-1)))</f>
        <v>0</v>
      </c>
      <c r="F292" s="100">
        <f t="array" aca="1" ref="F292" ca="1">IF(COUNTIF(Plage_Dates_Ventes,$A292)&lt;COLUMN()-1,0,INDEX(ColPrixVentes,SMALL(IF(Plage_Dates_Ventes=$A292,ROW(Plage_Dates_Ventes)),COLUMN()-1)))</f>
        <v>0</v>
      </c>
      <c r="G292" s="100">
        <f t="array" aca="1" ref="G292" ca="1">IF(COUNTIF(Plage_Dates_Ventes,$A292)&lt;COLUMN()-1,0,INDEX(ColPrixVentes,SMALL(IF(Plage_Dates_Ventes=$A292,ROW(Plage_Dates_Ventes)),COLUMN()-1)))</f>
        <v>0</v>
      </c>
      <c r="H292" s="100">
        <f t="array" aca="1" ref="H292" ca="1">IF(COUNTIF(Plage_Dates_Ventes,$A292)&lt;COLUMN()-1,0,INDEX(ColPrixVentes,SMALL(IF(Plage_Dates_Ventes=$A292,ROW(Plage_Dates_Ventes)),COLUMN()-1)))</f>
        <v>0</v>
      </c>
      <c r="I292" s="100">
        <f t="array" aca="1" ref="I292" ca="1">IF(COUNTIF(Plage_Dates_Ventes,$A292)&lt;COLUMN()-1,0,INDEX(ColPrixVentes,SMALL(IF(Plage_Dates_Ventes=$A292,ROW(Plage_Dates_Ventes)),COLUMN()-1)))</f>
        <v>0</v>
      </c>
      <c r="J292" s="100">
        <f t="array" aca="1" ref="J292" ca="1">IF(COUNTIF(Plage_Dates_Ventes,$A292)&lt;COLUMN()-1,0,INDEX(ColPrixVentes,SMALL(IF(Plage_Dates_Ventes=$A292,ROW(Plage_Dates_Ventes)),COLUMN()-1)))</f>
        <v>0</v>
      </c>
      <c r="K292" s="100">
        <f t="array" aca="1" ref="K292" ca="1">IF(COUNTIF(Plage_Dates_Ventes,$A292)&lt;COLUMN()-1,0,INDEX(ColPrixVentes,SMALL(IF(Plage_Dates_Ventes=$A292,ROW(Plage_Dates_Ventes)),COLUMN()-1)))</f>
        <v>0</v>
      </c>
      <c r="M292" s="93">
        <f t="array" aca="1" ref="M292" ca="1">IF(COUNTIF(Plage_Dates_Depenses,$A292)&lt;COLUMN()-12,0,INDEX(ColPrixDPV,SMALL(IF(Plage_Dates_Depenses=$A292,ROW(Plage_Dates_Depenses)),COLUMN()-12)))</f>
        <v>0</v>
      </c>
      <c r="N292" s="93">
        <f t="array" aca="1" ref="N292" ca="1">IF(COUNTIF(Plage_Dates_Depenses,$A292)&lt;COLUMN()-12,0,INDEX(ColPrixDPV,SMALL(IF(Plage_Dates_Depenses=$A292,ROW(Plage_Dates_Depenses)),COLUMN()-12)))</f>
        <v>0</v>
      </c>
      <c r="O292" s="93">
        <f t="array" aca="1" ref="O292" ca="1">IF(COUNTIF(Plage_Dates_Depenses,$A292)&lt;COLUMN()-12,0,INDEX(ColPrixDPV,SMALL(IF(Plage_Dates_Depenses=$A292,ROW(Plage_Dates_Depenses)),COLUMN()-12)))</f>
        <v>0</v>
      </c>
      <c r="P292" s="93">
        <f t="array" aca="1" ref="P292" ca="1">IF(COUNTIF(Plage_Dates_Depenses,$A292)&lt;COLUMN()-12,0,INDEX(ColPrixDPV,SMALL(IF(Plage_Dates_Depenses=$A292,ROW(Plage_Dates_Depenses)),COLUMN()-12)))</f>
        <v>0</v>
      </c>
      <c r="Q292" s="93">
        <f t="array" aca="1" ref="Q292" ca="1">IF(COUNTIF(Plage_Dates_Depenses,$A292)&lt;COLUMN()-12,0,INDEX(ColPrixDPV,SMALL(IF(Plage_Dates_Depenses=$A292,ROW(Plage_Dates_Depenses)),COLUMN()-12)))</f>
        <v>0</v>
      </c>
      <c r="S292" s="93">
        <f t="array" aca="1" ref="S292" ca="1">IF(COUNTIF(Plage_Dates_Depenses,$A292)&lt;COLUMN()-18,0,INDEX(ColPrixDPNV,SMALL(IF(Plage_Dates_Depenses=$A292,ROW(Plage_Dates_Depenses)),COLUMN()-18)))</f>
        <v>0</v>
      </c>
      <c r="T292" s="93">
        <f t="array" aca="1" ref="T292" ca="1">IF(COUNTIF(Plage_Dates_Depenses,$A292)&lt;COLUMN()-18,0,INDEX(ColPrixDPNV,SMALL(IF(Plage_Dates_Depenses=$A292,ROW(Plage_Dates_Depenses)),COLUMN()-18)))</f>
        <v>0</v>
      </c>
      <c r="U292" s="93">
        <f t="array" aca="1" ref="U292" ca="1">IF(COUNTIF(Plage_Dates_Depenses,$A292)&lt;COLUMN()-18,0,INDEX(ColPrixDPNV,SMALL(IF(Plage_Dates_Depenses=$A292,ROW(Plage_Dates_Depenses)),COLUMN()-18)))</f>
        <v>0</v>
      </c>
      <c r="V292" s="93">
        <f t="array" aca="1" ref="V292" ca="1">IF(COUNTIF(Plage_Dates_Depenses,$A292)&lt;COLUMN()-18,0,INDEX(ColPrixDPNV,SMALL(IF(Plage_Dates_Depenses=$A292,ROW(Plage_Dates_Depenses)),COLUMN()-18)))</f>
        <v>0</v>
      </c>
      <c r="W292" s="93">
        <f t="array" aca="1" ref="W292" ca="1">IF(COUNTIF(Plage_Dates_Depenses,$A292)&lt;COLUMN()-18,0,INDEX(ColPrixDPNV,SMALL(IF(Plage_Dates_Depenses=$A292,ROW(Plage_Dates_Depenses)),COLUMN()-18)))</f>
        <v>0</v>
      </c>
    </row>
    <row r="293" spans="1:23">
      <c r="A293" s="2">
        <v>40468</v>
      </c>
      <c r="B293" s="100">
        <f t="array" aca="1" ref="B293" ca="1">IF(COUNTIF(Plage_Dates_Ventes,$A293)&lt;COLUMN()-1,0,INDEX(ColPrixVentes,SMALL(IF(Plage_Dates_Ventes=$A293,ROW(Plage_Dates_Ventes)),COLUMN()-1)))</f>
        <v>0</v>
      </c>
      <c r="C293" s="100">
        <f t="array" aca="1" ref="C293" ca="1">IF(COUNTIF(Plage_Dates_Ventes,$A293)&lt;COLUMN()-1,0,INDEX(ColPrixVentes,SMALL(IF(Plage_Dates_Ventes=$A293,ROW(Plage_Dates_Ventes)),COLUMN()-1)))</f>
        <v>0</v>
      </c>
      <c r="D293" s="100">
        <f t="array" aca="1" ref="D293" ca="1">IF(COUNTIF(Plage_Dates_Ventes,$A293)&lt;COLUMN()-1,0,INDEX(ColPrixVentes,SMALL(IF(Plage_Dates_Ventes=$A293,ROW(Plage_Dates_Ventes)),COLUMN()-1)))</f>
        <v>0</v>
      </c>
      <c r="E293" s="100">
        <f t="array" aca="1" ref="E293" ca="1">IF(COUNTIF(Plage_Dates_Ventes,$A293)&lt;COLUMN()-1,0,INDEX(ColPrixVentes,SMALL(IF(Plage_Dates_Ventes=$A293,ROW(Plage_Dates_Ventes)),COLUMN()-1)))</f>
        <v>0</v>
      </c>
      <c r="F293" s="100">
        <f t="array" aca="1" ref="F293" ca="1">IF(COUNTIF(Plage_Dates_Ventes,$A293)&lt;COLUMN()-1,0,INDEX(ColPrixVentes,SMALL(IF(Plage_Dates_Ventes=$A293,ROW(Plage_Dates_Ventes)),COLUMN()-1)))</f>
        <v>0</v>
      </c>
      <c r="G293" s="100">
        <f t="array" aca="1" ref="G293" ca="1">IF(COUNTIF(Plage_Dates_Ventes,$A293)&lt;COLUMN()-1,0,INDEX(ColPrixVentes,SMALL(IF(Plage_Dates_Ventes=$A293,ROW(Plage_Dates_Ventes)),COLUMN()-1)))</f>
        <v>0</v>
      </c>
      <c r="H293" s="100">
        <f t="array" aca="1" ref="H293" ca="1">IF(COUNTIF(Plage_Dates_Ventes,$A293)&lt;COLUMN()-1,0,INDEX(ColPrixVentes,SMALL(IF(Plage_Dates_Ventes=$A293,ROW(Plage_Dates_Ventes)),COLUMN()-1)))</f>
        <v>0</v>
      </c>
      <c r="I293" s="100">
        <f t="array" aca="1" ref="I293" ca="1">IF(COUNTIF(Plage_Dates_Ventes,$A293)&lt;COLUMN()-1,0,INDEX(ColPrixVentes,SMALL(IF(Plage_Dates_Ventes=$A293,ROW(Plage_Dates_Ventes)),COLUMN()-1)))</f>
        <v>0</v>
      </c>
      <c r="J293" s="100">
        <f t="array" aca="1" ref="J293" ca="1">IF(COUNTIF(Plage_Dates_Ventes,$A293)&lt;COLUMN()-1,0,INDEX(ColPrixVentes,SMALL(IF(Plage_Dates_Ventes=$A293,ROW(Plage_Dates_Ventes)),COLUMN()-1)))</f>
        <v>0</v>
      </c>
      <c r="K293" s="100">
        <f t="array" aca="1" ref="K293" ca="1">IF(COUNTIF(Plage_Dates_Ventes,$A293)&lt;COLUMN()-1,0,INDEX(ColPrixVentes,SMALL(IF(Plage_Dates_Ventes=$A293,ROW(Plage_Dates_Ventes)),COLUMN()-1)))</f>
        <v>0</v>
      </c>
      <c r="M293" s="93">
        <f t="array" aca="1" ref="M293" ca="1">IF(COUNTIF(Plage_Dates_Depenses,$A293)&lt;COLUMN()-12,0,INDEX(ColPrixDPV,SMALL(IF(Plage_Dates_Depenses=$A293,ROW(Plage_Dates_Depenses)),COLUMN()-12)))</f>
        <v>0</v>
      </c>
      <c r="N293" s="93">
        <f t="array" aca="1" ref="N293" ca="1">IF(COUNTIF(Plage_Dates_Depenses,$A293)&lt;COLUMN()-12,0,INDEX(ColPrixDPV,SMALL(IF(Plage_Dates_Depenses=$A293,ROW(Plage_Dates_Depenses)),COLUMN()-12)))</f>
        <v>0</v>
      </c>
      <c r="O293" s="93">
        <f t="array" aca="1" ref="O293" ca="1">IF(COUNTIF(Plage_Dates_Depenses,$A293)&lt;COLUMN()-12,0,INDEX(ColPrixDPV,SMALL(IF(Plage_Dates_Depenses=$A293,ROW(Plage_Dates_Depenses)),COLUMN()-12)))</f>
        <v>0</v>
      </c>
      <c r="P293" s="93">
        <f t="array" aca="1" ref="P293" ca="1">IF(COUNTIF(Plage_Dates_Depenses,$A293)&lt;COLUMN()-12,0,INDEX(ColPrixDPV,SMALL(IF(Plage_Dates_Depenses=$A293,ROW(Plage_Dates_Depenses)),COLUMN()-12)))</f>
        <v>0</v>
      </c>
      <c r="Q293" s="93">
        <f t="array" aca="1" ref="Q293" ca="1">IF(COUNTIF(Plage_Dates_Depenses,$A293)&lt;COLUMN()-12,0,INDEX(ColPrixDPV,SMALL(IF(Plage_Dates_Depenses=$A293,ROW(Plage_Dates_Depenses)),COLUMN()-12)))</f>
        <v>0</v>
      </c>
      <c r="S293" s="93">
        <f t="array" aca="1" ref="S293" ca="1">IF(COUNTIF(Plage_Dates_Depenses,$A293)&lt;COLUMN()-18,0,INDEX(ColPrixDPNV,SMALL(IF(Plage_Dates_Depenses=$A293,ROW(Plage_Dates_Depenses)),COLUMN()-18)))</f>
        <v>0</v>
      </c>
      <c r="T293" s="93">
        <f t="array" aca="1" ref="T293" ca="1">IF(COUNTIF(Plage_Dates_Depenses,$A293)&lt;COLUMN()-18,0,INDEX(ColPrixDPNV,SMALL(IF(Plage_Dates_Depenses=$A293,ROW(Plage_Dates_Depenses)),COLUMN()-18)))</f>
        <v>0</v>
      </c>
      <c r="U293" s="93">
        <f t="array" aca="1" ref="U293" ca="1">IF(COUNTIF(Plage_Dates_Depenses,$A293)&lt;COLUMN()-18,0,INDEX(ColPrixDPNV,SMALL(IF(Plage_Dates_Depenses=$A293,ROW(Plage_Dates_Depenses)),COLUMN()-18)))</f>
        <v>0</v>
      </c>
      <c r="V293" s="93">
        <f t="array" aca="1" ref="V293" ca="1">IF(COUNTIF(Plage_Dates_Depenses,$A293)&lt;COLUMN()-18,0,INDEX(ColPrixDPNV,SMALL(IF(Plage_Dates_Depenses=$A293,ROW(Plage_Dates_Depenses)),COLUMN()-18)))</f>
        <v>0</v>
      </c>
      <c r="W293" s="93">
        <f t="array" aca="1" ref="W293" ca="1">IF(COUNTIF(Plage_Dates_Depenses,$A293)&lt;COLUMN()-18,0,INDEX(ColPrixDPNV,SMALL(IF(Plage_Dates_Depenses=$A293,ROW(Plage_Dates_Depenses)),COLUMN()-18)))</f>
        <v>0</v>
      </c>
    </row>
    <row r="294" spans="1:23">
      <c r="A294" s="2">
        <v>40469</v>
      </c>
      <c r="B294" s="100">
        <f t="array" aca="1" ref="B294" ca="1">IF(COUNTIF(Plage_Dates_Ventes,$A294)&lt;COLUMN()-1,0,INDEX(ColPrixVentes,SMALL(IF(Plage_Dates_Ventes=$A294,ROW(Plage_Dates_Ventes)),COLUMN()-1)))</f>
        <v>0</v>
      </c>
      <c r="C294" s="100">
        <f t="array" aca="1" ref="C294" ca="1">IF(COUNTIF(Plage_Dates_Ventes,$A294)&lt;COLUMN()-1,0,INDEX(ColPrixVentes,SMALL(IF(Plage_Dates_Ventes=$A294,ROW(Plage_Dates_Ventes)),COLUMN()-1)))</f>
        <v>0</v>
      </c>
      <c r="D294" s="100">
        <f t="array" aca="1" ref="D294" ca="1">IF(COUNTIF(Plage_Dates_Ventes,$A294)&lt;COLUMN()-1,0,INDEX(ColPrixVentes,SMALL(IF(Plage_Dates_Ventes=$A294,ROW(Plage_Dates_Ventes)),COLUMN()-1)))</f>
        <v>0</v>
      </c>
      <c r="E294" s="100">
        <f t="array" aca="1" ref="E294" ca="1">IF(COUNTIF(Plage_Dates_Ventes,$A294)&lt;COLUMN()-1,0,INDEX(ColPrixVentes,SMALL(IF(Plage_Dates_Ventes=$A294,ROW(Plage_Dates_Ventes)),COLUMN()-1)))</f>
        <v>0</v>
      </c>
      <c r="F294" s="100">
        <f t="array" aca="1" ref="F294" ca="1">IF(COUNTIF(Plage_Dates_Ventes,$A294)&lt;COLUMN()-1,0,INDEX(ColPrixVentes,SMALL(IF(Plage_Dates_Ventes=$A294,ROW(Plage_Dates_Ventes)),COLUMN()-1)))</f>
        <v>0</v>
      </c>
      <c r="G294" s="100">
        <f t="array" aca="1" ref="G294" ca="1">IF(COUNTIF(Plage_Dates_Ventes,$A294)&lt;COLUMN()-1,0,INDEX(ColPrixVentes,SMALL(IF(Plage_Dates_Ventes=$A294,ROW(Plage_Dates_Ventes)),COLUMN()-1)))</f>
        <v>0</v>
      </c>
      <c r="H294" s="100">
        <f t="array" aca="1" ref="H294" ca="1">IF(COUNTIF(Plage_Dates_Ventes,$A294)&lt;COLUMN()-1,0,INDEX(ColPrixVentes,SMALL(IF(Plage_Dates_Ventes=$A294,ROW(Plage_Dates_Ventes)),COLUMN()-1)))</f>
        <v>0</v>
      </c>
      <c r="I294" s="100">
        <f t="array" aca="1" ref="I294" ca="1">IF(COUNTIF(Plage_Dates_Ventes,$A294)&lt;COLUMN()-1,0,INDEX(ColPrixVentes,SMALL(IF(Plage_Dates_Ventes=$A294,ROW(Plage_Dates_Ventes)),COLUMN()-1)))</f>
        <v>0</v>
      </c>
      <c r="J294" s="100">
        <f t="array" aca="1" ref="J294" ca="1">IF(COUNTIF(Plage_Dates_Ventes,$A294)&lt;COLUMN()-1,0,INDEX(ColPrixVentes,SMALL(IF(Plage_Dates_Ventes=$A294,ROW(Plage_Dates_Ventes)),COLUMN()-1)))</f>
        <v>0</v>
      </c>
      <c r="K294" s="100">
        <f t="array" aca="1" ref="K294" ca="1">IF(COUNTIF(Plage_Dates_Ventes,$A294)&lt;COLUMN()-1,0,INDEX(ColPrixVentes,SMALL(IF(Plage_Dates_Ventes=$A294,ROW(Plage_Dates_Ventes)),COLUMN()-1)))</f>
        <v>0</v>
      </c>
      <c r="M294" s="93">
        <f t="array" aca="1" ref="M294" ca="1">IF(COUNTIF(Plage_Dates_Depenses,$A294)&lt;COLUMN()-12,0,INDEX(ColPrixDPV,SMALL(IF(Plage_Dates_Depenses=$A294,ROW(Plage_Dates_Depenses)),COLUMN()-12)))</f>
        <v>0</v>
      </c>
      <c r="N294" s="93">
        <f t="array" aca="1" ref="N294" ca="1">IF(COUNTIF(Plage_Dates_Depenses,$A294)&lt;COLUMN()-12,0,INDEX(ColPrixDPV,SMALL(IF(Plage_Dates_Depenses=$A294,ROW(Plage_Dates_Depenses)),COLUMN()-12)))</f>
        <v>0</v>
      </c>
      <c r="O294" s="93">
        <f t="array" aca="1" ref="O294" ca="1">IF(COUNTIF(Plage_Dates_Depenses,$A294)&lt;COLUMN()-12,0,INDEX(ColPrixDPV,SMALL(IF(Plage_Dates_Depenses=$A294,ROW(Plage_Dates_Depenses)),COLUMN()-12)))</f>
        <v>0</v>
      </c>
      <c r="P294" s="93">
        <f t="array" aca="1" ref="P294" ca="1">IF(COUNTIF(Plage_Dates_Depenses,$A294)&lt;COLUMN()-12,0,INDEX(ColPrixDPV,SMALL(IF(Plage_Dates_Depenses=$A294,ROW(Plage_Dates_Depenses)),COLUMN()-12)))</f>
        <v>0</v>
      </c>
      <c r="Q294" s="93">
        <f t="array" aca="1" ref="Q294" ca="1">IF(COUNTIF(Plage_Dates_Depenses,$A294)&lt;COLUMN()-12,0,INDEX(ColPrixDPV,SMALL(IF(Plage_Dates_Depenses=$A294,ROW(Plage_Dates_Depenses)),COLUMN()-12)))</f>
        <v>0</v>
      </c>
      <c r="S294" s="93">
        <f t="array" aca="1" ref="S294" ca="1">IF(COUNTIF(Plage_Dates_Depenses,$A294)&lt;COLUMN()-18,0,INDEX(ColPrixDPNV,SMALL(IF(Plage_Dates_Depenses=$A294,ROW(Plage_Dates_Depenses)),COLUMN()-18)))</f>
        <v>0</v>
      </c>
      <c r="T294" s="93">
        <f t="array" aca="1" ref="T294" ca="1">IF(COUNTIF(Plage_Dates_Depenses,$A294)&lt;COLUMN()-18,0,INDEX(ColPrixDPNV,SMALL(IF(Plage_Dates_Depenses=$A294,ROW(Plage_Dates_Depenses)),COLUMN()-18)))</f>
        <v>0</v>
      </c>
      <c r="U294" s="93">
        <f t="array" aca="1" ref="U294" ca="1">IF(COUNTIF(Plage_Dates_Depenses,$A294)&lt;COLUMN()-18,0,INDEX(ColPrixDPNV,SMALL(IF(Plage_Dates_Depenses=$A294,ROW(Plage_Dates_Depenses)),COLUMN()-18)))</f>
        <v>0</v>
      </c>
      <c r="V294" s="93">
        <f t="array" aca="1" ref="V294" ca="1">IF(COUNTIF(Plage_Dates_Depenses,$A294)&lt;COLUMN()-18,0,INDEX(ColPrixDPNV,SMALL(IF(Plage_Dates_Depenses=$A294,ROW(Plage_Dates_Depenses)),COLUMN()-18)))</f>
        <v>0</v>
      </c>
      <c r="W294" s="93">
        <f t="array" aca="1" ref="W294" ca="1">IF(COUNTIF(Plage_Dates_Depenses,$A294)&lt;COLUMN()-18,0,INDEX(ColPrixDPNV,SMALL(IF(Plage_Dates_Depenses=$A294,ROW(Plage_Dates_Depenses)),COLUMN()-18)))</f>
        <v>0</v>
      </c>
    </row>
    <row r="295" spans="1:23">
      <c r="A295" s="2">
        <v>40470</v>
      </c>
      <c r="B295" s="100">
        <f t="array" aca="1" ref="B295" ca="1">IF(COUNTIF(Plage_Dates_Ventes,$A295)&lt;COLUMN()-1,0,INDEX(ColPrixVentes,SMALL(IF(Plage_Dates_Ventes=$A295,ROW(Plage_Dates_Ventes)),COLUMN()-1)))</f>
        <v>0</v>
      </c>
      <c r="C295" s="100">
        <f t="array" aca="1" ref="C295" ca="1">IF(COUNTIF(Plage_Dates_Ventes,$A295)&lt;COLUMN()-1,0,INDEX(ColPrixVentes,SMALL(IF(Plage_Dates_Ventes=$A295,ROW(Plage_Dates_Ventes)),COLUMN()-1)))</f>
        <v>0</v>
      </c>
      <c r="D295" s="100">
        <f t="array" aca="1" ref="D295" ca="1">IF(COUNTIF(Plage_Dates_Ventes,$A295)&lt;COLUMN()-1,0,INDEX(ColPrixVentes,SMALL(IF(Plage_Dates_Ventes=$A295,ROW(Plage_Dates_Ventes)),COLUMN()-1)))</f>
        <v>0</v>
      </c>
      <c r="E295" s="100">
        <f t="array" aca="1" ref="E295" ca="1">IF(COUNTIF(Plage_Dates_Ventes,$A295)&lt;COLUMN()-1,0,INDEX(ColPrixVentes,SMALL(IF(Plage_Dates_Ventes=$A295,ROW(Plage_Dates_Ventes)),COLUMN()-1)))</f>
        <v>0</v>
      </c>
      <c r="F295" s="100">
        <f t="array" aca="1" ref="F295" ca="1">IF(COUNTIF(Plage_Dates_Ventes,$A295)&lt;COLUMN()-1,0,INDEX(ColPrixVentes,SMALL(IF(Plage_Dates_Ventes=$A295,ROW(Plage_Dates_Ventes)),COLUMN()-1)))</f>
        <v>0</v>
      </c>
      <c r="G295" s="100">
        <f t="array" aca="1" ref="G295" ca="1">IF(COUNTIF(Plage_Dates_Ventes,$A295)&lt;COLUMN()-1,0,INDEX(ColPrixVentes,SMALL(IF(Plage_Dates_Ventes=$A295,ROW(Plage_Dates_Ventes)),COLUMN()-1)))</f>
        <v>0</v>
      </c>
      <c r="H295" s="100">
        <f t="array" aca="1" ref="H295" ca="1">IF(COUNTIF(Plage_Dates_Ventes,$A295)&lt;COLUMN()-1,0,INDEX(ColPrixVentes,SMALL(IF(Plage_Dates_Ventes=$A295,ROW(Plage_Dates_Ventes)),COLUMN()-1)))</f>
        <v>0</v>
      </c>
      <c r="I295" s="100">
        <f t="array" aca="1" ref="I295" ca="1">IF(COUNTIF(Plage_Dates_Ventes,$A295)&lt;COLUMN()-1,0,INDEX(ColPrixVentes,SMALL(IF(Plage_Dates_Ventes=$A295,ROW(Plage_Dates_Ventes)),COLUMN()-1)))</f>
        <v>0</v>
      </c>
      <c r="J295" s="100">
        <f t="array" aca="1" ref="J295" ca="1">IF(COUNTIF(Plage_Dates_Ventes,$A295)&lt;COLUMN()-1,0,INDEX(ColPrixVentes,SMALL(IF(Plage_Dates_Ventes=$A295,ROW(Plage_Dates_Ventes)),COLUMN()-1)))</f>
        <v>0</v>
      </c>
      <c r="K295" s="100">
        <f t="array" aca="1" ref="K295" ca="1">IF(COUNTIF(Plage_Dates_Ventes,$A295)&lt;COLUMN()-1,0,INDEX(ColPrixVentes,SMALL(IF(Plage_Dates_Ventes=$A295,ROW(Plage_Dates_Ventes)),COLUMN()-1)))</f>
        <v>0</v>
      </c>
      <c r="M295" s="93">
        <f t="array" aca="1" ref="M295" ca="1">IF(COUNTIF(Plage_Dates_Depenses,$A295)&lt;COLUMN()-12,0,INDEX(ColPrixDPV,SMALL(IF(Plage_Dates_Depenses=$A295,ROW(Plage_Dates_Depenses)),COLUMN()-12)))</f>
        <v>0</v>
      </c>
      <c r="N295" s="93">
        <f t="array" aca="1" ref="N295" ca="1">IF(COUNTIF(Plage_Dates_Depenses,$A295)&lt;COLUMN()-12,0,INDEX(ColPrixDPV,SMALL(IF(Plage_Dates_Depenses=$A295,ROW(Plage_Dates_Depenses)),COLUMN()-12)))</f>
        <v>0</v>
      </c>
      <c r="O295" s="93">
        <f t="array" aca="1" ref="O295" ca="1">IF(COUNTIF(Plage_Dates_Depenses,$A295)&lt;COLUMN()-12,0,INDEX(ColPrixDPV,SMALL(IF(Plage_Dates_Depenses=$A295,ROW(Plage_Dates_Depenses)),COLUMN()-12)))</f>
        <v>0</v>
      </c>
      <c r="P295" s="93">
        <f t="array" aca="1" ref="P295" ca="1">IF(COUNTIF(Plage_Dates_Depenses,$A295)&lt;COLUMN()-12,0,INDEX(ColPrixDPV,SMALL(IF(Plage_Dates_Depenses=$A295,ROW(Plage_Dates_Depenses)),COLUMN()-12)))</f>
        <v>0</v>
      </c>
      <c r="Q295" s="93">
        <f t="array" aca="1" ref="Q295" ca="1">IF(COUNTIF(Plage_Dates_Depenses,$A295)&lt;COLUMN()-12,0,INDEX(ColPrixDPV,SMALL(IF(Plage_Dates_Depenses=$A295,ROW(Plage_Dates_Depenses)),COLUMN()-12)))</f>
        <v>0</v>
      </c>
      <c r="S295" s="93">
        <f t="array" aca="1" ref="S295" ca="1">IF(COUNTIF(Plage_Dates_Depenses,$A295)&lt;COLUMN()-18,0,INDEX(ColPrixDPNV,SMALL(IF(Plage_Dates_Depenses=$A295,ROW(Plage_Dates_Depenses)),COLUMN()-18)))</f>
        <v>0</v>
      </c>
      <c r="T295" s="93">
        <f t="array" aca="1" ref="T295" ca="1">IF(COUNTIF(Plage_Dates_Depenses,$A295)&lt;COLUMN()-18,0,INDEX(ColPrixDPNV,SMALL(IF(Plage_Dates_Depenses=$A295,ROW(Plage_Dates_Depenses)),COLUMN()-18)))</f>
        <v>0</v>
      </c>
      <c r="U295" s="93">
        <f t="array" aca="1" ref="U295" ca="1">IF(COUNTIF(Plage_Dates_Depenses,$A295)&lt;COLUMN()-18,0,INDEX(ColPrixDPNV,SMALL(IF(Plage_Dates_Depenses=$A295,ROW(Plage_Dates_Depenses)),COLUMN()-18)))</f>
        <v>0</v>
      </c>
      <c r="V295" s="93">
        <f t="array" aca="1" ref="V295" ca="1">IF(COUNTIF(Plage_Dates_Depenses,$A295)&lt;COLUMN()-18,0,INDEX(ColPrixDPNV,SMALL(IF(Plage_Dates_Depenses=$A295,ROW(Plage_Dates_Depenses)),COLUMN()-18)))</f>
        <v>0</v>
      </c>
      <c r="W295" s="93">
        <f t="array" aca="1" ref="W295" ca="1">IF(COUNTIF(Plage_Dates_Depenses,$A295)&lt;COLUMN()-18,0,INDEX(ColPrixDPNV,SMALL(IF(Plage_Dates_Depenses=$A295,ROW(Plage_Dates_Depenses)),COLUMN()-18)))</f>
        <v>0</v>
      </c>
    </row>
    <row r="296" spans="1:23">
      <c r="A296" s="2">
        <v>40471</v>
      </c>
      <c r="B296" s="100">
        <f t="array" aca="1" ref="B296" ca="1">IF(COUNTIF(Plage_Dates_Ventes,$A296)&lt;COLUMN()-1,0,INDEX(ColPrixVentes,SMALL(IF(Plage_Dates_Ventes=$A296,ROW(Plage_Dates_Ventes)),COLUMN()-1)))</f>
        <v>0</v>
      </c>
      <c r="C296" s="100">
        <f t="array" aca="1" ref="C296" ca="1">IF(COUNTIF(Plage_Dates_Ventes,$A296)&lt;COLUMN()-1,0,INDEX(ColPrixVentes,SMALL(IF(Plage_Dates_Ventes=$A296,ROW(Plage_Dates_Ventes)),COLUMN()-1)))</f>
        <v>0</v>
      </c>
      <c r="D296" s="100">
        <f t="array" aca="1" ref="D296" ca="1">IF(COUNTIF(Plage_Dates_Ventes,$A296)&lt;COLUMN()-1,0,INDEX(ColPrixVentes,SMALL(IF(Plage_Dates_Ventes=$A296,ROW(Plage_Dates_Ventes)),COLUMN()-1)))</f>
        <v>0</v>
      </c>
      <c r="E296" s="100">
        <f t="array" aca="1" ref="E296" ca="1">IF(COUNTIF(Plage_Dates_Ventes,$A296)&lt;COLUMN()-1,0,INDEX(ColPrixVentes,SMALL(IF(Plage_Dates_Ventes=$A296,ROW(Plage_Dates_Ventes)),COLUMN()-1)))</f>
        <v>0</v>
      </c>
      <c r="F296" s="100">
        <f t="array" aca="1" ref="F296" ca="1">IF(COUNTIF(Plage_Dates_Ventes,$A296)&lt;COLUMN()-1,0,INDEX(ColPrixVentes,SMALL(IF(Plage_Dates_Ventes=$A296,ROW(Plage_Dates_Ventes)),COLUMN()-1)))</f>
        <v>0</v>
      </c>
      <c r="G296" s="100">
        <f t="array" aca="1" ref="G296" ca="1">IF(COUNTIF(Plage_Dates_Ventes,$A296)&lt;COLUMN()-1,0,INDEX(ColPrixVentes,SMALL(IF(Plage_Dates_Ventes=$A296,ROW(Plage_Dates_Ventes)),COLUMN()-1)))</f>
        <v>0</v>
      </c>
      <c r="H296" s="100">
        <f t="array" aca="1" ref="H296" ca="1">IF(COUNTIF(Plage_Dates_Ventes,$A296)&lt;COLUMN()-1,0,INDEX(ColPrixVentes,SMALL(IF(Plage_Dates_Ventes=$A296,ROW(Plage_Dates_Ventes)),COLUMN()-1)))</f>
        <v>0</v>
      </c>
      <c r="I296" s="100">
        <f t="array" aca="1" ref="I296" ca="1">IF(COUNTIF(Plage_Dates_Ventes,$A296)&lt;COLUMN()-1,0,INDEX(ColPrixVentes,SMALL(IF(Plage_Dates_Ventes=$A296,ROW(Plage_Dates_Ventes)),COLUMN()-1)))</f>
        <v>0</v>
      </c>
      <c r="J296" s="100">
        <f t="array" aca="1" ref="J296" ca="1">IF(COUNTIF(Plage_Dates_Ventes,$A296)&lt;COLUMN()-1,0,INDEX(ColPrixVentes,SMALL(IF(Plage_Dates_Ventes=$A296,ROW(Plage_Dates_Ventes)),COLUMN()-1)))</f>
        <v>0</v>
      </c>
      <c r="K296" s="100">
        <f t="array" aca="1" ref="K296" ca="1">IF(COUNTIF(Plage_Dates_Ventes,$A296)&lt;COLUMN()-1,0,INDEX(ColPrixVentes,SMALL(IF(Plage_Dates_Ventes=$A296,ROW(Plage_Dates_Ventes)),COLUMN()-1)))</f>
        <v>0</v>
      </c>
      <c r="M296" s="93">
        <f t="array" aca="1" ref="M296" ca="1">IF(COUNTIF(Plage_Dates_Depenses,$A296)&lt;COLUMN()-12,0,INDEX(ColPrixDPV,SMALL(IF(Plage_Dates_Depenses=$A296,ROW(Plage_Dates_Depenses)),COLUMN()-12)))</f>
        <v>0</v>
      </c>
      <c r="N296" s="93">
        <f t="array" aca="1" ref="N296" ca="1">IF(COUNTIF(Plage_Dates_Depenses,$A296)&lt;COLUMN()-12,0,INDEX(ColPrixDPV,SMALL(IF(Plage_Dates_Depenses=$A296,ROW(Plage_Dates_Depenses)),COLUMN()-12)))</f>
        <v>0</v>
      </c>
      <c r="O296" s="93">
        <f t="array" aca="1" ref="O296" ca="1">IF(COUNTIF(Plage_Dates_Depenses,$A296)&lt;COLUMN()-12,0,INDEX(ColPrixDPV,SMALL(IF(Plage_Dates_Depenses=$A296,ROW(Plage_Dates_Depenses)),COLUMN()-12)))</f>
        <v>0</v>
      </c>
      <c r="P296" s="93">
        <f t="array" aca="1" ref="P296" ca="1">IF(COUNTIF(Plage_Dates_Depenses,$A296)&lt;COLUMN()-12,0,INDEX(ColPrixDPV,SMALL(IF(Plage_Dates_Depenses=$A296,ROW(Plage_Dates_Depenses)),COLUMN()-12)))</f>
        <v>0</v>
      </c>
      <c r="Q296" s="93">
        <f t="array" aca="1" ref="Q296" ca="1">IF(COUNTIF(Plage_Dates_Depenses,$A296)&lt;COLUMN()-12,0,INDEX(ColPrixDPV,SMALL(IF(Plage_Dates_Depenses=$A296,ROW(Plage_Dates_Depenses)),COLUMN()-12)))</f>
        <v>0</v>
      </c>
      <c r="S296" s="93">
        <f t="array" aca="1" ref="S296" ca="1">IF(COUNTIF(Plage_Dates_Depenses,$A296)&lt;COLUMN()-18,0,INDEX(ColPrixDPNV,SMALL(IF(Plage_Dates_Depenses=$A296,ROW(Plage_Dates_Depenses)),COLUMN()-18)))</f>
        <v>0</v>
      </c>
      <c r="T296" s="93">
        <f t="array" aca="1" ref="T296" ca="1">IF(COUNTIF(Plage_Dates_Depenses,$A296)&lt;COLUMN()-18,0,INDEX(ColPrixDPNV,SMALL(IF(Plage_Dates_Depenses=$A296,ROW(Plage_Dates_Depenses)),COLUMN()-18)))</f>
        <v>0</v>
      </c>
      <c r="U296" s="93">
        <f t="array" aca="1" ref="U296" ca="1">IF(COUNTIF(Plage_Dates_Depenses,$A296)&lt;COLUMN()-18,0,INDEX(ColPrixDPNV,SMALL(IF(Plage_Dates_Depenses=$A296,ROW(Plage_Dates_Depenses)),COLUMN()-18)))</f>
        <v>0</v>
      </c>
      <c r="V296" s="93">
        <f t="array" aca="1" ref="V296" ca="1">IF(COUNTIF(Plage_Dates_Depenses,$A296)&lt;COLUMN()-18,0,INDEX(ColPrixDPNV,SMALL(IF(Plage_Dates_Depenses=$A296,ROW(Plage_Dates_Depenses)),COLUMN()-18)))</f>
        <v>0</v>
      </c>
      <c r="W296" s="93">
        <f t="array" aca="1" ref="W296" ca="1">IF(COUNTIF(Plage_Dates_Depenses,$A296)&lt;COLUMN()-18,0,INDEX(ColPrixDPNV,SMALL(IF(Plage_Dates_Depenses=$A296,ROW(Plage_Dates_Depenses)),COLUMN()-18)))</f>
        <v>0</v>
      </c>
    </row>
    <row r="297" spans="1:23">
      <c r="A297" s="2">
        <v>40472</v>
      </c>
      <c r="B297" s="100">
        <f t="array" aca="1" ref="B297" ca="1">IF(COUNTIF(Plage_Dates_Ventes,$A297)&lt;COLUMN()-1,0,INDEX(ColPrixVentes,SMALL(IF(Plage_Dates_Ventes=$A297,ROW(Plage_Dates_Ventes)),COLUMN()-1)))</f>
        <v>0</v>
      </c>
      <c r="C297" s="100">
        <f t="array" aca="1" ref="C297" ca="1">IF(COUNTIF(Plage_Dates_Ventes,$A297)&lt;COLUMN()-1,0,INDEX(ColPrixVentes,SMALL(IF(Plage_Dates_Ventes=$A297,ROW(Plage_Dates_Ventes)),COLUMN()-1)))</f>
        <v>0</v>
      </c>
      <c r="D297" s="100">
        <f t="array" aca="1" ref="D297" ca="1">IF(COUNTIF(Plage_Dates_Ventes,$A297)&lt;COLUMN()-1,0,INDEX(ColPrixVentes,SMALL(IF(Plage_Dates_Ventes=$A297,ROW(Plage_Dates_Ventes)),COLUMN()-1)))</f>
        <v>0</v>
      </c>
      <c r="E297" s="100">
        <f t="array" aca="1" ref="E297" ca="1">IF(COUNTIF(Plage_Dates_Ventes,$A297)&lt;COLUMN()-1,0,INDEX(ColPrixVentes,SMALL(IF(Plage_Dates_Ventes=$A297,ROW(Plage_Dates_Ventes)),COLUMN()-1)))</f>
        <v>0</v>
      </c>
      <c r="F297" s="100">
        <f t="array" aca="1" ref="F297" ca="1">IF(COUNTIF(Plage_Dates_Ventes,$A297)&lt;COLUMN()-1,0,INDEX(ColPrixVentes,SMALL(IF(Plage_Dates_Ventes=$A297,ROW(Plage_Dates_Ventes)),COLUMN()-1)))</f>
        <v>0</v>
      </c>
      <c r="G297" s="100">
        <f t="array" aca="1" ref="G297" ca="1">IF(COUNTIF(Plage_Dates_Ventes,$A297)&lt;COLUMN()-1,0,INDEX(ColPrixVentes,SMALL(IF(Plage_Dates_Ventes=$A297,ROW(Plage_Dates_Ventes)),COLUMN()-1)))</f>
        <v>0</v>
      </c>
      <c r="H297" s="100">
        <f t="array" aca="1" ref="H297" ca="1">IF(COUNTIF(Plage_Dates_Ventes,$A297)&lt;COLUMN()-1,0,INDEX(ColPrixVentes,SMALL(IF(Plage_Dates_Ventes=$A297,ROW(Plage_Dates_Ventes)),COLUMN()-1)))</f>
        <v>0</v>
      </c>
      <c r="I297" s="100">
        <f t="array" aca="1" ref="I297" ca="1">IF(COUNTIF(Plage_Dates_Ventes,$A297)&lt;COLUMN()-1,0,INDEX(ColPrixVentes,SMALL(IF(Plage_Dates_Ventes=$A297,ROW(Plage_Dates_Ventes)),COLUMN()-1)))</f>
        <v>0</v>
      </c>
      <c r="J297" s="100">
        <f t="array" aca="1" ref="J297" ca="1">IF(COUNTIF(Plage_Dates_Ventes,$A297)&lt;COLUMN()-1,0,INDEX(ColPrixVentes,SMALL(IF(Plage_Dates_Ventes=$A297,ROW(Plage_Dates_Ventes)),COLUMN()-1)))</f>
        <v>0</v>
      </c>
      <c r="K297" s="100">
        <f t="array" aca="1" ref="K297" ca="1">IF(COUNTIF(Plage_Dates_Ventes,$A297)&lt;COLUMN()-1,0,INDEX(ColPrixVentes,SMALL(IF(Plage_Dates_Ventes=$A297,ROW(Plage_Dates_Ventes)),COLUMN()-1)))</f>
        <v>0</v>
      </c>
      <c r="M297" s="93">
        <f t="array" aca="1" ref="M297" ca="1">IF(COUNTIF(Plage_Dates_Depenses,$A297)&lt;COLUMN()-12,0,INDEX(ColPrixDPV,SMALL(IF(Plage_Dates_Depenses=$A297,ROW(Plage_Dates_Depenses)),COLUMN()-12)))</f>
        <v>0</v>
      </c>
      <c r="N297" s="93">
        <f t="array" aca="1" ref="N297" ca="1">IF(COUNTIF(Plage_Dates_Depenses,$A297)&lt;COLUMN()-12,0,INDEX(ColPrixDPV,SMALL(IF(Plage_Dates_Depenses=$A297,ROW(Plage_Dates_Depenses)),COLUMN()-12)))</f>
        <v>0</v>
      </c>
      <c r="O297" s="93">
        <f t="array" aca="1" ref="O297" ca="1">IF(COUNTIF(Plage_Dates_Depenses,$A297)&lt;COLUMN()-12,0,INDEX(ColPrixDPV,SMALL(IF(Plage_Dates_Depenses=$A297,ROW(Plage_Dates_Depenses)),COLUMN()-12)))</f>
        <v>0</v>
      </c>
      <c r="P297" s="93">
        <f t="array" aca="1" ref="P297" ca="1">IF(COUNTIF(Plage_Dates_Depenses,$A297)&lt;COLUMN()-12,0,INDEX(ColPrixDPV,SMALL(IF(Plage_Dates_Depenses=$A297,ROW(Plage_Dates_Depenses)),COLUMN()-12)))</f>
        <v>0</v>
      </c>
      <c r="Q297" s="93">
        <f t="array" aca="1" ref="Q297" ca="1">IF(COUNTIF(Plage_Dates_Depenses,$A297)&lt;COLUMN()-12,0,INDEX(ColPrixDPV,SMALL(IF(Plage_Dates_Depenses=$A297,ROW(Plage_Dates_Depenses)),COLUMN()-12)))</f>
        <v>0</v>
      </c>
      <c r="S297" s="93">
        <f t="array" aca="1" ref="S297" ca="1">IF(COUNTIF(Plage_Dates_Depenses,$A297)&lt;COLUMN()-18,0,INDEX(ColPrixDPNV,SMALL(IF(Plage_Dates_Depenses=$A297,ROW(Plage_Dates_Depenses)),COLUMN()-18)))</f>
        <v>0</v>
      </c>
      <c r="T297" s="93">
        <f t="array" aca="1" ref="T297" ca="1">IF(COUNTIF(Plage_Dates_Depenses,$A297)&lt;COLUMN()-18,0,INDEX(ColPrixDPNV,SMALL(IF(Plage_Dates_Depenses=$A297,ROW(Plage_Dates_Depenses)),COLUMN()-18)))</f>
        <v>0</v>
      </c>
      <c r="U297" s="93">
        <f t="array" aca="1" ref="U297" ca="1">IF(COUNTIF(Plage_Dates_Depenses,$A297)&lt;COLUMN()-18,0,INDEX(ColPrixDPNV,SMALL(IF(Plage_Dates_Depenses=$A297,ROW(Plage_Dates_Depenses)),COLUMN()-18)))</f>
        <v>0</v>
      </c>
      <c r="V297" s="93">
        <f t="array" aca="1" ref="V297" ca="1">IF(COUNTIF(Plage_Dates_Depenses,$A297)&lt;COLUMN()-18,0,INDEX(ColPrixDPNV,SMALL(IF(Plage_Dates_Depenses=$A297,ROW(Plage_Dates_Depenses)),COLUMN()-18)))</f>
        <v>0</v>
      </c>
      <c r="W297" s="93">
        <f t="array" aca="1" ref="W297" ca="1">IF(COUNTIF(Plage_Dates_Depenses,$A297)&lt;COLUMN()-18,0,INDEX(ColPrixDPNV,SMALL(IF(Plage_Dates_Depenses=$A297,ROW(Plage_Dates_Depenses)),COLUMN()-18)))</f>
        <v>0</v>
      </c>
    </row>
    <row r="298" spans="1:23">
      <c r="A298" s="2">
        <v>40473</v>
      </c>
      <c r="B298" s="100">
        <f t="array" aca="1" ref="B298" ca="1">IF(COUNTIF(Plage_Dates_Ventes,$A298)&lt;COLUMN()-1,0,INDEX(ColPrixVentes,SMALL(IF(Plage_Dates_Ventes=$A298,ROW(Plage_Dates_Ventes)),COLUMN()-1)))</f>
        <v>0</v>
      </c>
      <c r="C298" s="100">
        <f t="array" aca="1" ref="C298" ca="1">IF(COUNTIF(Plage_Dates_Ventes,$A298)&lt;COLUMN()-1,0,INDEX(ColPrixVentes,SMALL(IF(Plage_Dates_Ventes=$A298,ROW(Plage_Dates_Ventes)),COLUMN()-1)))</f>
        <v>0</v>
      </c>
      <c r="D298" s="100">
        <f t="array" aca="1" ref="D298" ca="1">IF(COUNTIF(Plage_Dates_Ventes,$A298)&lt;COLUMN()-1,0,INDEX(ColPrixVentes,SMALL(IF(Plage_Dates_Ventes=$A298,ROW(Plage_Dates_Ventes)),COLUMN()-1)))</f>
        <v>0</v>
      </c>
      <c r="E298" s="100">
        <f t="array" aca="1" ref="E298" ca="1">IF(COUNTIF(Plage_Dates_Ventes,$A298)&lt;COLUMN()-1,0,INDEX(ColPrixVentes,SMALL(IF(Plage_Dates_Ventes=$A298,ROW(Plage_Dates_Ventes)),COLUMN()-1)))</f>
        <v>0</v>
      </c>
      <c r="F298" s="100">
        <f t="array" aca="1" ref="F298" ca="1">IF(COUNTIF(Plage_Dates_Ventes,$A298)&lt;COLUMN()-1,0,INDEX(ColPrixVentes,SMALL(IF(Plage_Dates_Ventes=$A298,ROW(Plage_Dates_Ventes)),COLUMN()-1)))</f>
        <v>0</v>
      </c>
      <c r="G298" s="100">
        <f t="array" aca="1" ref="G298" ca="1">IF(COUNTIF(Plage_Dates_Ventes,$A298)&lt;COLUMN()-1,0,INDEX(ColPrixVentes,SMALL(IF(Plage_Dates_Ventes=$A298,ROW(Plage_Dates_Ventes)),COLUMN()-1)))</f>
        <v>0</v>
      </c>
      <c r="H298" s="100">
        <f t="array" aca="1" ref="H298" ca="1">IF(COUNTIF(Plage_Dates_Ventes,$A298)&lt;COLUMN()-1,0,INDEX(ColPrixVentes,SMALL(IF(Plage_Dates_Ventes=$A298,ROW(Plage_Dates_Ventes)),COLUMN()-1)))</f>
        <v>0</v>
      </c>
      <c r="I298" s="100">
        <f t="array" aca="1" ref="I298" ca="1">IF(COUNTIF(Plage_Dates_Ventes,$A298)&lt;COLUMN()-1,0,INDEX(ColPrixVentes,SMALL(IF(Plage_Dates_Ventes=$A298,ROW(Plage_Dates_Ventes)),COLUMN()-1)))</f>
        <v>0</v>
      </c>
      <c r="J298" s="100">
        <f t="array" aca="1" ref="J298" ca="1">IF(COUNTIF(Plage_Dates_Ventes,$A298)&lt;COLUMN()-1,0,INDEX(ColPrixVentes,SMALL(IF(Plage_Dates_Ventes=$A298,ROW(Plage_Dates_Ventes)),COLUMN()-1)))</f>
        <v>0</v>
      </c>
      <c r="K298" s="100">
        <f t="array" aca="1" ref="K298" ca="1">IF(COUNTIF(Plage_Dates_Ventes,$A298)&lt;COLUMN()-1,0,INDEX(ColPrixVentes,SMALL(IF(Plage_Dates_Ventes=$A298,ROW(Plage_Dates_Ventes)),COLUMN()-1)))</f>
        <v>0</v>
      </c>
      <c r="M298" s="93">
        <f t="array" aca="1" ref="M298" ca="1">IF(COUNTIF(Plage_Dates_Depenses,$A298)&lt;COLUMN()-12,0,INDEX(ColPrixDPV,SMALL(IF(Plage_Dates_Depenses=$A298,ROW(Plage_Dates_Depenses)),COLUMN()-12)))</f>
        <v>0</v>
      </c>
      <c r="N298" s="93">
        <f t="array" aca="1" ref="N298" ca="1">IF(COUNTIF(Plage_Dates_Depenses,$A298)&lt;COLUMN()-12,0,INDEX(ColPrixDPV,SMALL(IF(Plage_Dates_Depenses=$A298,ROW(Plage_Dates_Depenses)),COLUMN()-12)))</f>
        <v>0</v>
      </c>
      <c r="O298" s="93">
        <f t="array" aca="1" ref="O298" ca="1">IF(COUNTIF(Plage_Dates_Depenses,$A298)&lt;COLUMN()-12,0,INDEX(ColPrixDPV,SMALL(IF(Plage_Dates_Depenses=$A298,ROW(Plage_Dates_Depenses)),COLUMN()-12)))</f>
        <v>0</v>
      </c>
      <c r="P298" s="93">
        <f t="array" aca="1" ref="P298" ca="1">IF(COUNTIF(Plage_Dates_Depenses,$A298)&lt;COLUMN()-12,0,INDEX(ColPrixDPV,SMALL(IF(Plage_Dates_Depenses=$A298,ROW(Plage_Dates_Depenses)),COLUMN()-12)))</f>
        <v>0</v>
      </c>
      <c r="Q298" s="93">
        <f t="array" aca="1" ref="Q298" ca="1">IF(COUNTIF(Plage_Dates_Depenses,$A298)&lt;COLUMN()-12,0,INDEX(ColPrixDPV,SMALL(IF(Plage_Dates_Depenses=$A298,ROW(Plage_Dates_Depenses)),COLUMN()-12)))</f>
        <v>0</v>
      </c>
      <c r="S298" s="93">
        <f t="array" aca="1" ref="S298" ca="1">IF(COUNTIF(Plage_Dates_Depenses,$A298)&lt;COLUMN()-18,0,INDEX(ColPrixDPNV,SMALL(IF(Plage_Dates_Depenses=$A298,ROW(Plage_Dates_Depenses)),COLUMN()-18)))</f>
        <v>0</v>
      </c>
      <c r="T298" s="93">
        <f t="array" aca="1" ref="T298" ca="1">IF(COUNTIF(Plage_Dates_Depenses,$A298)&lt;COLUMN()-18,0,INDEX(ColPrixDPNV,SMALL(IF(Plage_Dates_Depenses=$A298,ROW(Plage_Dates_Depenses)),COLUMN()-18)))</f>
        <v>0</v>
      </c>
      <c r="U298" s="93">
        <f t="array" aca="1" ref="U298" ca="1">IF(COUNTIF(Plage_Dates_Depenses,$A298)&lt;COLUMN()-18,0,INDEX(ColPrixDPNV,SMALL(IF(Plage_Dates_Depenses=$A298,ROW(Plage_Dates_Depenses)),COLUMN()-18)))</f>
        <v>0</v>
      </c>
      <c r="V298" s="93">
        <f t="array" aca="1" ref="V298" ca="1">IF(COUNTIF(Plage_Dates_Depenses,$A298)&lt;COLUMN()-18,0,INDEX(ColPrixDPNV,SMALL(IF(Plage_Dates_Depenses=$A298,ROW(Plage_Dates_Depenses)),COLUMN()-18)))</f>
        <v>0</v>
      </c>
      <c r="W298" s="93">
        <f t="array" aca="1" ref="W298" ca="1">IF(COUNTIF(Plage_Dates_Depenses,$A298)&lt;COLUMN()-18,0,INDEX(ColPrixDPNV,SMALL(IF(Plage_Dates_Depenses=$A298,ROW(Plage_Dates_Depenses)),COLUMN()-18)))</f>
        <v>0</v>
      </c>
    </row>
    <row r="299" spans="1:23">
      <c r="A299" s="2">
        <v>40474</v>
      </c>
      <c r="B299" s="100">
        <f t="array" aca="1" ref="B299" ca="1">IF(COUNTIF(Plage_Dates_Ventes,$A299)&lt;COLUMN()-1,0,INDEX(ColPrixVentes,SMALL(IF(Plage_Dates_Ventes=$A299,ROW(Plage_Dates_Ventes)),COLUMN()-1)))</f>
        <v>0</v>
      </c>
      <c r="C299" s="100">
        <f t="array" aca="1" ref="C299" ca="1">IF(COUNTIF(Plage_Dates_Ventes,$A299)&lt;COLUMN()-1,0,INDEX(ColPrixVentes,SMALL(IF(Plage_Dates_Ventes=$A299,ROW(Plage_Dates_Ventes)),COLUMN()-1)))</f>
        <v>0</v>
      </c>
      <c r="D299" s="100">
        <f t="array" aca="1" ref="D299" ca="1">IF(COUNTIF(Plage_Dates_Ventes,$A299)&lt;COLUMN()-1,0,INDEX(ColPrixVentes,SMALL(IF(Plage_Dates_Ventes=$A299,ROW(Plage_Dates_Ventes)),COLUMN()-1)))</f>
        <v>0</v>
      </c>
      <c r="E299" s="100">
        <f t="array" aca="1" ref="E299" ca="1">IF(COUNTIF(Plage_Dates_Ventes,$A299)&lt;COLUMN()-1,0,INDEX(ColPrixVentes,SMALL(IF(Plage_Dates_Ventes=$A299,ROW(Plage_Dates_Ventes)),COLUMN()-1)))</f>
        <v>0</v>
      </c>
      <c r="F299" s="100">
        <f t="array" aca="1" ref="F299" ca="1">IF(COUNTIF(Plage_Dates_Ventes,$A299)&lt;COLUMN()-1,0,INDEX(ColPrixVentes,SMALL(IF(Plage_Dates_Ventes=$A299,ROW(Plage_Dates_Ventes)),COLUMN()-1)))</f>
        <v>0</v>
      </c>
      <c r="G299" s="100">
        <f t="array" aca="1" ref="G299" ca="1">IF(COUNTIF(Plage_Dates_Ventes,$A299)&lt;COLUMN()-1,0,INDEX(ColPrixVentes,SMALL(IF(Plage_Dates_Ventes=$A299,ROW(Plage_Dates_Ventes)),COLUMN()-1)))</f>
        <v>0</v>
      </c>
      <c r="H299" s="100">
        <f t="array" aca="1" ref="H299" ca="1">IF(COUNTIF(Plage_Dates_Ventes,$A299)&lt;COLUMN()-1,0,INDEX(ColPrixVentes,SMALL(IF(Plage_Dates_Ventes=$A299,ROW(Plage_Dates_Ventes)),COLUMN()-1)))</f>
        <v>0</v>
      </c>
      <c r="I299" s="100">
        <f t="array" aca="1" ref="I299" ca="1">IF(COUNTIF(Plage_Dates_Ventes,$A299)&lt;COLUMN()-1,0,INDEX(ColPrixVentes,SMALL(IF(Plage_Dates_Ventes=$A299,ROW(Plage_Dates_Ventes)),COLUMN()-1)))</f>
        <v>0</v>
      </c>
      <c r="J299" s="100">
        <f t="array" aca="1" ref="J299" ca="1">IF(COUNTIF(Plage_Dates_Ventes,$A299)&lt;COLUMN()-1,0,INDEX(ColPrixVentes,SMALL(IF(Plage_Dates_Ventes=$A299,ROW(Plage_Dates_Ventes)),COLUMN()-1)))</f>
        <v>0</v>
      </c>
      <c r="K299" s="100">
        <f t="array" aca="1" ref="K299" ca="1">IF(COUNTIF(Plage_Dates_Ventes,$A299)&lt;COLUMN()-1,0,INDEX(ColPrixVentes,SMALL(IF(Plage_Dates_Ventes=$A299,ROW(Plage_Dates_Ventes)),COLUMN()-1)))</f>
        <v>0</v>
      </c>
      <c r="M299" s="93">
        <f t="array" aca="1" ref="M299" ca="1">IF(COUNTIF(Plage_Dates_Depenses,$A299)&lt;COLUMN()-12,0,INDEX(ColPrixDPV,SMALL(IF(Plage_Dates_Depenses=$A299,ROW(Plage_Dates_Depenses)),COLUMN()-12)))</f>
        <v>0</v>
      </c>
      <c r="N299" s="93">
        <f t="array" aca="1" ref="N299" ca="1">IF(COUNTIF(Plage_Dates_Depenses,$A299)&lt;COLUMN()-12,0,INDEX(ColPrixDPV,SMALL(IF(Plage_Dates_Depenses=$A299,ROW(Plage_Dates_Depenses)),COLUMN()-12)))</f>
        <v>0</v>
      </c>
      <c r="O299" s="93">
        <f t="array" aca="1" ref="O299" ca="1">IF(COUNTIF(Plage_Dates_Depenses,$A299)&lt;COLUMN()-12,0,INDEX(ColPrixDPV,SMALL(IF(Plage_Dates_Depenses=$A299,ROW(Plage_Dates_Depenses)),COLUMN()-12)))</f>
        <v>0</v>
      </c>
      <c r="P299" s="93">
        <f t="array" aca="1" ref="P299" ca="1">IF(COUNTIF(Plage_Dates_Depenses,$A299)&lt;COLUMN()-12,0,INDEX(ColPrixDPV,SMALL(IF(Plage_Dates_Depenses=$A299,ROW(Plage_Dates_Depenses)),COLUMN()-12)))</f>
        <v>0</v>
      </c>
      <c r="Q299" s="93">
        <f t="array" aca="1" ref="Q299" ca="1">IF(COUNTIF(Plage_Dates_Depenses,$A299)&lt;COLUMN()-12,0,INDEX(ColPrixDPV,SMALL(IF(Plage_Dates_Depenses=$A299,ROW(Plage_Dates_Depenses)),COLUMN()-12)))</f>
        <v>0</v>
      </c>
      <c r="S299" s="93">
        <f t="array" aca="1" ref="S299" ca="1">IF(COUNTIF(Plage_Dates_Depenses,$A299)&lt;COLUMN()-18,0,INDEX(ColPrixDPNV,SMALL(IF(Plage_Dates_Depenses=$A299,ROW(Plage_Dates_Depenses)),COLUMN()-18)))</f>
        <v>0</v>
      </c>
      <c r="T299" s="93">
        <f t="array" aca="1" ref="T299" ca="1">IF(COUNTIF(Plage_Dates_Depenses,$A299)&lt;COLUMN()-18,0,INDEX(ColPrixDPNV,SMALL(IF(Plage_Dates_Depenses=$A299,ROW(Plage_Dates_Depenses)),COLUMN()-18)))</f>
        <v>0</v>
      </c>
      <c r="U299" s="93">
        <f t="array" aca="1" ref="U299" ca="1">IF(COUNTIF(Plage_Dates_Depenses,$A299)&lt;COLUMN()-18,0,INDEX(ColPrixDPNV,SMALL(IF(Plage_Dates_Depenses=$A299,ROW(Plage_Dates_Depenses)),COLUMN()-18)))</f>
        <v>0</v>
      </c>
      <c r="V299" s="93">
        <f t="array" aca="1" ref="V299" ca="1">IF(COUNTIF(Plage_Dates_Depenses,$A299)&lt;COLUMN()-18,0,INDEX(ColPrixDPNV,SMALL(IF(Plage_Dates_Depenses=$A299,ROW(Plage_Dates_Depenses)),COLUMN()-18)))</f>
        <v>0</v>
      </c>
      <c r="W299" s="93">
        <f t="array" aca="1" ref="W299" ca="1">IF(COUNTIF(Plage_Dates_Depenses,$A299)&lt;COLUMN()-18,0,INDEX(ColPrixDPNV,SMALL(IF(Plage_Dates_Depenses=$A299,ROW(Plage_Dates_Depenses)),COLUMN()-18)))</f>
        <v>0</v>
      </c>
    </row>
    <row r="300" spans="1:23">
      <c r="A300" s="2">
        <v>40475</v>
      </c>
      <c r="B300" s="100">
        <f t="array" aca="1" ref="B300" ca="1">IF(COUNTIF(Plage_Dates_Ventes,$A300)&lt;COLUMN()-1,0,INDEX(ColPrixVentes,SMALL(IF(Plage_Dates_Ventes=$A300,ROW(Plage_Dates_Ventes)),COLUMN()-1)))</f>
        <v>0</v>
      </c>
      <c r="C300" s="100">
        <f t="array" aca="1" ref="C300" ca="1">IF(COUNTIF(Plage_Dates_Ventes,$A300)&lt;COLUMN()-1,0,INDEX(ColPrixVentes,SMALL(IF(Plage_Dates_Ventes=$A300,ROW(Plage_Dates_Ventes)),COLUMN()-1)))</f>
        <v>0</v>
      </c>
      <c r="D300" s="100">
        <f t="array" aca="1" ref="D300" ca="1">IF(COUNTIF(Plage_Dates_Ventes,$A300)&lt;COLUMN()-1,0,INDEX(ColPrixVentes,SMALL(IF(Plage_Dates_Ventes=$A300,ROW(Plage_Dates_Ventes)),COLUMN()-1)))</f>
        <v>0</v>
      </c>
      <c r="E300" s="100">
        <f t="array" aca="1" ref="E300" ca="1">IF(COUNTIF(Plage_Dates_Ventes,$A300)&lt;COLUMN()-1,0,INDEX(ColPrixVentes,SMALL(IF(Plage_Dates_Ventes=$A300,ROW(Plage_Dates_Ventes)),COLUMN()-1)))</f>
        <v>0</v>
      </c>
      <c r="F300" s="100">
        <f t="array" aca="1" ref="F300" ca="1">IF(COUNTIF(Plage_Dates_Ventes,$A300)&lt;COLUMN()-1,0,INDEX(ColPrixVentes,SMALL(IF(Plage_Dates_Ventes=$A300,ROW(Plage_Dates_Ventes)),COLUMN()-1)))</f>
        <v>0</v>
      </c>
      <c r="G300" s="100">
        <f t="array" aca="1" ref="G300" ca="1">IF(COUNTIF(Plage_Dates_Ventes,$A300)&lt;COLUMN()-1,0,INDEX(ColPrixVentes,SMALL(IF(Plage_Dates_Ventes=$A300,ROW(Plage_Dates_Ventes)),COLUMN()-1)))</f>
        <v>0</v>
      </c>
      <c r="H300" s="100">
        <f t="array" aca="1" ref="H300" ca="1">IF(COUNTIF(Plage_Dates_Ventes,$A300)&lt;COLUMN()-1,0,INDEX(ColPrixVentes,SMALL(IF(Plage_Dates_Ventes=$A300,ROW(Plage_Dates_Ventes)),COLUMN()-1)))</f>
        <v>0</v>
      </c>
      <c r="I300" s="100">
        <f t="array" aca="1" ref="I300" ca="1">IF(COUNTIF(Plage_Dates_Ventes,$A300)&lt;COLUMN()-1,0,INDEX(ColPrixVentes,SMALL(IF(Plage_Dates_Ventes=$A300,ROW(Plage_Dates_Ventes)),COLUMN()-1)))</f>
        <v>0</v>
      </c>
      <c r="J300" s="100">
        <f t="array" aca="1" ref="J300" ca="1">IF(COUNTIF(Plage_Dates_Ventes,$A300)&lt;COLUMN()-1,0,INDEX(ColPrixVentes,SMALL(IF(Plage_Dates_Ventes=$A300,ROW(Plage_Dates_Ventes)),COLUMN()-1)))</f>
        <v>0</v>
      </c>
      <c r="K300" s="100">
        <f t="array" aca="1" ref="K300" ca="1">IF(COUNTIF(Plage_Dates_Ventes,$A300)&lt;COLUMN()-1,0,INDEX(ColPrixVentes,SMALL(IF(Plage_Dates_Ventes=$A300,ROW(Plage_Dates_Ventes)),COLUMN()-1)))</f>
        <v>0</v>
      </c>
      <c r="M300" s="93">
        <f t="array" aca="1" ref="M300" ca="1">IF(COUNTIF(Plage_Dates_Depenses,$A300)&lt;COLUMN()-12,0,INDEX(ColPrixDPV,SMALL(IF(Plage_Dates_Depenses=$A300,ROW(Plage_Dates_Depenses)),COLUMN()-12)))</f>
        <v>0</v>
      </c>
      <c r="N300" s="93">
        <f t="array" aca="1" ref="N300" ca="1">IF(COUNTIF(Plage_Dates_Depenses,$A300)&lt;COLUMN()-12,0,INDEX(ColPrixDPV,SMALL(IF(Plage_Dates_Depenses=$A300,ROW(Plage_Dates_Depenses)),COLUMN()-12)))</f>
        <v>0</v>
      </c>
      <c r="O300" s="93">
        <f t="array" aca="1" ref="O300" ca="1">IF(COUNTIF(Plage_Dates_Depenses,$A300)&lt;COLUMN()-12,0,INDEX(ColPrixDPV,SMALL(IF(Plage_Dates_Depenses=$A300,ROW(Plage_Dates_Depenses)),COLUMN()-12)))</f>
        <v>0</v>
      </c>
      <c r="P300" s="93">
        <f t="array" aca="1" ref="P300" ca="1">IF(COUNTIF(Plage_Dates_Depenses,$A300)&lt;COLUMN()-12,0,INDEX(ColPrixDPV,SMALL(IF(Plage_Dates_Depenses=$A300,ROW(Plage_Dates_Depenses)),COLUMN()-12)))</f>
        <v>0</v>
      </c>
      <c r="Q300" s="93">
        <f t="array" aca="1" ref="Q300" ca="1">IF(COUNTIF(Plage_Dates_Depenses,$A300)&lt;COLUMN()-12,0,INDEX(ColPrixDPV,SMALL(IF(Plage_Dates_Depenses=$A300,ROW(Plage_Dates_Depenses)),COLUMN()-12)))</f>
        <v>0</v>
      </c>
      <c r="S300" s="93">
        <f t="array" aca="1" ref="S300" ca="1">IF(COUNTIF(Plage_Dates_Depenses,$A300)&lt;COLUMN()-18,0,INDEX(ColPrixDPNV,SMALL(IF(Plage_Dates_Depenses=$A300,ROW(Plage_Dates_Depenses)),COLUMN()-18)))</f>
        <v>0</v>
      </c>
      <c r="T300" s="93">
        <f t="array" aca="1" ref="T300" ca="1">IF(COUNTIF(Plage_Dates_Depenses,$A300)&lt;COLUMN()-18,0,INDEX(ColPrixDPNV,SMALL(IF(Plage_Dates_Depenses=$A300,ROW(Plage_Dates_Depenses)),COLUMN()-18)))</f>
        <v>0</v>
      </c>
      <c r="U300" s="93">
        <f t="array" aca="1" ref="U300" ca="1">IF(COUNTIF(Plage_Dates_Depenses,$A300)&lt;COLUMN()-18,0,INDEX(ColPrixDPNV,SMALL(IF(Plage_Dates_Depenses=$A300,ROW(Plage_Dates_Depenses)),COLUMN()-18)))</f>
        <v>0</v>
      </c>
      <c r="V300" s="93">
        <f t="array" aca="1" ref="V300" ca="1">IF(COUNTIF(Plage_Dates_Depenses,$A300)&lt;COLUMN()-18,0,INDEX(ColPrixDPNV,SMALL(IF(Plage_Dates_Depenses=$A300,ROW(Plage_Dates_Depenses)),COLUMN()-18)))</f>
        <v>0</v>
      </c>
      <c r="W300" s="93">
        <f t="array" aca="1" ref="W300" ca="1">IF(COUNTIF(Plage_Dates_Depenses,$A300)&lt;COLUMN()-18,0,INDEX(ColPrixDPNV,SMALL(IF(Plage_Dates_Depenses=$A300,ROW(Plage_Dates_Depenses)),COLUMN()-18)))</f>
        <v>0</v>
      </c>
    </row>
    <row r="301" spans="1:23">
      <c r="A301" s="2">
        <v>40476</v>
      </c>
      <c r="B301" s="100">
        <f t="array" aca="1" ref="B301" ca="1">IF(COUNTIF(Plage_Dates_Ventes,$A301)&lt;COLUMN()-1,0,INDEX(ColPrixVentes,SMALL(IF(Plage_Dates_Ventes=$A301,ROW(Plage_Dates_Ventes)),COLUMN()-1)))</f>
        <v>0</v>
      </c>
      <c r="C301" s="100">
        <f t="array" aca="1" ref="C301" ca="1">IF(COUNTIF(Plage_Dates_Ventes,$A301)&lt;COLUMN()-1,0,INDEX(ColPrixVentes,SMALL(IF(Plage_Dates_Ventes=$A301,ROW(Plage_Dates_Ventes)),COLUMN()-1)))</f>
        <v>0</v>
      </c>
      <c r="D301" s="100">
        <f t="array" aca="1" ref="D301" ca="1">IF(COUNTIF(Plage_Dates_Ventes,$A301)&lt;COLUMN()-1,0,INDEX(ColPrixVentes,SMALL(IF(Plage_Dates_Ventes=$A301,ROW(Plage_Dates_Ventes)),COLUMN()-1)))</f>
        <v>0</v>
      </c>
      <c r="E301" s="100">
        <f t="array" aca="1" ref="E301" ca="1">IF(COUNTIF(Plage_Dates_Ventes,$A301)&lt;COLUMN()-1,0,INDEX(ColPrixVentes,SMALL(IF(Plage_Dates_Ventes=$A301,ROW(Plage_Dates_Ventes)),COLUMN()-1)))</f>
        <v>0</v>
      </c>
      <c r="F301" s="100">
        <f t="array" aca="1" ref="F301" ca="1">IF(COUNTIF(Plage_Dates_Ventes,$A301)&lt;COLUMN()-1,0,INDEX(ColPrixVentes,SMALL(IF(Plage_Dates_Ventes=$A301,ROW(Plage_Dates_Ventes)),COLUMN()-1)))</f>
        <v>0</v>
      </c>
      <c r="G301" s="100">
        <f t="array" aca="1" ref="G301" ca="1">IF(COUNTIF(Plage_Dates_Ventes,$A301)&lt;COLUMN()-1,0,INDEX(ColPrixVentes,SMALL(IF(Plage_Dates_Ventes=$A301,ROW(Plage_Dates_Ventes)),COLUMN()-1)))</f>
        <v>0</v>
      </c>
      <c r="H301" s="100">
        <f t="array" aca="1" ref="H301" ca="1">IF(COUNTIF(Plage_Dates_Ventes,$A301)&lt;COLUMN()-1,0,INDEX(ColPrixVentes,SMALL(IF(Plage_Dates_Ventes=$A301,ROW(Plage_Dates_Ventes)),COLUMN()-1)))</f>
        <v>0</v>
      </c>
      <c r="I301" s="100">
        <f t="array" aca="1" ref="I301" ca="1">IF(COUNTIF(Plage_Dates_Ventes,$A301)&lt;COLUMN()-1,0,INDEX(ColPrixVentes,SMALL(IF(Plage_Dates_Ventes=$A301,ROW(Plage_Dates_Ventes)),COLUMN()-1)))</f>
        <v>0</v>
      </c>
      <c r="J301" s="100">
        <f t="array" aca="1" ref="J301" ca="1">IF(COUNTIF(Plage_Dates_Ventes,$A301)&lt;COLUMN()-1,0,INDEX(ColPrixVentes,SMALL(IF(Plage_Dates_Ventes=$A301,ROW(Plage_Dates_Ventes)),COLUMN()-1)))</f>
        <v>0</v>
      </c>
      <c r="K301" s="100">
        <f t="array" aca="1" ref="K301" ca="1">IF(COUNTIF(Plage_Dates_Ventes,$A301)&lt;COLUMN()-1,0,INDEX(ColPrixVentes,SMALL(IF(Plage_Dates_Ventes=$A301,ROW(Plage_Dates_Ventes)),COLUMN()-1)))</f>
        <v>0</v>
      </c>
      <c r="M301" s="93">
        <f t="array" aca="1" ref="M301" ca="1">IF(COUNTIF(Plage_Dates_Depenses,$A301)&lt;COLUMN()-12,0,INDEX(ColPrixDPV,SMALL(IF(Plage_Dates_Depenses=$A301,ROW(Plage_Dates_Depenses)),COLUMN()-12)))</f>
        <v>0</v>
      </c>
      <c r="N301" s="93">
        <f t="array" aca="1" ref="N301" ca="1">IF(COUNTIF(Plage_Dates_Depenses,$A301)&lt;COLUMN()-12,0,INDEX(ColPrixDPV,SMALL(IF(Plage_Dates_Depenses=$A301,ROW(Plage_Dates_Depenses)),COLUMN()-12)))</f>
        <v>0</v>
      </c>
      <c r="O301" s="93">
        <f t="array" aca="1" ref="O301" ca="1">IF(COUNTIF(Plage_Dates_Depenses,$A301)&lt;COLUMN()-12,0,INDEX(ColPrixDPV,SMALL(IF(Plage_Dates_Depenses=$A301,ROW(Plage_Dates_Depenses)),COLUMN()-12)))</f>
        <v>0</v>
      </c>
      <c r="P301" s="93">
        <f t="array" aca="1" ref="P301" ca="1">IF(COUNTIF(Plage_Dates_Depenses,$A301)&lt;COLUMN()-12,0,INDEX(ColPrixDPV,SMALL(IF(Plage_Dates_Depenses=$A301,ROW(Plage_Dates_Depenses)),COLUMN()-12)))</f>
        <v>0</v>
      </c>
      <c r="Q301" s="93">
        <f t="array" aca="1" ref="Q301" ca="1">IF(COUNTIF(Plage_Dates_Depenses,$A301)&lt;COLUMN()-12,0,INDEX(ColPrixDPV,SMALL(IF(Plage_Dates_Depenses=$A301,ROW(Plage_Dates_Depenses)),COLUMN()-12)))</f>
        <v>0</v>
      </c>
      <c r="S301" s="93">
        <f t="array" aca="1" ref="S301" ca="1">IF(COUNTIF(Plage_Dates_Depenses,$A301)&lt;COLUMN()-18,0,INDEX(ColPrixDPNV,SMALL(IF(Plage_Dates_Depenses=$A301,ROW(Plage_Dates_Depenses)),COLUMN()-18)))</f>
        <v>0</v>
      </c>
      <c r="T301" s="93">
        <f t="array" aca="1" ref="T301" ca="1">IF(COUNTIF(Plage_Dates_Depenses,$A301)&lt;COLUMN()-18,0,INDEX(ColPrixDPNV,SMALL(IF(Plage_Dates_Depenses=$A301,ROW(Plage_Dates_Depenses)),COLUMN()-18)))</f>
        <v>0</v>
      </c>
      <c r="U301" s="93">
        <f t="array" aca="1" ref="U301" ca="1">IF(COUNTIF(Plage_Dates_Depenses,$A301)&lt;COLUMN()-18,0,INDEX(ColPrixDPNV,SMALL(IF(Plage_Dates_Depenses=$A301,ROW(Plage_Dates_Depenses)),COLUMN()-18)))</f>
        <v>0</v>
      </c>
      <c r="V301" s="93">
        <f t="array" aca="1" ref="V301" ca="1">IF(COUNTIF(Plage_Dates_Depenses,$A301)&lt;COLUMN()-18,0,INDEX(ColPrixDPNV,SMALL(IF(Plage_Dates_Depenses=$A301,ROW(Plage_Dates_Depenses)),COLUMN()-18)))</f>
        <v>0</v>
      </c>
      <c r="W301" s="93">
        <f t="array" aca="1" ref="W301" ca="1">IF(COUNTIF(Plage_Dates_Depenses,$A301)&lt;COLUMN()-18,0,INDEX(ColPrixDPNV,SMALL(IF(Plage_Dates_Depenses=$A301,ROW(Plage_Dates_Depenses)),COLUMN()-18)))</f>
        <v>0</v>
      </c>
    </row>
    <row r="302" spans="1:23">
      <c r="A302" s="2">
        <v>40477</v>
      </c>
      <c r="B302" s="100">
        <f t="array" aca="1" ref="B302" ca="1">IF(COUNTIF(Plage_Dates_Ventes,$A302)&lt;COLUMN()-1,0,INDEX(ColPrixVentes,SMALL(IF(Plage_Dates_Ventes=$A302,ROW(Plage_Dates_Ventes)),COLUMN()-1)))</f>
        <v>0</v>
      </c>
      <c r="C302" s="100">
        <f t="array" aca="1" ref="C302" ca="1">IF(COUNTIF(Plage_Dates_Ventes,$A302)&lt;COLUMN()-1,0,INDEX(ColPrixVentes,SMALL(IF(Plage_Dates_Ventes=$A302,ROW(Plage_Dates_Ventes)),COLUMN()-1)))</f>
        <v>0</v>
      </c>
      <c r="D302" s="100">
        <f t="array" aca="1" ref="D302" ca="1">IF(COUNTIF(Plage_Dates_Ventes,$A302)&lt;COLUMN()-1,0,INDEX(ColPrixVentes,SMALL(IF(Plage_Dates_Ventes=$A302,ROW(Plage_Dates_Ventes)),COLUMN()-1)))</f>
        <v>0</v>
      </c>
      <c r="E302" s="100">
        <f t="array" aca="1" ref="E302" ca="1">IF(COUNTIF(Plage_Dates_Ventes,$A302)&lt;COLUMN()-1,0,INDEX(ColPrixVentes,SMALL(IF(Plage_Dates_Ventes=$A302,ROW(Plage_Dates_Ventes)),COLUMN()-1)))</f>
        <v>0</v>
      </c>
      <c r="F302" s="100">
        <f t="array" aca="1" ref="F302" ca="1">IF(COUNTIF(Plage_Dates_Ventes,$A302)&lt;COLUMN()-1,0,INDEX(ColPrixVentes,SMALL(IF(Plage_Dates_Ventes=$A302,ROW(Plage_Dates_Ventes)),COLUMN()-1)))</f>
        <v>0</v>
      </c>
      <c r="G302" s="100">
        <f t="array" aca="1" ref="G302" ca="1">IF(COUNTIF(Plage_Dates_Ventes,$A302)&lt;COLUMN()-1,0,INDEX(ColPrixVentes,SMALL(IF(Plage_Dates_Ventes=$A302,ROW(Plage_Dates_Ventes)),COLUMN()-1)))</f>
        <v>0</v>
      </c>
      <c r="H302" s="100">
        <f t="array" aca="1" ref="H302" ca="1">IF(COUNTIF(Plage_Dates_Ventes,$A302)&lt;COLUMN()-1,0,INDEX(ColPrixVentes,SMALL(IF(Plage_Dates_Ventes=$A302,ROW(Plage_Dates_Ventes)),COLUMN()-1)))</f>
        <v>0</v>
      </c>
      <c r="I302" s="100">
        <f t="array" aca="1" ref="I302" ca="1">IF(COUNTIF(Plage_Dates_Ventes,$A302)&lt;COLUMN()-1,0,INDEX(ColPrixVentes,SMALL(IF(Plage_Dates_Ventes=$A302,ROW(Plage_Dates_Ventes)),COLUMN()-1)))</f>
        <v>0</v>
      </c>
      <c r="J302" s="100">
        <f t="array" aca="1" ref="J302" ca="1">IF(COUNTIF(Plage_Dates_Ventes,$A302)&lt;COLUMN()-1,0,INDEX(ColPrixVentes,SMALL(IF(Plage_Dates_Ventes=$A302,ROW(Plage_Dates_Ventes)),COLUMN()-1)))</f>
        <v>0</v>
      </c>
      <c r="K302" s="100">
        <f t="array" aca="1" ref="K302" ca="1">IF(COUNTIF(Plage_Dates_Ventes,$A302)&lt;COLUMN()-1,0,INDEX(ColPrixVentes,SMALL(IF(Plage_Dates_Ventes=$A302,ROW(Plage_Dates_Ventes)),COLUMN()-1)))</f>
        <v>0</v>
      </c>
      <c r="M302" s="93">
        <f t="array" aca="1" ref="M302" ca="1">IF(COUNTIF(Plage_Dates_Depenses,$A302)&lt;COLUMN()-12,0,INDEX(ColPrixDPV,SMALL(IF(Plage_Dates_Depenses=$A302,ROW(Plage_Dates_Depenses)),COLUMN()-12)))</f>
        <v>0</v>
      </c>
      <c r="N302" s="93">
        <f t="array" aca="1" ref="N302" ca="1">IF(COUNTIF(Plage_Dates_Depenses,$A302)&lt;COLUMN()-12,0,INDEX(ColPrixDPV,SMALL(IF(Plage_Dates_Depenses=$A302,ROW(Plage_Dates_Depenses)),COLUMN()-12)))</f>
        <v>0</v>
      </c>
      <c r="O302" s="93">
        <f t="array" aca="1" ref="O302" ca="1">IF(COUNTIF(Plage_Dates_Depenses,$A302)&lt;COLUMN()-12,0,INDEX(ColPrixDPV,SMALL(IF(Plage_Dates_Depenses=$A302,ROW(Plage_Dates_Depenses)),COLUMN()-12)))</f>
        <v>0</v>
      </c>
      <c r="P302" s="93">
        <f t="array" aca="1" ref="P302" ca="1">IF(COUNTIF(Plage_Dates_Depenses,$A302)&lt;COLUMN()-12,0,INDEX(ColPrixDPV,SMALL(IF(Plage_Dates_Depenses=$A302,ROW(Plage_Dates_Depenses)),COLUMN()-12)))</f>
        <v>0</v>
      </c>
      <c r="Q302" s="93">
        <f t="array" aca="1" ref="Q302" ca="1">IF(COUNTIF(Plage_Dates_Depenses,$A302)&lt;COLUMN()-12,0,INDEX(ColPrixDPV,SMALL(IF(Plage_Dates_Depenses=$A302,ROW(Plage_Dates_Depenses)),COLUMN()-12)))</f>
        <v>0</v>
      </c>
      <c r="S302" s="93">
        <f t="array" aca="1" ref="S302" ca="1">IF(COUNTIF(Plage_Dates_Depenses,$A302)&lt;COLUMN()-18,0,INDEX(ColPrixDPNV,SMALL(IF(Plage_Dates_Depenses=$A302,ROW(Plage_Dates_Depenses)),COLUMN()-18)))</f>
        <v>0</v>
      </c>
      <c r="T302" s="93">
        <f t="array" aca="1" ref="T302" ca="1">IF(COUNTIF(Plage_Dates_Depenses,$A302)&lt;COLUMN()-18,0,INDEX(ColPrixDPNV,SMALL(IF(Plage_Dates_Depenses=$A302,ROW(Plage_Dates_Depenses)),COLUMN()-18)))</f>
        <v>0</v>
      </c>
      <c r="U302" s="93">
        <f t="array" aca="1" ref="U302" ca="1">IF(COUNTIF(Plage_Dates_Depenses,$A302)&lt;COLUMN()-18,0,INDEX(ColPrixDPNV,SMALL(IF(Plage_Dates_Depenses=$A302,ROW(Plage_Dates_Depenses)),COLUMN()-18)))</f>
        <v>0</v>
      </c>
      <c r="V302" s="93">
        <f t="array" aca="1" ref="V302" ca="1">IF(COUNTIF(Plage_Dates_Depenses,$A302)&lt;COLUMN()-18,0,INDEX(ColPrixDPNV,SMALL(IF(Plage_Dates_Depenses=$A302,ROW(Plage_Dates_Depenses)),COLUMN()-18)))</f>
        <v>0</v>
      </c>
      <c r="W302" s="93">
        <f t="array" aca="1" ref="W302" ca="1">IF(COUNTIF(Plage_Dates_Depenses,$A302)&lt;COLUMN()-18,0,INDEX(ColPrixDPNV,SMALL(IF(Plage_Dates_Depenses=$A302,ROW(Plage_Dates_Depenses)),COLUMN()-18)))</f>
        <v>0</v>
      </c>
    </row>
    <row r="303" spans="1:23">
      <c r="A303" s="2">
        <v>40478</v>
      </c>
      <c r="B303" s="100">
        <f t="array" aca="1" ref="B303" ca="1">IF(COUNTIF(Plage_Dates_Ventes,$A303)&lt;COLUMN()-1,0,INDEX(ColPrixVentes,SMALL(IF(Plage_Dates_Ventes=$A303,ROW(Plage_Dates_Ventes)),COLUMN()-1)))</f>
        <v>0</v>
      </c>
      <c r="C303" s="100">
        <f t="array" aca="1" ref="C303" ca="1">IF(COUNTIF(Plage_Dates_Ventes,$A303)&lt;COLUMN()-1,0,INDEX(ColPrixVentes,SMALL(IF(Plage_Dates_Ventes=$A303,ROW(Plage_Dates_Ventes)),COLUMN()-1)))</f>
        <v>0</v>
      </c>
      <c r="D303" s="100">
        <f t="array" aca="1" ref="D303" ca="1">IF(COUNTIF(Plage_Dates_Ventes,$A303)&lt;COLUMN()-1,0,INDEX(ColPrixVentes,SMALL(IF(Plage_Dates_Ventes=$A303,ROW(Plage_Dates_Ventes)),COLUMN()-1)))</f>
        <v>0</v>
      </c>
      <c r="E303" s="100">
        <f t="array" aca="1" ref="E303" ca="1">IF(COUNTIF(Plage_Dates_Ventes,$A303)&lt;COLUMN()-1,0,INDEX(ColPrixVentes,SMALL(IF(Plage_Dates_Ventes=$A303,ROW(Plage_Dates_Ventes)),COLUMN()-1)))</f>
        <v>0</v>
      </c>
      <c r="F303" s="100">
        <f t="array" aca="1" ref="F303" ca="1">IF(COUNTIF(Plage_Dates_Ventes,$A303)&lt;COLUMN()-1,0,INDEX(ColPrixVentes,SMALL(IF(Plage_Dates_Ventes=$A303,ROW(Plage_Dates_Ventes)),COLUMN()-1)))</f>
        <v>0</v>
      </c>
      <c r="G303" s="100">
        <f t="array" aca="1" ref="G303" ca="1">IF(COUNTIF(Plage_Dates_Ventes,$A303)&lt;COLUMN()-1,0,INDEX(ColPrixVentes,SMALL(IF(Plage_Dates_Ventes=$A303,ROW(Plage_Dates_Ventes)),COLUMN()-1)))</f>
        <v>0</v>
      </c>
      <c r="H303" s="100">
        <f t="array" aca="1" ref="H303" ca="1">IF(COUNTIF(Plage_Dates_Ventes,$A303)&lt;COLUMN()-1,0,INDEX(ColPrixVentes,SMALL(IF(Plage_Dates_Ventes=$A303,ROW(Plage_Dates_Ventes)),COLUMN()-1)))</f>
        <v>0</v>
      </c>
      <c r="I303" s="100">
        <f t="array" aca="1" ref="I303" ca="1">IF(COUNTIF(Plage_Dates_Ventes,$A303)&lt;COLUMN()-1,0,INDEX(ColPrixVentes,SMALL(IF(Plage_Dates_Ventes=$A303,ROW(Plage_Dates_Ventes)),COLUMN()-1)))</f>
        <v>0</v>
      </c>
      <c r="J303" s="100">
        <f t="array" aca="1" ref="J303" ca="1">IF(COUNTIF(Plage_Dates_Ventes,$A303)&lt;COLUMN()-1,0,INDEX(ColPrixVentes,SMALL(IF(Plage_Dates_Ventes=$A303,ROW(Plage_Dates_Ventes)),COLUMN()-1)))</f>
        <v>0</v>
      </c>
      <c r="K303" s="100">
        <f t="array" aca="1" ref="K303" ca="1">IF(COUNTIF(Plage_Dates_Ventes,$A303)&lt;COLUMN()-1,0,INDEX(ColPrixVentes,SMALL(IF(Plage_Dates_Ventes=$A303,ROW(Plage_Dates_Ventes)),COLUMN()-1)))</f>
        <v>0</v>
      </c>
      <c r="M303" s="93">
        <f t="array" aca="1" ref="M303" ca="1">IF(COUNTIF(Plage_Dates_Depenses,$A303)&lt;COLUMN()-12,0,INDEX(ColPrixDPV,SMALL(IF(Plage_Dates_Depenses=$A303,ROW(Plage_Dates_Depenses)),COLUMN()-12)))</f>
        <v>0</v>
      </c>
      <c r="N303" s="93">
        <f t="array" aca="1" ref="N303" ca="1">IF(COUNTIF(Plage_Dates_Depenses,$A303)&lt;COLUMN()-12,0,INDEX(ColPrixDPV,SMALL(IF(Plage_Dates_Depenses=$A303,ROW(Plage_Dates_Depenses)),COLUMN()-12)))</f>
        <v>0</v>
      </c>
      <c r="O303" s="93">
        <f t="array" aca="1" ref="O303" ca="1">IF(COUNTIF(Plage_Dates_Depenses,$A303)&lt;COLUMN()-12,0,INDEX(ColPrixDPV,SMALL(IF(Plage_Dates_Depenses=$A303,ROW(Plage_Dates_Depenses)),COLUMN()-12)))</f>
        <v>0</v>
      </c>
      <c r="P303" s="93">
        <f t="array" aca="1" ref="P303" ca="1">IF(COUNTIF(Plage_Dates_Depenses,$A303)&lt;COLUMN()-12,0,INDEX(ColPrixDPV,SMALL(IF(Plage_Dates_Depenses=$A303,ROW(Plage_Dates_Depenses)),COLUMN()-12)))</f>
        <v>0</v>
      </c>
      <c r="Q303" s="93">
        <f t="array" aca="1" ref="Q303" ca="1">IF(COUNTIF(Plage_Dates_Depenses,$A303)&lt;COLUMN()-12,0,INDEX(ColPrixDPV,SMALL(IF(Plage_Dates_Depenses=$A303,ROW(Plage_Dates_Depenses)),COLUMN()-12)))</f>
        <v>0</v>
      </c>
      <c r="S303" s="93">
        <f t="array" aca="1" ref="S303" ca="1">IF(COUNTIF(Plage_Dates_Depenses,$A303)&lt;COLUMN()-18,0,INDEX(ColPrixDPNV,SMALL(IF(Plage_Dates_Depenses=$A303,ROW(Plage_Dates_Depenses)),COLUMN()-18)))</f>
        <v>0</v>
      </c>
      <c r="T303" s="93">
        <f t="array" aca="1" ref="T303" ca="1">IF(COUNTIF(Plage_Dates_Depenses,$A303)&lt;COLUMN()-18,0,INDEX(ColPrixDPNV,SMALL(IF(Plage_Dates_Depenses=$A303,ROW(Plage_Dates_Depenses)),COLUMN()-18)))</f>
        <v>0</v>
      </c>
      <c r="U303" s="93">
        <f t="array" aca="1" ref="U303" ca="1">IF(COUNTIF(Plage_Dates_Depenses,$A303)&lt;COLUMN()-18,0,INDEX(ColPrixDPNV,SMALL(IF(Plage_Dates_Depenses=$A303,ROW(Plage_Dates_Depenses)),COLUMN()-18)))</f>
        <v>0</v>
      </c>
      <c r="V303" s="93">
        <f t="array" aca="1" ref="V303" ca="1">IF(COUNTIF(Plage_Dates_Depenses,$A303)&lt;COLUMN()-18,0,INDEX(ColPrixDPNV,SMALL(IF(Plage_Dates_Depenses=$A303,ROW(Plage_Dates_Depenses)),COLUMN()-18)))</f>
        <v>0</v>
      </c>
      <c r="W303" s="93">
        <f t="array" aca="1" ref="W303" ca="1">IF(COUNTIF(Plage_Dates_Depenses,$A303)&lt;COLUMN()-18,0,INDEX(ColPrixDPNV,SMALL(IF(Plage_Dates_Depenses=$A303,ROW(Plage_Dates_Depenses)),COLUMN()-18)))</f>
        <v>0</v>
      </c>
    </row>
    <row r="304" spans="1:23">
      <c r="A304" s="2">
        <v>40479</v>
      </c>
      <c r="B304" s="100">
        <f t="array" aca="1" ref="B304" ca="1">IF(COUNTIF(Plage_Dates_Ventes,$A304)&lt;COLUMN()-1,0,INDEX(ColPrixVentes,SMALL(IF(Plage_Dates_Ventes=$A304,ROW(Plage_Dates_Ventes)),COLUMN()-1)))</f>
        <v>0</v>
      </c>
      <c r="C304" s="100">
        <f t="array" aca="1" ref="C304" ca="1">IF(COUNTIF(Plage_Dates_Ventes,$A304)&lt;COLUMN()-1,0,INDEX(ColPrixVentes,SMALL(IF(Plage_Dates_Ventes=$A304,ROW(Plage_Dates_Ventes)),COLUMN()-1)))</f>
        <v>0</v>
      </c>
      <c r="D304" s="100">
        <f t="array" aca="1" ref="D304" ca="1">IF(COUNTIF(Plage_Dates_Ventes,$A304)&lt;COLUMN()-1,0,INDEX(ColPrixVentes,SMALL(IF(Plage_Dates_Ventes=$A304,ROW(Plage_Dates_Ventes)),COLUMN()-1)))</f>
        <v>0</v>
      </c>
      <c r="E304" s="100">
        <f t="array" aca="1" ref="E304" ca="1">IF(COUNTIF(Plage_Dates_Ventes,$A304)&lt;COLUMN()-1,0,INDEX(ColPrixVentes,SMALL(IF(Plage_Dates_Ventes=$A304,ROW(Plage_Dates_Ventes)),COLUMN()-1)))</f>
        <v>0</v>
      </c>
      <c r="F304" s="100">
        <f t="array" aca="1" ref="F304" ca="1">IF(COUNTIF(Plage_Dates_Ventes,$A304)&lt;COLUMN()-1,0,INDEX(ColPrixVentes,SMALL(IF(Plage_Dates_Ventes=$A304,ROW(Plage_Dates_Ventes)),COLUMN()-1)))</f>
        <v>0</v>
      </c>
      <c r="G304" s="100">
        <f t="array" aca="1" ref="G304" ca="1">IF(COUNTIF(Plage_Dates_Ventes,$A304)&lt;COLUMN()-1,0,INDEX(ColPrixVentes,SMALL(IF(Plage_Dates_Ventes=$A304,ROW(Plage_Dates_Ventes)),COLUMN()-1)))</f>
        <v>0</v>
      </c>
      <c r="H304" s="100">
        <f t="array" aca="1" ref="H304" ca="1">IF(COUNTIF(Plage_Dates_Ventes,$A304)&lt;COLUMN()-1,0,INDEX(ColPrixVentes,SMALL(IF(Plage_Dates_Ventes=$A304,ROW(Plage_Dates_Ventes)),COLUMN()-1)))</f>
        <v>0</v>
      </c>
      <c r="I304" s="100">
        <f t="array" aca="1" ref="I304" ca="1">IF(COUNTIF(Plage_Dates_Ventes,$A304)&lt;COLUMN()-1,0,INDEX(ColPrixVentes,SMALL(IF(Plage_Dates_Ventes=$A304,ROW(Plage_Dates_Ventes)),COLUMN()-1)))</f>
        <v>0</v>
      </c>
      <c r="J304" s="100">
        <f t="array" aca="1" ref="J304" ca="1">IF(COUNTIF(Plage_Dates_Ventes,$A304)&lt;COLUMN()-1,0,INDEX(ColPrixVentes,SMALL(IF(Plage_Dates_Ventes=$A304,ROW(Plage_Dates_Ventes)),COLUMN()-1)))</f>
        <v>0</v>
      </c>
      <c r="K304" s="100">
        <f t="array" aca="1" ref="K304" ca="1">IF(COUNTIF(Plage_Dates_Ventes,$A304)&lt;COLUMN()-1,0,INDEX(ColPrixVentes,SMALL(IF(Plage_Dates_Ventes=$A304,ROW(Plage_Dates_Ventes)),COLUMN()-1)))</f>
        <v>0</v>
      </c>
      <c r="M304" s="93">
        <f t="array" aca="1" ref="M304" ca="1">IF(COUNTIF(Plage_Dates_Depenses,$A304)&lt;COLUMN()-12,0,INDEX(ColPrixDPV,SMALL(IF(Plage_Dates_Depenses=$A304,ROW(Plage_Dates_Depenses)),COLUMN()-12)))</f>
        <v>0</v>
      </c>
      <c r="N304" s="93">
        <f t="array" aca="1" ref="N304" ca="1">IF(COUNTIF(Plage_Dates_Depenses,$A304)&lt;COLUMN()-12,0,INDEX(ColPrixDPV,SMALL(IF(Plage_Dates_Depenses=$A304,ROW(Plage_Dates_Depenses)),COLUMN()-12)))</f>
        <v>0</v>
      </c>
      <c r="O304" s="93">
        <f t="array" aca="1" ref="O304" ca="1">IF(COUNTIF(Plage_Dates_Depenses,$A304)&lt;COLUMN()-12,0,INDEX(ColPrixDPV,SMALL(IF(Plage_Dates_Depenses=$A304,ROW(Plage_Dates_Depenses)),COLUMN()-12)))</f>
        <v>0</v>
      </c>
      <c r="P304" s="93">
        <f t="array" aca="1" ref="P304" ca="1">IF(COUNTIF(Plage_Dates_Depenses,$A304)&lt;COLUMN()-12,0,INDEX(ColPrixDPV,SMALL(IF(Plage_Dates_Depenses=$A304,ROW(Plage_Dates_Depenses)),COLUMN()-12)))</f>
        <v>0</v>
      </c>
      <c r="Q304" s="93">
        <f t="array" aca="1" ref="Q304" ca="1">IF(COUNTIF(Plage_Dates_Depenses,$A304)&lt;COLUMN()-12,0,INDEX(ColPrixDPV,SMALL(IF(Plage_Dates_Depenses=$A304,ROW(Plage_Dates_Depenses)),COLUMN()-12)))</f>
        <v>0</v>
      </c>
      <c r="S304" s="93">
        <f t="array" aca="1" ref="S304" ca="1">IF(COUNTIF(Plage_Dates_Depenses,$A304)&lt;COLUMN()-18,0,INDEX(ColPrixDPNV,SMALL(IF(Plage_Dates_Depenses=$A304,ROW(Plage_Dates_Depenses)),COLUMN()-18)))</f>
        <v>0</v>
      </c>
      <c r="T304" s="93">
        <f t="array" aca="1" ref="T304" ca="1">IF(COUNTIF(Plage_Dates_Depenses,$A304)&lt;COLUMN()-18,0,INDEX(ColPrixDPNV,SMALL(IF(Plage_Dates_Depenses=$A304,ROW(Plage_Dates_Depenses)),COLUMN()-18)))</f>
        <v>0</v>
      </c>
      <c r="U304" s="93">
        <f t="array" aca="1" ref="U304" ca="1">IF(COUNTIF(Plage_Dates_Depenses,$A304)&lt;COLUMN()-18,0,INDEX(ColPrixDPNV,SMALL(IF(Plage_Dates_Depenses=$A304,ROW(Plage_Dates_Depenses)),COLUMN()-18)))</f>
        <v>0</v>
      </c>
      <c r="V304" s="93">
        <f t="array" aca="1" ref="V304" ca="1">IF(COUNTIF(Plage_Dates_Depenses,$A304)&lt;COLUMN()-18,0,INDEX(ColPrixDPNV,SMALL(IF(Plage_Dates_Depenses=$A304,ROW(Plage_Dates_Depenses)),COLUMN()-18)))</f>
        <v>0</v>
      </c>
      <c r="W304" s="93">
        <f t="array" aca="1" ref="W304" ca="1">IF(COUNTIF(Plage_Dates_Depenses,$A304)&lt;COLUMN()-18,0,INDEX(ColPrixDPNV,SMALL(IF(Plage_Dates_Depenses=$A304,ROW(Plage_Dates_Depenses)),COLUMN()-18)))</f>
        <v>0</v>
      </c>
    </row>
    <row r="305" spans="1:23">
      <c r="A305" s="2">
        <v>40480</v>
      </c>
      <c r="B305" s="100">
        <f t="array" aca="1" ref="B305" ca="1">IF(COUNTIF(Plage_Dates_Ventes,$A305)&lt;COLUMN()-1,0,INDEX(ColPrixVentes,SMALL(IF(Plage_Dates_Ventes=$A305,ROW(Plage_Dates_Ventes)),COLUMN()-1)))</f>
        <v>0</v>
      </c>
      <c r="C305" s="100">
        <f t="array" aca="1" ref="C305" ca="1">IF(COUNTIF(Plage_Dates_Ventes,$A305)&lt;COLUMN()-1,0,INDEX(ColPrixVentes,SMALL(IF(Plage_Dates_Ventes=$A305,ROW(Plage_Dates_Ventes)),COLUMN()-1)))</f>
        <v>0</v>
      </c>
      <c r="D305" s="100">
        <f t="array" aca="1" ref="D305" ca="1">IF(COUNTIF(Plage_Dates_Ventes,$A305)&lt;COLUMN()-1,0,INDEX(ColPrixVentes,SMALL(IF(Plage_Dates_Ventes=$A305,ROW(Plage_Dates_Ventes)),COLUMN()-1)))</f>
        <v>0</v>
      </c>
      <c r="E305" s="100">
        <f t="array" aca="1" ref="E305" ca="1">IF(COUNTIF(Plage_Dates_Ventes,$A305)&lt;COLUMN()-1,0,INDEX(ColPrixVentes,SMALL(IF(Plage_Dates_Ventes=$A305,ROW(Plage_Dates_Ventes)),COLUMN()-1)))</f>
        <v>0</v>
      </c>
      <c r="F305" s="100">
        <f t="array" aca="1" ref="F305" ca="1">IF(COUNTIF(Plage_Dates_Ventes,$A305)&lt;COLUMN()-1,0,INDEX(ColPrixVentes,SMALL(IF(Plage_Dates_Ventes=$A305,ROW(Plage_Dates_Ventes)),COLUMN()-1)))</f>
        <v>0</v>
      </c>
      <c r="G305" s="100">
        <f t="array" aca="1" ref="G305" ca="1">IF(COUNTIF(Plage_Dates_Ventes,$A305)&lt;COLUMN()-1,0,INDEX(ColPrixVentes,SMALL(IF(Plage_Dates_Ventes=$A305,ROW(Plage_Dates_Ventes)),COLUMN()-1)))</f>
        <v>0</v>
      </c>
      <c r="H305" s="100">
        <f t="array" aca="1" ref="H305" ca="1">IF(COUNTIF(Plage_Dates_Ventes,$A305)&lt;COLUMN()-1,0,INDEX(ColPrixVentes,SMALL(IF(Plage_Dates_Ventes=$A305,ROW(Plage_Dates_Ventes)),COLUMN()-1)))</f>
        <v>0</v>
      </c>
      <c r="I305" s="100">
        <f t="array" aca="1" ref="I305" ca="1">IF(COUNTIF(Plage_Dates_Ventes,$A305)&lt;COLUMN()-1,0,INDEX(ColPrixVentes,SMALL(IF(Plage_Dates_Ventes=$A305,ROW(Plage_Dates_Ventes)),COLUMN()-1)))</f>
        <v>0</v>
      </c>
      <c r="J305" s="100">
        <f t="array" aca="1" ref="J305" ca="1">IF(COUNTIF(Plage_Dates_Ventes,$A305)&lt;COLUMN()-1,0,INDEX(ColPrixVentes,SMALL(IF(Plage_Dates_Ventes=$A305,ROW(Plage_Dates_Ventes)),COLUMN()-1)))</f>
        <v>0</v>
      </c>
      <c r="K305" s="100">
        <f t="array" aca="1" ref="K305" ca="1">IF(COUNTIF(Plage_Dates_Ventes,$A305)&lt;COLUMN()-1,0,INDEX(ColPrixVentes,SMALL(IF(Plage_Dates_Ventes=$A305,ROW(Plage_Dates_Ventes)),COLUMN()-1)))</f>
        <v>0</v>
      </c>
      <c r="M305" s="93">
        <f t="array" aca="1" ref="M305" ca="1">IF(COUNTIF(Plage_Dates_Depenses,$A305)&lt;COLUMN()-12,0,INDEX(ColPrixDPV,SMALL(IF(Plage_Dates_Depenses=$A305,ROW(Plage_Dates_Depenses)),COLUMN()-12)))</f>
        <v>0</v>
      </c>
      <c r="N305" s="93">
        <f t="array" aca="1" ref="N305" ca="1">IF(COUNTIF(Plage_Dates_Depenses,$A305)&lt;COLUMN()-12,0,INDEX(ColPrixDPV,SMALL(IF(Plage_Dates_Depenses=$A305,ROW(Plage_Dates_Depenses)),COLUMN()-12)))</f>
        <v>0</v>
      </c>
      <c r="O305" s="93">
        <f t="array" aca="1" ref="O305" ca="1">IF(COUNTIF(Plage_Dates_Depenses,$A305)&lt;COLUMN()-12,0,INDEX(ColPrixDPV,SMALL(IF(Plage_Dates_Depenses=$A305,ROW(Plage_Dates_Depenses)),COLUMN()-12)))</f>
        <v>0</v>
      </c>
      <c r="P305" s="93">
        <f t="array" aca="1" ref="P305" ca="1">IF(COUNTIF(Plage_Dates_Depenses,$A305)&lt;COLUMN()-12,0,INDEX(ColPrixDPV,SMALL(IF(Plage_Dates_Depenses=$A305,ROW(Plage_Dates_Depenses)),COLUMN()-12)))</f>
        <v>0</v>
      </c>
      <c r="Q305" s="93">
        <f t="array" aca="1" ref="Q305" ca="1">IF(COUNTIF(Plage_Dates_Depenses,$A305)&lt;COLUMN()-12,0,INDEX(ColPrixDPV,SMALL(IF(Plage_Dates_Depenses=$A305,ROW(Plage_Dates_Depenses)),COLUMN()-12)))</f>
        <v>0</v>
      </c>
      <c r="S305" s="93">
        <f t="array" aca="1" ref="S305" ca="1">IF(COUNTIF(Plage_Dates_Depenses,$A305)&lt;COLUMN()-18,0,INDEX(ColPrixDPNV,SMALL(IF(Plage_Dates_Depenses=$A305,ROW(Plage_Dates_Depenses)),COLUMN()-18)))</f>
        <v>0</v>
      </c>
      <c r="T305" s="93">
        <f t="array" aca="1" ref="T305" ca="1">IF(COUNTIF(Plage_Dates_Depenses,$A305)&lt;COLUMN()-18,0,INDEX(ColPrixDPNV,SMALL(IF(Plage_Dates_Depenses=$A305,ROW(Plage_Dates_Depenses)),COLUMN()-18)))</f>
        <v>0</v>
      </c>
      <c r="U305" s="93">
        <f t="array" aca="1" ref="U305" ca="1">IF(COUNTIF(Plage_Dates_Depenses,$A305)&lt;COLUMN()-18,0,INDEX(ColPrixDPNV,SMALL(IF(Plage_Dates_Depenses=$A305,ROW(Plage_Dates_Depenses)),COLUMN()-18)))</f>
        <v>0</v>
      </c>
      <c r="V305" s="93">
        <f t="array" aca="1" ref="V305" ca="1">IF(COUNTIF(Plage_Dates_Depenses,$A305)&lt;COLUMN()-18,0,INDEX(ColPrixDPNV,SMALL(IF(Plage_Dates_Depenses=$A305,ROW(Plage_Dates_Depenses)),COLUMN()-18)))</f>
        <v>0</v>
      </c>
      <c r="W305" s="93">
        <f t="array" aca="1" ref="W305" ca="1">IF(COUNTIF(Plage_Dates_Depenses,$A305)&lt;COLUMN()-18,0,INDEX(ColPrixDPNV,SMALL(IF(Plage_Dates_Depenses=$A305,ROW(Plage_Dates_Depenses)),COLUMN()-18)))</f>
        <v>0</v>
      </c>
    </row>
    <row r="306" spans="1:23">
      <c r="A306" s="2">
        <v>40481</v>
      </c>
      <c r="B306" s="100">
        <f t="array" aca="1" ref="B306" ca="1">IF(COUNTIF(Plage_Dates_Ventes,$A306)&lt;COLUMN()-1,0,INDEX(ColPrixVentes,SMALL(IF(Plage_Dates_Ventes=$A306,ROW(Plage_Dates_Ventes)),COLUMN()-1)))</f>
        <v>0</v>
      </c>
      <c r="C306" s="100">
        <f t="array" aca="1" ref="C306" ca="1">IF(COUNTIF(Plage_Dates_Ventes,$A306)&lt;COLUMN()-1,0,INDEX(ColPrixVentes,SMALL(IF(Plage_Dates_Ventes=$A306,ROW(Plage_Dates_Ventes)),COLUMN()-1)))</f>
        <v>0</v>
      </c>
      <c r="D306" s="100">
        <f t="array" aca="1" ref="D306" ca="1">IF(COUNTIF(Plage_Dates_Ventes,$A306)&lt;COLUMN()-1,0,INDEX(ColPrixVentes,SMALL(IF(Plage_Dates_Ventes=$A306,ROW(Plage_Dates_Ventes)),COLUMN()-1)))</f>
        <v>0</v>
      </c>
      <c r="E306" s="100">
        <f t="array" aca="1" ref="E306" ca="1">IF(COUNTIF(Plage_Dates_Ventes,$A306)&lt;COLUMN()-1,0,INDEX(ColPrixVentes,SMALL(IF(Plage_Dates_Ventes=$A306,ROW(Plage_Dates_Ventes)),COLUMN()-1)))</f>
        <v>0</v>
      </c>
      <c r="F306" s="100">
        <f t="array" aca="1" ref="F306" ca="1">IF(COUNTIF(Plage_Dates_Ventes,$A306)&lt;COLUMN()-1,0,INDEX(ColPrixVentes,SMALL(IF(Plage_Dates_Ventes=$A306,ROW(Plage_Dates_Ventes)),COLUMN()-1)))</f>
        <v>0</v>
      </c>
      <c r="G306" s="100">
        <f t="array" aca="1" ref="G306" ca="1">IF(COUNTIF(Plage_Dates_Ventes,$A306)&lt;COLUMN()-1,0,INDEX(ColPrixVentes,SMALL(IF(Plage_Dates_Ventes=$A306,ROW(Plage_Dates_Ventes)),COLUMN()-1)))</f>
        <v>0</v>
      </c>
      <c r="H306" s="100">
        <f t="array" aca="1" ref="H306" ca="1">IF(COUNTIF(Plage_Dates_Ventes,$A306)&lt;COLUMN()-1,0,INDEX(ColPrixVentes,SMALL(IF(Plage_Dates_Ventes=$A306,ROW(Plage_Dates_Ventes)),COLUMN()-1)))</f>
        <v>0</v>
      </c>
      <c r="I306" s="100">
        <f t="array" aca="1" ref="I306" ca="1">IF(COUNTIF(Plage_Dates_Ventes,$A306)&lt;COLUMN()-1,0,INDEX(ColPrixVentes,SMALL(IF(Plage_Dates_Ventes=$A306,ROW(Plage_Dates_Ventes)),COLUMN()-1)))</f>
        <v>0</v>
      </c>
      <c r="J306" s="100">
        <f t="array" aca="1" ref="J306" ca="1">IF(COUNTIF(Plage_Dates_Ventes,$A306)&lt;COLUMN()-1,0,INDEX(ColPrixVentes,SMALL(IF(Plage_Dates_Ventes=$A306,ROW(Plage_Dates_Ventes)),COLUMN()-1)))</f>
        <v>0</v>
      </c>
      <c r="K306" s="100">
        <f t="array" aca="1" ref="K306" ca="1">IF(COUNTIF(Plage_Dates_Ventes,$A306)&lt;COLUMN()-1,0,INDEX(ColPrixVentes,SMALL(IF(Plage_Dates_Ventes=$A306,ROW(Plage_Dates_Ventes)),COLUMN()-1)))</f>
        <v>0</v>
      </c>
      <c r="M306" s="93">
        <f t="array" aca="1" ref="M306" ca="1">IF(COUNTIF(Plage_Dates_Depenses,$A306)&lt;COLUMN()-12,0,INDEX(ColPrixDPV,SMALL(IF(Plage_Dates_Depenses=$A306,ROW(Plage_Dates_Depenses)),COLUMN()-12)))</f>
        <v>0</v>
      </c>
      <c r="N306" s="93">
        <f t="array" aca="1" ref="N306" ca="1">IF(COUNTIF(Plage_Dates_Depenses,$A306)&lt;COLUMN()-12,0,INDEX(ColPrixDPV,SMALL(IF(Plage_Dates_Depenses=$A306,ROW(Plage_Dates_Depenses)),COLUMN()-12)))</f>
        <v>0</v>
      </c>
      <c r="O306" s="93">
        <f t="array" aca="1" ref="O306" ca="1">IF(COUNTIF(Plage_Dates_Depenses,$A306)&lt;COLUMN()-12,0,INDEX(ColPrixDPV,SMALL(IF(Plage_Dates_Depenses=$A306,ROW(Plage_Dates_Depenses)),COLUMN()-12)))</f>
        <v>0</v>
      </c>
      <c r="P306" s="93">
        <f t="array" aca="1" ref="P306" ca="1">IF(COUNTIF(Plage_Dates_Depenses,$A306)&lt;COLUMN()-12,0,INDEX(ColPrixDPV,SMALL(IF(Plage_Dates_Depenses=$A306,ROW(Plage_Dates_Depenses)),COLUMN()-12)))</f>
        <v>0</v>
      </c>
      <c r="Q306" s="93">
        <f t="array" aca="1" ref="Q306" ca="1">IF(COUNTIF(Plage_Dates_Depenses,$A306)&lt;COLUMN()-12,0,INDEX(ColPrixDPV,SMALL(IF(Plage_Dates_Depenses=$A306,ROW(Plage_Dates_Depenses)),COLUMN()-12)))</f>
        <v>0</v>
      </c>
      <c r="S306" s="93">
        <f t="array" aca="1" ref="S306" ca="1">IF(COUNTIF(Plage_Dates_Depenses,$A306)&lt;COLUMN()-18,0,INDEX(ColPrixDPNV,SMALL(IF(Plage_Dates_Depenses=$A306,ROW(Plage_Dates_Depenses)),COLUMN()-18)))</f>
        <v>0</v>
      </c>
      <c r="T306" s="93">
        <f t="array" aca="1" ref="T306" ca="1">IF(COUNTIF(Plage_Dates_Depenses,$A306)&lt;COLUMN()-18,0,INDEX(ColPrixDPNV,SMALL(IF(Plage_Dates_Depenses=$A306,ROW(Plage_Dates_Depenses)),COLUMN()-18)))</f>
        <v>0</v>
      </c>
      <c r="U306" s="93">
        <f t="array" aca="1" ref="U306" ca="1">IF(COUNTIF(Plage_Dates_Depenses,$A306)&lt;COLUMN()-18,0,INDEX(ColPrixDPNV,SMALL(IF(Plage_Dates_Depenses=$A306,ROW(Plage_Dates_Depenses)),COLUMN()-18)))</f>
        <v>0</v>
      </c>
      <c r="V306" s="93">
        <f t="array" aca="1" ref="V306" ca="1">IF(COUNTIF(Plage_Dates_Depenses,$A306)&lt;COLUMN()-18,0,INDEX(ColPrixDPNV,SMALL(IF(Plage_Dates_Depenses=$A306,ROW(Plage_Dates_Depenses)),COLUMN()-18)))</f>
        <v>0</v>
      </c>
      <c r="W306" s="93">
        <f t="array" aca="1" ref="W306" ca="1">IF(COUNTIF(Plage_Dates_Depenses,$A306)&lt;COLUMN()-18,0,INDEX(ColPrixDPNV,SMALL(IF(Plage_Dates_Depenses=$A306,ROW(Plage_Dates_Depenses)),COLUMN()-18)))</f>
        <v>0</v>
      </c>
    </row>
    <row r="307" spans="1:23">
      <c r="A307" s="2">
        <v>40482</v>
      </c>
      <c r="B307" s="100">
        <f t="array" aca="1" ref="B307" ca="1">IF(COUNTIF(Plage_Dates_Ventes,$A307)&lt;COLUMN()-1,0,INDEX(ColPrixVentes,SMALL(IF(Plage_Dates_Ventes=$A307,ROW(Plage_Dates_Ventes)),COLUMN()-1)))</f>
        <v>0</v>
      </c>
      <c r="C307" s="100">
        <f t="array" aca="1" ref="C307" ca="1">IF(COUNTIF(Plage_Dates_Ventes,$A307)&lt;COLUMN()-1,0,INDEX(ColPrixVentes,SMALL(IF(Plage_Dates_Ventes=$A307,ROW(Plage_Dates_Ventes)),COLUMN()-1)))</f>
        <v>0</v>
      </c>
      <c r="D307" s="100">
        <f t="array" aca="1" ref="D307" ca="1">IF(COUNTIF(Plage_Dates_Ventes,$A307)&lt;COLUMN()-1,0,INDEX(ColPrixVentes,SMALL(IF(Plage_Dates_Ventes=$A307,ROW(Plage_Dates_Ventes)),COLUMN()-1)))</f>
        <v>0</v>
      </c>
      <c r="E307" s="100">
        <f t="array" aca="1" ref="E307" ca="1">IF(COUNTIF(Plage_Dates_Ventes,$A307)&lt;COLUMN()-1,0,INDEX(ColPrixVentes,SMALL(IF(Plage_Dates_Ventes=$A307,ROW(Plage_Dates_Ventes)),COLUMN()-1)))</f>
        <v>0</v>
      </c>
      <c r="F307" s="100">
        <f t="array" aca="1" ref="F307" ca="1">IF(COUNTIF(Plage_Dates_Ventes,$A307)&lt;COLUMN()-1,0,INDEX(ColPrixVentes,SMALL(IF(Plage_Dates_Ventes=$A307,ROW(Plage_Dates_Ventes)),COLUMN()-1)))</f>
        <v>0</v>
      </c>
      <c r="G307" s="100">
        <f t="array" aca="1" ref="G307" ca="1">IF(COUNTIF(Plage_Dates_Ventes,$A307)&lt;COLUMN()-1,0,INDEX(ColPrixVentes,SMALL(IF(Plage_Dates_Ventes=$A307,ROW(Plage_Dates_Ventes)),COLUMN()-1)))</f>
        <v>0</v>
      </c>
      <c r="H307" s="100">
        <f t="array" aca="1" ref="H307" ca="1">IF(COUNTIF(Plage_Dates_Ventes,$A307)&lt;COLUMN()-1,0,INDEX(ColPrixVentes,SMALL(IF(Plage_Dates_Ventes=$A307,ROW(Plage_Dates_Ventes)),COLUMN()-1)))</f>
        <v>0</v>
      </c>
      <c r="I307" s="100">
        <f t="array" aca="1" ref="I307" ca="1">IF(COUNTIF(Plage_Dates_Ventes,$A307)&lt;COLUMN()-1,0,INDEX(ColPrixVentes,SMALL(IF(Plage_Dates_Ventes=$A307,ROW(Plage_Dates_Ventes)),COLUMN()-1)))</f>
        <v>0</v>
      </c>
      <c r="J307" s="100">
        <f t="array" aca="1" ref="J307" ca="1">IF(COUNTIF(Plage_Dates_Ventes,$A307)&lt;COLUMN()-1,0,INDEX(ColPrixVentes,SMALL(IF(Plage_Dates_Ventes=$A307,ROW(Plage_Dates_Ventes)),COLUMN()-1)))</f>
        <v>0</v>
      </c>
      <c r="K307" s="100">
        <f t="array" aca="1" ref="K307" ca="1">IF(COUNTIF(Plage_Dates_Ventes,$A307)&lt;COLUMN()-1,0,INDEX(ColPrixVentes,SMALL(IF(Plage_Dates_Ventes=$A307,ROW(Plage_Dates_Ventes)),COLUMN()-1)))</f>
        <v>0</v>
      </c>
      <c r="M307" s="93">
        <f t="array" aca="1" ref="M307" ca="1">IF(COUNTIF(Plage_Dates_Depenses,$A307)&lt;COLUMN()-12,0,INDEX(ColPrixDPV,SMALL(IF(Plage_Dates_Depenses=$A307,ROW(Plage_Dates_Depenses)),COLUMN()-12)))</f>
        <v>0</v>
      </c>
      <c r="N307" s="93">
        <f t="array" aca="1" ref="N307" ca="1">IF(COUNTIF(Plage_Dates_Depenses,$A307)&lt;COLUMN()-12,0,INDEX(ColPrixDPV,SMALL(IF(Plage_Dates_Depenses=$A307,ROW(Plage_Dates_Depenses)),COLUMN()-12)))</f>
        <v>0</v>
      </c>
      <c r="O307" s="93">
        <f t="array" aca="1" ref="O307" ca="1">IF(COUNTIF(Plage_Dates_Depenses,$A307)&lt;COLUMN()-12,0,INDEX(ColPrixDPV,SMALL(IF(Plage_Dates_Depenses=$A307,ROW(Plage_Dates_Depenses)),COLUMN()-12)))</f>
        <v>0</v>
      </c>
      <c r="P307" s="93">
        <f t="array" aca="1" ref="P307" ca="1">IF(COUNTIF(Plage_Dates_Depenses,$A307)&lt;COLUMN()-12,0,INDEX(ColPrixDPV,SMALL(IF(Plage_Dates_Depenses=$A307,ROW(Plage_Dates_Depenses)),COLUMN()-12)))</f>
        <v>0</v>
      </c>
      <c r="Q307" s="93">
        <f t="array" aca="1" ref="Q307" ca="1">IF(COUNTIF(Plage_Dates_Depenses,$A307)&lt;COLUMN()-12,0,INDEX(ColPrixDPV,SMALL(IF(Plage_Dates_Depenses=$A307,ROW(Plage_Dates_Depenses)),COLUMN()-12)))</f>
        <v>0</v>
      </c>
      <c r="S307" s="93">
        <f t="array" aca="1" ref="S307" ca="1">IF(COUNTIF(Plage_Dates_Depenses,$A307)&lt;COLUMN()-18,0,INDEX(ColPrixDPNV,SMALL(IF(Plage_Dates_Depenses=$A307,ROW(Plage_Dates_Depenses)),COLUMN()-18)))</f>
        <v>0</v>
      </c>
      <c r="T307" s="93">
        <f t="array" aca="1" ref="T307" ca="1">IF(COUNTIF(Plage_Dates_Depenses,$A307)&lt;COLUMN()-18,0,INDEX(ColPrixDPNV,SMALL(IF(Plage_Dates_Depenses=$A307,ROW(Plage_Dates_Depenses)),COLUMN()-18)))</f>
        <v>0</v>
      </c>
      <c r="U307" s="93">
        <f t="array" aca="1" ref="U307" ca="1">IF(COUNTIF(Plage_Dates_Depenses,$A307)&lt;COLUMN()-18,0,INDEX(ColPrixDPNV,SMALL(IF(Plage_Dates_Depenses=$A307,ROW(Plage_Dates_Depenses)),COLUMN()-18)))</f>
        <v>0</v>
      </c>
      <c r="V307" s="93">
        <f t="array" aca="1" ref="V307" ca="1">IF(COUNTIF(Plage_Dates_Depenses,$A307)&lt;COLUMN()-18,0,INDEX(ColPrixDPNV,SMALL(IF(Plage_Dates_Depenses=$A307,ROW(Plage_Dates_Depenses)),COLUMN()-18)))</f>
        <v>0</v>
      </c>
      <c r="W307" s="93">
        <f t="array" aca="1" ref="W307" ca="1">IF(COUNTIF(Plage_Dates_Depenses,$A307)&lt;COLUMN()-18,0,INDEX(ColPrixDPNV,SMALL(IF(Plage_Dates_Depenses=$A307,ROW(Plage_Dates_Depenses)),COLUMN()-18)))</f>
        <v>0</v>
      </c>
    </row>
    <row r="308" spans="1:23">
      <c r="A308" s="2">
        <v>40483</v>
      </c>
      <c r="B308" s="100">
        <f t="array" aca="1" ref="B308" ca="1">IF(COUNTIF(Plage_Dates_Ventes,$A308)&lt;COLUMN()-1,0,INDEX(ColPrixVentes,SMALL(IF(Plage_Dates_Ventes=$A308,ROW(Plage_Dates_Ventes)),COLUMN()-1)))</f>
        <v>0</v>
      </c>
      <c r="C308" s="100">
        <f t="array" aca="1" ref="C308" ca="1">IF(COUNTIF(Plage_Dates_Ventes,$A308)&lt;COLUMN()-1,0,INDEX(ColPrixVentes,SMALL(IF(Plage_Dates_Ventes=$A308,ROW(Plage_Dates_Ventes)),COLUMN()-1)))</f>
        <v>0</v>
      </c>
      <c r="D308" s="100">
        <f t="array" aca="1" ref="D308" ca="1">IF(COUNTIF(Plage_Dates_Ventes,$A308)&lt;COLUMN()-1,0,INDEX(ColPrixVentes,SMALL(IF(Plage_Dates_Ventes=$A308,ROW(Plage_Dates_Ventes)),COLUMN()-1)))</f>
        <v>0</v>
      </c>
      <c r="E308" s="100">
        <f t="array" aca="1" ref="E308" ca="1">IF(COUNTIF(Plage_Dates_Ventes,$A308)&lt;COLUMN()-1,0,INDEX(ColPrixVentes,SMALL(IF(Plage_Dates_Ventes=$A308,ROW(Plage_Dates_Ventes)),COLUMN()-1)))</f>
        <v>0</v>
      </c>
      <c r="F308" s="100">
        <f t="array" aca="1" ref="F308" ca="1">IF(COUNTIF(Plage_Dates_Ventes,$A308)&lt;COLUMN()-1,0,INDEX(ColPrixVentes,SMALL(IF(Plage_Dates_Ventes=$A308,ROW(Plage_Dates_Ventes)),COLUMN()-1)))</f>
        <v>0</v>
      </c>
      <c r="G308" s="100">
        <f t="array" aca="1" ref="G308" ca="1">IF(COUNTIF(Plage_Dates_Ventes,$A308)&lt;COLUMN()-1,0,INDEX(ColPrixVentes,SMALL(IF(Plage_Dates_Ventes=$A308,ROW(Plage_Dates_Ventes)),COLUMN()-1)))</f>
        <v>0</v>
      </c>
      <c r="H308" s="100">
        <f t="array" aca="1" ref="H308" ca="1">IF(COUNTIF(Plage_Dates_Ventes,$A308)&lt;COLUMN()-1,0,INDEX(ColPrixVentes,SMALL(IF(Plage_Dates_Ventes=$A308,ROW(Plage_Dates_Ventes)),COLUMN()-1)))</f>
        <v>0</v>
      </c>
      <c r="I308" s="100">
        <f t="array" aca="1" ref="I308" ca="1">IF(COUNTIF(Plage_Dates_Ventes,$A308)&lt;COLUMN()-1,0,INDEX(ColPrixVentes,SMALL(IF(Plage_Dates_Ventes=$A308,ROW(Plage_Dates_Ventes)),COLUMN()-1)))</f>
        <v>0</v>
      </c>
      <c r="J308" s="100">
        <f t="array" aca="1" ref="J308" ca="1">IF(COUNTIF(Plage_Dates_Ventes,$A308)&lt;COLUMN()-1,0,INDEX(ColPrixVentes,SMALL(IF(Plage_Dates_Ventes=$A308,ROW(Plage_Dates_Ventes)),COLUMN()-1)))</f>
        <v>0</v>
      </c>
      <c r="K308" s="100">
        <f t="array" aca="1" ref="K308" ca="1">IF(COUNTIF(Plage_Dates_Ventes,$A308)&lt;COLUMN()-1,0,INDEX(ColPrixVentes,SMALL(IF(Plage_Dates_Ventes=$A308,ROW(Plage_Dates_Ventes)),COLUMN()-1)))</f>
        <v>0</v>
      </c>
      <c r="M308" s="93">
        <f t="array" aca="1" ref="M308" ca="1">IF(COUNTIF(Plage_Dates_Depenses,$A308)&lt;COLUMN()-12,0,INDEX(ColPrixDPV,SMALL(IF(Plage_Dates_Depenses=$A308,ROW(Plage_Dates_Depenses)),COLUMN()-12)))</f>
        <v>0</v>
      </c>
      <c r="N308" s="93">
        <f t="array" aca="1" ref="N308" ca="1">IF(COUNTIF(Plage_Dates_Depenses,$A308)&lt;COLUMN()-12,0,INDEX(ColPrixDPV,SMALL(IF(Plage_Dates_Depenses=$A308,ROW(Plage_Dates_Depenses)),COLUMN()-12)))</f>
        <v>0</v>
      </c>
      <c r="O308" s="93">
        <f t="array" aca="1" ref="O308" ca="1">IF(COUNTIF(Plage_Dates_Depenses,$A308)&lt;COLUMN()-12,0,INDEX(ColPrixDPV,SMALL(IF(Plage_Dates_Depenses=$A308,ROW(Plage_Dates_Depenses)),COLUMN()-12)))</f>
        <v>0</v>
      </c>
      <c r="P308" s="93">
        <f t="array" aca="1" ref="P308" ca="1">IF(COUNTIF(Plage_Dates_Depenses,$A308)&lt;COLUMN()-12,0,INDEX(ColPrixDPV,SMALL(IF(Plage_Dates_Depenses=$A308,ROW(Plage_Dates_Depenses)),COLUMN()-12)))</f>
        <v>0</v>
      </c>
      <c r="Q308" s="93">
        <f t="array" aca="1" ref="Q308" ca="1">IF(COUNTIF(Plage_Dates_Depenses,$A308)&lt;COLUMN()-12,0,INDEX(ColPrixDPV,SMALL(IF(Plage_Dates_Depenses=$A308,ROW(Plage_Dates_Depenses)),COLUMN()-12)))</f>
        <v>0</v>
      </c>
      <c r="S308" s="93">
        <f t="array" aca="1" ref="S308" ca="1">IF(COUNTIF(Plage_Dates_Depenses,$A308)&lt;COLUMN()-18,0,INDEX(ColPrixDPNV,SMALL(IF(Plage_Dates_Depenses=$A308,ROW(Plage_Dates_Depenses)),COLUMN()-18)))</f>
        <v>0</v>
      </c>
      <c r="T308" s="93">
        <f t="array" aca="1" ref="T308" ca="1">IF(COUNTIF(Plage_Dates_Depenses,$A308)&lt;COLUMN()-18,0,INDEX(ColPrixDPNV,SMALL(IF(Plage_Dates_Depenses=$A308,ROW(Plage_Dates_Depenses)),COLUMN()-18)))</f>
        <v>0</v>
      </c>
      <c r="U308" s="93">
        <f t="array" aca="1" ref="U308" ca="1">IF(COUNTIF(Plage_Dates_Depenses,$A308)&lt;COLUMN()-18,0,INDEX(ColPrixDPNV,SMALL(IF(Plage_Dates_Depenses=$A308,ROW(Plage_Dates_Depenses)),COLUMN()-18)))</f>
        <v>0</v>
      </c>
      <c r="V308" s="93">
        <f t="array" aca="1" ref="V308" ca="1">IF(COUNTIF(Plage_Dates_Depenses,$A308)&lt;COLUMN()-18,0,INDEX(ColPrixDPNV,SMALL(IF(Plage_Dates_Depenses=$A308,ROW(Plage_Dates_Depenses)),COLUMN()-18)))</f>
        <v>0</v>
      </c>
      <c r="W308" s="93">
        <f t="array" aca="1" ref="W308" ca="1">IF(COUNTIF(Plage_Dates_Depenses,$A308)&lt;COLUMN()-18,0,INDEX(ColPrixDPNV,SMALL(IF(Plage_Dates_Depenses=$A308,ROW(Plage_Dates_Depenses)),COLUMN()-18)))</f>
        <v>0</v>
      </c>
    </row>
    <row r="309" spans="1:23">
      <c r="A309" s="2">
        <v>40484</v>
      </c>
      <c r="B309" s="100">
        <f t="array" aca="1" ref="B309" ca="1">IF(COUNTIF(Plage_Dates_Ventes,$A309)&lt;COLUMN()-1,0,INDEX(ColPrixVentes,SMALL(IF(Plage_Dates_Ventes=$A309,ROW(Plage_Dates_Ventes)),COLUMN()-1)))</f>
        <v>0</v>
      </c>
      <c r="C309" s="100">
        <f t="array" aca="1" ref="C309" ca="1">IF(COUNTIF(Plage_Dates_Ventes,$A309)&lt;COLUMN()-1,0,INDEX(ColPrixVentes,SMALL(IF(Plage_Dates_Ventes=$A309,ROW(Plage_Dates_Ventes)),COLUMN()-1)))</f>
        <v>0</v>
      </c>
      <c r="D309" s="100">
        <f t="array" aca="1" ref="D309" ca="1">IF(COUNTIF(Plage_Dates_Ventes,$A309)&lt;COLUMN()-1,0,INDEX(ColPrixVentes,SMALL(IF(Plage_Dates_Ventes=$A309,ROW(Plage_Dates_Ventes)),COLUMN()-1)))</f>
        <v>0</v>
      </c>
      <c r="E309" s="100">
        <f t="array" aca="1" ref="E309" ca="1">IF(COUNTIF(Plage_Dates_Ventes,$A309)&lt;COLUMN()-1,0,INDEX(ColPrixVentes,SMALL(IF(Plage_Dates_Ventes=$A309,ROW(Plage_Dates_Ventes)),COLUMN()-1)))</f>
        <v>0</v>
      </c>
      <c r="F309" s="100">
        <f t="array" aca="1" ref="F309" ca="1">IF(COUNTIF(Plage_Dates_Ventes,$A309)&lt;COLUMN()-1,0,INDEX(ColPrixVentes,SMALL(IF(Plage_Dates_Ventes=$A309,ROW(Plage_Dates_Ventes)),COLUMN()-1)))</f>
        <v>0</v>
      </c>
      <c r="G309" s="100">
        <f t="array" aca="1" ref="G309" ca="1">IF(COUNTIF(Plage_Dates_Ventes,$A309)&lt;COLUMN()-1,0,INDEX(ColPrixVentes,SMALL(IF(Plage_Dates_Ventes=$A309,ROW(Plage_Dates_Ventes)),COLUMN()-1)))</f>
        <v>0</v>
      </c>
      <c r="H309" s="100">
        <f t="array" aca="1" ref="H309" ca="1">IF(COUNTIF(Plage_Dates_Ventes,$A309)&lt;COLUMN()-1,0,INDEX(ColPrixVentes,SMALL(IF(Plage_Dates_Ventes=$A309,ROW(Plage_Dates_Ventes)),COLUMN()-1)))</f>
        <v>0</v>
      </c>
      <c r="I309" s="100">
        <f t="array" aca="1" ref="I309" ca="1">IF(COUNTIF(Plage_Dates_Ventes,$A309)&lt;COLUMN()-1,0,INDEX(ColPrixVentes,SMALL(IF(Plage_Dates_Ventes=$A309,ROW(Plage_Dates_Ventes)),COLUMN()-1)))</f>
        <v>0</v>
      </c>
      <c r="J309" s="100">
        <f t="array" aca="1" ref="J309" ca="1">IF(COUNTIF(Plage_Dates_Ventes,$A309)&lt;COLUMN()-1,0,INDEX(ColPrixVentes,SMALL(IF(Plage_Dates_Ventes=$A309,ROW(Plage_Dates_Ventes)),COLUMN()-1)))</f>
        <v>0</v>
      </c>
      <c r="K309" s="100">
        <f t="array" aca="1" ref="K309" ca="1">IF(COUNTIF(Plage_Dates_Ventes,$A309)&lt;COLUMN()-1,0,INDEX(ColPrixVentes,SMALL(IF(Plage_Dates_Ventes=$A309,ROW(Plage_Dates_Ventes)),COLUMN()-1)))</f>
        <v>0</v>
      </c>
      <c r="M309" s="93">
        <f t="array" aca="1" ref="M309" ca="1">IF(COUNTIF(Plage_Dates_Depenses,$A309)&lt;COLUMN()-12,0,INDEX(ColPrixDPV,SMALL(IF(Plage_Dates_Depenses=$A309,ROW(Plage_Dates_Depenses)),COLUMN()-12)))</f>
        <v>0</v>
      </c>
      <c r="N309" s="93">
        <f t="array" aca="1" ref="N309" ca="1">IF(COUNTIF(Plage_Dates_Depenses,$A309)&lt;COLUMN()-12,0,INDEX(ColPrixDPV,SMALL(IF(Plage_Dates_Depenses=$A309,ROW(Plage_Dates_Depenses)),COLUMN()-12)))</f>
        <v>0</v>
      </c>
      <c r="O309" s="93">
        <f t="array" aca="1" ref="O309" ca="1">IF(COUNTIF(Plage_Dates_Depenses,$A309)&lt;COLUMN()-12,0,INDEX(ColPrixDPV,SMALL(IF(Plage_Dates_Depenses=$A309,ROW(Plage_Dates_Depenses)),COLUMN()-12)))</f>
        <v>0</v>
      </c>
      <c r="P309" s="93">
        <f t="array" aca="1" ref="P309" ca="1">IF(COUNTIF(Plage_Dates_Depenses,$A309)&lt;COLUMN()-12,0,INDEX(ColPrixDPV,SMALL(IF(Plage_Dates_Depenses=$A309,ROW(Plage_Dates_Depenses)),COLUMN()-12)))</f>
        <v>0</v>
      </c>
      <c r="Q309" s="93">
        <f t="array" aca="1" ref="Q309" ca="1">IF(COUNTIF(Plage_Dates_Depenses,$A309)&lt;COLUMN()-12,0,INDEX(ColPrixDPV,SMALL(IF(Plage_Dates_Depenses=$A309,ROW(Plage_Dates_Depenses)),COLUMN()-12)))</f>
        <v>0</v>
      </c>
      <c r="S309" s="93">
        <f t="array" aca="1" ref="S309" ca="1">IF(COUNTIF(Plage_Dates_Depenses,$A309)&lt;COLUMN()-18,0,INDEX(ColPrixDPNV,SMALL(IF(Plage_Dates_Depenses=$A309,ROW(Plage_Dates_Depenses)),COLUMN()-18)))</f>
        <v>0</v>
      </c>
      <c r="T309" s="93">
        <f t="array" aca="1" ref="T309" ca="1">IF(COUNTIF(Plage_Dates_Depenses,$A309)&lt;COLUMN()-18,0,INDEX(ColPrixDPNV,SMALL(IF(Plage_Dates_Depenses=$A309,ROW(Plage_Dates_Depenses)),COLUMN()-18)))</f>
        <v>0</v>
      </c>
      <c r="U309" s="93">
        <f t="array" aca="1" ref="U309" ca="1">IF(COUNTIF(Plage_Dates_Depenses,$A309)&lt;COLUMN()-18,0,INDEX(ColPrixDPNV,SMALL(IF(Plage_Dates_Depenses=$A309,ROW(Plage_Dates_Depenses)),COLUMN()-18)))</f>
        <v>0</v>
      </c>
      <c r="V309" s="93">
        <f t="array" aca="1" ref="V309" ca="1">IF(COUNTIF(Plage_Dates_Depenses,$A309)&lt;COLUMN()-18,0,INDEX(ColPrixDPNV,SMALL(IF(Plage_Dates_Depenses=$A309,ROW(Plage_Dates_Depenses)),COLUMN()-18)))</f>
        <v>0</v>
      </c>
      <c r="W309" s="93">
        <f t="array" aca="1" ref="W309" ca="1">IF(COUNTIF(Plage_Dates_Depenses,$A309)&lt;COLUMN()-18,0,INDEX(ColPrixDPNV,SMALL(IF(Plage_Dates_Depenses=$A309,ROW(Plage_Dates_Depenses)),COLUMN()-18)))</f>
        <v>0</v>
      </c>
    </row>
    <row r="310" spans="1:23">
      <c r="A310" s="2">
        <v>40485</v>
      </c>
      <c r="B310" s="100">
        <f t="array" aca="1" ref="B310" ca="1">IF(COUNTIF(Plage_Dates_Ventes,$A310)&lt;COLUMN()-1,0,INDEX(ColPrixVentes,SMALL(IF(Plage_Dates_Ventes=$A310,ROW(Plage_Dates_Ventes)),COLUMN()-1)))</f>
        <v>0</v>
      </c>
      <c r="C310" s="100">
        <f t="array" aca="1" ref="C310" ca="1">IF(COUNTIF(Plage_Dates_Ventes,$A310)&lt;COLUMN()-1,0,INDEX(ColPrixVentes,SMALL(IF(Plage_Dates_Ventes=$A310,ROW(Plage_Dates_Ventes)),COLUMN()-1)))</f>
        <v>0</v>
      </c>
      <c r="D310" s="100">
        <f t="array" aca="1" ref="D310" ca="1">IF(COUNTIF(Plage_Dates_Ventes,$A310)&lt;COLUMN()-1,0,INDEX(ColPrixVentes,SMALL(IF(Plage_Dates_Ventes=$A310,ROW(Plage_Dates_Ventes)),COLUMN()-1)))</f>
        <v>0</v>
      </c>
      <c r="E310" s="100">
        <f t="array" aca="1" ref="E310" ca="1">IF(COUNTIF(Plage_Dates_Ventes,$A310)&lt;COLUMN()-1,0,INDEX(ColPrixVentes,SMALL(IF(Plage_Dates_Ventes=$A310,ROW(Plage_Dates_Ventes)),COLUMN()-1)))</f>
        <v>0</v>
      </c>
      <c r="F310" s="100">
        <f t="array" aca="1" ref="F310" ca="1">IF(COUNTIF(Plage_Dates_Ventes,$A310)&lt;COLUMN()-1,0,INDEX(ColPrixVentes,SMALL(IF(Plage_Dates_Ventes=$A310,ROW(Plage_Dates_Ventes)),COLUMN()-1)))</f>
        <v>0</v>
      </c>
      <c r="G310" s="100">
        <f t="array" aca="1" ref="G310" ca="1">IF(COUNTIF(Plage_Dates_Ventes,$A310)&lt;COLUMN()-1,0,INDEX(ColPrixVentes,SMALL(IF(Plage_Dates_Ventes=$A310,ROW(Plage_Dates_Ventes)),COLUMN()-1)))</f>
        <v>0</v>
      </c>
      <c r="H310" s="100">
        <f t="array" aca="1" ref="H310" ca="1">IF(COUNTIF(Plage_Dates_Ventes,$A310)&lt;COLUMN()-1,0,INDEX(ColPrixVentes,SMALL(IF(Plage_Dates_Ventes=$A310,ROW(Plage_Dates_Ventes)),COLUMN()-1)))</f>
        <v>0</v>
      </c>
      <c r="I310" s="100">
        <f t="array" aca="1" ref="I310" ca="1">IF(COUNTIF(Plage_Dates_Ventes,$A310)&lt;COLUMN()-1,0,INDEX(ColPrixVentes,SMALL(IF(Plage_Dates_Ventes=$A310,ROW(Plage_Dates_Ventes)),COLUMN()-1)))</f>
        <v>0</v>
      </c>
      <c r="J310" s="100">
        <f t="array" aca="1" ref="J310" ca="1">IF(COUNTIF(Plage_Dates_Ventes,$A310)&lt;COLUMN()-1,0,INDEX(ColPrixVentes,SMALL(IF(Plage_Dates_Ventes=$A310,ROW(Plage_Dates_Ventes)),COLUMN()-1)))</f>
        <v>0</v>
      </c>
      <c r="K310" s="100">
        <f t="array" aca="1" ref="K310" ca="1">IF(COUNTIF(Plage_Dates_Ventes,$A310)&lt;COLUMN()-1,0,INDEX(ColPrixVentes,SMALL(IF(Plage_Dates_Ventes=$A310,ROW(Plage_Dates_Ventes)),COLUMN()-1)))</f>
        <v>0</v>
      </c>
      <c r="M310" s="93">
        <f t="array" aca="1" ref="M310" ca="1">IF(COUNTIF(Plage_Dates_Depenses,$A310)&lt;COLUMN()-12,0,INDEX(ColPrixDPV,SMALL(IF(Plage_Dates_Depenses=$A310,ROW(Plage_Dates_Depenses)),COLUMN()-12)))</f>
        <v>0</v>
      </c>
      <c r="N310" s="93">
        <f t="array" aca="1" ref="N310" ca="1">IF(COUNTIF(Plage_Dates_Depenses,$A310)&lt;COLUMN()-12,0,INDEX(ColPrixDPV,SMALL(IF(Plage_Dates_Depenses=$A310,ROW(Plage_Dates_Depenses)),COLUMN()-12)))</f>
        <v>0</v>
      </c>
      <c r="O310" s="93">
        <f t="array" aca="1" ref="O310" ca="1">IF(COUNTIF(Plage_Dates_Depenses,$A310)&lt;COLUMN()-12,0,INDEX(ColPrixDPV,SMALL(IF(Plage_Dates_Depenses=$A310,ROW(Plage_Dates_Depenses)),COLUMN()-12)))</f>
        <v>0</v>
      </c>
      <c r="P310" s="93">
        <f t="array" aca="1" ref="P310" ca="1">IF(COUNTIF(Plage_Dates_Depenses,$A310)&lt;COLUMN()-12,0,INDEX(ColPrixDPV,SMALL(IF(Plage_Dates_Depenses=$A310,ROW(Plage_Dates_Depenses)),COLUMN()-12)))</f>
        <v>0</v>
      </c>
      <c r="Q310" s="93">
        <f t="array" aca="1" ref="Q310" ca="1">IF(COUNTIF(Plage_Dates_Depenses,$A310)&lt;COLUMN()-12,0,INDEX(ColPrixDPV,SMALL(IF(Plage_Dates_Depenses=$A310,ROW(Plage_Dates_Depenses)),COLUMN()-12)))</f>
        <v>0</v>
      </c>
      <c r="S310" s="93">
        <f t="array" aca="1" ref="S310" ca="1">IF(COUNTIF(Plage_Dates_Depenses,$A310)&lt;COLUMN()-18,0,INDEX(ColPrixDPNV,SMALL(IF(Plage_Dates_Depenses=$A310,ROW(Plage_Dates_Depenses)),COLUMN()-18)))</f>
        <v>0</v>
      </c>
      <c r="T310" s="93">
        <f t="array" aca="1" ref="T310" ca="1">IF(COUNTIF(Plage_Dates_Depenses,$A310)&lt;COLUMN()-18,0,INDEX(ColPrixDPNV,SMALL(IF(Plage_Dates_Depenses=$A310,ROW(Plage_Dates_Depenses)),COLUMN()-18)))</f>
        <v>0</v>
      </c>
      <c r="U310" s="93">
        <f t="array" aca="1" ref="U310" ca="1">IF(COUNTIF(Plage_Dates_Depenses,$A310)&lt;COLUMN()-18,0,INDEX(ColPrixDPNV,SMALL(IF(Plage_Dates_Depenses=$A310,ROW(Plage_Dates_Depenses)),COLUMN()-18)))</f>
        <v>0</v>
      </c>
      <c r="V310" s="93">
        <f t="array" aca="1" ref="V310" ca="1">IF(COUNTIF(Plage_Dates_Depenses,$A310)&lt;COLUMN()-18,0,INDEX(ColPrixDPNV,SMALL(IF(Plage_Dates_Depenses=$A310,ROW(Plage_Dates_Depenses)),COLUMN()-18)))</f>
        <v>0</v>
      </c>
      <c r="W310" s="93">
        <f t="array" aca="1" ref="W310" ca="1">IF(COUNTIF(Plage_Dates_Depenses,$A310)&lt;COLUMN()-18,0,INDEX(ColPrixDPNV,SMALL(IF(Plage_Dates_Depenses=$A310,ROW(Plage_Dates_Depenses)),COLUMN()-18)))</f>
        <v>0</v>
      </c>
    </row>
    <row r="311" spans="1:23">
      <c r="A311" s="2">
        <v>40486</v>
      </c>
      <c r="B311" s="100">
        <f t="array" aca="1" ref="B311" ca="1">IF(COUNTIF(Plage_Dates_Ventes,$A311)&lt;COLUMN()-1,0,INDEX(ColPrixVentes,SMALL(IF(Plage_Dates_Ventes=$A311,ROW(Plage_Dates_Ventes)),COLUMN()-1)))</f>
        <v>0</v>
      </c>
      <c r="C311" s="100">
        <f t="array" aca="1" ref="C311" ca="1">IF(COUNTIF(Plage_Dates_Ventes,$A311)&lt;COLUMN()-1,0,INDEX(ColPrixVentes,SMALL(IF(Plage_Dates_Ventes=$A311,ROW(Plage_Dates_Ventes)),COLUMN()-1)))</f>
        <v>0</v>
      </c>
      <c r="D311" s="100">
        <f t="array" aca="1" ref="D311" ca="1">IF(COUNTIF(Plage_Dates_Ventes,$A311)&lt;COLUMN()-1,0,INDEX(ColPrixVentes,SMALL(IF(Plage_Dates_Ventes=$A311,ROW(Plage_Dates_Ventes)),COLUMN()-1)))</f>
        <v>0</v>
      </c>
      <c r="E311" s="100">
        <f t="array" aca="1" ref="E311" ca="1">IF(COUNTIF(Plage_Dates_Ventes,$A311)&lt;COLUMN()-1,0,INDEX(ColPrixVentes,SMALL(IF(Plage_Dates_Ventes=$A311,ROW(Plage_Dates_Ventes)),COLUMN()-1)))</f>
        <v>0</v>
      </c>
      <c r="F311" s="100">
        <f t="array" aca="1" ref="F311" ca="1">IF(COUNTIF(Plage_Dates_Ventes,$A311)&lt;COLUMN()-1,0,INDEX(ColPrixVentes,SMALL(IF(Plage_Dates_Ventes=$A311,ROW(Plage_Dates_Ventes)),COLUMN()-1)))</f>
        <v>0</v>
      </c>
      <c r="G311" s="100">
        <f t="array" aca="1" ref="G311" ca="1">IF(COUNTIF(Plage_Dates_Ventes,$A311)&lt;COLUMN()-1,0,INDEX(ColPrixVentes,SMALL(IF(Plage_Dates_Ventes=$A311,ROW(Plage_Dates_Ventes)),COLUMN()-1)))</f>
        <v>0</v>
      </c>
      <c r="H311" s="100">
        <f t="array" aca="1" ref="H311" ca="1">IF(COUNTIF(Plage_Dates_Ventes,$A311)&lt;COLUMN()-1,0,INDEX(ColPrixVentes,SMALL(IF(Plage_Dates_Ventes=$A311,ROW(Plage_Dates_Ventes)),COLUMN()-1)))</f>
        <v>0</v>
      </c>
      <c r="I311" s="100">
        <f t="array" aca="1" ref="I311" ca="1">IF(COUNTIF(Plage_Dates_Ventes,$A311)&lt;COLUMN()-1,0,INDEX(ColPrixVentes,SMALL(IF(Plage_Dates_Ventes=$A311,ROW(Plage_Dates_Ventes)),COLUMN()-1)))</f>
        <v>0</v>
      </c>
      <c r="J311" s="100">
        <f t="array" aca="1" ref="J311" ca="1">IF(COUNTIF(Plage_Dates_Ventes,$A311)&lt;COLUMN()-1,0,INDEX(ColPrixVentes,SMALL(IF(Plage_Dates_Ventes=$A311,ROW(Plage_Dates_Ventes)),COLUMN()-1)))</f>
        <v>0</v>
      </c>
      <c r="K311" s="100">
        <f t="array" aca="1" ref="K311" ca="1">IF(COUNTIF(Plage_Dates_Ventes,$A311)&lt;COLUMN()-1,0,INDEX(ColPrixVentes,SMALL(IF(Plage_Dates_Ventes=$A311,ROW(Plage_Dates_Ventes)),COLUMN()-1)))</f>
        <v>0</v>
      </c>
      <c r="M311" s="93">
        <f t="array" aca="1" ref="M311" ca="1">IF(COUNTIF(Plage_Dates_Depenses,$A311)&lt;COLUMN()-12,0,INDEX(ColPrixDPV,SMALL(IF(Plage_Dates_Depenses=$A311,ROW(Plage_Dates_Depenses)),COLUMN()-12)))</f>
        <v>0</v>
      </c>
      <c r="N311" s="93">
        <f t="array" aca="1" ref="N311" ca="1">IF(COUNTIF(Plage_Dates_Depenses,$A311)&lt;COLUMN()-12,0,INDEX(ColPrixDPV,SMALL(IF(Plage_Dates_Depenses=$A311,ROW(Plage_Dates_Depenses)),COLUMN()-12)))</f>
        <v>0</v>
      </c>
      <c r="O311" s="93">
        <f t="array" aca="1" ref="O311" ca="1">IF(COUNTIF(Plage_Dates_Depenses,$A311)&lt;COLUMN()-12,0,INDEX(ColPrixDPV,SMALL(IF(Plage_Dates_Depenses=$A311,ROW(Plage_Dates_Depenses)),COLUMN()-12)))</f>
        <v>0</v>
      </c>
      <c r="P311" s="93">
        <f t="array" aca="1" ref="P311" ca="1">IF(COUNTIF(Plage_Dates_Depenses,$A311)&lt;COLUMN()-12,0,INDEX(ColPrixDPV,SMALL(IF(Plage_Dates_Depenses=$A311,ROW(Plage_Dates_Depenses)),COLUMN()-12)))</f>
        <v>0</v>
      </c>
      <c r="Q311" s="93">
        <f t="array" aca="1" ref="Q311" ca="1">IF(COUNTIF(Plage_Dates_Depenses,$A311)&lt;COLUMN()-12,0,INDEX(ColPrixDPV,SMALL(IF(Plage_Dates_Depenses=$A311,ROW(Plage_Dates_Depenses)),COLUMN()-12)))</f>
        <v>0</v>
      </c>
      <c r="S311" s="93">
        <f t="array" aca="1" ref="S311" ca="1">IF(COUNTIF(Plage_Dates_Depenses,$A311)&lt;COLUMN()-18,0,INDEX(ColPrixDPNV,SMALL(IF(Plage_Dates_Depenses=$A311,ROW(Plage_Dates_Depenses)),COLUMN()-18)))</f>
        <v>0</v>
      </c>
      <c r="T311" s="93">
        <f t="array" aca="1" ref="T311" ca="1">IF(COUNTIF(Plage_Dates_Depenses,$A311)&lt;COLUMN()-18,0,INDEX(ColPrixDPNV,SMALL(IF(Plage_Dates_Depenses=$A311,ROW(Plage_Dates_Depenses)),COLUMN()-18)))</f>
        <v>0</v>
      </c>
      <c r="U311" s="93">
        <f t="array" aca="1" ref="U311" ca="1">IF(COUNTIF(Plage_Dates_Depenses,$A311)&lt;COLUMN()-18,0,INDEX(ColPrixDPNV,SMALL(IF(Plage_Dates_Depenses=$A311,ROW(Plage_Dates_Depenses)),COLUMN()-18)))</f>
        <v>0</v>
      </c>
      <c r="V311" s="93">
        <f t="array" aca="1" ref="V311" ca="1">IF(COUNTIF(Plage_Dates_Depenses,$A311)&lt;COLUMN()-18,0,INDEX(ColPrixDPNV,SMALL(IF(Plage_Dates_Depenses=$A311,ROW(Plage_Dates_Depenses)),COLUMN()-18)))</f>
        <v>0</v>
      </c>
      <c r="W311" s="93">
        <f t="array" aca="1" ref="W311" ca="1">IF(COUNTIF(Plage_Dates_Depenses,$A311)&lt;COLUMN()-18,0,INDEX(ColPrixDPNV,SMALL(IF(Plage_Dates_Depenses=$A311,ROW(Plage_Dates_Depenses)),COLUMN()-18)))</f>
        <v>0</v>
      </c>
    </row>
    <row r="312" spans="1:23">
      <c r="A312" s="2">
        <v>40487</v>
      </c>
      <c r="B312" s="100">
        <f t="array" aca="1" ref="B312" ca="1">IF(COUNTIF(Plage_Dates_Ventes,$A312)&lt;COLUMN()-1,0,INDEX(ColPrixVentes,SMALL(IF(Plage_Dates_Ventes=$A312,ROW(Plage_Dates_Ventes)),COLUMN()-1)))</f>
        <v>0</v>
      </c>
      <c r="C312" s="100">
        <f t="array" aca="1" ref="C312" ca="1">IF(COUNTIF(Plage_Dates_Ventes,$A312)&lt;COLUMN()-1,0,INDEX(ColPrixVentes,SMALL(IF(Plage_Dates_Ventes=$A312,ROW(Plage_Dates_Ventes)),COLUMN()-1)))</f>
        <v>0</v>
      </c>
      <c r="D312" s="100">
        <f t="array" aca="1" ref="D312" ca="1">IF(COUNTIF(Plage_Dates_Ventes,$A312)&lt;COLUMN()-1,0,INDEX(ColPrixVentes,SMALL(IF(Plage_Dates_Ventes=$A312,ROW(Plage_Dates_Ventes)),COLUMN()-1)))</f>
        <v>0</v>
      </c>
      <c r="E312" s="100">
        <f t="array" aca="1" ref="E312" ca="1">IF(COUNTIF(Plage_Dates_Ventes,$A312)&lt;COLUMN()-1,0,INDEX(ColPrixVentes,SMALL(IF(Plage_Dates_Ventes=$A312,ROW(Plage_Dates_Ventes)),COLUMN()-1)))</f>
        <v>0</v>
      </c>
      <c r="F312" s="100">
        <f t="array" aca="1" ref="F312" ca="1">IF(COUNTIF(Plage_Dates_Ventes,$A312)&lt;COLUMN()-1,0,INDEX(ColPrixVentes,SMALL(IF(Plage_Dates_Ventes=$A312,ROW(Plage_Dates_Ventes)),COLUMN()-1)))</f>
        <v>0</v>
      </c>
      <c r="G312" s="100">
        <f t="array" aca="1" ref="G312" ca="1">IF(COUNTIF(Plage_Dates_Ventes,$A312)&lt;COLUMN()-1,0,INDEX(ColPrixVentes,SMALL(IF(Plage_Dates_Ventes=$A312,ROW(Plage_Dates_Ventes)),COLUMN()-1)))</f>
        <v>0</v>
      </c>
      <c r="H312" s="100">
        <f t="array" aca="1" ref="H312" ca="1">IF(COUNTIF(Plage_Dates_Ventes,$A312)&lt;COLUMN()-1,0,INDEX(ColPrixVentes,SMALL(IF(Plage_Dates_Ventes=$A312,ROW(Plage_Dates_Ventes)),COLUMN()-1)))</f>
        <v>0</v>
      </c>
      <c r="I312" s="100">
        <f t="array" aca="1" ref="I312" ca="1">IF(COUNTIF(Plage_Dates_Ventes,$A312)&lt;COLUMN()-1,0,INDEX(ColPrixVentes,SMALL(IF(Plage_Dates_Ventes=$A312,ROW(Plage_Dates_Ventes)),COLUMN()-1)))</f>
        <v>0</v>
      </c>
      <c r="J312" s="100">
        <f t="array" aca="1" ref="J312" ca="1">IF(COUNTIF(Plage_Dates_Ventes,$A312)&lt;COLUMN()-1,0,INDEX(ColPrixVentes,SMALL(IF(Plage_Dates_Ventes=$A312,ROW(Plage_Dates_Ventes)),COLUMN()-1)))</f>
        <v>0</v>
      </c>
      <c r="K312" s="100">
        <f t="array" aca="1" ref="K312" ca="1">IF(COUNTIF(Plage_Dates_Ventes,$A312)&lt;COLUMN()-1,0,INDEX(ColPrixVentes,SMALL(IF(Plage_Dates_Ventes=$A312,ROW(Plage_Dates_Ventes)),COLUMN()-1)))</f>
        <v>0</v>
      </c>
      <c r="M312" s="93">
        <f t="array" aca="1" ref="M312" ca="1">IF(COUNTIF(Plage_Dates_Depenses,$A312)&lt;COLUMN()-12,0,INDEX(ColPrixDPV,SMALL(IF(Plage_Dates_Depenses=$A312,ROW(Plage_Dates_Depenses)),COLUMN()-12)))</f>
        <v>0</v>
      </c>
      <c r="N312" s="93">
        <f t="array" aca="1" ref="N312" ca="1">IF(COUNTIF(Plage_Dates_Depenses,$A312)&lt;COLUMN()-12,0,INDEX(ColPrixDPV,SMALL(IF(Plage_Dates_Depenses=$A312,ROW(Plage_Dates_Depenses)),COLUMN()-12)))</f>
        <v>0</v>
      </c>
      <c r="O312" s="93">
        <f t="array" aca="1" ref="O312" ca="1">IF(COUNTIF(Plage_Dates_Depenses,$A312)&lt;COLUMN()-12,0,INDEX(ColPrixDPV,SMALL(IF(Plage_Dates_Depenses=$A312,ROW(Plage_Dates_Depenses)),COLUMN()-12)))</f>
        <v>0</v>
      </c>
      <c r="P312" s="93">
        <f t="array" aca="1" ref="P312" ca="1">IF(COUNTIF(Plage_Dates_Depenses,$A312)&lt;COLUMN()-12,0,INDEX(ColPrixDPV,SMALL(IF(Plage_Dates_Depenses=$A312,ROW(Plage_Dates_Depenses)),COLUMN()-12)))</f>
        <v>0</v>
      </c>
      <c r="Q312" s="93">
        <f t="array" aca="1" ref="Q312" ca="1">IF(COUNTIF(Plage_Dates_Depenses,$A312)&lt;COLUMN()-12,0,INDEX(ColPrixDPV,SMALL(IF(Plage_Dates_Depenses=$A312,ROW(Plage_Dates_Depenses)),COLUMN()-12)))</f>
        <v>0</v>
      </c>
      <c r="S312" s="93">
        <f t="array" aca="1" ref="S312" ca="1">IF(COUNTIF(Plage_Dates_Depenses,$A312)&lt;COLUMN()-18,0,INDEX(ColPrixDPNV,SMALL(IF(Plage_Dates_Depenses=$A312,ROW(Plage_Dates_Depenses)),COLUMN()-18)))</f>
        <v>0</v>
      </c>
      <c r="T312" s="93">
        <f t="array" aca="1" ref="T312" ca="1">IF(COUNTIF(Plage_Dates_Depenses,$A312)&lt;COLUMN()-18,0,INDEX(ColPrixDPNV,SMALL(IF(Plage_Dates_Depenses=$A312,ROW(Plage_Dates_Depenses)),COLUMN()-18)))</f>
        <v>0</v>
      </c>
      <c r="U312" s="93">
        <f t="array" aca="1" ref="U312" ca="1">IF(COUNTIF(Plage_Dates_Depenses,$A312)&lt;COLUMN()-18,0,INDEX(ColPrixDPNV,SMALL(IF(Plage_Dates_Depenses=$A312,ROW(Plage_Dates_Depenses)),COLUMN()-18)))</f>
        <v>0</v>
      </c>
      <c r="V312" s="93">
        <f t="array" aca="1" ref="V312" ca="1">IF(COUNTIF(Plage_Dates_Depenses,$A312)&lt;COLUMN()-18,0,INDEX(ColPrixDPNV,SMALL(IF(Plage_Dates_Depenses=$A312,ROW(Plage_Dates_Depenses)),COLUMN()-18)))</f>
        <v>0</v>
      </c>
      <c r="W312" s="93">
        <f t="array" aca="1" ref="W312" ca="1">IF(COUNTIF(Plage_Dates_Depenses,$A312)&lt;COLUMN()-18,0,INDEX(ColPrixDPNV,SMALL(IF(Plage_Dates_Depenses=$A312,ROW(Plage_Dates_Depenses)),COLUMN()-18)))</f>
        <v>0</v>
      </c>
    </row>
    <row r="313" spans="1:23">
      <c r="A313" s="2">
        <v>40488</v>
      </c>
      <c r="B313" s="100">
        <f t="array" aca="1" ref="B313" ca="1">IF(COUNTIF(Plage_Dates_Ventes,$A313)&lt;COLUMN()-1,0,INDEX(ColPrixVentes,SMALL(IF(Plage_Dates_Ventes=$A313,ROW(Plage_Dates_Ventes)),COLUMN()-1)))</f>
        <v>0</v>
      </c>
      <c r="C313" s="100">
        <f t="array" aca="1" ref="C313" ca="1">IF(COUNTIF(Plage_Dates_Ventes,$A313)&lt;COLUMN()-1,0,INDEX(ColPrixVentes,SMALL(IF(Plage_Dates_Ventes=$A313,ROW(Plage_Dates_Ventes)),COLUMN()-1)))</f>
        <v>0</v>
      </c>
      <c r="D313" s="100">
        <f t="array" aca="1" ref="D313" ca="1">IF(COUNTIF(Plage_Dates_Ventes,$A313)&lt;COLUMN()-1,0,INDEX(ColPrixVentes,SMALL(IF(Plage_Dates_Ventes=$A313,ROW(Plage_Dates_Ventes)),COLUMN()-1)))</f>
        <v>0</v>
      </c>
      <c r="E313" s="100">
        <f t="array" aca="1" ref="E313" ca="1">IF(COUNTIF(Plage_Dates_Ventes,$A313)&lt;COLUMN()-1,0,INDEX(ColPrixVentes,SMALL(IF(Plage_Dates_Ventes=$A313,ROW(Plage_Dates_Ventes)),COLUMN()-1)))</f>
        <v>0</v>
      </c>
      <c r="F313" s="100">
        <f t="array" aca="1" ref="F313" ca="1">IF(COUNTIF(Plage_Dates_Ventes,$A313)&lt;COLUMN()-1,0,INDEX(ColPrixVentes,SMALL(IF(Plage_Dates_Ventes=$A313,ROW(Plage_Dates_Ventes)),COLUMN()-1)))</f>
        <v>0</v>
      </c>
      <c r="G313" s="100">
        <f t="array" aca="1" ref="G313" ca="1">IF(COUNTIF(Plage_Dates_Ventes,$A313)&lt;COLUMN()-1,0,INDEX(ColPrixVentes,SMALL(IF(Plage_Dates_Ventes=$A313,ROW(Plage_Dates_Ventes)),COLUMN()-1)))</f>
        <v>0</v>
      </c>
      <c r="H313" s="100">
        <f t="array" aca="1" ref="H313" ca="1">IF(COUNTIF(Plage_Dates_Ventes,$A313)&lt;COLUMN()-1,0,INDEX(ColPrixVentes,SMALL(IF(Plage_Dates_Ventes=$A313,ROW(Plage_Dates_Ventes)),COLUMN()-1)))</f>
        <v>0</v>
      </c>
      <c r="I313" s="100">
        <f t="array" aca="1" ref="I313" ca="1">IF(COUNTIF(Plage_Dates_Ventes,$A313)&lt;COLUMN()-1,0,INDEX(ColPrixVentes,SMALL(IF(Plage_Dates_Ventes=$A313,ROW(Plage_Dates_Ventes)),COLUMN()-1)))</f>
        <v>0</v>
      </c>
      <c r="J313" s="100">
        <f t="array" aca="1" ref="J313" ca="1">IF(COUNTIF(Plage_Dates_Ventes,$A313)&lt;COLUMN()-1,0,INDEX(ColPrixVentes,SMALL(IF(Plage_Dates_Ventes=$A313,ROW(Plage_Dates_Ventes)),COLUMN()-1)))</f>
        <v>0</v>
      </c>
      <c r="K313" s="100">
        <f t="array" aca="1" ref="K313" ca="1">IF(COUNTIF(Plage_Dates_Ventes,$A313)&lt;COLUMN()-1,0,INDEX(ColPrixVentes,SMALL(IF(Plage_Dates_Ventes=$A313,ROW(Plage_Dates_Ventes)),COLUMN()-1)))</f>
        <v>0</v>
      </c>
      <c r="M313" s="93">
        <f t="array" aca="1" ref="M313" ca="1">IF(COUNTIF(Plage_Dates_Depenses,$A313)&lt;COLUMN()-12,0,INDEX(ColPrixDPV,SMALL(IF(Plage_Dates_Depenses=$A313,ROW(Plage_Dates_Depenses)),COLUMN()-12)))</f>
        <v>0</v>
      </c>
      <c r="N313" s="93">
        <f t="array" aca="1" ref="N313" ca="1">IF(COUNTIF(Plage_Dates_Depenses,$A313)&lt;COLUMN()-12,0,INDEX(ColPrixDPV,SMALL(IF(Plage_Dates_Depenses=$A313,ROW(Plage_Dates_Depenses)),COLUMN()-12)))</f>
        <v>0</v>
      </c>
      <c r="O313" s="93">
        <f t="array" aca="1" ref="O313" ca="1">IF(COUNTIF(Plage_Dates_Depenses,$A313)&lt;COLUMN()-12,0,INDEX(ColPrixDPV,SMALL(IF(Plage_Dates_Depenses=$A313,ROW(Plage_Dates_Depenses)),COLUMN()-12)))</f>
        <v>0</v>
      </c>
      <c r="P313" s="93">
        <f t="array" aca="1" ref="P313" ca="1">IF(COUNTIF(Plage_Dates_Depenses,$A313)&lt;COLUMN()-12,0,INDEX(ColPrixDPV,SMALL(IF(Plage_Dates_Depenses=$A313,ROW(Plage_Dates_Depenses)),COLUMN()-12)))</f>
        <v>0</v>
      </c>
      <c r="Q313" s="93">
        <f t="array" aca="1" ref="Q313" ca="1">IF(COUNTIF(Plage_Dates_Depenses,$A313)&lt;COLUMN()-12,0,INDEX(ColPrixDPV,SMALL(IF(Plage_Dates_Depenses=$A313,ROW(Plage_Dates_Depenses)),COLUMN()-12)))</f>
        <v>0</v>
      </c>
      <c r="S313" s="93">
        <f t="array" aca="1" ref="S313" ca="1">IF(COUNTIF(Plage_Dates_Depenses,$A313)&lt;COLUMN()-18,0,INDEX(ColPrixDPNV,SMALL(IF(Plage_Dates_Depenses=$A313,ROW(Plage_Dates_Depenses)),COLUMN()-18)))</f>
        <v>0</v>
      </c>
      <c r="T313" s="93">
        <f t="array" aca="1" ref="T313" ca="1">IF(COUNTIF(Plage_Dates_Depenses,$A313)&lt;COLUMN()-18,0,INDEX(ColPrixDPNV,SMALL(IF(Plage_Dates_Depenses=$A313,ROW(Plage_Dates_Depenses)),COLUMN()-18)))</f>
        <v>0</v>
      </c>
      <c r="U313" s="93">
        <f t="array" aca="1" ref="U313" ca="1">IF(COUNTIF(Plage_Dates_Depenses,$A313)&lt;COLUMN()-18,0,INDEX(ColPrixDPNV,SMALL(IF(Plage_Dates_Depenses=$A313,ROW(Plage_Dates_Depenses)),COLUMN()-18)))</f>
        <v>0</v>
      </c>
      <c r="V313" s="93">
        <f t="array" aca="1" ref="V313" ca="1">IF(COUNTIF(Plage_Dates_Depenses,$A313)&lt;COLUMN()-18,0,INDEX(ColPrixDPNV,SMALL(IF(Plage_Dates_Depenses=$A313,ROW(Plage_Dates_Depenses)),COLUMN()-18)))</f>
        <v>0</v>
      </c>
      <c r="W313" s="93">
        <f t="array" aca="1" ref="W313" ca="1">IF(COUNTIF(Plage_Dates_Depenses,$A313)&lt;COLUMN()-18,0,INDEX(ColPrixDPNV,SMALL(IF(Plage_Dates_Depenses=$A313,ROW(Plage_Dates_Depenses)),COLUMN()-18)))</f>
        <v>0</v>
      </c>
    </row>
    <row r="314" spans="1:23">
      <c r="A314" s="2">
        <v>40489</v>
      </c>
      <c r="B314" s="100">
        <f t="array" aca="1" ref="B314" ca="1">IF(COUNTIF(Plage_Dates_Ventes,$A314)&lt;COLUMN()-1,0,INDEX(ColPrixVentes,SMALL(IF(Plage_Dates_Ventes=$A314,ROW(Plage_Dates_Ventes)),COLUMN()-1)))</f>
        <v>0</v>
      </c>
      <c r="C314" s="100">
        <f t="array" aca="1" ref="C314" ca="1">IF(COUNTIF(Plage_Dates_Ventes,$A314)&lt;COLUMN()-1,0,INDEX(ColPrixVentes,SMALL(IF(Plage_Dates_Ventes=$A314,ROW(Plage_Dates_Ventes)),COLUMN()-1)))</f>
        <v>0</v>
      </c>
      <c r="D314" s="100">
        <f t="array" aca="1" ref="D314" ca="1">IF(COUNTIF(Plage_Dates_Ventes,$A314)&lt;COLUMN()-1,0,INDEX(ColPrixVentes,SMALL(IF(Plage_Dates_Ventes=$A314,ROW(Plage_Dates_Ventes)),COLUMN()-1)))</f>
        <v>0</v>
      </c>
      <c r="E314" s="100">
        <f t="array" aca="1" ref="E314" ca="1">IF(COUNTIF(Plage_Dates_Ventes,$A314)&lt;COLUMN()-1,0,INDEX(ColPrixVentes,SMALL(IF(Plage_Dates_Ventes=$A314,ROW(Plage_Dates_Ventes)),COLUMN()-1)))</f>
        <v>0</v>
      </c>
      <c r="F314" s="100">
        <f t="array" aca="1" ref="F314" ca="1">IF(COUNTIF(Plage_Dates_Ventes,$A314)&lt;COLUMN()-1,0,INDEX(ColPrixVentes,SMALL(IF(Plage_Dates_Ventes=$A314,ROW(Plage_Dates_Ventes)),COLUMN()-1)))</f>
        <v>0</v>
      </c>
      <c r="G314" s="100">
        <f t="array" aca="1" ref="G314" ca="1">IF(COUNTIF(Plage_Dates_Ventes,$A314)&lt;COLUMN()-1,0,INDEX(ColPrixVentes,SMALL(IF(Plage_Dates_Ventes=$A314,ROW(Plage_Dates_Ventes)),COLUMN()-1)))</f>
        <v>0</v>
      </c>
      <c r="H314" s="100">
        <f t="array" aca="1" ref="H314" ca="1">IF(COUNTIF(Plage_Dates_Ventes,$A314)&lt;COLUMN()-1,0,INDEX(ColPrixVentes,SMALL(IF(Plage_Dates_Ventes=$A314,ROW(Plage_Dates_Ventes)),COLUMN()-1)))</f>
        <v>0</v>
      </c>
      <c r="I314" s="100">
        <f t="array" aca="1" ref="I314" ca="1">IF(COUNTIF(Plage_Dates_Ventes,$A314)&lt;COLUMN()-1,0,INDEX(ColPrixVentes,SMALL(IF(Plage_Dates_Ventes=$A314,ROW(Plage_Dates_Ventes)),COLUMN()-1)))</f>
        <v>0</v>
      </c>
      <c r="J314" s="100">
        <f t="array" aca="1" ref="J314" ca="1">IF(COUNTIF(Plage_Dates_Ventes,$A314)&lt;COLUMN()-1,0,INDEX(ColPrixVentes,SMALL(IF(Plage_Dates_Ventes=$A314,ROW(Plage_Dates_Ventes)),COLUMN()-1)))</f>
        <v>0</v>
      </c>
      <c r="K314" s="100">
        <f t="array" aca="1" ref="K314" ca="1">IF(COUNTIF(Plage_Dates_Ventes,$A314)&lt;COLUMN()-1,0,INDEX(ColPrixVentes,SMALL(IF(Plage_Dates_Ventes=$A314,ROW(Plage_Dates_Ventes)),COLUMN()-1)))</f>
        <v>0</v>
      </c>
      <c r="M314" s="93">
        <f t="array" aca="1" ref="M314" ca="1">IF(COUNTIF(Plage_Dates_Depenses,$A314)&lt;COLUMN()-12,0,INDEX(ColPrixDPV,SMALL(IF(Plage_Dates_Depenses=$A314,ROW(Plage_Dates_Depenses)),COLUMN()-12)))</f>
        <v>0</v>
      </c>
      <c r="N314" s="93">
        <f t="array" aca="1" ref="N314" ca="1">IF(COUNTIF(Plage_Dates_Depenses,$A314)&lt;COLUMN()-12,0,INDEX(ColPrixDPV,SMALL(IF(Plage_Dates_Depenses=$A314,ROW(Plage_Dates_Depenses)),COLUMN()-12)))</f>
        <v>0</v>
      </c>
      <c r="O314" s="93">
        <f t="array" aca="1" ref="O314" ca="1">IF(COUNTIF(Plage_Dates_Depenses,$A314)&lt;COLUMN()-12,0,INDEX(ColPrixDPV,SMALL(IF(Plage_Dates_Depenses=$A314,ROW(Plage_Dates_Depenses)),COLUMN()-12)))</f>
        <v>0</v>
      </c>
      <c r="P314" s="93">
        <f t="array" aca="1" ref="P314" ca="1">IF(COUNTIF(Plage_Dates_Depenses,$A314)&lt;COLUMN()-12,0,INDEX(ColPrixDPV,SMALL(IF(Plage_Dates_Depenses=$A314,ROW(Plage_Dates_Depenses)),COLUMN()-12)))</f>
        <v>0</v>
      </c>
      <c r="Q314" s="93">
        <f t="array" aca="1" ref="Q314" ca="1">IF(COUNTIF(Plage_Dates_Depenses,$A314)&lt;COLUMN()-12,0,INDEX(ColPrixDPV,SMALL(IF(Plage_Dates_Depenses=$A314,ROW(Plage_Dates_Depenses)),COLUMN()-12)))</f>
        <v>0</v>
      </c>
      <c r="S314" s="93">
        <f t="array" aca="1" ref="S314" ca="1">IF(COUNTIF(Plage_Dates_Depenses,$A314)&lt;COLUMN()-18,0,INDEX(ColPrixDPNV,SMALL(IF(Plage_Dates_Depenses=$A314,ROW(Plage_Dates_Depenses)),COLUMN()-18)))</f>
        <v>0</v>
      </c>
      <c r="T314" s="93">
        <f t="array" aca="1" ref="T314" ca="1">IF(COUNTIF(Plage_Dates_Depenses,$A314)&lt;COLUMN()-18,0,INDEX(ColPrixDPNV,SMALL(IF(Plage_Dates_Depenses=$A314,ROW(Plage_Dates_Depenses)),COLUMN()-18)))</f>
        <v>0</v>
      </c>
      <c r="U314" s="93">
        <f t="array" aca="1" ref="U314" ca="1">IF(COUNTIF(Plage_Dates_Depenses,$A314)&lt;COLUMN()-18,0,INDEX(ColPrixDPNV,SMALL(IF(Plage_Dates_Depenses=$A314,ROW(Plage_Dates_Depenses)),COLUMN()-18)))</f>
        <v>0</v>
      </c>
      <c r="V314" s="93">
        <f t="array" aca="1" ref="V314" ca="1">IF(COUNTIF(Plage_Dates_Depenses,$A314)&lt;COLUMN()-18,0,INDEX(ColPrixDPNV,SMALL(IF(Plage_Dates_Depenses=$A314,ROW(Plage_Dates_Depenses)),COLUMN()-18)))</f>
        <v>0</v>
      </c>
      <c r="W314" s="93">
        <f t="array" aca="1" ref="W314" ca="1">IF(COUNTIF(Plage_Dates_Depenses,$A314)&lt;COLUMN()-18,0,INDEX(ColPrixDPNV,SMALL(IF(Plage_Dates_Depenses=$A314,ROW(Plage_Dates_Depenses)),COLUMN()-18)))</f>
        <v>0</v>
      </c>
    </row>
    <row r="315" spans="1:23">
      <c r="A315" s="2">
        <v>40490</v>
      </c>
      <c r="B315" s="100">
        <f t="array" aca="1" ref="B315" ca="1">IF(COUNTIF(Plage_Dates_Ventes,$A315)&lt;COLUMN()-1,0,INDEX(ColPrixVentes,SMALL(IF(Plage_Dates_Ventes=$A315,ROW(Plage_Dates_Ventes)),COLUMN()-1)))</f>
        <v>0</v>
      </c>
      <c r="C315" s="100">
        <f t="array" aca="1" ref="C315" ca="1">IF(COUNTIF(Plage_Dates_Ventes,$A315)&lt;COLUMN()-1,0,INDEX(ColPrixVentes,SMALL(IF(Plage_Dates_Ventes=$A315,ROW(Plage_Dates_Ventes)),COLUMN()-1)))</f>
        <v>0</v>
      </c>
      <c r="D315" s="100">
        <f t="array" aca="1" ref="D315" ca="1">IF(COUNTIF(Plage_Dates_Ventes,$A315)&lt;COLUMN()-1,0,INDEX(ColPrixVentes,SMALL(IF(Plage_Dates_Ventes=$A315,ROW(Plage_Dates_Ventes)),COLUMN()-1)))</f>
        <v>0</v>
      </c>
      <c r="E315" s="100">
        <f t="array" aca="1" ref="E315" ca="1">IF(COUNTIF(Plage_Dates_Ventes,$A315)&lt;COLUMN()-1,0,INDEX(ColPrixVentes,SMALL(IF(Plage_Dates_Ventes=$A315,ROW(Plage_Dates_Ventes)),COLUMN()-1)))</f>
        <v>0</v>
      </c>
      <c r="F315" s="100">
        <f t="array" aca="1" ref="F315" ca="1">IF(COUNTIF(Plage_Dates_Ventes,$A315)&lt;COLUMN()-1,0,INDEX(ColPrixVentes,SMALL(IF(Plage_Dates_Ventes=$A315,ROW(Plage_Dates_Ventes)),COLUMN()-1)))</f>
        <v>0</v>
      </c>
      <c r="G315" s="100">
        <f t="array" aca="1" ref="G315" ca="1">IF(COUNTIF(Plage_Dates_Ventes,$A315)&lt;COLUMN()-1,0,INDEX(ColPrixVentes,SMALL(IF(Plage_Dates_Ventes=$A315,ROW(Plage_Dates_Ventes)),COLUMN()-1)))</f>
        <v>0</v>
      </c>
      <c r="H315" s="100">
        <f t="array" aca="1" ref="H315" ca="1">IF(COUNTIF(Plage_Dates_Ventes,$A315)&lt;COLUMN()-1,0,INDEX(ColPrixVentes,SMALL(IF(Plage_Dates_Ventes=$A315,ROW(Plage_Dates_Ventes)),COLUMN()-1)))</f>
        <v>0</v>
      </c>
      <c r="I315" s="100">
        <f t="array" aca="1" ref="I315" ca="1">IF(COUNTIF(Plage_Dates_Ventes,$A315)&lt;COLUMN()-1,0,INDEX(ColPrixVentes,SMALL(IF(Plage_Dates_Ventes=$A315,ROW(Plage_Dates_Ventes)),COLUMN()-1)))</f>
        <v>0</v>
      </c>
      <c r="J315" s="100">
        <f t="array" aca="1" ref="J315" ca="1">IF(COUNTIF(Plage_Dates_Ventes,$A315)&lt;COLUMN()-1,0,INDEX(ColPrixVentes,SMALL(IF(Plage_Dates_Ventes=$A315,ROW(Plage_Dates_Ventes)),COLUMN()-1)))</f>
        <v>0</v>
      </c>
      <c r="K315" s="100">
        <f t="array" aca="1" ref="K315" ca="1">IF(COUNTIF(Plage_Dates_Ventes,$A315)&lt;COLUMN()-1,0,INDEX(ColPrixVentes,SMALL(IF(Plage_Dates_Ventes=$A315,ROW(Plage_Dates_Ventes)),COLUMN()-1)))</f>
        <v>0</v>
      </c>
      <c r="M315" s="93">
        <f t="array" aca="1" ref="M315" ca="1">IF(COUNTIF(Plage_Dates_Depenses,$A315)&lt;COLUMN()-12,0,INDEX(ColPrixDPV,SMALL(IF(Plage_Dates_Depenses=$A315,ROW(Plage_Dates_Depenses)),COLUMN()-12)))</f>
        <v>0</v>
      </c>
      <c r="N315" s="93">
        <f t="array" aca="1" ref="N315" ca="1">IF(COUNTIF(Plage_Dates_Depenses,$A315)&lt;COLUMN()-12,0,INDEX(ColPrixDPV,SMALL(IF(Plage_Dates_Depenses=$A315,ROW(Plage_Dates_Depenses)),COLUMN()-12)))</f>
        <v>0</v>
      </c>
      <c r="O315" s="93">
        <f t="array" aca="1" ref="O315" ca="1">IF(COUNTIF(Plage_Dates_Depenses,$A315)&lt;COLUMN()-12,0,INDEX(ColPrixDPV,SMALL(IF(Plage_Dates_Depenses=$A315,ROW(Plage_Dates_Depenses)),COLUMN()-12)))</f>
        <v>0</v>
      </c>
      <c r="P315" s="93">
        <f t="array" aca="1" ref="P315" ca="1">IF(COUNTIF(Plage_Dates_Depenses,$A315)&lt;COLUMN()-12,0,INDEX(ColPrixDPV,SMALL(IF(Plage_Dates_Depenses=$A315,ROW(Plage_Dates_Depenses)),COLUMN()-12)))</f>
        <v>0</v>
      </c>
      <c r="Q315" s="93">
        <f t="array" aca="1" ref="Q315" ca="1">IF(COUNTIF(Plage_Dates_Depenses,$A315)&lt;COLUMN()-12,0,INDEX(ColPrixDPV,SMALL(IF(Plage_Dates_Depenses=$A315,ROW(Plage_Dates_Depenses)),COLUMN()-12)))</f>
        <v>0</v>
      </c>
      <c r="S315" s="93">
        <f t="array" aca="1" ref="S315" ca="1">IF(COUNTIF(Plage_Dates_Depenses,$A315)&lt;COLUMN()-18,0,INDEX(ColPrixDPNV,SMALL(IF(Plage_Dates_Depenses=$A315,ROW(Plage_Dates_Depenses)),COLUMN()-18)))</f>
        <v>0</v>
      </c>
      <c r="T315" s="93">
        <f t="array" aca="1" ref="T315" ca="1">IF(COUNTIF(Plage_Dates_Depenses,$A315)&lt;COLUMN()-18,0,INDEX(ColPrixDPNV,SMALL(IF(Plage_Dates_Depenses=$A315,ROW(Plage_Dates_Depenses)),COLUMN()-18)))</f>
        <v>0</v>
      </c>
      <c r="U315" s="93">
        <f t="array" aca="1" ref="U315" ca="1">IF(COUNTIF(Plage_Dates_Depenses,$A315)&lt;COLUMN()-18,0,INDEX(ColPrixDPNV,SMALL(IF(Plage_Dates_Depenses=$A315,ROW(Plage_Dates_Depenses)),COLUMN()-18)))</f>
        <v>0</v>
      </c>
      <c r="V315" s="93">
        <f t="array" aca="1" ref="V315" ca="1">IF(COUNTIF(Plage_Dates_Depenses,$A315)&lt;COLUMN()-18,0,INDEX(ColPrixDPNV,SMALL(IF(Plage_Dates_Depenses=$A315,ROW(Plage_Dates_Depenses)),COLUMN()-18)))</f>
        <v>0</v>
      </c>
      <c r="W315" s="93">
        <f t="array" aca="1" ref="W315" ca="1">IF(COUNTIF(Plage_Dates_Depenses,$A315)&lt;COLUMN()-18,0,INDEX(ColPrixDPNV,SMALL(IF(Plage_Dates_Depenses=$A315,ROW(Plage_Dates_Depenses)),COLUMN()-18)))</f>
        <v>0</v>
      </c>
    </row>
    <row r="316" spans="1:23">
      <c r="A316" s="2">
        <v>40491</v>
      </c>
      <c r="B316" s="100">
        <f t="array" aca="1" ref="B316" ca="1">IF(COUNTIF(Plage_Dates_Ventes,$A316)&lt;COLUMN()-1,0,INDEX(ColPrixVentes,SMALL(IF(Plage_Dates_Ventes=$A316,ROW(Plage_Dates_Ventes)),COLUMN()-1)))</f>
        <v>0</v>
      </c>
      <c r="C316" s="100">
        <f t="array" aca="1" ref="C316" ca="1">IF(COUNTIF(Plage_Dates_Ventes,$A316)&lt;COLUMN()-1,0,INDEX(ColPrixVentes,SMALL(IF(Plage_Dates_Ventes=$A316,ROW(Plage_Dates_Ventes)),COLUMN()-1)))</f>
        <v>0</v>
      </c>
      <c r="D316" s="100">
        <f t="array" aca="1" ref="D316" ca="1">IF(COUNTIF(Plage_Dates_Ventes,$A316)&lt;COLUMN()-1,0,INDEX(ColPrixVentes,SMALL(IF(Plage_Dates_Ventes=$A316,ROW(Plage_Dates_Ventes)),COLUMN()-1)))</f>
        <v>0</v>
      </c>
      <c r="E316" s="100">
        <f t="array" aca="1" ref="E316" ca="1">IF(COUNTIF(Plage_Dates_Ventes,$A316)&lt;COLUMN()-1,0,INDEX(ColPrixVentes,SMALL(IF(Plage_Dates_Ventes=$A316,ROW(Plage_Dates_Ventes)),COLUMN()-1)))</f>
        <v>0</v>
      </c>
      <c r="F316" s="100">
        <f t="array" aca="1" ref="F316" ca="1">IF(COUNTIF(Plage_Dates_Ventes,$A316)&lt;COLUMN()-1,0,INDEX(ColPrixVentes,SMALL(IF(Plage_Dates_Ventes=$A316,ROW(Plage_Dates_Ventes)),COLUMN()-1)))</f>
        <v>0</v>
      </c>
      <c r="G316" s="100">
        <f t="array" aca="1" ref="G316" ca="1">IF(COUNTIF(Plage_Dates_Ventes,$A316)&lt;COLUMN()-1,0,INDEX(ColPrixVentes,SMALL(IF(Plage_Dates_Ventes=$A316,ROW(Plage_Dates_Ventes)),COLUMN()-1)))</f>
        <v>0</v>
      </c>
      <c r="H316" s="100">
        <f t="array" aca="1" ref="H316" ca="1">IF(COUNTIF(Plage_Dates_Ventes,$A316)&lt;COLUMN()-1,0,INDEX(ColPrixVentes,SMALL(IF(Plage_Dates_Ventes=$A316,ROW(Plage_Dates_Ventes)),COLUMN()-1)))</f>
        <v>0</v>
      </c>
      <c r="I316" s="100">
        <f t="array" aca="1" ref="I316" ca="1">IF(COUNTIF(Plage_Dates_Ventes,$A316)&lt;COLUMN()-1,0,INDEX(ColPrixVentes,SMALL(IF(Plage_Dates_Ventes=$A316,ROW(Plage_Dates_Ventes)),COLUMN()-1)))</f>
        <v>0</v>
      </c>
      <c r="J316" s="100">
        <f t="array" aca="1" ref="J316" ca="1">IF(COUNTIF(Plage_Dates_Ventes,$A316)&lt;COLUMN()-1,0,INDEX(ColPrixVentes,SMALL(IF(Plage_Dates_Ventes=$A316,ROW(Plage_Dates_Ventes)),COLUMN()-1)))</f>
        <v>0</v>
      </c>
      <c r="K316" s="100">
        <f t="array" aca="1" ref="K316" ca="1">IF(COUNTIF(Plage_Dates_Ventes,$A316)&lt;COLUMN()-1,0,INDEX(ColPrixVentes,SMALL(IF(Plage_Dates_Ventes=$A316,ROW(Plage_Dates_Ventes)),COLUMN()-1)))</f>
        <v>0</v>
      </c>
      <c r="M316" s="93">
        <f t="array" aca="1" ref="M316" ca="1">IF(COUNTIF(Plage_Dates_Depenses,$A316)&lt;COLUMN()-12,0,INDEX(ColPrixDPV,SMALL(IF(Plage_Dates_Depenses=$A316,ROW(Plage_Dates_Depenses)),COLUMN()-12)))</f>
        <v>0</v>
      </c>
      <c r="N316" s="93">
        <f t="array" aca="1" ref="N316" ca="1">IF(COUNTIF(Plage_Dates_Depenses,$A316)&lt;COLUMN()-12,0,INDEX(ColPrixDPV,SMALL(IF(Plage_Dates_Depenses=$A316,ROW(Plage_Dates_Depenses)),COLUMN()-12)))</f>
        <v>0</v>
      </c>
      <c r="O316" s="93">
        <f t="array" aca="1" ref="O316" ca="1">IF(COUNTIF(Plage_Dates_Depenses,$A316)&lt;COLUMN()-12,0,INDEX(ColPrixDPV,SMALL(IF(Plage_Dates_Depenses=$A316,ROW(Plage_Dates_Depenses)),COLUMN()-12)))</f>
        <v>0</v>
      </c>
      <c r="P316" s="93">
        <f t="array" aca="1" ref="P316" ca="1">IF(COUNTIF(Plage_Dates_Depenses,$A316)&lt;COLUMN()-12,0,INDEX(ColPrixDPV,SMALL(IF(Plage_Dates_Depenses=$A316,ROW(Plage_Dates_Depenses)),COLUMN()-12)))</f>
        <v>0</v>
      </c>
      <c r="Q316" s="93">
        <f t="array" aca="1" ref="Q316" ca="1">IF(COUNTIF(Plage_Dates_Depenses,$A316)&lt;COLUMN()-12,0,INDEX(ColPrixDPV,SMALL(IF(Plage_Dates_Depenses=$A316,ROW(Plage_Dates_Depenses)),COLUMN()-12)))</f>
        <v>0</v>
      </c>
      <c r="S316" s="93">
        <f t="array" aca="1" ref="S316" ca="1">IF(COUNTIF(Plage_Dates_Depenses,$A316)&lt;COLUMN()-18,0,INDEX(ColPrixDPNV,SMALL(IF(Plage_Dates_Depenses=$A316,ROW(Plage_Dates_Depenses)),COLUMN()-18)))</f>
        <v>0</v>
      </c>
      <c r="T316" s="93">
        <f t="array" aca="1" ref="T316" ca="1">IF(COUNTIF(Plage_Dates_Depenses,$A316)&lt;COLUMN()-18,0,INDEX(ColPrixDPNV,SMALL(IF(Plage_Dates_Depenses=$A316,ROW(Plage_Dates_Depenses)),COLUMN()-18)))</f>
        <v>0</v>
      </c>
      <c r="U316" s="93">
        <f t="array" aca="1" ref="U316" ca="1">IF(COUNTIF(Plage_Dates_Depenses,$A316)&lt;COLUMN()-18,0,INDEX(ColPrixDPNV,SMALL(IF(Plage_Dates_Depenses=$A316,ROW(Plage_Dates_Depenses)),COLUMN()-18)))</f>
        <v>0</v>
      </c>
      <c r="V316" s="93">
        <f t="array" aca="1" ref="V316" ca="1">IF(COUNTIF(Plage_Dates_Depenses,$A316)&lt;COLUMN()-18,0,INDEX(ColPrixDPNV,SMALL(IF(Plage_Dates_Depenses=$A316,ROW(Plage_Dates_Depenses)),COLUMN()-18)))</f>
        <v>0</v>
      </c>
      <c r="W316" s="93">
        <f t="array" aca="1" ref="W316" ca="1">IF(COUNTIF(Plage_Dates_Depenses,$A316)&lt;COLUMN()-18,0,INDEX(ColPrixDPNV,SMALL(IF(Plage_Dates_Depenses=$A316,ROW(Plage_Dates_Depenses)),COLUMN()-18)))</f>
        <v>0</v>
      </c>
    </row>
    <row r="317" spans="1:23">
      <c r="A317" s="2">
        <v>40492</v>
      </c>
      <c r="B317" s="100">
        <f t="array" aca="1" ref="B317" ca="1">IF(COUNTIF(Plage_Dates_Ventes,$A317)&lt;COLUMN()-1,0,INDEX(ColPrixVentes,SMALL(IF(Plage_Dates_Ventes=$A317,ROW(Plage_Dates_Ventes)),COLUMN()-1)))</f>
        <v>0</v>
      </c>
      <c r="C317" s="100">
        <f t="array" aca="1" ref="C317" ca="1">IF(COUNTIF(Plage_Dates_Ventes,$A317)&lt;COLUMN()-1,0,INDEX(ColPrixVentes,SMALL(IF(Plage_Dates_Ventes=$A317,ROW(Plage_Dates_Ventes)),COLUMN()-1)))</f>
        <v>0</v>
      </c>
      <c r="D317" s="100">
        <f t="array" aca="1" ref="D317" ca="1">IF(COUNTIF(Plage_Dates_Ventes,$A317)&lt;COLUMN()-1,0,INDEX(ColPrixVentes,SMALL(IF(Plage_Dates_Ventes=$A317,ROW(Plage_Dates_Ventes)),COLUMN()-1)))</f>
        <v>0</v>
      </c>
      <c r="E317" s="100">
        <f t="array" aca="1" ref="E317" ca="1">IF(COUNTIF(Plage_Dates_Ventes,$A317)&lt;COLUMN()-1,0,INDEX(ColPrixVentes,SMALL(IF(Plage_Dates_Ventes=$A317,ROW(Plage_Dates_Ventes)),COLUMN()-1)))</f>
        <v>0</v>
      </c>
      <c r="F317" s="100">
        <f t="array" aca="1" ref="F317" ca="1">IF(COUNTIF(Plage_Dates_Ventes,$A317)&lt;COLUMN()-1,0,INDEX(ColPrixVentes,SMALL(IF(Plage_Dates_Ventes=$A317,ROW(Plage_Dates_Ventes)),COLUMN()-1)))</f>
        <v>0</v>
      </c>
      <c r="G317" s="100">
        <f t="array" aca="1" ref="G317" ca="1">IF(COUNTIF(Plage_Dates_Ventes,$A317)&lt;COLUMN()-1,0,INDEX(ColPrixVentes,SMALL(IF(Plage_Dates_Ventes=$A317,ROW(Plage_Dates_Ventes)),COLUMN()-1)))</f>
        <v>0</v>
      </c>
      <c r="H317" s="100">
        <f t="array" aca="1" ref="H317" ca="1">IF(COUNTIF(Plage_Dates_Ventes,$A317)&lt;COLUMN()-1,0,INDEX(ColPrixVentes,SMALL(IF(Plage_Dates_Ventes=$A317,ROW(Plage_Dates_Ventes)),COLUMN()-1)))</f>
        <v>0</v>
      </c>
      <c r="I317" s="100">
        <f t="array" aca="1" ref="I317" ca="1">IF(COUNTIF(Plage_Dates_Ventes,$A317)&lt;COLUMN()-1,0,INDEX(ColPrixVentes,SMALL(IF(Plage_Dates_Ventes=$A317,ROW(Plage_Dates_Ventes)),COLUMN()-1)))</f>
        <v>0</v>
      </c>
      <c r="J317" s="100">
        <f t="array" aca="1" ref="J317" ca="1">IF(COUNTIF(Plage_Dates_Ventes,$A317)&lt;COLUMN()-1,0,INDEX(ColPrixVentes,SMALL(IF(Plage_Dates_Ventes=$A317,ROW(Plage_Dates_Ventes)),COLUMN()-1)))</f>
        <v>0</v>
      </c>
      <c r="K317" s="100">
        <f t="array" aca="1" ref="K317" ca="1">IF(COUNTIF(Plage_Dates_Ventes,$A317)&lt;COLUMN()-1,0,INDEX(ColPrixVentes,SMALL(IF(Plage_Dates_Ventes=$A317,ROW(Plage_Dates_Ventes)),COLUMN()-1)))</f>
        <v>0</v>
      </c>
      <c r="M317" s="93">
        <f t="array" aca="1" ref="M317" ca="1">IF(COUNTIF(Plage_Dates_Depenses,$A317)&lt;COLUMN()-12,0,INDEX(ColPrixDPV,SMALL(IF(Plage_Dates_Depenses=$A317,ROW(Plage_Dates_Depenses)),COLUMN()-12)))</f>
        <v>0</v>
      </c>
      <c r="N317" s="93">
        <f t="array" aca="1" ref="N317" ca="1">IF(COUNTIF(Plage_Dates_Depenses,$A317)&lt;COLUMN()-12,0,INDEX(ColPrixDPV,SMALL(IF(Plage_Dates_Depenses=$A317,ROW(Plage_Dates_Depenses)),COLUMN()-12)))</f>
        <v>0</v>
      </c>
      <c r="O317" s="93">
        <f t="array" aca="1" ref="O317" ca="1">IF(COUNTIF(Plage_Dates_Depenses,$A317)&lt;COLUMN()-12,0,INDEX(ColPrixDPV,SMALL(IF(Plage_Dates_Depenses=$A317,ROW(Plage_Dates_Depenses)),COLUMN()-12)))</f>
        <v>0</v>
      </c>
      <c r="P317" s="93">
        <f t="array" aca="1" ref="P317" ca="1">IF(COUNTIF(Plage_Dates_Depenses,$A317)&lt;COLUMN()-12,0,INDEX(ColPrixDPV,SMALL(IF(Plage_Dates_Depenses=$A317,ROW(Plage_Dates_Depenses)),COLUMN()-12)))</f>
        <v>0</v>
      </c>
      <c r="Q317" s="93">
        <f t="array" aca="1" ref="Q317" ca="1">IF(COUNTIF(Plage_Dates_Depenses,$A317)&lt;COLUMN()-12,0,INDEX(ColPrixDPV,SMALL(IF(Plage_Dates_Depenses=$A317,ROW(Plage_Dates_Depenses)),COLUMN()-12)))</f>
        <v>0</v>
      </c>
      <c r="S317" s="93">
        <f t="array" aca="1" ref="S317" ca="1">IF(COUNTIF(Plage_Dates_Depenses,$A317)&lt;COLUMN()-18,0,INDEX(ColPrixDPNV,SMALL(IF(Plage_Dates_Depenses=$A317,ROW(Plage_Dates_Depenses)),COLUMN()-18)))</f>
        <v>0</v>
      </c>
      <c r="T317" s="93">
        <f t="array" aca="1" ref="T317" ca="1">IF(COUNTIF(Plage_Dates_Depenses,$A317)&lt;COLUMN()-18,0,INDEX(ColPrixDPNV,SMALL(IF(Plage_Dates_Depenses=$A317,ROW(Plage_Dates_Depenses)),COLUMN()-18)))</f>
        <v>0</v>
      </c>
      <c r="U317" s="93">
        <f t="array" aca="1" ref="U317" ca="1">IF(COUNTIF(Plage_Dates_Depenses,$A317)&lt;COLUMN()-18,0,INDEX(ColPrixDPNV,SMALL(IF(Plage_Dates_Depenses=$A317,ROW(Plage_Dates_Depenses)),COLUMN()-18)))</f>
        <v>0</v>
      </c>
      <c r="V317" s="93">
        <f t="array" aca="1" ref="V317" ca="1">IF(COUNTIF(Plage_Dates_Depenses,$A317)&lt;COLUMN()-18,0,INDEX(ColPrixDPNV,SMALL(IF(Plage_Dates_Depenses=$A317,ROW(Plage_Dates_Depenses)),COLUMN()-18)))</f>
        <v>0</v>
      </c>
      <c r="W317" s="93">
        <f t="array" aca="1" ref="W317" ca="1">IF(COUNTIF(Plage_Dates_Depenses,$A317)&lt;COLUMN()-18,0,INDEX(ColPrixDPNV,SMALL(IF(Plage_Dates_Depenses=$A317,ROW(Plage_Dates_Depenses)),COLUMN()-18)))</f>
        <v>0</v>
      </c>
    </row>
    <row r="318" spans="1:23">
      <c r="A318" s="2">
        <v>40493</v>
      </c>
      <c r="B318" s="100">
        <f t="array" aca="1" ref="B318" ca="1">IF(COUNTIF(Plage_Dates_Ventes,$A318)&lt;COLUMN()-1,0,INDEX(ColPrixVentes,SMALL(IF(Plage_Dates_Ventes=$A318,ROW(Plage_Dates_Ventes)),COLUMN()-1)))</f>
        <v>0</v>
      </c>
      <c r="C318" s="100">
        <f t="array" aca="1" ref="C318" ca="1">IF(COUNTIF(Plage_Dates_Ventes,$A318)&lt;COLUMN()-1,0,INDEX(ColPrixVentes,SMALL(IF(Plage_Dates_Ventes=$A318,ROW(Plage_Dates_Ventes)),COLUMN()-1)))</f>
        <v>0</v>
      </c>
      <c r="D318" s="100">
        <f t="array" aca="1" ref="D318" ca="1">IF(COUNTIF(Plage_Dates_Ventes,$A318)&lt;COLUMN()-1,0,INDEX(ColPrixVentes,SMALL(IF(Plage_Dates_Ventes=$A318,ROW(Plage_Dates_Ventes)),COLUMN()-1)))</f>
        <v>0</v>
      </c>
      <c r="E318" s="100">
        <f t="array" aca="1" ref="E318" ca="1">IF(COUNTIF(Plage_Dates_Ventes,$A318)&lt;COLUMN()-1,0,INDEX(ColPrixVentes,SMALL(IF(Plage_Dates_Ventes=$A318,ROW(Plage_Dates_Ventes)),COLUMN()-1)))</f>
        <v>0</v>
      </c>
      <c r="F318" s="100">
        <f t="array" aca="1" ref="F318" ca="1">IF(COUNTIF(Plage_Dates_Ventes,$A318)&lt;COLUMN()-1,0,INDEX(ColPrixVentes,SMALL(IF(Plage_Dates_Ventes=$A318,ROW(Plage_Dates_Ventes)),COLUMN()-1)))</f>
        <v>0</v>
      </c>
      <c r="G318" s="100">
        <f t="array" aca="1" ref="G318" ca="1">IF(COUNTIF(Plage_Dates_Ventes,$A318)&lt;COLUMN()-1,0,INDEX(ColPrixVentes,SMALL(IF(Plage_Dates_Ventes=$A318,ROW(Plage_Dates_Ventes)),COLUMN()-1)))</f>
        <v>0</v>
      </c>
      <c r="H318" s="100">
        <f t="array" aca="1" ref="H318" ca="1">IF(COUNTIF(Plage_Dates_Ventes,$A318)&lt;COLUMN()-1,0,INDEX(ColPrixVentes,SMALL(IF(Plage_Dates_Ventes=$A318,ROW(Plage_Dates_Ventes)),COLUMN()-1)))</f>
        <v>0</v>
      </c>
      <c r="I318" s="100">
        <f t="array" aca="1" ref="I318" ca="1">IF(COUNTIF(Plage_Dates_Ventes,$A318)&lt;COLUMN()-1,0,INDEX(ColPrixVentes,SMALL(IF(Plage_Dates_Ventes=$A318,ROW(Plage_Dates_Ventes)),COLUMN()-1)))</f>
        <v>0</v>
      </c>
      <c r="J318" s="100">
        <f t="array" aca="1" ref="J318" ca="1">IF(COUNTIF(Plage_Dates_Ventes,$A318)&lt;COLUMN()-1,0,INDEX(ColPrixVentes,SMALL(IF(Plage_Dates_Ventes=$A318,ROW(Plage_Dates_Ventes)),COLUMN()-1)))</f>
        <v>0</v>
      </c>
      <c r="K318" s="100">
        <f t="array" aca="1" ref="K318" ca="1">IF(COUNTIF(Plage_Dates_Ventes,$A318)&lt;COLUMN()-1,0,INDEX(ColPrixVentes,SMALL(IF(Plage_Dates_Ventes=$A318,ROW(Plage_Dates_Ventes)),COLUMN()-1)))</f>
        <v>0</v>
      </c>
      <c r="M318" s="93">
        <f t="array" aca="1" ref="M318" ca="1">IF(COUNTIF(Plage_Dates_Depenses,$A318)&lt;COLUMN()-12,0,INDEX(ColPrixDPV,SMALL(IF(Plage_Dates_Depenses=$A318,ROW(Plage_Dates_Depenses)),COLUMN()-12)))</f>
        <v>0</v>
      </c>
      <c r="N318" s="93">
        <f t="array" aca="1" ref="N318" ca="1">IF(COUNTIF(Plage_Dates_Depenses,$A318)&lt;COLUMN()-12,0,INDEX(ColPrixDPV,SMALL(IF(Plage_Dates_Depenses=$A318,ROW(Plage_Dates_Depenses)),COLUMN()-12)))</f>
        <v>0</v>
      </c>
      <c r="O318" s="93">
        <f t="array" aca="1" ref="O318" ca="1">IF(COUNTIF(Plage_Dates_Depenses,$A318)&lt;COLUMN()-12,0,INDEX(ColPrixDPV,SMALL(IF(Plage_Dates_Depenses=$A318,ROW(Plage_Dates_Depenses)),COLUMN()-12)))</f>
        <v>0</v>
      </c>
      <c r="P318" s="93">
        <f t="array" aca="1" ref="P318" ca="1">IF(COUNTIF(Plage_Dates_Depenses,$A318)&lt;COLUMN()-12,0,INDEX(ColPrixDPV,SMALL(IF(Plage_Dates_Depenses=$A318,ROW(Plage_Dates_Depenses)),COLUMN()-12)))</f>
        <v>0</v>
      </c>
      <c r="Q318" s="93">
        <f t="array" aca="1" ref="Q318" ca="1">IF(COUNTIF(Plage_Dates_Depenses,$A318)&lt;COLUMN()-12,0,INDEX(ColPrixDPV,SMALL(IF(Plage_Dates_Depenses=$A318,ROW(Plage_Dates_Depenses)),COLUMN()-12)))</f>
        <v>0</v>
      </c>
      <c r="S318" s="93">
        <f t="array" aca="1" ref="S318" ca="1">IF(COUNTIF(Plage_Dates_Depenses,$A318)&lt;COLUMN()-18,0,INDEX(ColPrixDPNV,SMALL(IF(Plage_Dates_Depenses=$A318,ROW(Plage_Dates_Depenses)),COLUMN()-18)))</f>
        <v>0</v>
      </c>
      <c r="T318" s="93">
        <f t="array" aca="1" ref="T318" ca="1">IF(COUNTIF(Plage_Dates_Depenses,$A318)&lt;COLUMN()-18,0,INDEX(ColPrixDPNV,SMALL(IF(Plage_Dates_Depenses=$A318,ROW(Plage_Dates_Depenses)),COLUMN()-18)))</f>
        <v>0</v>
      </c>
      <c r="U318" s="93">
        <f t="array" aca="1" ref="U318" ca="1">IF(COUNTIF(Plage_Dates_Depenses,$A318)&lt;COLUMN()-18,0,INDEX(ColPrixDPNV,SMALL(IF(Plage_Dates_Depenses=$A318,ROW(Plage_Dates_Depenses)),COLUMN()-18)))</f>
        <v>0</v>
      </c>
      <c r="V318" s="93">
        <f t="array" aca="1" ref="V318" ca="1">IF(COUNTIF(Plage_Dates_Depenses,$A318)&lt;COLUMN()-18,0,INDEX(ColPrixDPNV,SMALL(IF(Plage_Dates_Depenses=$A318,ROW(Plage_Dates_Depenses)),COLUMN()-18)))</f>
        <v>0</v>
      </c>
      <c r="W318" s="93">
        <f t="array" aca="1" ref="W318" ca="1">IF(COUNTIF(Plage_Dates_Depenses,$A318)&lt;COLUMN()-18,0,INDEX(ColPrixDPNV,SMALL(IF(Plage_Dates_Depenses=$A318,ROW(Plage_Dates_Depenses)),COLUMN()-18)))</f>
        <v>0</v>
      </c>
    </row>
    <row r="319" spans="1:23">
      <c r="A319" s="2">
        <v>40494</v>
      </c>
      <c r="B319" s="100">
        <f t="array" aca="1" ref="B319" ca="1">IF(COUNTIF(Plage_Dates_Ventes,$A319)&lt;COLUMN()-1,0,INDEX(ColPrixVentes,SMALL(IF(Plage_Dates_Ventes=$A319,ROW(Plage_Dates_Ventes)),COLUMN()-1)))</f>
        <v>0</v>
      </c>
      <c r="C319" s="100">
        <f t="array" aca="1" ref="C319" ca="1">IF(COUNTIF(Plage_Dates_Ventes,$A319)&lt;COLUMN()-1,0,INDEX(ColPrixVentes,SMALL(IF(Plage_Dates_Ventes=$A319,ROW(Plage_Dates_Ventes)),COLUMN()-1)))</f>
        <v>0</v>
      </c>
      <c r="D319" s="100">
        <f t="array" aca="1" ref="D319" ca="1">IF(COUNTIF(Plage_Dates_Ventes,$A319)&lt;COLUMN()-1,0,INDEX(ColPrixVentes,SMALL(IF(Plage_Dates_Ventes=$A319,ROW(Plage_Dates_Ventes)),COLUMN()-1)))</f>
        <v>0</v>
      </c>
      <c r="E319" s="100">
        <f t="array" aca="1" ref="E319" ca="1">IF(COUNTIF(Plage_Dates_Ventes,$A319)&lt;COLUMN()-1,0,INDEX(ColPrixVentes,SMALL(IF(Plage_Dates_Ventes=$A319,ROW(Plage_Dates_Ventes)),COLUMN()-1)))</f>
        <v>0</v>
      </c>
      <c r="F319" s="100">
        <f t="array" aca="1" ref="F319" ca="1">IF(COUNTIF(Plage_Dates_Ventes,$A319)&lt;COLUMN()-1,0,INDEX(ColPrixVentes,SMALL(IF(Plage_Dates_Ventes=$A319,ROW(Plage_Dates_Ventes)),COLUMN()-1)))</f>
        <v>0</v>
      </c>
      <c r="G319" s="100">
        <f t="array" aca="1" ref="G319" ca="1">IF(COUNTIF(Plage_Dates_Ventes,$A319)&lt;COLUMN()-1,0,INDEX(ColPrixVentes,SMALL(IF(Plage_Dates_Ventes=$A319,ROW(Plage_Dates_Ventes)),COLUMN()-1)))</f>
        <v>0</v>
      </c>
      <c r="H319" s="100">
        <f t="array" aca="1" ref="H319" ca="1">IF(COUNTIF(Plage_Dates_Ventes,$A319)&lt;COLUMN()-1,0,INDEX(ColPrixVentes,SMALL(IF(Plage_Dates_Ventes=$A319,ROW(Plage_Dates_Ventes)),COLUMN()-1)))</f>
        <v>0</v>
      </c>
      <c r="I319" s="100">
        <f t="array" aca="1" ref="I319" ca="1">IF(COUNTIF(Plage_Dates_Ventes,$A319)&lt;COLUMN()-1,0,INDEX(ColPrixVentes,SMALL(IF(Plage_Dates_Ventes=$A319,ROW(Plage_Dates_Ventes)),COLUMN()-1)))</f>
        <v>0</v>
      </c>
      <c r="J319" s="100">
        <f t="array" aca="1" ref="J319" ca="1">IF(COUNTIF(Plage_Dates_Ventes,$A319)&lt;COLUMN()-1,0,INDEX(ColPrixVentes,SMALL(IF(Plage_Dates_Ventes=$A319,ROW(Plage_Dates_Ventes)),COLUMN()-1)))</f>
        <v>0</v>
      </c>
      <c r="K319" s="100">
        <f t="array" aca="1" ref="K319" ca="1">IF(COUNTIF(Plage_Dates_Ventes,$A319)&lt;COLUMN()-1,0,INDEX(ColPrixVentes,SMALL(IF(Plage_Dates_Ventes=$A319,ROW(Plage_Dates_Ventes)),COLUMN()-1)))</f>
        <v>0</v>
      </c>
      <c r="M319" s="93">
        <f t="array" aca="1" ref="M319" ca="1">IF(COUNTIF(Plage_Dates_Depenses,$A319)&lt;COLUMN()-12,0,INDEX(ColPrixDPV,SMALL(IF(Plage_Dates_Depenses=$A319,ROW(Plage_Dates_Depenses)),COLUMN()-12)))</f>
        <v>0</v>
      </c>
      <c r="N319" s="93">
        <f t="array" aca="1" ref="N319" ca="1">IF(COUNTIF(Plage_Dates_Depenses,$A319)&lt;COLUMN()-12,0,INDEX(ColPrixDPV,SMALL(IF(Plage_Dates_Depenses=$A319,ROW(Plage_Dates_Depenses)),COLUMN()-12)))</f>
        <v>0</v>
      </c>
      <c r="O319" s="93">
        <f t="array" aca="1" ref="O319" ca="1">IF(COUNTIF(Plage_Dates_Depenses,$A319)&lt;COLUMN()-12,0,INDEX(ColPrixDPV,SMALL(IF(Plage_Dates_Depenses=$A319,ROW(Plage_Dates_Depenses)),COLUMN()-12)))</f>
        <v>0</v>
      </c>
      <c r="P319" s="93">
        <f t="array" aca="1" ref="P319" ca="1">IF(COUNTIF(Plage_Dates_Depenses,$A319)&lt;COLUMN()-12,0,INDEX(ColPrixDPV,SMALL(IF(Plage_Dates_Depenses=$A319,ROW(Plage_Dates_Depenses)),COLUMN()-12)))</f>
        <v>0</v>
      </c>
      <c r="Q319" s="93">
        <f t="array" aca="1" ref="Q319" ca="1">IF(COUNTIF(Plage_Dates_Depenses,$A319)&lt;COLUMN()-12,0,INDEX(ColPrixDPV,SMALL(IF(Plage_Dates_Depenses=$A319,ROW(Plage_Dates_Depenses)),COLUMN()-12)))</f>
        <v>0</v>
      </c>
      <c r="S319" s="93">
        <f t="array" aca="1" ref="S319" ca="1">IF(COUNTIF(Plage_Dates_Depenses,$A319)&lt;COLUMN()-18,0,INDEX(ColPrixDPNV,SMALL(IF(Plage_Dates_Depenses=$A319,ROW(Plage_Dates_Depenses)),COLUMN()-18)))</f>
        <v>0</v>
      </c>
      <c r="T319" s="93">
        <f t="array" aca="1" ref="T319" ca="1">IF(COUNTIF(Plage_Dates_Depenses,$A319)&lt;COLUMN()-18,0,INDEX(ColPrixDPNV,SMALL(IF(Plage_Dates_Depenses=$A319,ROW(Plage_Dates_Depenses)),COLUMN()-18)))</f>
        <v>0</v>
      </c>
      <c r="U319" s="93">
        <f t="array" aca="1" ref="U319" ca="1">IF(COUNTIF(Plage_Dates_Depenses,$A319)&lt;COLUMN()-18,0,INDEX(ColPrixDPNV,SMALL(IF(Plage_Dates_Depenses=$A319,ROW(Plage_Dates_Depenses)),COLUMN()-18)))</f>
        <v>0</v>
      </c>
      <c r="V319" s="93">
        <f t="array" aca="1" ref="V319" ca="1">IF(COUNTIF(Plage_Dates_Depenses,$A319)&lt;COLUMN()-18,0,INDEX(ColPrixDPNV,SMALL(IF(Plage_Dates_Depenses=$A319,ROW(Plage_Dates_Depenses)),COLUMN()-18)))</f>
        <v>0</v>
      </c>
      <c r="W319" s="93">
        <f t="array" aca="1" ref="W319" ca="1">IF(COUNTIF(Plage_Dates_Depenses,$A319)&lt;COLUMN()-18,0,INDEX(ColPrixDPNV,SMALL(IF(Plage_Dates_Depenses=$A319,ROW(Plage_Dates_Depenses)),COLUMN()-18)))</f>
        <v>0</v>
      </c>
    </row>
    <row r="320" spans="1:23">
      <c r="A320" s="2">
        <v>40495</v>
      </c>
      <c r="B320" s="100">
        <f t="array" aca="1" ref="B320" ca="1">IF(COUNTIF(Plage_Dates_Ventes,$A320)&lt;COLUMN()-1,0,INDEX(ColPrixVentes,SMALL(IF(Plage_Dates_Ventes=$A320,ROW(Plage_Dates_Ventes)),COLUMN()-1)))</f>
        <v>0</v>
      </c>
      <c r="C320" s="100">
        <f t="array" aca="1" ref="C320" ca="1">IF(COUNTIF(Plage_Dates_Ventes,$A320)&lt;COLUMN()-1,0,INDEX(ColPrixVentes,SMALL(IF(Plage_Dates_Ventes=$A320,ROW(Plage_Dates_Ventes)),COLUMN()-1)))</f>
        <v>0</v>
      </c>
      <c r="D320" s="100">
        <f t="array" aca="1" ref="D320" ca="1">IF(COUNTIF(Plage_Dates_Ventes,$A320)&lt;COLUMN()-1,0,INDEX(ColPrixVentes,SMALL(IF(Plage_Dates_Ventes=$A320,ROW(Plage_Dates_Ventes)),COLUMN()-1)))</f>
        <v>0</v>
      </c>
      <c r="E320" s="100">
        <f t="array" aca="1" ref="E320" ca="1">IF(COUNTIF(Plage_Dates_Ventes,$A320)&lt;COLUMN()-1,0,INDEX(ColPrixVentes,SMALL(IF(Plage_Dates_Ventes=$A320,ROW(Plage_Dates_Ventes)),COLUMN()-1)))</f>
        <v>0</v>
      </c>
      <c r="F320" s="100">
        <f t="array" aca="1" ref="F320" ca="1">IF(COUNTIF(Plage_Dates_Ventes,$A320)&lt;COLUMN()-1,0,INDEX(ColPrixVentes,SMALL(IF(Plage_Dates_Ventes=$A320,ROW(Plage_Dates_Ventes)),COLUMN()-1)))</f>
        <v>0</v>
      </c>
      <c r="G320" s="100">
        <f t="array" aca="1" ref="G320" ca="1">IF(COUNTIF(Plage_Dates_Ventes,$A320)&lt;COLUMN()-1,0,INDEX(ColPrixVentes,SMALL(IF(Plage_Dates_Ventes=$A320,ROW(Plage_Dates_Ventes)),COLUMN()-1)))</f>
        <v>0</v>
      </c>
      <c r="H320" s="100">
        <f t="array" aca="1" ref="H320" ca="1">IF(COUNTIF(Plage_Dates_Ventes,$A320)&lt;COLUMN()-1,0,INDEX(ColPrixVentes,SMALL(IF(Plage_Dates_Ventes=$A320,ROW(Plage_Dates_Ventes)),COLUMN()-1)))</f>
        <v>0</v>
      </c>
      <c r="I320" s="100">
        <f t="array" aca="1" ref="I320" ca="1">IF(COUNTIF(Plage_Dates_Ventes,$A320)&lt;COLUMN()-1,0,INDEX(ColPrixVentes,SMALL(IF(Plage_Dates_Ventes=$A320,ROW(Plage_Dates_Ventes)),COLUMN()-1)))</f>
        <v>0</v>
      </c>
      <c r="J320" s="100">
        <f t="array" aca="1" ref="J320" ca="1">IF(COUNTIF(Plage_Dates_Ventes,$A320)&lt;COLUMN()-1,0,INDEX(ColPrixVentes,SMALL(IF(Plage_Dates_Ventes=$A320,ROW(Plage_Dates_Ventes)),COLUMN()-1)))</f>
        <v>0</v>
      </c>
      <c r="K320" s="100">
        <f t="array" aca="1" ref="K320" ca="1">IF(COUNTIF(Plage_Dates_Ventes,$A320)&lt;COLUMN()-1,0,INDEX(ColPrixVentes,SMALL(IF(Plage_Dates_Ventes=$A320,ROW(Plage_Dates_Ventes)),COLUMN()-1)))</f>
        <v>0</v>
      </c>
      <c r="M320" s="93">
        <f t="array" aca="1" ref="M320" ca="1">IF(COUNTIF(Plage_Dates_Depenses,$A320)&lt;COLUMN()-12,0,INDEX(ColPrixDPV,SMALL(IF(Plage_Dates_Depenses=$A320,ROW(Plage_Dates_Depenses)),COLUMN()-12)))</f>
        <v>0</v>
      </c>
      <c r="N320" s="93">
        <f t="array" aca="1" ref="N320" ca="1">IF(COUNTIF(Plage_Dates_Depenses,$A320)&lt;COLUMN()-12,0,INDEX(ColPrixDPV,SMALL(IF(Plage_Dates_Depenses=$A320,ROW(Plage_Dates_Depenses)),COLUMN()-12)))</f>
        <v>0</v>
      </c>
      <c r="O320" s="93">
        <f t="array" aca="1" ref="O320" ca="1">IF(COUNTIF(Plage_Dates_Depenses,$A320)&lt;COLUMN()-12,0,INDEX(ColPrixDPV,SMALL(IF(Plage_Dates_Depenses=$A320,ROW(Plage_Dates_Depenses)),COLUMN()-12)))</f>
        <v>0</v>
      </c>
      <c r="P320" s="93">
        <f t="array" aca="1" ref="P320" ca="1">IF(COUNTIF(Plage_Dates_Depenses,$A320)&lt;COLUMN()-12,0,INDEX(ColPrixDPV,SMALL(IF(Plage_Dates_Depenses=$A320,ROW(Plage_Dates_Depenses)),COLUMN()-12)))</f>
        <v>0</v>
      </c>
      <c r="Q320" s="93">
        <f t="array" aca="1" ref="Q320" ca="1">IF(COUNTIF(Plage_Dates_Depenses,$A320)&lt;COLUMN()-12,0,INDEX(ColPrixDPV,SMALL(IF(Plage_Dates_Depenses=$A320,ROW(Plage_Dates_Depenses)),COLUMN()-12)))</f>
        <v>0</v>
      </c>
      <c r="S320" s="93">
        <f t="array" aca="1" ref="S320" ca="1">IF(COUNTIF(Plage_Dates_Depenses,$A320)&lt;COLUMN()-18,0,INDEX(ColPrixDPNV,SMALL(IF(Plage_Dates_Depenses=$A320,ROW(Plage_Dates_Depenses)),COLUMN()-18)))</f>
        <v>0</v>
      </c>
      <c r="T320" s="93">
        <f t="array" aca="1" ref="T320" ca="1">IF(COUNTIF(Plage_Dates_Depenses,$A320)&lt;COLUMN()-18,0,INDEX(ColPrixDPNV,SMALL(IF(Plage_Dates_Depenses=$A320,ROW(Plage_Dates_Depenses)),COLUMN()-18)))</f>
        <v>0</v>
      </c>
      <c r="U320" s="93">
        <f t="array" aca="1" ref="U320" ca="1">IF(COUNTIF(Plage_Dates_Depenses,$A320)&lt;COLUMN()-18,0,INDEX(ColPrixDPNV,SMALL(IF(Plage_Dates_Depenses=$A320,ROW(Plage_Dates_Depenses)),COLUMN()-18)))</f>
        <v>0</v>
      </c>
      <c r="V320" s="93">
        <f t="array" aca="1" ref="V320" ca="1">IF(COUNTIF(Plage_Dates_Depenses,$A320)&lt;COLUMN()-18,0,INDEX(ColPrixDPNV,SMALL(IF(Plage_Dates_Depenses=$A320,ROW(Plage_Dates_Depenses)),COLUMN()-18)))</f>
        <v>0</v>
      </c>
      <c r="W320" s="93">
        <f t="array" aca="1" ref="W320" ca="1">IF(COUNTIF(Plage_Dates_Depenses,$A320)&lt;COLUMN()-18,0,INDEX(ColPrixDPNV,SMALL(IF(Plage_Dates_Depenses=$A320,ROW(Plage_Dates_Depenses)),COLUMN()-18)))</f>
        <v>0</v>
      </c>
    </row>
    <row r="321" spans="1:23">
      <c r="A321" s="2">
        <v>40496</v>
      </c>
      <c r="B321" s="100">
        <f t="array" aca="1" ref="B321" ca="1">IF(COUNTIF(Plage_Dates_Ventes,$A321)&lt;COLUMN()-1,0,INDEX(ColPrixVentes,SMALL(IF(Plage_Dates_Ventes=$A321,ROW(Plage_Dates_Ventes)),COLUMN()-1)))</f>
        <v>0</v>
      </c>
      <c r="C321" s="100">
        <f t="array" aca="1" ref="C321" ca="1">IF(COUNTIF(Plage_Dates_Ventes,$A321)&lt;COLUMN()-1,0,INDEX(ColPrixVentes,SMALL(IF(Plage_Dates_Ventes=$A321,ROW(Plage_Dates_Ventes)),COLUMN()-1)))</f>
        <v>0</v>
      </c>
      <c r="D321" s="100">
        <f t="array" aca="1" ref="D321" ca="1">IF(COUNTIF(Plage_Dates_Ventes,$A321)&lt;COLUMN()-1,0,INDEX(ColPrixVentes,SMALL(IF(Plage_Dates_Ventes=$A321,ROW(Plage_Dates_Ventes)),COLUMN()-1)))</f>
        <v>0</v>
      </c>
      <c r="E321" s="100">
        <f t="array" aca="1" ref="E321" ca="1">IF(COUNTIF(Plage_Dates_Ventes,$A321)&lt;COLUMN()-1,0,INDEX(ColPrixVentes,SMALL(IF(Plage_Dates_Ventes=$A321,ROW(Plage_Dates_Ventes)),COLUMN()-1)))</f>
        <v>0</v>
      </c>
      <c r="F321" s="100">
        <f t="array" aca="1" ref="F321" ca="1">IF(COUNTIF(Plage_Dates_Ventes,$A321)&lt;COLUMN()-1,0,INDEX(ColPrixVentes,SMALL(IF(Plage_Dates_Ventes=$A321,ROW(Plage_Dates_Ventes)),COLUMN()-1)))</f>
        <v>0</v>
      </c>
      <c r="G321" s="100">
        <f t="array" aca="1" ref="G321" ca="1">IF(COUNTIF(Plage_Dates_Ventes,$A321)&lt;COLUMN()-1,0,INDEX(ColPrixVentes,SMALL(IF(Plage_Dates_Ventes=$A321,ROW(Plage_Dates_Ventes)),COLUMN()-1)))</f>
        <v>0</v>
      </c>
      <c r="H321" s="100">
        <f t="array" aca="1" ref="H321" ca="1">IF(COUNTIF(Plage_Dates_Ventes,$A321)&lt;COLUMN()-1,0,INDEX(ColPrixVentes,SMALL(IF(Plage_Dates_Ventes=$A321,ROW(Plage_Dates_Ventes)),COLUMN()-1)))</f>
        <v>0</v>
      </c>
      <c r="I321" s="100">
        <f t="array" aca="1" ref="I321" ca="1">IF(COUNTIF(Plage_Dates_Ventes,$A321)&lt;COLUMN()-1,0,INDEX(ColPrixVentes,SMALL(IF(Plage_Dates_Ventes=$A321,ROW(Plage_Dates_Ventes)),COLUMN()-1)))</f>
        <v>0</v>
      </c>
      <c r="J321" s="100">
        <f t="array" aca="1" ref="J321" ca="1">IF(COUNTIF(Plage_Dates_Ventes,$A321)&lt;COLUMN()-1,0,INDEX(ColPrixVentes,SMALL(IF(Plage_Dates_Ventes=$A321,ROW(Plage_Dates_Ventes)),COLUMN()-1)))</f>
        <v>0</v>
      </c>
      <c r="K321" s="100">
        <f t="array" aca="1" ref="K321" ca="1">IF(COUNTIF(Plage_Dates_Ventes,$A321)&lt;COLUMN()-1,0,INDEX(ColPrixVentes,SMALL(IF(Plage_Dates_Ventes=$A321,ROW(Plage_Dates_Ventes)),COLUMN()-1)))</f>
        <v>0</v>
      </c>
      <c r="M321" s="93">
        <f t="array" aca="1" ref="M321" ca="1">IF(COUNTIF(Plage_Dates_Depenses,$A321)&lt;COLUMN()-12,0,INDEX(ColPrixDPV,SMALL(IF(Plage_Dates_Depenses=$A321,ROW(Plage_Dates_Depenses)),COLUMN()-12)))</f>
        <v>0</v>
      </c>
      <c r="N321" s="93">
        <f t="array" aca="1" ref="N321" ca="1">IF(COUNTIF(Plage_Dates_Depenses,$A321)&lt;COLUMN()-12,0,INDEX(ColPrixDPV,SMALL(IF(Plage_Dates_Depenses=$A321,ROW(Plage_Dates_Depenses)),COLUMN()-12)))</f>
        <v>0</v>
      </c>
      <c r="O321" s="93">
        <f t="array" aca="1" ref="O321" ca="1">IF(COUNTIF(Plage_Dates_Depenses,$A321)&lt;COLUMN()-12,0,INDEX(ColPrixDPV,SMALL(IF(Plage_Dates_Depenses=$A321,ROW(Plage_Dates_Depenses)),COLUMN()-12)))</f>
        <v>0</v>
      </c>
      <c r="P321" s="93">
        <f t="array" aca="1" ref="P321" ca="1">IF(COUNTIF(Plage_Dates_Depenses,$A321)&lt;COLUMN()-12,0,INDEX(ColPrixDPV,SMALL(IF(Plage_Dates_Depenses=$A321,ROW(Plage_Dates_Depenses)),COLUMN()-12)))</f>
        <v>0</v>
      </c>
      <c r="Q321" s="93">
        <f t="array" aca="1" ref="Q321" ca="1">IF(COUNTIF(Plage_Dates_Depenses,$A321)&lt;COLUMN()-12,0,INDEX(ColPrixDPV,SMALL(IF(Plage_Dates_Depenses=$A321,ROW(Plage_Dates_Depenses)),COLUMN()-12)))</f>
        <v>0</v>
      </c>
      <c r="S321" s="93">
        <f t="array" aca="1" ref="S321" ca="1">IF(COUNTIF(Plage_Dates_Depenses,$A321)&lt;COLUMN()-18,0,INDEX(ColPrixDPNV,SMALL(IF(Plage_Dates_Depenses=$A321,ROW(Plage_Dates_Depenses)),COLUMN()-18)))</f>
        <v>0</v>
      </c>
      <c r="T321" s="93">
        <f t="array" aca="1" ref="T321" ca="1">IF(COUNTIF(Plage_Dates_Depenses,$A321)&lt;COLUMN()-18,0,INDEX(ColPrixDPNV,SMALL(IF(Plage_Dates_Depenses=$A321,ROW(Plage_Dates_Depenses)),COLUMN()-18)))</f>
        <v>0</v>
      </c>
      <c r="U321" s="93">
        <f t="array" aca="1" ref="U321" ca="1">IF(COUNTIF(Plage_Dates_Depenses,$A321)&lt;COLUMN()-18,0,INDEX(ColPrixDPNV,SMALL(IF(Plage_Dates_Depenses=$A321,ROW(Plage_Dates_Depenses)),COLUMN()-18)))</f>
        <v>0</v>
      </c>
      <c r="V321" s="93">
        <f t="array" aca="1" ref="V321" ca="1">IF(COUNTIF(Plage_Dates_Depenses,$A321)&lt;COLUMN()-18,0,INDEX(ColPrixDPNV,SMALL(IF(Plage_Dates_Depenses=$A321,ROW(Plage_Dates_Depenses)),COLUMN()-18)))</f>
        <v>0</v>
      </c>
      <c r="W321" s="93">
        <f t="array" aca="1" ref="W321" ca="1">IF(COUNTIF(Plage_Dates_Depenses,$A321)&lt;COLUMN()-18,0,INDEX(ColPrixDPNV,SMALL(IF(Plage_Dates_Depenses=$A321,ROW(Plage_Dates_Depenses)),COLUMN()-18)))</f>
        <v>0</v>
      </c>
    </row>
    <row r="322" spans="1:23">
      <c r="A322" s="2">
        <v>40497</v>
      </c>
      <c r="B322" s="100">
        <f t="array" aca="1" ref="B322" ca="1">IF(COUNTIF(Plage_Dates_Ventes,$A322)&lt;COLUMN()-1,0,INDEX(ColPrixVentes,SMALL(IF(Plage_Dates_Ventes=$A322,ROW(Plage_Dates_Ventes)),COLUMN()-1)))</f>
        <v>0</v>
      </c>
      <c r="C322" s="100">
        <f t="array" aca="1" ref="C322" ca="1">IF(COUNTIF(Plage_Dates_Ventes,$A322)&lt;COLUMN()-1,0,INDEX(ColPrixVentes,SMALL(IF(Plage_Dates_Ventes=$A322,ROW(Plage_Dates_Ventes)),COLUMN()-1)))</f>
        <v>0</v>
      </c>
      <c r="D322" s="100">
        <f t="array" aca="1" ref="D322" ca="1">IF(COUNTIF(Plage_Dates_Ventes,$A322)&lt;COLUMN()-1,0,INDEX(ColPrixVentes,SMALL(IF(Plage_Dates_Ventes=$A322,ROW(Plage_Dates_Ventes)),COLUMN()-1)))</f>
        <v>0</v>
      </c>
      <c r="E322" s="100">
        <f t="array" aca="1" ref="E322" ca="1">IF(COUNTIF(Plage_Dates_Ventes,$A322)&lt;COLUMN()-1,0,INDEX(ColPrixVentes,SMALL(IF(Plage_Dates_Ventes=$A322,ROW(Plage_Dates_Ventes)),COLUMN()-1)))</f>
        <v>0</v>
      </c>
      <c r="F322" s="100">
        <f t="array" aca="1" ref="F322" ca="1">IF(COUNTIF(Plage_Dates_Ventes,$A322)&lt;COLUMN()-1,0,INDEX(ColPrixVentes,SMALL(IF(Plage_Dates_Ventes=$A322,ROW(Plage_Dates_Ventes)),COLUMN()-1)))</f>
        <v>0</v>
      </c>
      <c r="G322" s="100">
        <f t="array" aca="1" ref="G322" ca="1">IF(COUNTIF(Plage_Dates_Ventes,$A322)&lt;COLUMN()-1,0,INDEX(ColPrixVentes,SMALL(IF(Plage_Dates_Ventes=$A322,ROW(Plage_Dates_Ventes)),COLUMN()-1)))</f>
        <v>0</v>
      </c>
      <c r="H322" s="100">
        <f t="array" aca="1" ref="H322" ca="1">IF(COUNTIF(Plage_Dates_Ventes,$A322)&lt;COLUMN()-1,0,INDEX(ColPrixVentes,SMALL(IF(Plage_Dates_Ventes=$A322,ROW(Plage_Dates_Ventes)),COLUMN()-1)))</f>
        <v>0</v>
      </c>
      <c r="I322" s="100">
        <f t="array" aca="1" ref="I322" ca="1">IF(COUNTIF(Plage_Dates_Ventes,$A322)&lt;COLUMN()-1,0,INDEX(ColPrixVentes,SMALL(IF(Plage_Dates_Ventes=$A322,ROW(Plage_Dates_Ventes)),COLUMN()-1)))</f>
        <v>0</v>
      </c>
      <c r="J322" s="100">
        <f t="array" aca="1" ref="J322" ca="1">IF(COUNTIF(Plage_Dates_Ventes,$A322)&lt;COLUMN()-1,0,INDEX(ColPrixVentes,SMALL(IF(Plage_Dates_Ventes=$A322,ROW(Plage_Dates_Ventes)),COLUMN()-1)))</f>
        <v>0</v>
      </c>
      <c r="K322" s="100">
        <f t="array" aca="1" ref="K322" ca="1">IF(COUNTIF(Plage_Dates_Ventes,$A322)&lt;COLUMN()-1,0,INDEX(ColPrixVentes,SMALL(IF(Plage_Dates_Ventes=$A322,ROW(Plage_Dates_Ventes)),COLUMN()-1)))</f>
        <v>0</v>
      </c>
      <c r="M322" s="93">
        <f t="array" aca="1" ref="M322" ca="1">IF(COUNTIF(Plage_Dates_Depenses,$A322)&lt;COLUMN()-12,0,INDEX(ColPrixDPV,SMALL(IF(Plage_Dates_Depenses=$A322,ROW(Plage_Dates_Depenses)),COLUMN()-12)))</f>
        <v>0</v>
      </c>
      <c r="N322" s="93">
        <f t="array" aca="1" ref="N322" ca="1">IF(COUNTIF(Plage_Dates_Depenses,$A322)&lt;COLUMN()-12,0,INDEX(ColPrixDPV,SMALL(IF(Plage_Dates_Depenses=$A322,ROW(Plage_Dates_Depenses)),COLUMN()-12)))</f>
        <v>0</v>
      </c>
      <c r="O322" s="93">
        <f t="array" aca="1" ref="O322" ca="1">IF(COUNTIF(Plage_Dates_Depenses,$A322)&lt;COLUMN()-12,0,INDEX(ColPrixDPV,SMALL(IF(Plage_Dates_Depenses=$A322,ROW(Plage_Dates_Depenses)),COLUMN()-12)))</f>
        <v>0</v>
      </c>
      <c r="P322" s="93">
        <f t="array" aca="1" ref="P322" ca="1">IF(COUNTIF(Plage_Dates_Depenses,$A322)&lt;COLUMN()-12,0,INDEX(ColPrixDPV,SMALL(IF(Plage_Dates_Depenses=$A322,ROW(Plage_Dates_Depenses)),COLUMN()-12)))</f>
        <v>0</v>
      </c>
      <c r="Q322" s="93">
        <f t="array" aca="1" ref="Q322" ca="1">IF(COUNTIF(Plage_Dates_Depenses,$A322)&lt;COLUMN()-12,0,INDEX(ColPrixDPV,SMALL(IF(Plage_Dates_Depenses=$A322,ROW(Plage_Dates_Depenses)),COLUMN()-12)))</f>
        <v>0</v>
      </c>
      <c r="S322" s="93">
        <f t="array" aca="1" ref="S322" ca="1">IF(COUNTIF(Plage_Dates_Depenses,$A322)&lt;COLUMN()-18,0,INDEX(ColPrixDPNV,SMALL(IF(Plage_Dates_Depenses=$A322,ROW(Plage_Dates_Depenses)),COLUMN()-18)))</f>
        <v>0</v>
      </c>
      <c r="T322" s="93">
        <f t="array" aca="1" ref="T322" ca="1">IF(COUNTIF(Plage_Dates_Depenses,$A322)&lt;COLUMN()-18,0,INDEX(ColPrixDPNV,SMALL(IF(Plage_Dates_Depenses=$A322,ROW(Plage_Dates_Depenses)),COLUMN()-18)))</f>
        <v>0</v>
      </c>
      <c r="U322" s="93">
        <f t="array" aca="1" ref="U322" ca="1">IF(COUNTIF(Plage_Dates_Depenses,$A322)&lt;COLUMN()-18,0,INDEX(ColPrixDPNV,SMALL(IF(Plage_Dates_Depenses=$A322,ROW(Plage_Dates_Depenses)),COLUMN()-18)))</f>
        <v>0</v>
      </c>
      <c r="V322" s="93">
        <f t="array" aca="1" ref="V322" ca="1">IF(COUNTIF(Plage_Dates_Depenses,$A322)&lt;COLUMN()-18,0,INDEX(ColPrixDPNV,SMALL(IF(Plage_Dates_Depenses=$A322,ROW(Plage_Dates_Depenses)),COLUMN()-18)))</f>
        <v>0</v>
      </c>
      <c r="W322" s="93">
        <f t="array" aca="1" ref="W322" ca="1">IF(COUNTIF(Plage_Dates_Depenses,$A322)&lt;COLUMN()-18,0,INDEX(ColPrixDPNV,SMALL(IF(Plage_Dates_Depenses=$A322,ROW(Plage_Dates_Depenses)),COLUMN()-18)))</f>
        <v>0</v>
      </c>
    </row>
    <row r="323" spans="1:23">
      <c r="A323" s="2">
        <v>40498</v>
      </c>
      <c r="B323" s="100">
        <f t="array" aca="1" ref="B323" ca="1">IF(COUNTIF(Plage_Dates_Ventes,$A323)&lt;COLUMN()-1,0,INDEX(ColPrixVentes,SMALL(IF(Plage_Dates_Ventes=$A323,ROW(Plage_Dates_Ventes)),COLUMN()-1)))</f>
        <v>0</v>
      </c>
      <c r="C323" s="100">
        <f t="array" aca="1" ref="C323" ca="1">IF(COUNTIF(Plage_Dates_Ventes,$A323)&lt;COLUMN()-1,0,INDEX(ColPrixVentes,SMALL(IF(Plage_Dates_Ventes=$A323,ROW(Plage_Dates_Ventes)),COLUMN()-1)))</f>
        <v>0</v>
      </c>
      <c r="D323" s="100">
        <f t="array" aca="1" ref="D323" ca="1">IF(COUNTIF(Plage_Dates_Ventes,$A323)&lt;COLUMN()-1,0,INDEX(ColPrixVentes,SMALL(IF(Plage_Dates_Ventes=$A323,ROW(Plage_Dates_Ventes)),COLUMN()-1)))</f>
        <v>0</v>
      </c>
      <c r="E323" s="100">
        <f t="array" aca="1" ref="E323" ca="1">IF(COUNTIF(Plage_Dates_Ventes,$A323)&lt;COLUMN()-1,0,INDEX(ColPrixVentes,SMALL(IF(Plage_Dates_Ventes=$A323,ROW(Plage_Dates_Ventes)),COLUMN()-1)))</f>
        <v>0</v>
      </c>
      <c r="F323" s="100">
        <f t="array" aca="1" ref="F323" ca="1">IF(COUNTIF(Plage_Dates_Ventes,$A323)&lt;COLUMN()-1,0,INDEX(ColPrixVentes,SMALL(IF(Plage_Dates_Ventes=$A323,ROW(Plage_Dates_Ventes)),COLUMN()-1)))</f>
        <v>0</v>
      </c>
      <c r="G323" s="100">
        <f t="array" aca="1" ref="G323" ca="1">IF(COUNTIF(Plage_Dates_Ventes,$A323)&lt;COLUMN()-1,0,INDEX(ColPrixVentes,SMALL(IF(Plage_Dates_Ventes=$A323,ROW(Plage_Dates_Ventes)),COLUMN()-1)))</f>
        <v>0</v>
      </c>
      <c r="H323" s="100">
        <f t="array" aca="1" ref="H323" ca="1">IF(COUNTIF(Plage_Dates_Ventes,$A323)&lt;COLUMN()-1,0,INDEX(ColPrixVentes,SMALL(IF(Plage_Dates_Ventes=$A323,ROW(Plage_Dates_Ventes)),COLUMN()-1)))</f>
        <v>0</v>
      </c>
      <c r="I323" s="100">
        <f t="array" aca="1" ref="I323" ca="1">IF(COUNTIF(Plage_Dates_Ventes,$A323)&lt;COLUMN()-1,0,INDEX(ColPrixVentes,SMALL(IF(Plage_Dates_Ventes=$A323,ROW(Plage_Dates_Ventes)),COLUMN()-1)))</f>
        <v>0</v>
      </c>
      <c r="J323" s="100">
        <f t="array" aca="1" ref="J323" ca="1">IF(COUNTIF(Plage_Dates_Ventes,$A323)&lt;COLUMN()-1,0,INDEX(ColPrixVentes,SMALL(IF(Plage_Dates_Ventes=$A323,ROW(Plage_Dates_Ventes)),COLUMN()-1)))</f>
        <v>0</v>
      </c>
      <c r="K323" s="100">
        <f t="array" aca="1" ref="K323" ca="1">IF(COUNTIF(Plage_Dates_Ventes,$A323)&lt;COLUMN()-1,0,INDEX(ColPrixVentes,SMALL(IF(Plage_Dates_Ventes=$A323,ROW(Plage_Dates_Ventes)),COLUMN()-1)))</f>
        <v>0</v>
      </c>
      <c r="M323" s="93">
        <f t="array" aca="1" ref="M323" ca="1">IF(COUNTIF(Plage_Dates_Depenses,$A323)&lt;COLUMN()-12,0,INDEX(ColPrixDPV,SMALL(IF(Plage_Dates_Depenses=$A323,ROW(Plage_Dates_Depenses)),COLUMN()-12)))</f>
        <v>0</v>
      </c>
      <c r="N323" s="93">
        <f t="array" aca="1" ref="N323" ca="1">IF(COUNTIF(Plage_Dates_Depenses,$A323)&lt;COLUMN()-12,0,INDEX(ColPrixDPV,SMALL(IF(Plage_Dates_Depenses=$A323,ROW(Plage_Dates_Depenses)),COLUMN()-12)))</f>
        <v>0</v>
      </c>
      <c r="O323" s="93">
        <f t="array" aca="1" ref="O323" ca="1">IF(COUNTIF(Plage_Dates_Depenses,$A323)&lt;COLUMN()-12,0,INDEX(ColPrixDPV,SMALL(IF(Plage_Dates_Depenses=$A323,ROW(Plage_Dates_Depenses)),COLUMN()-12)))</f>
        <v>0</v>
      </c>
      <c r="P323" s="93">
        <f t="array" aca="1" ref="P323" ca="1">IF(COUNTIF(Plage_Dates_Depenses,$A323)&lt;COLUMN()-12,0,INDEX(ColPrixDPV,SMALL(IF(Plage_Dates_Depenses=$A323,ROW(Plage_Dates_Depenses)),COLUMN()-12)))</f>
        <v>0</v>
      </c>
      <c r="Q323" s="93">
        <f t="array" aca="1" ref="Q323" ca="1">IF(COUNTIF(Plage_Dates_Depenses,$A323)&lt;COLUMN()-12,0,INDEX(ColPrixDPV,SMALL(IF(Plage_Dates_Depenses=$A323,ROW(Plage_Dates_Depenses)),COLUMN()-12)))</f>
        <v>0</v>
      </c>
      <c r="S323" s="93">
        <f t="array" aca="1" ref="S323" ca="1">IF(COUNTIF(Plage_Dates_Depenses,$A323)&lt;COLUMN()-18,0,INDEX(ColPrixDPNV,SMALL(IF(Plage_Dates_Depenses=$A323,ROW(Plage_Dates_Depenses)),COLUMN()-18)))</f>
        <v>0</v>
      </c>
      <c r="T323" s="93">
        <f t="array" aca="1" ref="T323" ca="1">IF(COUNTIF(Plage_Dates_Depenses,$A323)&lt;COLUMN()-18,0,INDEX(ColPrixDPNV,SMALL(IF(Plage_Dates_Depenses=$A323,ROW(Plage_Dates_Depenses)),COLUMN()-18)))</f>
        <v>0</v>
      </c>
      <c r="U323" s="93">
        <f t="array" aca="1" ref="U323" ca="1">IF(COUNTIF(Plage_Dates_Depenses,$A323)&lt;COLUMN()-18,0,INDEX(ColPrixDPNV,SMALL(IF(Plage_Dates_Depenses=$A323,ROW(Plage_Dates_Depenses)),COLUMN()-18)))</f>
        <v>0</v>
      </c>
      <c r="V323" s="93">
        <f t="array" aca="1" ref="V323" ca="1">IF(COUNTIF(Plage_Dates_Depenses,$A323)&lt;COLUMN()-18,0,INDEX(ColPrixDPNV,SMALL(IF(Plage_Dates_Depenses=$A323,ROW(Plage_Dates_Depenses)),COLUMN()-18)))</f>
        <v>0</v>
      </c>
      <c r="W323" s="93">
        <f t="array" aca="1" ref="W323" ca="1">IF(COUNTIF(Plage_Dates_Depenses,$A323)&lt;COLUMN()-18,0,INDEX(ColPrixDPNV,SMALL(IF(Plage_Dates_Depenses=$A323,ROW(Plage_Dates_Depenses)),COLUMN()-18)))</f>
        <v>0</v>
      </c>
    </row>
    <row r="324" spans="1:23">
      <c r="A324" s="2">
        <v>40499</v>
      </c>
      <c r="B324" s="100">
        <f t="array" aca="1" ref="B324" ca="1">IF(COUNTIF(Plage_Dates_Ventes,$A324)&lt;COLUMN()-1,0,INDEX(ColPrixVentes,SMALL(IF(Plage_Dates_Ventes=$A324,ROW(Plage_Dates_Ventes)),COLUMN()-1)))</f>
        <v>0</v>
      </c>
      <c r="C324" s="100">
        <f t="array" aca="1" ref="C324" ca="1">IF(COUNTIF(Plage_Dates_Ventes,$A324)&lt;COLUMN()-1,0,INDEX(ColPrixVentes,SMALL(IF(Plage_Dates_Ventes=$A324,ROW(Plage_Dates_Ventes)),COLUMN()-1)))</f>
        <v>0</v>
      </c>
      <c r="D324" s="100">
        <f t="array" aca="1" ref="D324" ca="1">IF(COUNTIF(Plage_Dates_Ventes,$A324)&lt;COLUMN()-1,0,INDEX(ColPrixVentes,SMALL(IF(Plage_Dates_Ventes=$A324,ROW(Plage_Dates_Ventes)),COLUMN()-1)))</f>
        <v>0</v>
      </c>
      <c r="E324" s="100">
        <f t="array" aca="1" ref="E324" ca="1">IF(COUNTIF(Plage_Dates_Ventes,$A324)&lt;COLUMN()-1,0,INDEX(ColPrixVentes,SMALL(IF(Plage_Dates_Ventes=$A324,ROW(Plage_Dates_Ventes)),COLUMN()-1)))</f>
        <v>0</v>
      </c>
      <c r="F324" s="100">
        <f t="array" aca="1" ref="F324" ca="1">IF(COUNTIF(Plage_Dates_Ventes,$A324)&lt;COLUMN()-1,0,INDEX(ColPrixVentes,SMALL(IF(Plage_Dates_Ventes=$A324,ROW(Plage_Dates_Ventes)),COLUMN()-1)))</f>
        <v>0</v>
      </c>
      <c r="G324" s="100">
        <f t="array" aca="1" ref="G324" ca="1">IF(COUNTIF(Plage_Dates_Ventes,$A324)&lt;COLUMN()-1,0,INDEX(ColPrixVentes,SMALL(IF(Plage_Dates_Ventes=$A324,ROW(Plage_Dates_Ventes)),COLUMN()-1)))</f>
        <v>0</v>
      </c>
      <c r="H324" s="100">
        <f t="array" aca="1" ref="H324" ca="1">IF(COUNTIF(Plage_Dates_Ventes,$A324)&lt;COLUMN()-1,0,INDEX(ColPrixVentes,SMALL(IF(Plage_Dates_Ventes=$A324,ROW(Plage_Dates_Ventes)),COLUMN()-1)))</f>
        <v>0</v>
      </c>
      <c r="I324" s="100">
        <f t="array" aca="1" ref="I324" ca="1">IF(COUNTIF(Plage_Dates_Ventes,$A324)&lt;COLUMN()-1,0,INDEX(ColPrixVentes,SMALL(IF(Plage_Dates_Ventes=$A324,ROW(Plage_Dates_Ventes)),COLUMN()-1)))</f>
        <v>0</v>
      </c>
      <c r="J324" s="100">
        <f t="array" aca="1" ref="J324" ca="1">IF(COUNTIF(Plage_Dates_Ventes,$A324)&lt;COLUMN()-1,0,INDEX(ColPrixVentes,SMALL(IF(Plage_Dates_Ventes=$A324,ROW(Plage_Dates_Ventes)),COLUMN()-1)))</f>
        <v>0</v>
      </c>
      <c r="K324" s="100">
        <f t="array" aca="1" ref="K324" ca="1">IF(COUNTIF(Plage_Dates_Ventes,$A324)&lt;COLUMN()-1,0,INDEX(ColPrixVentes,SMALL(IF(Plage_Dates_Ventes=$A324,ROW(Plage_Dates_Ventes)),COLUMN()-1)))</f>
        <v>0</v>
      </c>
      <c r="M324" s="93">
        <f t="array" aca="1" ref="M324" ca="1">IF(COUNTIF(Plage_Dates_Depenses,$A324)&lt;COLUMN()-12,0,INDEX(ColPrixDPV,SMALL(IF(Plage_Dates_Depenses=$A324,ROW(Plage_Dates_Depenses)),COLUMN()-12)))</f>
        <v>0</v>
      </c>
      <c r="N324" s="93">
        <f t="array" aca="1" ref="N324" ca="1">IF(COUNTIF(Plage_Dates_Depenses,$A324)&lt;COLUMN()-12,0,INDEX(ColPrixDPV,SMALL(IF(Plage_Dates_Depenses=$A324,ROW(Plage_Dates_Depenses)),COLUMN()-12)))</f>
        <v>0</v>
      </c>
      <c r="O324" s="93">
        <f t="array" aca="1" ref="O324" ca="1">IF(COUNTIF(Plage_Dates_Depenses,$A324)&lt;COLUMN()-12,0,INDEX(ColPrixDPV,SMALL(IF(Plage_Dates_Depenses=$A324,ROW(Plage_Dates_Depenses)),COLUMN()-12)))</f>
        <v>0</v>
      </c>
      <c r="P324" s="93">
        <f t="array" aca="1" ref="P324" ca="1">IF(COUNTIF(Plage_Dates_Depenses,$A324)&lt;COLUMN()-12,0,INDEX(ColPrixDPV,SMALL(IF(Plage_Dates_Depenses=$A324,ROW(Plage_Dates_Depenses)),COLUMN()-12)))</f>
        <v>0</v>
      </c>
      <c r="Q324" s="93">
        <f t="array" aca="1" ref="Q324" ca="1">IF(COUNTIF(Plage_Dates_Depenses,$A324)&lt;COLUMN()-12,0,INDEX(ColPrixDPV,SMALL(IF(Plage_Dates_Depenses=$A324,ROW(Plage_Dates_Depenses)),COLUMN()-12)))</f>
        <v>0</v>
      </c>
      <c r="S324" s="93">
        <f t="array" aca="1" ref="S324" ca="1">IF(COUNTIF(Plage_Dates_Depenses,$A324)&lt;COLUMN()-18,0,INDEX(ColPrixDPNV,SMALL(IF(Plage_Dates_Depenses=$A324,ROW(Plage_Dates_Depenses)),COLUMN()-18)))</f>
        <v>0</v>
      </c>
      <c r="T324" s="93">
        <f t="array" aca="1" ref="T324" ca="1">IF(COUNTIF(Plage_Dates_Depenses,$A324)&lt;COLUMN()-18,0,INDEX(ColPrixDPNV,SMALL(IF(Plage_Dates_Depenses=$A324,ROW(Plage_Dates_Depenses)),COLUMN()-18)))</f>
        <v>0</v>
      </c>
      <c r="U324" s="93">
        <f t="array" aca="1" ref="U324" ca="1">IF(COUNTIF(Plage_Dates_Depenses,$A324)&lt;COLUMN()-18,0,INDEX(ColPrixDPNV,SMALL(IF(Plage_Dates_Depenses=$A324,ROW(Plage_Dates_Depenses)),COLUMN()-18)))</f>
        <v>0</v>
      </c>
      <c r="V324" s="93">
        <f t="array" aca="1" ref="V324" ca="1">IF(COUNTIF(Plage_Dates_Depenses,$A324)&lt;COLUMN()-18,0,INDEX(ColPrixDPNV,SMALL(IF(Plage_Dates_Depenses=$A324,ROW(Plage_Dates_Depenses)),COLUMN()-18)))</f>
        <v>0</v>
      </c>
      <c r="W324" s="93">
        <f t="array" aca="1" ref="W324" ca="1">IF(COUNTIF(Plage_Dates_Depenses,$A324)&lt;COLUMN()-18,0,INDEX(ColPrixDPNV,SMALL(IF(Plage_Dates_Depenses=$A324,ROW(Plage_Dates_Depenses)),COLUMN()-18)))</f>
        <v>0</v>
      </c>
    </row>
    <row r="325" spans="1:23">
      <c r="A325" s="2">
        <v>40500</v>
      </c>
      <c r="B325" s="100">
        <f t="array" aca="1" ref="B325" ca="1">IF(COUNTIF(Plage_Dates_Ventes,$A325)&lt;COLUMN()-1,0,INDEX(ColPrixVentes,SMALL(IF(Plage_Dates_Ventes=$A325,ROW(Plage_Dates_Ventes)),COLUMN()-1)))</f>
        <v>0</v>
      </c>
      <c r="C325" s="100">
        <f t="array" aca="1" ref="C325" ca="1">IF(COUNTIF(Plage_Dates_Ventes,$A325)&lt;COLUMN()-1,0,INDEX(ColPrixVentes,SMALL(IF(Plage_Dates_Ventes=$A325,ROW(Plage_Dates_Ventes)),COLUMN()-1)))</f>
        <v>0</v>
      </c>
      <c r="D325" s="100">
        <f t="array" aca="1" ref="D325" ca="1">IF(COUNTIF(Plage_Dates_Ventes,$A325)&lt;COLUMN()-1,0,INDEX(ColPrixVentes,SMALL(IF(Plage_Dates_Ventes=$A325,ROW(Plage_Dates_Ventes)),COLUMN()-1)))</f>
        <v>0</v>
      </c>
      <c r="E325" s="100">
        <f t="array" aca="1" ref="E325" ca="1">IF(COUNTIF(Plage_Dates_Ventes,$A325)&lt;COLUMN()-1,0,INDEX(ColPrixVentes,SMALL(IF(Plage_Dates_Ventes=$A325,ROW(Plage_Dates_Ventes)),COLUMN()-1)))</f>
        <v>0</v>
      </c>
      <c r="F325" s="100">
        <f t="array" aca="1" ref="F325" ca="1">IF(COUNTIF(Plage_Dates_Ventes,$A325)&lt;COLUMN()-1,0,INDEX(ColPrixVentes,SMALL(IF(Plage_Dates_Ventes=$A325,ROW(Plage_Dates_Ventes)),COLUMN()-1)))</f>
        <v>0</v>
      </c>
      <c r="G325" s="100">
        <f t="array" aca="1" ref="G325" ca="1">IF(COUNTIF(Plage_Dates_Ventes,$A325)&lt;COLUMN()-1,0,INDEX(ColPrixVentes,SMALL(IF(Plage_Dates_Ventes=$A325,ROW(Plage_Dates_Ventes)),COLUMN()-1)))</f>
        <v>0</v>
      </c>
      <c r="H325" s="100">
        <f t="array" aca="1" ref="H325" ca="1">IF(COUNTIF(Plage_Dates_Ventes,$A325)&lt;COLUMN()-1,0,INDEX(ColPrixVentes,SMALL(IF(Plage_Dates_Ventes=$A325,ROW(Plage_Dates_Ventes)),COLUMN()-1)))</f>
        <v>0</v>
      </c>
      <c r="I325" s="100">
        <f t="array" aca="1" ref="I325" ca="1">IF(COUNTIF(Plage_Dates_Ventes,$A325)&lt;COLUMN()-1,0,INDEX(ColPrixVentes,SMALL(IF(Plage_Dates_Ventes=$A325,ROW(Plage_Dates_Ventes)),COLUMN()-1)))</f>
        <v>0</v>
      </c>
      <c r="J325" s="100">
        <f t="array" aca="1" ref="J325" ca="1">IF(COUNTIF(Plage_Dates_Ventes,$A325)&lt;COLUMN()-1,0,INDEX(ColPrixVentes,SMALL(IF(Plage_Dates_Ventes=$A325,ROW(Plage_Dates_Ventes)),COLUMN()-1)))</f>
        <v>0</v>
      </c>
      <c r="K325" s="100">
        <f t="array" aca="1" ref="K325" ca="1">IF(COUNTIF(Plage_Dates_Ventes,$A325)&lt;COLUMN()-1,0,INDEX(ColPrixVentes,SMALL(IF(Plage_Dates_Ventes=$A325,ROW(Plage_Dates_Ventes)),COLUMN()-1)))</f>
        <v>0</v>
      </c>
      <c r="M325" s="93">
        <f t="array" aca="1" ref="M325" ca="1">IF(COUNTIF(Plage_Dates_Depenses,$A325)&lt;COLUMN()-12,0,INDEX(ColPrixDPV,SMALL(IF(Plage_Dates_Depenses=$A325,ROW(Plage_Dates_Depenses)),COLUMN()-12)))</f>
        <v>0</v>
      </c>
      <c r="N325" s="93">
        <f t="array" aca="1" ref="N325" ca="1">IF(COUNTIF(Plage_Dates_Depenses,$A325)&lt;COLUMN()-12,0,INDEX(ColPrixDPV,SMALL(IF(Plage_Dates_Depenses=$A325,ROW(Plage_Dates_Depenses)),COLUMN()-12)))</f>
        <v>0</v>
      </c>
      <c r="O325" s="93">
        <f t="array" aca="1" ref="O325" ca="1">IF(COUNTIF(Plage_Dates_Depenses,$A325)&lt;COLUMN()-12,0,INDEX(ColPrixDPV,SMALL(IF(Plage_Dates_Depenses=$A325,ROW(Plage_Dates_Depenses)),COLUMN()-12)))</f>
        <v>0</v>
      </c>
      <c r="P325" s="93">
        <f t="array" aca="1" ref="P325" ca="1">IF(COUNTIF(Plage_Dates_Depenses,$A325)&lt;COLUMN()-12,0,INDEX(ColPrixDPV,SMALL(IF(Plage_Dates_Depenses=$A325,ROW(Plage_Dates_Depenses)),COLUMN()-12)))</f>
        <v>0</v>
      </c>
      <c r="Q325" s="93">
        <f t="array" aca="1" ref="Q325" ca="1">IF(COUNTIF(Plage_Dates_Depenses,$A325)&lt;COLUMN()-12,0,INDEX(ColPrixDPV,SMALL(IF(Plage_Dates_Depenses=$A325,ROW(Plage_Dates_Depenses)),COLUMN()-12)))</f>
        <v>0</v>
      </c>
      <c r="S325" s="93">
        <f t="array" aca="1" ref="S325" ca="1">IF(COUNTIF(Plage_Dates_Depenses,$A325)&lt;COLUMN()-18,0,INDEX(ColPrixDPNV,SMALL(IF(Plage_Dates_Depenses=$A325,ROW(Plage_Dates_Depenses)),COLUMN()-18)))</f>
        <v>0</v>
      </c>
      <c r="T325" s="93">
        <f t="array" aca="1" ref="T325" ca="1">IF(COUNTIF(Plage_Dates_Depenses,$A325)&lt;COLUMN()-18,0,INDEX(ColPrixDPNV,SMALL(IF(Plage_Dates_Depenses=$A325,ROW(Plage_Dates_Depenses)),COLUMN()-18)))</f>
        <v>0</v>
      </c>
      <c r="U325" s="93">
        <f t="array" aca="1" ref="U325" ca="1">IF(COUNTIF(Plage_Dates_Depenses,$A325)&lt;COLUMN()-18,0,INDEX(ColPrixDPNV,SMALL(IF(Plage_Dates_Depenses=$A325,ROW(Plage_Dates_Depenses)),COLUMN()-18)))</f>
        <v>0</v>
      </c>
      <c r="V325" s="93">
        <f t="array" aca="1" ref="V325" ca="1">IF(COUNTIF(Plage_Dates_Depenses,$A325)&lt;COLUMN()-18,0,INDEX(ColPrixDPNV,SMALL(IF(Plage_Dates_Depenses=$A325,ROW(Plage_Dates_Depenses)),COLUMN()-18)))</f>
        <v>0</v>
      </c>
      <c r="W325" s="93">
        <f t="array" aca="1" ref="W325" ca="1">IF(COUNTIF(Plage_Dates_Depenses,$A325)&lt;COLUMN()-18,0,INDEX(ColPrixDPNV,SMALL(IF(Plage_Dates_Depenses=$A325,ROW(Plage_Dates_Depenses)),COLUMN()-18)))</f>
        <v>0</v>
      </c>
    </row>
    <row r="326" spans="1:23">
      <c r="A326" s="2">
        <v>40501</v>
      </c>
      <c r="B326" s="100">
        <f t="array" aca="1" ref="B326" ca="1">IF(COUNTIF(Plage_Dates_Ventes,$A326)&lt;COLUMN()-1,0,INDEX(ColPrixVentes,SMALL(IF(Plage_Dates_Ventes=$A326,ROW(Plage_Dates_Ventes)),COLUMN()-1)))</f>
        <v>0</v>
      </c>
      <c r="C326" s="100">
        <f t="array" aca="1" ref="C326" ca="1">IF(COUNTIF(Plage_Dates_Ventes,$A326)&lt;COLUMN()-1,0,INDEX(ColPrixVentes,SMALL(IF(Plage_Dates_Ventes=$A326,ROW(Plage_Dates_Ventes)),COLUMN()-1)))</f>
        <v>0</v>
      </c>
      <c r="D326" s="100">
        <f t="array" aca="1" ref="D326" ca="1">IF(COUNTIF(Plage_Dates_Ventes,$A326)&lt;COLUMN()-1,0,INDEX(ColPrixVentes,SMALL(IF(Plage_Dates_Ventes=$A326,ROW(Plage_Dates_Ventes)),COLUMN()-1)))</f>
        <v>0</v>
      </c>
      <c r="E326" s="100">
        <f t="array" aca="1" ref="E326" ca="1">IF(COUNTIF(Plage_Dates_Ventes,$A326)&lt;COLUMN()-1,0,INDEX(ColPrixVentes,SMALL(IF(Plage_Dates_Ventes=$A326,ROW(Plage_Dates_Ventes)),COLUMN()-1)))</f>
        <v>0</v>
      </c>
      <c r="F326" s="100">
        <f t="array" aca="1" ref="F326" ca="1">IF(COUNTIF(Plage_Dates_Ventes,$A326)&lt;COLUMN()-1,0,INDEX(ColPrixVentes,SMALL(IF(Plage_Dates_Ventes=$A326,ROW(Plage_Dates_Ventes)),COLUMN()-1)))</f>
        <v>0</v>
      </c>
      <c r="G326" s="100">
        <f t="array" aca="1" ref="G326" ca="1">IF(COUNTIF(Plage_Dates_Ventes,$A326)&lt;COLUMN()-1,0,INDEX(ColPrixVentes,SMALL(IF(Plage_Dates_Ventes=$A326,ROW(Plage_Dates_Ventes)),COLUMN()-1)))</f>
        <v>0</v>
      </c>
      <c r="H326" s="100">
        <f t="array" aca="1" ref="H326" ca="1">IF(COUNTIF(Plage_Dates_Ventes,$A326)&lt;COLUMN()-1,0,INDEX(ColPrixVentes,SMALL(IF(Plage_Dates_Ventes=$A326,ROW(Plage_Dates_Ventes)),COLUMN()-1)))</f>
        <v>0</v>
      </c>
      <c r="I326" s="100">
        <f t="array" aca="1" ref="I326" ca="1">IF(COUNTIF(Plage_Dates_Ventes,$A326)&lt;COLUMN()-1,0,INDEX(ColPrixVentes,SMALL(IF(Plage_Dates_Ventes=$A326,ROW(Plage_Dates_Ventes)),COLUMN()-1)))</f>
        <v>0</v>
      </c>
      <c r="J326" s="100">
        <f t="array" aca="1" ref="J326" ca="1">IF(COUNTIF(Plage_Dates_Ventes,$A326)&lt;COLUMN()-1,0,INDEX(ColPrixVentes,SMALL(IF(Plage_Dates_Ventes=$A326,ROW(Plage_Dates_Ventes)),COLUMN()-1)))</f>
        <v>0</v>
      </c>
      <c r="K326" s="100">
        <f t="array" aca="1" ref="K326" ca="1">IF(COUNTIF(Plage_Dates_Ventes,$A326)&lt;COLUMN()-1,0,INDEX(ColPrixVentes,SMALL(IF(Plage_Dates_Ventes=$A326,ROW(Plage_Dates_Ventes)),COLUMN()-1)))</f>
        <v>0</v>
      </c>
      <c r="M326" s="93">
        <f t="array" aca="1" ref="M326" ca="1">IF(COUNTIF(Plage_Dates_Depenses,$A326)&lt;COLUMN()-12,0,INDEX(ColPrixDPV,SMALL(IF(Plage_Dates_Depenses=$A326,ROW(Plage_Dates_Depenses)),COLUMN()-12)))</f>
        <v>0</v>
      </c>
      <c r="N326" s="93">
        <f t="array" aca="1" ref="N326" ca="1">IF(COUNTIF(Plage_Dates_Depenses,$A326)&lt;COLUMN()-12,0,INDEX(ColPrixDPV,SMALL(IF(Plage_Dates_Depenses=$A326,ROW(Plage_Dates_Depenses)),COLUMN()-12)))</f>
        <v>0</v>
      </c>
      <c r="O326" s="93">
        <f t="array" aca="1" ref="O326" ca="1">IF(COUNTIF(Plage_Dates_Depenses,$A326)&lt;COLUMN()-12,0,INDEX(ColPrixDPV,SMALL(IF(Plage_Dates_Depenses=$A326,ROW(Plage_Dates_Depenses)),COLUMN()-12)))</f>
        <v>0</v>
      </c>
      <c r="P326" s="93">
        <f t="array" aca="1" ref="P326" ca="1">IF(COUNTIF(Plage_Dates_Depenses,$A326)&lt;COLUMN()-12,0,INDEX(ColPrixDPV,SMALL(IF(Plage_Dates_Depenses=$A326,ROW(Plage_Dates_Depenses)),COLUMN()-12)))</f>
        <v>0</v>
      </c>
      <c r="Q326" s="93">
        <f t="array" aca="1" ref="Q326" ca="1">IF(COUNTIF(Plage_Dates_Depenses,$A326)&lt;COLUMN()-12,0,INDEX(ColPrixDPV,SMALL(IF(Plage_Dates_Depenses=$A326,ROW(Plage_Dates_Depenses)),COLUMN()-12)))</f>
        <v>0</v>
      </c>
      <c r="S326" s="93">
        <f t="array" aca="1" ref="S326" ca="1">IF(COUNTIF(Plage_Dates_Depenses,$A326)&lt;COLUMN()-18,0,INDEX(ColPrixDPNV,SMALL(IF(Plage_Dates_Depenses=$A326,ROW(Plage_Dates_Depenses)),COLUMN()-18)))</f>
        <v>0</v>
      </c>
      <c r="T326" s="93">
        <f t="array" aca="1" ref="T326" ca="1">IF(COUNTIF(Plage_Dates_Depenses,$A326)&lt;COLUMN()-18,0,INDEX(ColPrixDPNV,SMALL(IF(Plage_Dates_Depenses=$A326,ROW(Plage_Dates_Depenses)),COLUMN()-18)))</f>
        <v>0</v>
      </c>
      <c r="U326" s="93">
        <f t="array" aca="1" ref="U326" ca="1">IF(COUNTIF(Plage_Dates_Depenses,$A326)&lt;COLUMN()-18,0,INDEX(ColPrixDPNV,SMALL(IF(Plage_Dates_Depenses=$A326,ROW(Plage_Dates_Depenses)),COLUMN()-18)))</f>
        <v>0</v>
      </c>
      <c r="V326" s="93">
        <f t="array" aca="1" ref="V326" ca="1">IF(COUNTIF(Plage_Dates_Depenses,$A326)&lt;COLUMN()-18,0,INDEX(ColPrixDPNV,SMALL(IF(Plage_Dates_Depenses=$A326,ROW(Plage_Dates_Depenses)),COLUMN()-18)))</f>
        <v>0</v>
      </c>
      <c r="W326" s="93">
        <f t="array" aca="1" ref="W326" ca="1">IF(COUNTIF(Plage_Dates_Depenses,$A326)&lt;COLUMN()-18,0,INDEX(ColPrixDPNV,SMALL(IF(Plage_Dates_Depenses=$A326,ROW(Plage_Dates_Depenses)),COLUMN()-18)))</f>
        <v>0</v>
      </c>
    </row>
    <row r="327" spans="1:23">
      <c r="A327" s="2">
        <v>40502</v>
      </c>
      <c r="B327" s="100">
        <f t="array" aca="1" ref="B327" ca="1">IF(COUNTIF(Plage_Dates_Ventes,$A327)&lt;COLUMN()-1,0,INDEX(ColPrixVentes,SMALL(IF(Plage_Dates_Ventes=$A327,ROW(Plage_Dates_Ventes)),COLUMN()-1)))</f>
        <v>0</v>
      </c>
      <c r="C327" s="100">
        <f t="array" aca="1" ref="C327" ca="1">IF(COUNTIF(Plage_Dates_Ventes,$A327)&lt;COLUMN()-1,0,INDEX(ColPrixVentes,SMALL(IF(Plage_Dates_Ventes=$A327,ROW(Plage_Dates_Ventes)),COLUMN()-1)))</f>
        <v>0</v>
      </c>
      <c r="D327" s="100">
        <f t="array" aca="1" ref="D327" ca="1">IF(COUNTIF(Plage_Dates_Ventes,$A327)&lt;COLUMN()-1,0,INDEX(ColPrixVentes,SMALL(IF(Plage_Dates_Ventes=$A327,ROW(Plage_Dates_Ventes)),COLUMN()-1)))</f>
        <v>0</v>
      </c>
      <c r="E327" s="100">
        <f t="array" aca="1" ref="E327" ca="1">IF(COUNTIF(Plage_Dates_Ventes,$A327)&lt;COLUMN()-1,0,INDEX(ColPrixVentes,SMALL(IF(Plage_Dates_Ventes=$A327,ROW(Plage_Dates_Ventes)),COLUMN()-1)))</f>
        <v>0</v>
      </c>
      <c r="F327" s="100">
        <f t="array" aca="1" ref="F327" ca="1">IF(COUNTIF(Plage_Dates_Ventes,$A327)&lt;COLUMN()-1,0,INDEX(ColPrixVentes,SMALL(IF(Plage_Dates_Ventes=$A327,ROW(Plage_Dates_Ventes)),COLUMN()-1)))</f>
        <v>0</v>
      </c>
      <c r="G327" s="100">
        <f t="array" aca="1" ref="G327" ca="1">IF(COUNTIF(Plage_Dates_Ventes,$A327)&lt;COLUMN()-1,0,INDEX(ColPrixVentes,SMALL(IF(Plage_Dates_Ventes=$A327,ROW(Plage_Dates_Ventes)),COLUMN()-1)))</f>
        <v>0</v>
      </c>
      <c r="H327" s="100">
        <f t="array" aca="1" ref="H327" ca="1">IF(COUNTIF(Plage_Dates_Ventes,$A327)&lt;COLUMN()-1,0,INDEX(ColPrixVentes,SMALL(IF(Plage_Dates_Ventes=$A327,ROW(Plage_Dates_Ventes)),COLUMN()-1)))</f>
        <v>0</v>
      </c>
      <c r="I327" s="100">
        <f t="array" aca="1" ref="I327" ca="1">IF(COUNTIF(Plage_Dates_Ventes,$A327)&lt;COLUMN()-1,0,INDEX(ColPrixVentes,SMALL(IF(Plage_Dates_Ventes=$A327,ROW(Plage_Dates_Ventes)),COLUMN()-1)))</f>
        <v>0</v>
      </c>
      <c r="J327" s="100">
        <f t="array" aca="1" ref="J327" ca="1">IF(COUNTIF(Plage_Dates_Ventes,$A327)&lt;COLUMN()-1,0,INDEX(ColPrixVentes,SMALL(IF(Plage_Dates_Ventes=$A327,ROW(Plage_Dates_Ventes)),COLUMN()-1)))</f>
        <v>0</v>
      </c>
      <c r="K327" s="100">
        <f t="array" aca="1" ref="K327" ca="1">IF(COUNTIF(Plage_Dates_Ventes,$A327)&lt;COLUMN()-1,0,INDEX(ColPrixVentes,SMALL(IF(Plage_Dates_Ventes=$A327,ROW(Plage_Dates_Ventes)),COLUMN()-1)))</f>
        <v>0</v>
      </c>
      <c r="M327" s="93">
        <f t="array" aca="1" ref="M327" ca="1">IF(COUNTIF(Plage_Dates_Depenses,$A327)&lt;COLUMN()-12,0,INDEX(ColPrixDPV,SMALL(IF(Plage_Dates_Depenses=$A327,ROW(Plage_Dates_Depenses)),COLUMN()-12)))</f>
        <v>0</v>
      </c>
      <c r="N327" s="93">
        <f t="array" aca="1" ref="N327" ca="1">IF(COUNTIF(Plage_Dates_Depenses,$A327)&lt;COLUMN()-12,0,INDEX(ColPrixDPV,SMALL(IF(Plage_Dates_Depenses=$A327,ROW(Plage_Dates_Depenses)),COLUMN()-12)))</f>
        <v>0</v>
      </c>
      <c r="O327" s="93">
        <f t="array" aca="1" ref="O327" ca="1">IF(COUNTIF(Plage_Dates_Depenses,$A327)&lt;COLUMN()-12,0,INDEX(ColPrixDPV,SMALL(IF(Plage_Dates_Depenses=$A327,ROW(Plage_Dates_Depenses)),COLUMN()-12)))</f>
        <v>0</v>
      </c>
      <c r="P327" s="93">
        <f t="array" aca="1" ref="P327" ca="1">IF(COUNTIF(Plage_Dates_Depenses,$A327)&lt;COLUMN()-12,0,INDEX(ColPrixDPV,SMALL(IF(Plage_Dates_Depenses=$A327,ROW(Plage_Dates_Depenses)),COLUMN()-12)))</f>
        <v>0</v>
      </c>
      <c r="Q327" s="93">
        <f t="array" aca="1" ref="Q327" ca="1">IF(COUNTIF(Plage_Dates_Depenses,$A327)&lt;COLUMN()-12,0,INDEX(ColPrixDPV,SMALL(IF(Plage_Dates_Depenses=$A327,ROW(Plage_Dates_Depenses)),COLUMN()-12)))</f>
        <v>0</v>
      </c>
      <c r="S327" s="93">
        <f t="array" aca="1" ref="S327" ca="1">IF(COUNTIF(Plage_Dates_Depenses,$A327)&lt;COLUMN()-18,0,INDEX(ColPrixDPNV,SMALL(IF(Plage_Dates_Depenses=$A327,ROW(Plage_Dates_Depenses)),COLUMN()-18)))</f>
        <v>0</v>
      </c>
      <c r="T327" s="93">
        <f t="array" aca="1" ref="T327" ca="1">IF(COUNTIF(Plage_Dates_Depenses,$A327)&lt;COLUMN()-18,0,INDEX(ColPrixDPNV,SMALL(IF(Plage_Dates_Depenses=$A327,ROW(Plage_Dates_Depenses)),COLUMN()-18)))</f>
        <v>0</v>
      </c>
      <c r="U327" s="93">
        <f t="array" aca="1" ref="U327" ca="1">IF(COUNTIF(Plage_Dates_Depenses,$A327)&lt;COLUMN()-18,0,INDEX(ColPrixDPNV,SMALL(IF(Plage_Dates_Depenses=$A327,ROW(Plage_Dates_Depenses)),COLUMN()-18)))</f>
        <v>0</v>
      </c>
      <c r="V327" s="93">
        <f t="array" aca="1" ref="V327" ca="1">IF(COUNTIF(Plage_Dates_Depenses,$A327)&lt;COLUMN()-18,0,INDEX(ColPrixDPNV,SMALL(IF(Plage_Dates_Depenses=$A327,ROW(Plage_Dates_Depenses)),COLUMN()-18)))</f>
        <v>0</v>
      </c>
      <c r="W327" s="93">
        <f t="array" aca="1" ref="W327" ca="1">IF(COUNTIF(Plage_Dates_Depenses,$A327)&lt;COLUMN()-18,0,INDEX(ColPrixDPNV,SMALL(IF(Plage_Dates_Depenses=$A327,ROW(Plage_Dates_Depenses)),COLUMN()-18)))</f>
        <v>0</v>
      </c>
    </row>
    <row r="328" spans="1:23">
      <c r="A328" s="2">
        <v>40503</v>
      </c>
      <c r="B328" s="100">
        <f t="array" aca="1" ref="B328" ca="1">IF(COUNTIF(Plage_Dates_Ventes,$A328)&lt;COLUMN()-1,0,INDEX(ColPrixVentes,SMALL(IF(Plage_Dates_Ventes=$A328,ROW(Plage_Dates_Ventes)),COLUMN()-1)))</f>
        <v>0</v>
      </c>
      <c r="C328" s="100">
        <f t="array" aca="1" ref="C328" ca="1">IF(COUNTIF(Plage_Dates_Ventes,$A328)&lt;COLUMN()-1,0,INDEX(ColPrixVentes,SMALL(IF(Plage_Dates_Ventes=$A328,ROW(Plage_Dates_Ventes)),COLUMN()-1)))</f>
        <v>0</v>
      </c>
      <c r="D328" s="100">
        <f t="array" aca="1" ref="D328" ca="1">IF(COUNTIF(Plage_Dates_Ventes,$A328)&lt;COLUMN()-1,0,INDEX(ColPrixVentes,SMALL(IF(Plage_Dates_Ventes=$A328,ROW(Plage_Dates_Ventes)),COLUMN()-1)))</f>
        <v>0</v>
      </c>
      <c r="E328" s="100">
        <f t="array" aca="1" ref="E328" ca="1">IF(COUNTIF(Plage_Dates_Ventes,$A328)&lt;COLUMN()-1,0,INDEX(ColPrixVentes,SMALL(IF(Plage_Dates_Ventes=$A328,ROW(Plage_Dates_Ventes)),COLUMN()-1)))</f>
        <v>0</v>
      </c>
      <c r="F328" s="100">
        <f t="array" aca="1" ref="F328" ca="1">IF(COUNTIF(Plage_Dates_Ventes,$A328)&lt;COLUMN()-1,0,INDEX(ColPrixVentes,SMALL(IF(Plage_Dates_Ventes=$A328,ROW(Plage_Dates_Ventes)),COLUMN()-1)))</f>
        <v>0</v>
      </c>
      <c r="G328" s="100">
        <f t="array" aca="1" ref="G328" ca="1">IF(COUNTIF(Plage_Dates_Ventes,$A328)&lt;COLUMN()-1,0,INDEX(ColPrixVentes,SMALL(IF(Plage_Dates_Ventes=$A328,ROW(Plage_Dates_Ventes)),COLUMN()-1)))</f>
        <v>0</v>
      </c>
      <c r="H328" s="100">
        <f t="array" aca="1" ref="H328" ca="1">IF(COUNTIF(Plage_Dates_Ventes,$A328)&lt;COLUMN()-1,0,INDEX(ColPrixVentes,SMALL(IF(Plage_Dates_Ventes=$A328,ROW(Plage_Dates_Ventes)),COLUMN()-1)))</f>
        <v>0</v>
      </c>
      <c r="I328" s="100">
        <f t="array" aca="1" ref="I328" ca="1">IF(COUNTIF(Plage_Dates_Ventes,$A328)&lt;COLUMN()-1,0,INDEX(ColPrixVentes,SMALL(IF(Plage_Dates_Ventes=$A328,ROW(Plage_Dates_Ventes)),COLUMN()-1)))</f>
        <v>0</v>
      </c>
      <c r="J328" s="100">
        <f t="array" aca="1" ref="J328" ca="1">IF(COUNTIF(Plage_Dates_Ventes,$A328)&lt;COLUMN()-1,0,INDEX(ColPrixVentes,SMALL(IF(Plage_Dates_Ventes=$A328,ROW(Plage_Dates_Ventes)),COLUMN()-1)))</f>
        <v>0</v>
      </c>
      <c r="K328" s="100">
        <f t="array" aca="1" ref="K328" ca="1">IF(COUNTIF(Plage_Dates_Ventes,$A328)&lt;COLUMN()-1,0,INDEX(ColPrixVentes,SMALL(IF(Plage_Dates_Ventes=$A328,ROW(Plage_Dates_Ventes)),COLUMN()-1)))</f>
        <v>0</v>
      </c>
      <c r="M328" s="93">
        <f t="array" aca="1" ref="M328" ca="1">IF(COUNTIF(Plage_Dates_Depenses,$A328)&lt;COLUMN()-12,0,INDEX(ColPrixDPV,SMALL(IF(Plage_Dates_Depenses=$A328,ROW(Plage_Dates_Depenses)),COLUMN()-12)))</f>
        <v>0</v>
      </c>
      <c r="N328" s="93">
        <f t="array" aca="1" ref="N328" ca="1">IF(COUNTIF(Plage_Dates_Depenses,$A328)&lt;COLUMN()-12,0,INDEX(ColPrixDPV,SMALL(IF(Plage_Dates_Depenses=$A328,ROW(Plage_Dates_Depenses)),COLUMN()-12)))</f>
        <v>0</v>
      </c>
      <c r="O328" s="93">
        <f t="array" aca="1" ref="O328" ca="1">IF(COUNTIF(Plage_Dates_Depenses,$A328)&lt;COLUMN()-12,0,INDEX(ColPrixDPV,SMALL(IF(Plage_Dates_Depenses=$A328,ROW(Plage_Dates_Depenses)),COLUMN()-12)))</f>
        <v>0</v>
      </c>
      <c r="P328" s="93">
        <f t="array" aca="1" ref="P328" ca="1">IF(COUNTIF(Plage_Dates_Depenses,$A328)&lt;COLUMN()-12,0,INDEX(ColPrixDPV,SMALL(IF(Plage_Dates_Depenses=$A328,ROW(Plage_Dates_Depenses)),COLUMN()-12)))</f>
        <v>0</v>
      </c>
      <c r="Q328" s="93">
        <f t="array" aca="1" ref="Q328" ca="1">IF(COUNTIF(Plage_Dates_Depenses,$A328)&lt;COLUMN()-12,0,INDEX(ColPrixDPV,SMALL(IF(Plage_Dates_Depenses=$A328,ROW(Plage_Dates_Depenses)),COLUMN()-12)))</f>
        <v>0</v>
      </c>
      <c r="S328" s="93">
        <f t="array" aca="1" ref="S328" ca="1">IF(COUNTIF(Plage_Dates_Depenses,$A328)&lt;COLUMN()-18,0,INDEX(ColPrixDPNV,SMALL(IF(Plage_Dates_Depenses=$A328,ROW(Plage_Dates_Depenses)),COLUMN()-18)))</f>
        <v>0</v>
      </c>
      <c r="T328" s="93">
        <f t="array" aca="1" ref="T328" ca="1">IF(COUNTIF(Plage_Dates_Depenses,$A328)&lt;COLUMN()-18,0,INDEX(ColPrixDPNV,SMALL(IF(Plage_Dates_Depenses=$A328,ROW(Plage_Dates_Depenses)),COLUMN()-18)))</f>
        <v>0</v>
      </c>
      <c r="U328" s="93">
        <f t="array" aca="1" ref="U328" ca="1">IF(COUNTIF(Plage_Dates_Depenses,$A328)&lt;COLUMN()-18,0,INDEX(ColPrixDPNV,SMALL(IF(Plage_Dates_Depenses=$A328,ROW(Plage_Dates_Depenses)),COLUMN()-18)))</f>
        <v>0</v>
      </c>
      <c r="V328" s="93">
        <f t="array" aca="1" ref="V328" ca="1">IF(COUNTIF(Plage_Dates_Depenses,$A328)&lt;COLUMN()-18,0,INDEX(ColPrixDPNV,SMALL(IF(Plage_Dates_Depenses=$A328,ROW(Plage_Dates_Depenses)),COLUMN()-18)))</f>
        <v>0</v>
      </c>
      <c r="W328" s="93">
        <f t="array" aca="1" ref="W328" ca="1">IF(COUNTIF(Plage_Dates_Depenses,$A328)&lt;COLUMN()-18,0,INDEX(ColPrixDPNV,SMALL(IF(Plage_Dates_Depenses=$A328,ROW(Plage_Dates_Depenses)),COLUMN()-18)))</f>
        <v>0</v>
      </c>
    </row>
    <row r="329" spans="1:23">
      <c r="A329" s="2">
        <v>40504</v>
      </c>
      <c r="B329" s="100">
        <f t="array" aca="1" ref="B329" ca="1">IF(COUNTIF(Plage_Dates_Ventes,$A329)&lt;COLUMN()-1,0,INDEX(ColPrixVentes,SMALL(IF(Plage_Dates_Ventes=$A329,ROW(Plage_Dates_Ventes)),COLUMN()-1)))</f>
        <v>0</v>
      </c>
      <c r="C329" s="100">
        <f t="array" aca="1" ref="C329" ca="1">IF(COUNTIF(Plage_Dates_Ventes,$A329)&lt;COLUMN()-1,0,INDEX(ColPrixVentes,SMALL(IF(Plage_Dates_Ventes=$A329,ROW(Plage_Dates_Ventes)),COLUMN()-1)))</f>
        <v>0</v>
      </c>
      <c r="D329" s="100">
        <f t="array" aca="1" ref="D329" ca="1">IF(COUNTIF(Plage_Dates_Ventes,$A329)&lt;COLUMN()-1,0,INDEX(ColPrixVentes,SMALL(IF(Plage_Dates_Ventes=$A329,ROW(Plage_Dates_Ventes)),COLUMN()-1)))</f>
        <v>0</v>
      </c>
      <c r="E329" s="100">
        <f t="array" aca="1" ref="E329" ca="1">IF(COUNTIF(Plage_Dates_Ventes,$A329)&lt;COLUMN()-1,0,INDEX(ColPrixVentes,SMALL(IF(Plage_Dates_Ventes=$A329,ROW(Plage_Dates_Ventes)),COLUMN()-1)))</f>
        <v>0</v>
      </c>
      <c r="F329" s="100">
        <f t="array" aca="1" ref="F329" ca="1">IF(COUNTIF(Plage_Dates_Ventes,$A329)&lt;COLUMN()-1,0,INDEX(ColPrixVentes,SMALL(IF(Plage_Dates_Ventes=$A329,ROW(Plage_Dates_Ventes)),COLUMN()-1)))</f>
        <v>0</v>
      </c>
      <c r="G329" s="100">
        <f t="array" aca="1" ref="G329" ca="1">IF(COUNTIF(Plage_Dates_Ventes,$A329)&lt;COLUMN()-1,0,INDEX(ColPrixVentes,SMALL(IF(Plage_Dates_Ventes=$A329,ROW(Plage_Dates_Ventes)),COLUMN()-1)))</f>
        <v>0</v>
      </c>
      <c r="H329" s="100">
        <f t="array" aca="1" ref="H329" ca="1">IF(COUNTIF(Plage_Dates_Ventes,$A329)&lt;COLUMN()-1,0,INDEX(ColPrixVentes,SMALL(IF(Plage_Dates_Ventes=$A329,ROW(Plage_Dates_Ventes)),COLUMN()-1)))</f>
        <v>0</v>
      </c>
      <c r="I329" s="100">
        <f t="array" aca="1" ref="I329" ca="1">IF(COUNTIF(Plage_Dates_Ventes,$A329)&lt;COLUMN()-1,0,INDEX(ColPrixVentes,SMALL(IF(Plage_Dates_Ventes=$A329,ROW(Plage_Dates_Ventes)),COLUMN()-1)))</f>
        <v>0</v>
      </c>
      <c r="J329" s="100">
        <f t="array" aca="1" ref="J329" ca="1">IF(COUNTIF(Plage_Dates_Ventes,$A329)&lt;COLUMN()-1,0,INDEX(ColPrixVentes,SMALL(IF(Plage_Dates_Ventes=$A329,ROW(Plage_Dates_Ventes)),COLUMN()-1)))</f>
        <v>0</v>
      </c>
      <c r="K329" s="100">
        <f t="array" aca="1" ref="K329" ca="1">IF(COUNTIF(Plage_Dates_Ventes,$A329)&lt;COLUMN()-1,0,INDEX(ColPrixVentes,SMALL(IF(Plage_Dates_Ventes=$A329,ROW(Plage_Dates_Ventes)),COLUMN()-1)))</f>
        <v>0</v>
      </c>
      <c r="M329" s="93">
        <f t="array" aca="1" ref="M329" ca="1">IF(COUNTIF(Plage_Dates_Depenses,$A329)&lt;COLUMN()-12,0,INDEX(ColPrixDPV,SMALL(IF(Plage_Dates_Depenses=$A329,ROW(Plage_Dates_Depenses)),COLUMN()-12)))</f>
        <v>0</v>
      </c>
      <c r="N329" s="93">
        <f t="array" aca="1" ref="N329" ca="1">IF(COUNTIF(Plage_Dates_Depenses,$A329)&lt;COLUMN()-12,0,INDEX(ColPrixDPV,SMALL(IF(Plage_Dates_Depenses=$A329,ROW(Plage_Dates_Depenses)),COLUMN()-12)))</f>
        <v>0</v>
      </c>
      <c r="O329" s="93">
        <f t="array" aca="1" ref="O329" ca="1">IF(COUNTIF(Plage_Dates_Depenses,$A329)&lt;COLUMN()-12,0,INDEX(ColPrixDPV,SMALL(IF(Plage_Dates_Depenses=$A329,ROW(Plage_Dates_Depenses)),COLUMN()-12)))</f>
        <v>0</v>
      </c>
      <c r="P329" s="93">
        <f t="array" aca="1" ref="P329" ca="1">IF(COUNTIF(Plage_Dates_Depenses,$A329)&lt;COLUMN()-12,0,INDEX(ColPrixDPV,SMALL(IF(Plage_Dates_Depenses=$A329,ROW(Plage_Dates_Depenses)),COLUMN()-12)))</f>
        <v>0</v>
      </c>
      <c r="Q329" s="93">
        <f t="array" aca="1" ref="Q329" ca="1">IF(COUNTIF(Plage_Dates_Depenses,$A329)&lt;COLUMN()-12,0,INDEX(ColPrixDPV,SMALL(IF(Plage_Dates_Depenses=$A329,ROW(Plage_Dates_Depenses)),COLUMN()-12)))</f>
        <v>0</v>
      </c>
      <c r="S329" s="93">
        <f t="array" aca="1" ref="S329" ca="1">IF(COUNTIF(Plage_Dates_Depenses,$A329)&lt;COLUMN()-18,0,INDEX(ColPrixDPNV,SMALL(IF(Plage_Dates_Depenses=$A329,ROW(Plage_Dates_Depenses)),COLUMN()-18)))</f>
        <v>0</v>
      </c>
      <c r="T329" s="93">
        <f t="array" aca="1" ref="T329" ca="1">IF(COUNTIF(Plage_Dates_Depenses,$A329)&lt;COLUMN()-18,0,INDEX(ColPrixDPNV,SMALL(IF(Plage_Dates_Depenses=$A329,ROW(Plage_Dates_Depenses)),COLUMN()-18)))</f>
        <v>0</v>
      </c>
      <c r="U329" s="93">
        <f t="array" aca="1" ref="U329" ca="1">IF(COUNTIF(Plage_Dates_Depenses,$A329)&lt;COLUMN()-18,0,INDEX(ColPrixDPNV,SMALL(IF(Plage_Dates_Depenses=$A329,ROW(Plage_Dates_Depenses)),COLUMN()-18)))</f>
        <v>0</v>
      </c>
      <c r="V329" s="93">
        <f t="array" aca="1" ref="V329" ca="1">IF(COUNTIF(Plage_Dates_Depenses,$A329)&lt;COLUMN()-18,0,INDEX(ColPrixDPNV,SMALL(IF(Plage_Dates_Depenses=$A329,ROW(Plage_Dates_Depenses)),COLUMN()-18)))</f>
        <v>0</v>
      </c>
      <c r="W329" s="93">
        <f t="array" aca="1" ref="W329" ca="1">IF(COUNTIF(Plage_Dates_Depenses,$A329)&lt;COLUMN()-18,0,INDEX(ColPrixDPNV,SMALL(IF(Plage_Dates_Depenses=$A329,ROW(Plage_Dates_Depenses)),COLUMN()-18)))</f>
        <v>0</v>
      </c>
    </row>
    <row r="330" spans="1:23">
      <c r="A330" s="2">
        <v>40505</v>
      </c>
      <c r="B330" s="100">
        <f t="array" aca="1" ref="B330" ca="1">IF(COUNTIF(Plage_Dates_Ventes,$A330)&lt;COLUMN()-1,0,INDEX(ColPrixVentes,SMALL(IF(Plage_Dates_Ventes=$A330,ROW(Plage_Dates_Ventes)),COLUMN()-1)))</f>
        <v>0</v>
      </c>
      <c r="C330" s="100">
        <f t="array" aca="1" ref="C330" ca="1">IF(COUNTIF(Plage_Dates_Ventes,$A330)&lt;COLUMN()-1,0,INDEX(ColPrixVentes,SMALL(IF(Plage_Dates_Ventes=$A330,ROW(Plage_Dates_Ventes)),COLUMN()-1)))</f>
        <v>0</v>
      </c>
      <c r="D330" s="100">
        <f t="array" aca="1" ref="D330" ca="1">IF(COUNTIF(Plage_Dates_Ventes,$A330)&lt;COLUMN()-1,0,INDEX(ColPrixVentes,SMALL(IF(Plage_Dates_Ventes=$A330,ROW(Plage_Dates_Ventes)),COLUMN()-1)))</f>
        <v>0</v>
      </c>
      <c r="E330" s="100">
        <f t="array" aca="1" ref="E330" ca="1">IF(COUNTIF(Plage_Dates_Ventes,$A330)&lt;COLUMN()-1,0,INDEX(ColPrixVentes,SMALL(IF(Plage_Dates_Ventes=$A330,ROW(Plage_Dates_Ventes)),COLUMN()-1)))</f>
        <v>0</v>
      </c>
      <c r="F330" s="100">
        <f t="array" aca="1" ref="F330" ca="1">IF(COUNTIF(Plage_Dates_Ventes,$A330)&lt;COLUMN()-1,0,INDEX(ColPrixVentes,SMALL(IF(Plage_Dates_Ventes=$A330,ROW(Plage_Dates_Ventes)),COLUMN()-1)))</f>
        <v>0</v>
      </c>
      <c r="G330" s="100">
        <f t="array" aca="1" ref="G330" ca="1">IF(COUNTIF(Plage_Dates_Ventes,$A330)&lt;COLUMN()-1,0,INDEX(ColPrixVentes,SMALL(IF(Plage_Dates_Ventes=$A330,ROW(Plage_Dates_Ventes)),COLUMN()-1)))</f>
        <v>0</v>
      </c>
      <c r="H330" s="100">
        <f t="array" aca="1" ref="H330" ca="1">IF(COUNTIF(Plage_Dates_Ventes,$A330)&lt;COLUMN()-1,0,INDEX(ColPrixVentes,SMALL(IF(Plage_Dates_Ventes=$A330,ROW(Plage_Dates_Ventes)),COLUMN()-1)))</f>
        <v>0</v>
      </c>
      <c r="I330" s="100">
        <f t="array" aca="1" ref="I330" ca="1">IF(COUNTIF(Plage_Dates_Ventes,$A330)&lt;COLUMN()-1,0,INDEX(ColPrixVentes,SMALL(IF(Plage_Dates_Ventes=$A330,ROW(Plage_Dates_Ventes)),COLUMN()-1)))</f>
        <v>0</v>
      </c>
      <c r="J330" s="100">
        <f t="array" aca="1" ref="J330" ca="1">IF(COUNTIF(Plage_Dates_Ventes,$A330)&lt;COLUMN()-1,0,INDEX(ColPrixVentes,SMALL(IF(Plage_Dates_Ventes=$A330,ROW(Plage_Dates_Ventes)),COLUMN()-1)))</f>
        <v>0</v>
      </c>
      <c r="K330" s="100">
        <f t="array" aca="1" ref="K330" ca="1">IF(COUNTIF(Plage_Dates_Ventes,$A330)&lt;COLUMN()-1,0,INDEX(ColPrixVentes,SMALL(IF(Plage_Dates_Ventes=$A330,ROW(Plage_Dates_Ventes)),COLUMN()-1)))</f>
        <v>0</v>
      </c>
      <c r="M330" s="93">
        <f t="array" aca="1" ref="M330" ca="1">IF(COUNTIF(Plage_Dates_Depenses,$A330)&lt;COLUMN()-12,0,INDEX(ColPrixDPV,SMALL(IF(Plage_Dates_Depenses=$A330,ROW(Plage_Dates_Depenses)),COLUMN()-12)))</f>
        <v>0</v>
      </c>
      <c r="N330" s="93">
        <f t="array" aca="1" ref="N330" ca="1">IF(COUNTIF(Plage_Dates_Depenses,$A330)&lt;COLUMN()-12,0,INDEX(ColPrixDPV,SMALL(IF(Plage_Dates_Depenses=$A330,ROW(Plage_Dates_Depenses)),COLUMN()-12)))</f>
        <v>0</v>
      </c>
      <c r="O330" s="93">
        <f t="array" aca="1" ref="O330" ca="1">IF(COUNTIF(Plage_Dates_Depenses,$A330)&lt;COLUMN()-12,0,INDEX(ColPrixDPV,SMALL(IF(Plage_Dates_Depenses=$A330,ROW(Plage_Dates_Depenses)),COLUMN()-12)))</f>
        <v>0</v>
      </c>
      <c r="P330" s="93">
        <f t="array" aca="1" ref="P330" ca="1">IF(COUNTIF(Plage_Dates_Depenses,$A330)&lt;COLUMN()-12,0,INDEX(ColPrixDPV,SMALL(IF(Plage_Dates_Depenses=$A330,ROW(Plage_Dates_Depenses)),COLUMN()-12)))</f>
        <v>0</v>
      </c>
      <c r="Q330" s="93">
        <f t="array" aca="1" ref="Q330" ca="1">IF(COUNTIF(Plage_Dates_Depenses,$A330)&lt;COLUMN()-12,0,INDEX(ColPrixDPV,SMALL(IF(Plage_Dates_Depenses=$A330,ROW(Plage_Dates_Depenses)),COLUMN()-12)))</f>
        <v>0</v>
      </c>
      <c r="S330" s="93">
        <f t="array" aca="1" ref="S330" ca="1">IF(COUNTIF(Plage_Dates_Depenses,$A330)&lt;COLUMN()-18,0,INDEX(ColPrixDPNV,SMALL(IF(Plage_Dates_Depenses=$A330,ROW(Plage_Dates_Depenses)),COLUMN()-18)))</f>
        <v>0</v>
      </c>
      <c r="T330" s="93">
        <f t="array" aca="1" ref="T330" ca="1">IF(COUNTIF(Plage_Dates_Depenses,$A330)&lt;COLUMN()-18,0,INDEX(ColPrixDPNV,SMALL(IF(Plage_Dates_Depenses=$A330,ROW(Plage_Dates_Depenses)),COLUMN()-18)))</f>
        <v>0</v>
      </c>
      <c r="U330" s="93">
        <f t="array" aca="1" ref="U330" ca="1">IF(COUNTIF(Plage_Dates_Depenses,$A330)&lt;COLUMN()-18,0,INDEX(ColPrixDPNV,SMALL(IF(Plage_Dates_Depenses=$A330,ROW(Plage_Dates_Depenses)),COLUMN()-18)))</f>
        <v>0</v>
      </c>
      <c r="V330" s="93">
        <f t="array" aca="1" ref="V330" ca="1">IF(COUNTIF(Plage_Dates_Depenses,$A330)&lt;COLUMN()-18,0,INDEX(ColPrixDPNV,SMALL(IF(Plage_Dates_Depenses=$A330,ROW(Plage_Dates_Depenses)),COLUMN()-18)))</f>
        <v>0</v>
      </c>
      <c r="W330" s="93">
        <f t="array" aca="1" ref="W330" ca="1">IF(COUNTIF(Plage_Dates_Depenses,$A330)&lt;COLUMN()-18,0,INDEX(ColPrixDPNV,SMALL(IF(Plage_Dates_Depenses=$A330,ROW(Plage_Dates_Depenses)),COLUMN()-18)))</f>
        <v>0</v>
      </c>
    </row>
    <row r="331" spans="1:23">
      <c r="A331" s="2">
        <v>40506</v>
      </c>
      <c r="B331" s="100">
        <f t="array" aca="1" ref="B331" ca="1">IF(COUNTIF(Plage_Dates_Ventes,$A331)&lt;COLUMN()-1,0,INDEX(ColPrixVentes,SMALL(IF(Plage_Dates_Ventes=$A331,ROW(Plage_Dates_Ventes)),COLUMN()-1)))</f>
        <v>0</v>
      </c>
      <c r="C331" s="100">
        <f t="array" aca="1" ref="C331" ca="1">IF(COUNTIF(Plage_Dates_Ventes,$A331)&lt;COLUMN()-1,0,INDEX(ColPrixVentes,SMALL(IF(Plage_Dates_Ventes=$A331,ROW(Plage_Dates_Ventes)),COLUMN()-1)))</f>
        <v>0</v>
      </c>
      <c r="D331" s="100">
        <f t="array" aca="1" ref="D331" ca="1">IF(COUNTIF(Plage_Dates_Ventes,$A331)&lt;COLUMN()-1,0,INDEX(ColPrixVentes,SMALL(IF(Plage_Dates_Ventes=$A331,ROW(Plage_Dates_Ventes)),COLUMN()-1)))</f>
        <v>0</v>
      </c>
      <c r="E331" s="100">
        <f t="array" aca="1" ref="E331" ca="1">IF(COUNTIF(Plage_Dates_Ventes,$A331)&lt;COLUMN()-1,0,INDEX(ColPrixVentes,SMALL(IF(Plage_Dates_Ventes=$A331,ROW(Plage_Dates_Ventes)),COLUMN()-1)))</f>
        <v>0</v>
      </c>
      <c r="F331" s="100">
        <f t="array" aca="1" ref="F331" ca="1">IF(COUNTIF(Plage_Dates_Ventes,$A331)&lt;COLUMN()-1,0,INDEX(ColPrixVentes,SMALL(IF(Plage_Dates_Ventes=$A331,ROW(Plage_Dates_Ventes)),COLUMN()-1)))</f>
        <v>0</v>
      </c>
      <c r="G331" s="100">
        <f t="array" aca="1" ref="G331" ca="1">IF(COUNTIF(Plage_Dates_Ventes,$A331)&lt;COLUMN()-1,0,INDEX(ColPrixVentes,SMALL(IF(Plage_Dates_Ventes=$A331,ROW(Plage_Dates_Ventes)),COLUMN()-1)))</f>
        <v>0</v>
      </c>
      <c r="H331" s="100">
        <f t="array" aca="1" ref="H331" ca="1">IF(COUNTIF(Plage_Dates_Ventes,$A331)&lt;COLUMN()-1,0,INDEX(ColPrixVentes,SMALL(IF(Plage_Dates_Ventes=$A331,ROW(Plage_Dates_Ventes)),COLUMN()-1)))</f>
        <v>0</v>
      </c>
      <c r="I331" s="100">
        <f t="array" aca="1" ref="I331" ca="1">IF(COUNTIF(Plage_Dates_Ventes,$A331)&lt;COLUMN()-1,0,INDEX(ColPrixVentes,SMALL(IF(Plage_Dates_Ventes=$A331,ROW(Plage_Dates_Ventes)),COLUMN()-1)))</f>
        <v>0</v>
      </c>
      <c r="J331" s="100">
        <f t="array" aca="1" ref="J331" ca="1">IF(COUNTIF(Plage_Dates_Ventes,$A331)&lt;COLUMN()-1,0,INDEX(ColPrixVentes,SMALL(IF(Plage_Dates_Ventes=$A331,ROW(Plage_Dates_Ventes)),COLUMN()-1)))</f>
        <v>0</v>
      </c>
      <c r="K331" s="100">
        <f t="array" aca="1" ref="K331" ca="1">IF(COUNTIF(Plage_Dates_Ventes,$A331)&lt;COLUMN()-1,0,INDEX(ColPrixVentes,SMALL(IF(Plage_Dates_Ventes=$A331,ROW(Plage_Dates_Ventes)),COLUMN()-1)))</f>
        <v>0</v>
      </c>
      <c r="M331" s="93">
        <f t="array" aca="1" ref="M331" ca="1">IF(COUNTIF(Plage_Dates_Depenses,$A331)&lt;COLUMN()-12,0,INDEX(ColPrixDPV,SMALL(IF(Plage_Dates_Depenses=$A331,ROW(Plage_Dates_Depenses)),COLUMN()-12)))</f>
        <v>0</v>
      </c>
      <c r="N331" s="93">
        <f t="array" aca="1" ref="N331" ca="1">IF(COUNTIF(Plage_Dates_Depenses,$A331)&lt;COLUMN()-12,0,INDEX(ColPrixDPV,SMALL(IF(Plage_Dates_Depenses=$A331,ROW(Plage_Dates_Depenses)),COLUMN()-12)))</f>
        <v>0</v>
      </c>
      <c r="O331" s="93">
        <f t="array" aca="1" ref="O331" ca="1">IF(COUNTIF(Plage_Dates_Depenses,$A331)&lt;COLUMN()-12,0,INDEX(ColPrixDPV,SMALL(IF(Plage_Dates_Depenses=$A331,ROW(Plage_Dates_Depenses)),COLUMN()-12)))</f>
        <v>0</v>
      </c>
      <c r="P331" s="93">
        <f t="array" aca="1" ref="P331" ca="1">IF(COUNTIF(Plage_Dates_Depenses,$A331)&lt;COLUMN()-12,0,INDEX(ColPrixDPV,SMALL(IF(Plage_Dates_Depenses=$A331,ROW(Plage_Dates_Depenses)),COLUMN()-12)))</f>
        <v>0</v>
      </c>
      <c r="Q331" s="93">
        <f t="array" aca="1" ref="Q331" ca="1">IF(COUNTIF(Plage_Dates_Depenses,$A331)&lt;COLUMN()-12,0,INDEX(ColPrixDPV,SMALL(IF(Plage_Dates_Depenses=$A331,ROW(Plage_Dates_Depenses)),COLUMN()-12)))</f>
        <v>0</v>
      </c>
      <c r="S331" s="93">
        <f t="array" aca="1" ref="S331" ca="1">IF(COUNTIF(Plage_Dates_Depenses,$A331)&lt;COLUMN()-18,0,INDEX(ColPrixDPNV,SMALL(IF(Plage_Dates_Depenses=$A331,ROW(Plage_Dates_Depenses)),COLUMN()-18)))</f>
        <v>0</v>
      </c>
      <c r="T331" s="93">
        <f t="array" aca="1" ref="T331" ca="1">IF(COUNTIF(Plage_Dates_Depenses,$A331)&lt;COLUMN()-18,0,INDEX(ColPrixDPNV,SMALL(IF(Plage_Dates_Depenses=$A331,ROW(Plage_Dates_Depenses)),COLUMN()-18)))</f>
        <v>0</v>
      </c>
      <c r="U331" s="93">
        <f t="array" aca="1" ref="U331" ca="1">IF(COUNTIF(Plage_Dates_Depenses,$A331)&lt;COLUMN()-18,0,INDEX(ColPrixDPNV,SMALL(IF(Plage_Dates_Depenses=$A331,ROW(Plage_Dates_Depenses)),COLUMN()-18)))</f>
        <v>0</v>
      </c>
      <c r="V331" s="93">
        <f t="array" aca="1" ref="V331" ca="1">IF(COUNTIF(Plage_Dates_Depenses,$A331)&lt;COLUMN()-18,0,INDEX(ColPrixDPNV,SMALL(IF(Plage_Dates_Depenses=$A331,ROW(Plage_Dates_Depenses)),COLUMN()-18)))</f>
        <v>0</v>
      </c>
      <c r="W331" s="93">
        <f t="array" aca="1" ref="W331" ca="1">IF(COUNTIF(Plage_Dates_Depenses,$A331)&lt;COLUMN()-18,0,INDEX(ColPrixDPNV,SMALL(IF(Plage_Dates_Depenses=$A331,ROW(Plage_Dates_Depenses)),COLUMN()-18)))</f>
        <v>0</v>
      </c>
    </row>
    <row r="332" spans="1:23">
      <c r="A332" s="2">
        <v>40507</v>
      </c>
      <c r="B332" s="100">
        <f t="array" aca="1" ref="B332" ca="1">IF(COUNTIF(Plage_Dates_Ventes,$A332)&lt;COLUMN()-1,0,INDEX(ColPrixVentes,SMALL(IF(Plage_Dates_Ventes=$A332,ROW(Plage_Dates_Ventes)),COLUMN()-1)))</f>
        <v>0</v>
      </c>
      <c r="C332" s="100">
        <f t="array" aca="1" ref="C332" ca="1">IF(COUNTIF(Plage_Dates_Ventes,$A332)&lt;COLUMN()-1,0,INDEX(ColPrixVentes,SMALL(IF(Plage_Dates_Ventes=$A332,ROW(Plage_Dates_Ventes)),COLUMN()-1)))</f>
        <v>0</v>
      </c>
      <c r="D332" s="100">
        <f t="array" aca="1" ref="D332" ca="1">IF(COUNTIF(Plage_Dates_Ventes,$A332)&lt;COLUMN()-1,0,INDEX(ColPrixVentes,SMALL(IF(Plage_Dates_Ventes=$A332,ROW(Plage_Dates_Ventes)),COLUMN()-1)))</f>
        <v>0</v>
      </c>
      <c r="E332" s="100">
        <f t="array" aca="1" ref="E332" ca="1">IF(COUNTIF(Plage_Dates_Ventes,$A332)&lt;COLUMN()-1,0,INDEX(ColPrixVentes,SMALL(IF(Plage_Dates_Ventes=$A332,ROW(Plage_Dates_Ventes)),COLUMN()-1)))</f>
        <v>0</v>
      </c>
      <c r="F332" s="100">
        <f t="array" aca="1" ref="F332" ca="1">IF(COUNTIF(Plage_Dates_Ventes,$A332)&lt;COLUMN()-1,0,INDEX(ColPrixVentes,SMALL(IF(Plage_Dates_Ventes=$A332,ROW(Plage_Dates_Ventes)),COLUMN()-1)))</f>
        <v>0</v>
      </c>
      <c r="G332" s="100">
        <f t="array" aca="1" ref="G332" ca="1">IF(COUNTIF(Plage_Dates_Ventes,$A332)&lt;COLUMN()-1,0,INDEX(ColPrixVentes,SMALL(IF(Plage_Dates_Ventes=$A332,ROW(Plage_Dates_Ventes)),COLUMN()-1)))</f>
        <v>0</v>
      </c>
      <c r="H332" s="100">
        <f t="array" aca="1" ref="H332" ca="1">IF(COUNTIF(Plage_Dates_Ventes,$A332)&lt;COLUMN()-1,0,INDEX(ColPrixVentes,SMALL(IF(Plage_Dates_Ventes=$A332,ROW(Plage_Dates_Ventes)),COLUMN()-1)))</f>
        <v>0</v>
      </c>
      <c r="I332" s="100">
        <f t="array" aca="1" ref="I332" ca="1">IF(COUNTIF(Plage_Dates_Ventes,$A332)&lt;COLUMN()-1,0,INDEX(ColPrixVentes,SMALL(IF(Plage_Dates_Ventes=$A332,ROW(Plage_Dates_Ventes)),COLUMN()-1)))</f>
        <v>0</v>
      </c>
      <c r="J332" s="100">
        <f t="array" aca="1" ref="J332" ca="1">IF(COUNTIF(Plage_Dates_Ventes,$A332)&lt;COLUMN()-1,0,INDEX(ColPrixVentes,SMALL(IF(Plage_Dates_Ventes=$A332,ROW(Plage_Dates_Ventes)),COLUMN()-1)))</f>
        <v>0</v>
      </c>
      <c r="K332" s="100">
        <f t="array" aca="1" ref="K332" ca="1">IF(COUNTIF(Plage_Dates_Ventes,$A332)&lt;COLUMN()-1,0,INDEX(ColPrixVentes,SMALL(IF(Plage_Dates_Ventes=$A332,ROW(Plage_Dates_Ventes)),COLUMN()-1)))</f>
        <v>0</v>
      </c>
      <c r="M332" s="93">
        <f t="array" aca="1" ref="M332" ca="1">IF(COUNTIF(Plage_Dates_Depenses,$A332)&lt;COLUMN()-12,0,INDEX(ColPrixDPV,SMALL(IF(Plage_Dates_Depenses=$A332,ROW(Plage_Dates_Depenses)),COLUMN()-12)))</f>
        <v>0</v>
      </c>
      <c r="N332" s="93">
        <f t="array" aca="1" ref="N332" ca="1">IF(COUNTIF(Plage_Dates_Depenses,$A332)&lt;COLUMN()-12,0,INDEX(ColPrixDPV,SMALL(IF(Plage_Dates_Depenses=$A332,ROW(Plage_Dates_Depenses)),COLUMN()-12)))</f>
        <v>0</v>
      </c>
      <c r="O332" s="93">
        <f t="array" aca="1" ref="O332" ca="1">IF(COUNTIF(Plage_Dates_Depenses,$A332)&lt;COLUMN()-12,0,INDEX(ColPrixDPV,SMALL(IF(Plage_Dates_Depenses=$A332,ROW(Plage_Dates_Depenses)),COLUMN()-12)))</f>
        <v>0</v>
      </c>
      <c r="P332" s="93">
        <f t="array" aca="1" ref="P332" ca="1">IF(COUNTIF(Plage_Dates_Depenses,$A332)&lt;COLUMN()-12,0,INDEX(ColPrixDPV,SMALL(IF(Plage_Dates_Depenses=$A332,ROW(Plage_Dates_Depenses)),COLUMN()-12)))</f>
        <v>0</v>
      </c>
      <c r="Q332" s="93">
        <f t="array" aca="1" ref="Q332" ca="1">IF(COUNTIF(Plage_Dates_Depenses,$A332)&lt;COLUMN()-12,0,INDEX(ColPrixDPV,SMALL(IF(Plage_Dates_Depenses=$A332,ROW(Plage_Dates_Depenses)),COLUMN()-12)))</f>
        <v>0</v>
      </c>
      <c r="S332" s="93">
        <f t="array" aca="1" ref="S332" ca="1">IF(COUNTIF(Plage_Dates_Depenses,$A332)&lt;COLUMN()-18,0,INDEX(ColPrixDPNV,SMALL(IF(Plage_Dates_Depenses=$A332,ROW(Plage_Dates_Depenses)),COLUMN()-18)))</f>
        <v>0</v>
      </c>
      <c r="T332" s="93">
        <f t="array" aca="1" ref="T332" ca="1">IF(COUNTIF(Plage_Dates_Depenses,$A332)&lt;COLUMN()-18,0,INDEX(ColPrixDPNV,SMALL(IF(Plage_Dates_Depenses=$A332,ROW(Plage_Dates_Depenses)),COLUMN()-18)))</f>
        <v>0</v>
      </c>
      <c r="U332" s="93">
        <f t="array" aca="1" ref="U332" ca="1">IF(COUNTIF(Plage_Dates_Depenses,$A332)&lt;COLUMN()-18,0,INDEX(ColPrixDPNV,SMALL(IF(Plage_Dates_Depenses=$A332,ROW(Plage_Dates_Depenses)),COLUMN()-18)))</f>
        <v>0</v>
      </c>
      <c r="V332" s="93">
        <f t="array" aca="1" ref="V332" ca="1">IF(COUNTIF(Plage_Dates_Depenses,$A332)&lt;COLUMN()-18,0,INDEX(ColPrixDPNV,SMALL(IF(Plage_Dates_Depenses=$A332,ROW(Plage_Dates_Depenses)),COLUMN()-18)))</f>
        <v>0</v>
      </c>
      <c r="W332" s="93">
        <f t="array" aca="1" ref="W332" ca="1">IF(COUNTIF(Plage_Dates_Depenses,$A332)&lt;COLUMN()-18,0,INDEX(ColPrixDPNV,SMALL(IF(Plage_Dates_Depenses=$A332,ROW(Plage_Dates_Depenses)),COLUMN()-18)))</f>
        <v>0</v>
      </c>
    </row>
    <row r="333" spans="1:23">
      <c r="A333" s="2">
        <v>40508</v>
      </c>
      <c r="B333" s="100">
        <f t="array" aca="1" ref="B333" ca="1">IF(COUNTIF(Plage_Dates_Ventes,$A333)&lt;COLUMN()-1,0,INDEX(ColPrixVentes,SMALL(IF(Plage_Dates_Ventes=$A333,ROW(Plage_Dates_Ventes)),COLUMN()-1)))</f>
        <v>0</v>
      </c>
      <c r="C333" s="100">
        <f t="array" aca="1" ref="C333" ca="1">IF(COUNTIF(Plage_Dates_Ventes,$A333)&lt;COLUMN()-1,0,INDEX(ColPrixVentes,SMALL(IF(Plage_Dates_Ventes=$A333,ROW(Plage_Dates_Ventes)),COLUMN()-1)))</f>
        <v>0</v>
      </c>
      <c r="D333" s="100">
        <f t="array" aca="1" ref="D333" ca="1">IF(COUNTIF(Plage_Dates_Ventes,$A333)&lt;COLUMN()-1,0,INDEX(ColPrixVentes,SMALL(IF(Plage_Dates_Ventes=$A333,ROW(Plage_Dates_Ventes)),COLUMN()-1)))</f>
        <v>0</v>
      </c>
      <c r="E333" s="100">
        <f t="array" aca="1" ref="E333" ca="1">IF(COUNTIF(Plage_Dates_Ventes,$A333)&lt;COLUMN()-1,0,INDEX(ColPrixVentes,SMALL(IF(Plage_Dates_Ventes=$A333,ROW(Plage_Dates_Ventes)),COLUMN()-1)))</f>
        <v>0</v>
      </c>
      <c r="F333" s="100">
        <f t="array" aca="1" ref="F333" ca="1">IF(COUNTIF(Plage_Dates_Ventes,$A333)&lt;COLUMN()-1,0,INDEX(ColPrixVentes,SMALL(IF(Plage_Dates_Ventes=$A333,ROW(Plage_Dates_Ventes)),COLUMN()-1)))</f>
        <v>0</v>
      </c>
      <c r="G333" s="100">
        <f t="array" aca="1" ref="G333" ca="1">IF(COUNTIF(Plage_Dates_Ventes,$A333)&lt;COLUMN()-1,0,INDEX(ColPrixVentes,SMALL(IF(Plage_Dates_Ventes=$A333,ROW(Plage_Dates_Ventes)),COLUMN()-1)))</f>
        <v>0</v>
      </c>
      <c r="H333" s="100">
        <f t="array" aca="1" ref="H333" ca="1">IF(COUNTIF(Plage_Dates_Ventes,$A333)&lt;COLUMN()-1,0,INDEX(ColPrixVentes,SMALL(IF(Plage_Dates_Ventes=$A333,ROW(Plage_Dates_Ventes)),COLUMN()-1)))</f>
        <v>0</v>
      </c>
      <c r="I333" s="100">
        <f t="array" aca="1" ref="I333" ca="1">IF(COUNTIF(Plage_Dates_Ventes,$A333)&lt;COLUMN()-1,0,INDEX(ColPrixVentes,SMALL(IF(Plage_Dates_Ventes=$A333,ROW(Plage_Dates_Ventes)),COLUMN()-1)))</f>
        <v>0</v>
      </c>
      <c r="J333" s="100">
        <f t="array" aca="1" ref="J333" ca="1">IF(COUNTIF(Plage_Dates_Ventes,$A333)&lt;COLUMN()-1,0,INDEX(ColPrixVentes,SMALL(IF(Plage_Dates_Ventes=$A333,ROW(Plage_Dates_Ventes)),COLUMN()-1)))</f>
        <v>0</v>
      </c>
      <c r="K333" s="100">
        <f t="array" aca="1" ref="K333" ca="1">IF(COUNTIF(Plage_Dates_Ventes,$A333)&lt;COLUMN()-1,0,INDEX(ColPrixVentes,SMALL(IF(Plage_Dates_Ventes=$A333,ROW(Plage_Dates_Ventes)),COLUMN()-1)))</f>
        <v>0</v>
      </c>
      <c r="M333" s="93">
        <f t="array" aca="1" ref="M333" ca="1">IF(COUNTIF(Plage_Dates_Depenses,$A333)&lt;COLUMN()-12,0,INDEX(ColPrixDPV,SMALL(IF(Plage_Dates_Depenses=$A333,ROW(Plage_Dates_Depenses)),COLUMN()-12)))</f>
        <v>0</v>
      </c>
      <c r="N333" s="93">
        <f t="array" aca="1" ref="N333" ca="1">IF(COUNTIF(Plage_Dates_Depenses,$A333)&lt;COLUMN()-12,0,INDEX(ColPrixDPV,SMALL(IF(Plage_Dates_Depenses=$A333,ROW(Plage_Dates_Depenses)),COLUMN()-12)))</f>
        <v>0</v>
      </c>
      <c r="O333" s="93">
        <f t="array" aca="1" ref="O333" ca="1">IF(COUNTIF(Plage_Dates_Depenses,$A333)&lt;COLUMN()-12,0,INDEX(ColPrixDPV,SMALL(IF(Plage_Dates_Depenses=$A333,ROW(Plage_Dates_Depenses)),COLUMN()-12)))</f>
        <v>0</v>
      </c>
      <c r="P333" s="93">
        <f t="array" aca="1" ref="P333" ca="1">IF(COUNTIF(Plage_Dates_Depenses,$A333)&lt;COLUMN()-12,0,INDEX(ColPrixDPV,SMALL(IF(Plage_Dates_Depenses=$A333,ROW(Plage_Dates_Depenses)),COLUMN()-12)))</f>
        <v>0</v>
      </c>
      <c r="Q333" s="93">
        <f t="array" aca="1" ref="Q333" ca="1">IF(COUNTIF(Plage_Dates_Depenses,$A333)&lt;COLUMN()-12,0,INDEX(ColPrixDPV,SMALL(IF(Plage_Dates_Depenses=$A333,ROW(Plage_Dates_Depenses)),COLUMN()-12)))</f>
        <v>0</v>
      </c>
      <c r="S333" s="93">
        <f t="array" aca="1" ref="S333" ca="1">IF(COUNTIF(Plage_Dates_Depenses,$A333)&lt;COLUMN()-18,0,INDEX(ColPrixDPNV,SMALL(IF(Plage_Dates_Depenses=$A333,ROW(Plage_Dates_Depenses)),COLUMN()-18)))</f>
        <v>0</v>
      </c>
      <c r="T333" s="93">
        <f t="array" aca="1" ref="T333" ca="1">IF(COUNTIF(Plage_Dates_Depenses,$A333)&lt;COLUMN()-18,0,INDEX(ColPrixDPNV,SMALL(IF(Plage_Dates_Depenses=$A333,ROW(Plage_Dates_Depenses)),COLUMN()-18)))</f>
        <v>0</v>
      </c>
      <c r="U333" s="93">
        <f t="array" aca="1" ref="U333" ca="1">IF(COUNTIF(Plage_Dates_Depenses,$A333)&lt;COLUMN()-18,0,INDEX(ColPrixDPNV,SMALL(IF(Plage_Dates_Depenses=$A333,ROW(Plage_Dates_Depenses)),COLUMN()-18)))</f>
        <v>0</v>
      </c>
      <c r="V333" s="93">
        <f t="array" aca="1" ref="V333" ca="1">IF(COUNTIF(Plage_Dates_Depenses,$A333)&lt;COLUMN()-18,0,INDEX(ColPrixDPNV,SMALL(IF(Plage_Dates_Depenses=$A333,ROW(Plage_Dates_Depenses)),COLUMN()-18)))</f>
        <v>0</v>
      </c>
      <c r="W333" s="93">
        <f t="array" aca="1" ref="W333" ca="1">IF(COUNTIF(Plage_Dates_Depenses,$A333)&lt;COLUMN()-18,0,INDEX(ColPrixDPNV,SMALL(IF(Plage_Dates_Depenses=$A333,ROW(Plage_Dates_Depenses)),COLUMN()-18)))</f>
        <v>0</v>
      </c>
    </row>
    <row r="334" spans="1:23">
      <c r="A334" s="2">
        <v>40509</v>
      </c>
      <c r="B334" s="100">
        <f t="array" aca="1" ref="B334" ca="1">IF(COUNTIF(Plage_Dates_Ventes,$A334)&lt;COLUMN()-1,0,INDEX(ColPrixVentes,SMALL(IF(Plage_Dates_Ventes=$A334,ROW(Plage_Dates_Ventes)),COLUMN()-1)))</f>
        <v>0</v>
      </c>
      <c r="C334" s="100">
        <f t="array" aca="1" ref="C334" ca="1">IF(COUNTIF(Plage_Dates_Ventes,$A334)&lt;COLUMN()-1,0,INDEX(ColPrixVentes,SMALL(IF(Plage_Dates_Ventes=$A334,ROW(Plage_Dates_Ventes)),COLUMN()-1)))</f>
        <v>0</v>
      </c>
      <c r="D334" s="100">
        <f t="array" aca="1" ref="D334" ca="1">IF(COUNTIF(Plage_Dates_Ventes,$A334)&lt;COLUMN()-1,0,INDEX(ColPrixVentes,SMALL(IF(Plage_Dates_Ventes=$A334,ROW(Plage_Dates_Ventes)),COLUMN()-1)))</f>
        <v>0</v>
      </c>
      <c r="E334" s="100">
        <f t="array" aca="1" ref="E334" ca="1">IF(COUNTIF(Plage_Dates_Ventes,$A334)&lt;COLUMN()-1,0,INDEX(ColPrixVentes,SMALL(IF(Plage_Dates_Ventes=$A334,ROW(Plage_Dates_Ventes)),COLUMN()-1)))</f>
        <v>0</v>
      </c>
      <c r="F334" s="100">
        <f t="array" aca="1" ref="F334" ca="1">IF(COUNTIF(Plage_Dates_Ventes,$A334)&lt;COLUMN()-1,0,INDEX(ColPrixVentes,SMALL(IF(Plage_Dates_Ventes=$A334,ROW(Plage_Dates_Ventes)),COLUMN()-1)))</f>
        <v>0</v>
      </c>
      <c r="G334" s="100">
        <f t="array" aca="1" ref="G334" ca="1">IF(COUNTIF(Plage_Dates_Ventes,$A334)&lt;COLUMN()-1,0,INDEX(ColPrixVentes,SMALL(IF(Plage_Dates_Ventes=$A334,ROW(Plage_Dates_Ventes)),COLUMN()-1)))</f>
        <v>0</v>
      </c>
      <c r="H334" s="100">
        <f t="array" aca="1" ref="H334" ca="1">IF(COUNTIF(Plage_Dates_Ventes,$A334)&lt;COLUMN()-1,0,INDEX(ColPrixVentes,SMALL(IF(Plage_Dates_Ventes=$A334,ROW(Plage_Dates_Ventes)),COLUMN()-1)))</f>
        <v>0</v>
      </c>
      <c r="I334" s="100">
        <f t="array" aca="1" ref="I334" ca="1">IF(COUNTIF(Plage_Dates_Ventes,$A334)&lt;COLUMN()-1,0,INDEX(ColPrixVentes,SMALL(IF(Plage_Dates_Ventes=$A334,ROW(Plage_Dates_Ventes)),COLUMN()-1)))</f>
        <v>0</v>
      </c>
      <c r="J334" s="100">
        <f t="array" aca="1" ref="J334" ca="1">IF(COUNTIF(Plage_Dates_Ventes,$A334)&lt;COLUMN()-1,0,INDEX(ColPrixVentes,SMALL(IF(Plage_Dates_Ventes=$A334,ROW(Plage_Dates_Ventes)),COLUMN()-1)))</f>
        <v>0</v>
      </c>
      <c r="K334" s="100">
        <f t="array" aca="1" ref="K334" ca="1">IF(COUNTIF(Plage_Dates_Ventes,$A334)&lt;COLUMN()-1,0,INDEX(ColPrixVentes,SMALL(IF(Plage_Dates_Ventes=$A334,ROW(Plage_Dates_Ventes)),COLUMN()-1)))</f>
        <v>0</v>
      </c>
      <c r="M334" s="93">
        <f t="array" aca="1" ref="M334" ca="1">IF(COUNTIF(Plage_Dates_Depenses,$A334)&lt;COLUMN()-12,0,INDEX(ColPrixDPV,SMALL(IF(Plage_Dates_Depenses=$A334,ROW(Plage_Dates_Depenses)),COLUMN()-12)))</f>
        <v>0</v>
      </c>
      <c r="N334" s="93">
        <f t="array" aca="1" ref="N334" ca="1">IF(COUNTIF(Plage_Dates_Depenses,$A334)&lt;COLUMN()-12,0,INDEX(ColPrixDPV,SMALL(IF(Plage_Dates_Depenses=$A334,ROW(Plage_Dates_Depenses)),COLUMN()-12)))</f>
        <v>0</v>
      </c>
      <c r="O334" s="93">
        <f t="array" aca="1" ref="O334" ca="1">IF(COUNTIF(Plage_Dates_Depenses,$A334)&lt;COLUMN()-12,0,INDEX(ColPrixDPV,SMALL(IF(Plage_Dates_Depenses=$A334,ROW(Plage_Dates_Depenses)),COLUMN()-12)))</f>
        <v>0</v>
      </c>
      <c r="P334" s="93">
        <f t="array" aca="1" ref="P334" ca="1">IF(COUNTIF(Plage_Dates_Depenses,$A334)&lt;COLUMN()-12,0,INDEX(ColPrixDPV,SMALL(IF(Plage_Dates_Depenses=$A334,ROW(Plage_Dates_Depenses)),COLUMN()-12)))</f>
        <v>0</v>
      </c>
      <c r="Q334" s="93">
        <f t="array" aca="1" ref="Q334" ca="1">IF(COUNTIF(Plage_Dates_Depenses,$A334)&lt;COLUMN()-12,0,INDEX(ColPrixDPV,SMALL(IF(Plage_Dates_Depenses=$A334,ROW(Plage_Dates_Depenses)),COLUMN()-12)))</f>
        <v>0</v>
      </c>
      <c r="S334" s="93">
        <f t="array" aca="1" ref="S334" ca="1">IF(COUNTIF(Plage_Dates_Depenses,$A334)&lt;COLUMN()-18,0,INDEX(ColPrixDPNV,SMALL(IF(Plage_Dates_Depenses=$A334,ROW(Plage_Dates_Depenses)),COLUMN()-18)))</f>
        <v>0</v>
      </c>
      <c r="T334" s="93">
        <f t="array" aca="1" ref="T334" ca="1">IF(COUNTIF(Plage_Dates_Depenses,$A334)&lt;COLUMN()-18,0,INDEX(ColPrixDPNV,SMALL(IF(Plage_Dates_Depenses=$A334,ROW(Plage_Dates_Depenses)),COLUMN()-18)))</f>
        <v>0</v>
      </c>
      <c r="U334" s="93">
        <f t="array" aca="1" ref="U334" ca="1">IF(COUNTIF(Plage_Dates_Depenses,$A334)&lt;COLUMN()-18,0,INDEX(ColPrixDPNV,SMALL(IF(Plage_Dates_Depenses=$A334,ROW(Plage_Dates_Depenses)),COLUMN()-18)))</f>
        <v>0</v>
      </c>
      <c r="V334" s="93">
        <f t="array" aca="1" ref="V334" ca="1">IF(COUNTIF(Plage_Dates_Depenses,$A334)&lt;COLUMN()-18,0,INDEX(ColPrixDPNV,SMALL(IF(Plage_Dates_Depenses=$A334,ROW(Plage_Dates_Depenses)),COLUMN()-18)))</f>
        <v>0</v>
      </c>
      <c r="W334" s="93">
        <f t="array" aca="1" ref="W334" ca="1">IF(COUNTIF(Plage_Dates_Depenses,$A334)&lt;COLUMN()-18,0,INDEX(ColPrixDPNV,SMALL(IF(Plage_Dates_Depenses=$A334,ROW(Plage_Dates_Depenses)),COLUMN()-18)))</f>
        <v>0</v>
      </c>
    </row>
    <row r="335" spans="1:23">
      <c r="A335" s="2">
        <v>40510</v>
      </c>
      <c r="B335" s="100">
        <f t="array" aca="1" ref="B335" ca="1">IF(COUNTIF(Plage_Dates_Ventes,$A335)&lt;COLUMN()-1,0,INDEX(ColPrixVentes,SMALL(IF(Plage_Dates_Ventes=$A335,ROW(Plage_Dates_Ventes)),COLUMN()-1)))</f>
        <v>0</v>
      </c>
      <c r="C335" s="100">
        <f t="array" aca="1" ref="C335" ca="1">IF(COUNTIF(Plage_Dates_Ventes,$A335)&lt;COLUMN()-1,0,INDEX(ColPrixVentes,SMALL(IF(Plage_Dates_Ventes=$A335,ROW(Plage_Dates_Ventes)),COLUMN()-1)))</f>
        <v>0</v>
      </c>
      <c r="D335" s="100">
        <f t="array" aca="1" ref="D335" ca="1">IF(COUNTIF(Plage_Dates_Ventes,$A335)&lt;COLUMN()-1,0,INDEX(ColPrixVentes,SMALL(IF(Plage_Dates_Ventes=$A335,ROW(Plage_Dates_Ventes)),COLUMN()-1)))</f>
        <v>0</v>
      </c>
      <c r="E335" s="100">
        <f t="array" aca="1" ref="E335" ca="1">IF(COUNTIF(Plage_Dates_Ventes,$A335)&lt;COLUMN()-1,0,INDEX(ColPrixVentes,SMALL(IF(Plage_Dates_Ventes=$A335,ROW(Plage_Dates_Ventes)),COLUMN()-1)))</f>
        <v>0</v>
      </c>
      <c r="F335" s="100">
        <f t="array" aca="1" ref="F335" ca="1">IF(COUNTIF(Plage_Dates_Ventes,$A335)&lt;COLUMN()-1,0,INDEX(ColPrixVentes,SMALL(IF(Plage_Dates_Ventes=$A335,ROW(Plage_Dates_Ventes)),COLUMN()-1)))</f>
        <v>0</v>
      </c>
      <c r="G335" s="100">
        <f t="array" aca="1" ref="G335" ca="1">IF(COUNTIF(Plage_Dates_Ventes,$A335)&lt;COLUMN()-1,0,INDEX(ColPrixVentes,SMALL(IF(Plage_Dates_Ventes=$A335,ROW(Plage_Dates_Ventes)),COLUMN()-1)))</f>
        <v>0</v>
      </c>
      <c r="H335" s="100">
        <f t="array" aca="1" ref="H335" ca="1">IF(COUNTIF(Plage_Dates_Ventes,$A335)&lt;COLUMN()-1,0,INDEX(ColPrixVentes,SMALL(IF(Plage_Dates_Ventes=$A335,ROW(Plage_Dates_Ventes)),COLUMN()-1)))</f>
        <v>0</v>
      </c>
      <c r="I335" s="100">
        <f t="array" aca="1" ref="I335" ca="1">IF(COUNTIF(Plage_Dates_Ventes,$A335)&lt;COLUMN()-1,0,INDEX(ColPrixVentes,SMALL(IF(Plage_Dates_Ventes=$A335,ROW(Plage_Dates_Ventes)),COLUMN()-1)))</f>
        <v>0</v>
      </c>
      <c r="J335" s="100">
        <f t="array" aca="1" ref="J335" ca="1">IF(COUNTIF(Plage_Dates_Ventes,$A335)&lt;COLUMN()-1,0,INDEX(ColPrixVentes,SMALL(IF(Plage_Dates_Ventes=$A335,ROW(Plage_Dates_Ventes)),COLUMN()-1)))</f>
        <v>0</v>
      </c>
      <c r="K335" s="100">
        <f t="array" aca="1" ref="K335" ca="1">IF(COUNTIF(Plage_Dates_Ventes,$A335)&lt;COLUMN()-1,0,INDEX(ColPrixVentes,SMALL(IF(Plage_Dates_Ventes=$A335,ROW(Plage_Dates_Ventes)),COLUMN()-1)))</f>
        <v>0</v>
      </c>
      <c r="M335" s="93">
        <f t="array" aca="1" ref="M335" ca="1">IF(COUNTIF(Plage_Dates_Depenses,$A335)&lt;COLUMN()-12,0,INDEX(ColPrixDPV,SMALL(IF(Plage_Dates_Depenses=$A335,ROW(Plage_Dates_Depenses)),COLUMN()-12)))</f>
        <v>0</v>
      </c>
      <c r="N335" s="93">
        <f t="array" aca="1" ref="N335" ca="1">IF(COUNTIF(Plage_Dates_Depenses,$A335)&lt;COLUMN()-12,0,INDEX(ColPrixDPV,SMALL(IF(Plage_Dates_Depenses=$A335,ROW(Plage_Dates_Depenses)),COLUMN()-12)))</f>
        <v>0</v>
      </c>
      <c r="O335" s="93">
        <f t="array" aca="1" ref="O335" ca="1">IF(COUNTIF(Plage_Dates_Depenses,$A335)&lt;COLUMN()-12,0,INDEX(ColPrixDPV,SMALL(IF(Plage_Dates_Depenses=$A335,ROW(Plage_Dates_Depenses)),COLUMN()-12)))</f>
        <v>0</v>
      </c>
      <c r="P335" s="93">
        <f t="array" aca="1" ref="P335" ca="1">IF(COUNTIF(Plage_Dates_Depenses,$A335)&lt;COLUMN()-12,0,INDEX(ColPrixDPV,SMALL(IF(Plage_Dates_Depenses=$A335,ROW(Plage_Dates_Depenses)),COLUMN()-12)))</f>
        <v>0</v>
      </c>
      <c r="Q335" s="93">
        <f t="array" aca="1" ref="Q335" ca="1">IF(COUNTIF(Plage_Dates_Depenses,$A335)&lt;COLUMN()-12,0,INDEX(ColPrixDPV,SMALL(IF(Plage_Dates_Depenses=$A335,ROW(Plage_Dates_Depenses)),COLUMN()-12)))</f>
        <v>0</v>
      </c>
      <c r="S335" s="93">
        <f t="array" aca="1" ref="S335" ca="1">IF(COUNTIF(Plage_Dates_Depenses,$A335)&lt;COLUMN()-18,0,INDEX(ColPrixDPNV,SMALL(IF(Plage_Dates_Depenses=$A335,ROW(Plage_Dates_Depenses)),COLUMN()-18)))</f>
        <v>0</v>
      </c>
      <c r="T335" s="93">
        <f t="array" aca="1" ref="T335" ca="1">IF(COUNTIF(Plage_Dates_Depenses,$A335)&lt;COLUMN()-18,0,INDEX(ColPrixDPNV,SMALL(IF(Plage_Dates_Depenses=$A335,ROW(Plage_Dates_Depenses)),COLUMN()-18)))</f>
        <v>0</v>
      </c>
      <c r="U335" s="93">
        <f t="array" aca="1" ref="U335" ca="1">IF(COUNTIF(Plage_Dates_Depenses,$A335)&lt;COLUMN()-18,0,INDEX(ColPrixDPNV,SMALL(IF(Plage_Dates_Depenses=$A335,ROW(Plage_Dates_Depenses)),COLUMN()-18)))</f>
        <v>0</v>
      </c>
      <c r="V335" s="93">
        <f t="array" aca="1" ref="V335" ca="1">IF(COUNTIF(Plage_Dates_Depenses,$A335)&lt;COLUMN()-18,0,INDEX(ColPrixDPNV,SMALL(IF(Plage_Dates_Depenses=$A335,ROW(Plage_Dates_Depenses)),COLUMN()-18)))</f>
        <v>0</v>
      </c>
      <c r="W335" s="93">
        <f t="array" aca="1" ref="W335" ca="1">IF(COUNTIF(Plage_Dates_Depenses,$A335)&lt;COLUMN()-18,0,INDEX(ColPrixDPNV,SMALL(IF(Plage_Dates_Depenses=$A335,ROW(Plage_Dates_Depenses)),COLUMN()-18)))</f>
        <v>0</v>
      </c>
    </row>
    <row r="336" spans="1:23">
      <c r="A336" s="2">
        <v>40511</v>
      </c>
      <c r="B336" s="100">
        <f t="array" aca="1" ref="B336" ca="1">IF(COUNTIF(Plage_Dates_Ventes,$A336)&lt;COLUMN()-1,0,INDEX(ColPrixVentes,SMALL(IF(Plage_Dates_Ventes=$A336,ROW(Plage_Dates_Ventes)),COLUMN()-1)))</f>
        <v>0</v>
      </c>
      <c r="C336" s="100">
        <f t="array" aca="1" ref="C336" ca="1">IF(COUNTIF(Plage_Dates_Ventes,$A336)&lt;COLUMN()-1,0,INDEX(ColPrixVentes,SMALL(IF(Plage_Dates_Ventes=$A336,ROW(Plage_Dates_Ventes)),COLUMN()-1)))</f>
        <v>0</v>
      </c>
      <c r="D336" s="100">
        <f t="array" aca="1" ref="D336" ca="1">IF(COUNTIF(Plage_Dates_Ventes,$A336)&lt;COLUMN()-1,0,INDEX(ColPrixVentes,SMALL(IF(Plage_Dates_Ventes=$A336,ROW(Plage_Dates_Ventes)),COLUMN()-1)))</f>
        <v>0</v>
      </c>
      <c r="E336" s="100">
        <f t="array" aca="1" ref="E336" ca="1">IF(COUNTIF(Plage_Dates_Ventes,$A336)&lt;COLUMN()-1,0,INDEX(ColPrixVentes,SMALL(IF(Plage_Dates_Ventes=$A336,ROW(Plage_Dates_Ventes)),COLUMN()-1)))</f>
        <v>0</v>
      </c>
      <c r="F336" s="100">
        <f t="array" aca="1" ref="F336" ca="1">IF(COUNTIF(Plage_Dates_Ventes,$A336)&lt;COLUMN()-1,0,INDEX(ColPrixVentes,SMALL(IF(Plage_Dates_Ventes=$A336,ROW(Plage_Dates_Ventes)),COLUMN()-1)))</f>
        <v>0</v>
      </c>
      <c r="G336" s="100">
        <f t="array" aca="1" ref="G336" ca="1">IF(COUNTIF(Plage_Dates_Ventes,$A336)&lt;COLUMN()-1,0,INDEX(ColPrixVentes,SMALL(IF(Plage_Dates_Ventes=$A336,ROW(Plage_Dates_Ventes)),COLUMN()-1)))</f>
        <v>0</v>
      </c>
      <c r="H336" s="100">
        <f t="array" aca="1" ref="H336" ca="1">IF(COUNTIF(Plage_Dates_Ventes,$A336)&lt;COLUMN()-1,0,INDEX(ColPrixVentes,SMALL(IF(Plage_Dates_Ventes=$A336,ROW(Plage_Dates_Ventes)),COLUMN()-1)))</f>
        <v>0</v>
      </c>
      <c r="I336" s="100">
        <f t="array" aca="1" ref="I336" ca="1">IF(COUNTIF(Plage_Dates_Ventes,$A336)&lt;COLUMN()-1,0,INDEX(ColPrixVentes,SMALL(IF(Plage_Dates_Ventes=$A336,ROW(Plage_Dates_Ventes)),COLUMN()-1)))</f>
        <v>0</v>
      </c>
      <c r="J336" s="100">
        <f t="array" aca="1" ref="J336" ca="1">IF(COUNTIF(Plage_Dates_Ventes,$A336)&lt;COLUMN()-1,0,INDEX(ColPrixVentes,SMALL(IF(Plage_Dates_Ventes=$A336,ROW(Plage_Dates_Ventes)),COLUMN()-1)))</f>
        <v>0</v>
      </c>
      <c r="K336" s="100">
        <f t="array" aca="1" ref="K336" ca="1">IF(COUNTIF(Plage_Dates_Ventes,$A336)&lt;COLUMN()-1,0,INDEX(ColPrixVentes,SMALL(IF(Plage_Dates_Ventes=$A336,ROW(Plage_Dates_Ventes)),COLUMN()-1)))</f>
        <v>0</v>
      </c>
      <c r="M336" s="93">
        <f t="array" aca="1" ref="M336" ca="1">IF(COUNTIF(Plage_Dates_Depenses,$A336)&lt;COLUMN()-12,0,INDEX(ColPrixDPV,SMALL(IF(Plage_Dates_Depenses=$A336,ROW(Plage_Dates_Depenses)),COLUMN()-12)))</f>
        <v>0</v>
      </c>
      <c r="N336" s="93">
        <f t="array" aca="1" ref="N336" ca="1">IF(COUNTIF(Plage_Dates_Depenses,$A336)&lt;COLUMN()-12,0,INDEX(ColPrixDPV,SMALL(IF(Plage_Dates_Depenses=$A336,ROW(Plage_Dates_Depenses)),COLUMN()-12)))</f>
        <v>0</v>
      </c>
      <c r="O336" s="93">
        <f t="array" aca="1" ref="O336" ca="1">IF(COUNTIF(Plage_Dates_Depenses,$A336)&lt;COLUMN()-12,0,INDEX(ColPrixDPV,SMALL(IF(Plage_Dates_Depenses=$A336,ROW(Plage_Dates_Depenses)),COLUMN()-12)))</f>
        <v>0</v>
      </c>
      <c r="P336" s="93">
        <f t="array" aca="1" ref="P336" ca="1">IF(COUNTIF(Plage_Dates_Depenses,$A336)&lt;COLUMN()-12,0,INDEX(ColPrixDPV,SMALL(IF(Plage_Dates_Depenses=$A336,ROW(Plage_Dates_Depenses)),COLUMN()-12)))</f>
        <v>0</v>
      </c>
      <c r="Q336" s="93">
        <f t="array" aca="1" ref="Q336" ca="1">IF(COUNTIF(Plage_Dates_Depenses,$A336)&lt;COLUMN()-12,0,INDEX(ColPrixDPV,SMALL(IF(Plage_Dates_Depenses=$A336,ROW(Plage_Dates_Depenses)),COLUMN()-12)))</f>
        <v>0</v>
      </c>
      <c r="S336" s="93">
        <f t="array" aca="1" ref="S336" ca="1">IF(COUNTIF(Plage_Dates_Depenses,$A336)&lt;COLUMN()-18,0,INDEX(ColPrixDPNV,SMALL(IF(Plage_Dates_Depenses=$A336,ROW(Plage_Dates_Depenses)),COLUMN()-18)))</f>
        <v>0</v>
      </c>
      <c r="T336" s="93">
        <f t="array" aca="1" ref="T336" ca="1">IF(COUNTIF(Plage_Dates_Depenses,$A336)&lt;COLUMN()-18,0,INDEX(ColPrixDPNV,SMALL(IF(Plage_Dates_Depenses=$A336,ROW(Plage_Dates_Depenses)),COLUMN()-18)))</f>
        <v>0</v>
      </c>
      <c r="U336" s="93">
        <f t="array" aca="1" ref="U336" ca="1">IF(COUNTIF(Plage_Dates_Depenses,$A336)&lt;COLUMN()-18,0,INDEX(ColPrixDPNV,SMALL(IF(Plage_Dates_Depenses=$A336,ROW(Plage_Dates_Depenses)),COLUMN()-18)))</f>
        <v>0</v>
      </c>
      <c r="V336" s="93">
        <f t="array" aca="1" ref="V336" ca="1">IF(COUNTIF(Plage_Dates_Depenses,$A336)&lt;COLUMN()-18,0,INDEX(ColPrixDPNV,SMALL(IF(Plage_Dates_Depenses=$A336,ROW(Plage_Dates_Depenses)),COLUMN()-18)))</f>
        <v>0</v>
      </c>
      <c r="W336" s="93">
        <f t="array" aca="1" ref="W336" ca="1">IF(COUNTIF(Plage_Dates_Depenses,$A336)&lt;COLUMN()-18,0,INDEX(ColPrixDPNV,SMALL(IF(Plage_Dates_Depenses=$A336,ROW(Plage_Dates_Depenses)),COLUMN()-18)))</f>
        <v>0</v>
      </c>
    </row>
    <row r="337" spans="1:23">
      <c r="A337" s="2">
        <v>40512</v>
      </c>
      <c r="B337" s="100">
        <f t="array" aca="1" ref="B337" ca="1">IF(COUNTIF(Plage_Dates_Ventes,$A337)&lt;COLUMN()-1,0,INDEX(ColPrixVentes,SMALL(IF(Plage_Dates_Ventes=$A337,ROW(Plage_Dates_Ventes)),COLUMN()-1)))</f>
        <v>0</v>
      </c>
      <c r="C337" s="100">
        <f t="array" aca="1" ref="C337" ca="1">IF(COUNTIF(Plage_Dates_Ventes,$A337)&lt;COLUMN()-1,0,INDEX(ColPrixVentes,SMALL(IF(Plage_Dates_Ventes=$A337,ROW(Plage_Dates_Ventes)),COLUMN()-1)))</f>
        <v>0</v>
      </c>
      <c r="D337" s="100">
        <f t="array" aca="1" ref="D337" ca="1">IF(COUNTIF(Plage_Dates_Ventes,$A337)&lt;COLUMN()-1,0,INDEX(ColPrixVentes,SMALL(IF(Plage_Dates_Ventes=$A337,ROW(Plage_Dates_Ventes)),COLUMN()-1)))</f>
        <v>0</v>
      </c>
      <c r="E337" s="100">
        <f t="array" aca="1" ref="E337" ca="1">IF(COUNTIF(Plage_Dates_Ventes,$A337)&lt;COLUMN()-1,0,INDEX(ColPrixVentes,SMALL(IF(Plage_Dates_Ventes=$A337,ROW(Plage_Dates_Ventes)),COLUMN()-1)))</f>
        <v>0</v>
      </c>
      <c r="F337" s="100">
        <f t="array" aca="1" ref="F337" ca="1">IF(COUNTIF(Plage_Dates_Ventes,$A337)&lt;COLUMN()-1,0,INDEX(ColPrixVentes,SMALL(IF(Plage_Dates_Ventes=$A337,ROW(Plage_Dates_Ventes)),COLUMN()-1)))</f>
        <v>0</v>
      </c>
      <c r="G337" s="100">
        <f t="array" aca="1" ref="G337" ca="1">IF(COUNTIF(Plage_Dates_Ventes,$A337)&lt;COLUMN()-1,0,INDEX(ColPrixVentes,SMALL(IF(Plage_Dates_Ventes=$A337,ROW(Plage_Dates_Ventes)),COLUMN()-1)))</f>
        <v>0</v>
      </c>
      <c r="H337" s="100">
        <f t="array" aca="1" ref="H337" ca="1">IF(COUNTIF(Plage_Dates_Ventes,$A337)&lt;COLUMN()-1,0,INDEX(ColPrixVentes,SMALL(IF(Plage_Dates_Ventes=$A337,ROW(Plage_Dates_Ventes)),COLUMN()-1)))</f>
        <v>0</v>
      </c>
      <c r="I337" s="100">
        <f t="array" aca="1" ref="I337" ca="1">IF(COUNTIF(Plage_Dates_Ventes,$A337)&lt;COLUMN()-1,0,INDEX(ColPrixVentes,SMALL(IF(Plage_Dates_Ventes=$A337,ROW(Plage_Dates_Ventes)),COLUMN()-1)))</f>
        <v>0</v>
      </c>
      <c r="J337" s="100">
        <f t="array" aca="1" ref="J337" ca="1">IF(COUNTIF(Plage_Dates_Ventes,$A337)&lt;COLUMN()-1,0,INDEX(ColPrixVentes,SMALL(IF(Plage_Dates_Ventes=$A337,ROW(Plage_Dates_Ventes)),COLUMN()-1)))</f>
        <v>0</v>
      </c>
      <c r="K337" s="100">
        <f t="array" aca="1" ref="K337" ca="1">IF(COUNTIF(Plage_Dates_Ventes,$A337)&lt;COLUMN()-1,0,INDEX(ColPrixVentes,SMALL(IF(Plage_Dates_Ventes=$A337,ROW(Plage_Dates_Ventes)),COLUMN()-1)))</f>
        <v>0</v>
      </c>
      <c r="M337" s="93">
        <f t="array" aca="1" ref="M337" ca="1">IF(COUNTIF(Plage_Dates_Depenses,$A337)&lt;COLUMN()-12,0,INDEX(ColPrixDPV,SMALL(IF(Plage_Dates_Depenses=$A337,ROW(Plage_Dates_Depenses)),COLUMN()-12)))</f>
        <v>0</v>
      </c>
      <c r="N337" s="93">
        <f t="array" aca="1" ref="N337" ca="1">IF(COUNTIF(Plage_Dates_Depenses,$A337)&lt;COLUMN()-12,0,INDEX(ColPrixDPV,SMALL(IF(Plage_Dates_Depenses=$A337,ROW(Plage_Dates_Depenses)),COLUMN()-12)))</f>
        <v>0</v>
      </c>
      <c r="O337" s="93">
        <f t="array" aca="1" ref="O337" ca="1">IF(COUNTIF(Plage_Dates_Depenses,$A337)&lt;COLUMN()-12,0,INDEX(ColPrixDPV,SMALL(IF(Plage_Dates_Depenses=$A337,ROW(Plage_Dates_Depenses)),COLUMN()-12)))</f>
        <v>0</v>
      </c>
      <c r="P337" s="93">
        <f t="array" aca="1" ref="P337" ca="1">IF(COUNTIF(Plage_Dates_Depenses,$A337)&lt;COLUMN()-12,0,INDEX(ColPrixDPV,SMALL(IF(Plage_Dates_Depenses=$A337,ROW(Plage_Dates_Depenses)),COLUMN()-12)))</f>
        <v>0</v>
      </c>
      <c r="Q337" s="93">
        <f t="array" aca="1" ref="Q337" ca="1">IF(COUNTIF(Plage_Dates_Depenses,$A337)&lt;COLUMN()-12,0,INDEX(ColPrixDPV,SMALL(IF(Plage_Dates_Depenses=$A337,ROW(Plage_Dates_Depenses)),COLUMN()-12)))</f>
        <v>0</v>
      </c>
      <c r="S337" s="93">
        <f t="array" aca="1" ref="S337" ca="1">IF(COUNTIF(Plage_Dates_Depenses,$A337)&lt;COLUMN()-18,0,INDEX(ColPrixDPNV,SMALL(IF(Plage_Dates_Depenses=$A337,ROW(Plage_Dates_Depenses)),COLUMN()-18)))</f>
        <v>0</v>
      </c>
      <c r="T337" s="93">
        <f t="array" aca="1" ref="T337" ca="1">IF(COUNTIF(Plage_Dates_Depenses,$A337)&lt;COLUMN()-18,0,INDEX(ColPrixDPNV,SMALL(IF(Plage_Dates_Depenses=$A337,ROW(Plage_Dates_Depenses)),COLUMN()-18)))</f>
        <v>0</v>
      </c>
      <c r="U337" s="93">
        <f t="array" aca="1" ref="U337" ca="1">IF(COUNTIF(Plage_Dates_Depenses,$A337)&lt;COLUMN()-18,0,INDEX(ColPrixDPNV,SMALL(IF(Plage_Dates_Depenses=$A337,ROW(Plage_Dates_Depenses)),COLUMN()-18)))</f>
        <v>0</v>
      </c>
      <c r="V337" s="93">
        <f t="array" aca="1" ref="V337" ca="1">IF(COUNTIF(Plage_Dates_Depenses,$A337)&lt;COLUMN()-18,0,INDEX(ColPrixDPNV,SMALL(IF(Plage_Dates_Depenses=$A337,ROW(Plage_Dates_Depenses)),COLUMN()-18)))</f>
        <v>0</v>
      </c>
      <c r="W337" s="93">
        <f t="array" aca="1" ref="W337" ca="1">IF(COUNTIF(Plage_Dates_Depenses,$A337)&lt;COLUMN()-18,0,INDEX(ColPrixDPNV,SMALL(IF(Plage_Dates_Depenses=$A337,ROW(Plage_Dates_Depenses)),COLUMN()-18)))</f>
        <v>0</v>
      </c>
    </row>
    <row r="338" spans="1:23">
      <c r="A338" s="2">
        <v>40513</v>
      </c>
      <c r="B338" s="100">
        <f t="array" aca="1" ref="B338" ca="1">IF(COUNTIF(Plage_Dates_Ventes,$A338)&lt;COLUMN()-1,0,INDEX(ColPrixVentes,SMALL(IF(Plage_Dates_Ventes=$A338,ROW(Plage_Dates_Ventes)),COLUMN()-1)))</f>
        <v>0</v>
      </c>
      <c r="C338" s="100">
        <f t="array" aca="1" ref="C338" ca="1">IF(COUNTIF(Plage_Dates_Ventes,$A338)&lt;COLUMN()-1,0,INDEX(ColPrixVentes,SMALL(IF(Plage_Dates_Ventes=$A338,ROW(Plage_Dates_Ventes)),COLUMN()-1)))</f>
        <v>0</v>
      </c>
      <c r="D338" s="100">
        <f t="array" aca="1" ref="D338" ca="1">IF(COUNTIF(Plage_Dates_Ventes,$A338)&lt;COLUMN()-1,0,INDEX(ColPrixVentes,SMALL(IF(Plage_Dates_Ventes=$A338,ROW(Plage_Dates_Ventes)),COLUMN()-1)))</f>
        <v>0</v>
      </c>
      <c r="E338" s="100">
        <f t="array" aca="1" ref="E338" ca="1">IF(COUNTIF(Plage_Dates_Ventes,$A338)&lt;COLUMN()-1,0,INDEX(ColPrixVentes,SMALL(IF(Plage_Dates_Ventes=$A338,ROW(Plage_Dates_Ventes)),COLUMN()-1)))</f>
        <v>0</v>
      </c>
      <c r="F338" s="100">
        <f t="array" aca="1" ref="F338" ca="1">IF(COUNTIF(Plage_Dates_Ventes,$A338)&lt;COLUMN()-1,0,INDEX(ColPrixVentes,SMALL(IF(Plage_Dates_Ventes=$A338,ROW(Plage_Dates_Ventes)),COLUMN()-1)))</f>
        <v>0</v>
      </c>
      <c r="G338" s="100">
        <f t="array" aca="1" ref="G338" ca="1">IF(COUNTIF(Plage_Dates_Ventes,$A338)&lt;COLUMN()-1,0,INDEX(ColPrixVentes,SMALL(IF(Plage_Dates_Ventes=$A338,ROW(Plage_Dates_Ventes)),COLUMN()-1)))</f>
        <v>0</v>
      </c>
      <c r="H338" s="100">
        <f t="array" aca="1" ref="H338" ca="1">IF(COUNTIF(Plage_Dates_Ventes,$A338)&lt;COLUMN()-1,0,INDEX(ColPrixVentes,SMALL(IF(Plage_Dates_Ventes=$A338,ROW(Plage_Dates_Ventes)),COLUMN()-1)))</f>
        <v>0</v>
      </c>
      <c r="I338" s="100">
        <f t="array" aca="1" ref="I338" ca="1">IF(COUNTIF(Plage_Dates_Ventes,$A338)&lt;COLUMN()-1,0,INDEX(ColPrixVentes,SMALL(IF(Plage_Dates_Ventes=$A338,ROW(Plage_Dates_Ventes)),COLUMN()-1)))</f>
        <v>0</v>
      </c>
      <c r="J338" s="100">
        <f t="array" aca="1" ref="J338" ca="1">IF(COUNTIF(Plage_Dates_Ventes,$A338)&lt;COLUMN()-1,0,INDEX(ColPrixVentes,SMALL(IF(Plage_Dates_Ventes=$A338,ROW(Plage_Dates_Ventes)),COLUMN()-1)))</f>
        <v>0</v>
      </c>
      <c r="K338" s="100">
        <f t="array" aca="1" ref="K338" ca="1">IF(COUNTIF(Plage_Dates_Ventes,$A338)&lt;COLUMN()-1,0,INDEX(ColPrixVentes,SMALL(IF(Plage_Dates_Ventes=$A338,ROW(Plage_Dates_Ventes)),COLUMN()-1)))</f>
        <v>0</v>
      </c>
      <c r="M338" s="93">
        <f t="array" aca="1" ref="M338" ca="1">IF(COUNTIF(Plage_Dates_Depenses,$A338)&lt;COLUMN()-12,0,INDEX(ColPrixDPV,SMALL(IF(Plage_Dates_Depenses=$A338,ROW(Plage_Dates_Depenses)),COLUMN()-12)))</f>
        <v>0</v>
      </c>
      <c r="N338" s="93">
        <f t="array" aca="1" ref="N338" ca="1">IF(COUNTIF(Plage_Dates_Depenses,$A338)&lt;COLUMN()-12,0,INDEX(ColPrixDPV,SMALL(IF(Plage_Dates_Depenses=$A338,ROW(Plage_Dates_Depenses)),COLUMN()-12)))</f>
        <v>0</v>
      </c>
      <c r="O338" s="93">
        <f t="array" aca="1" ref="O338" ca="1">IF(COUNTIF(Plage_Dates_Depenses,$A338)&lt;COLUMN()-12,0,INDEX(ColPrixDPV,SMALL(IF(Plage_Dates_Depenses=$A338,ROW(Plage_Dates_Depenses)),COLUMN()-12)))</f>
        <v>0</v>
      </c>
      <c r="P338" s="93">
        <f t="array" aca="1" ref="P338" ca="1">IF(COUNTIF(Plage_Dates_Depenses,$A338)&lt;COLUMN()-12,0,INDEX(ColPrixDPV,SMALL(IF(Plage_Dates_Depenses=$A338,ROW(Plage_Dates_Depenses)),COLUMN()-12)))</f>
        <v>0</v>
      </c>
      <c r="Q338" s="93">
        <f t="array" aca="1" ref="Q338" ca="1">IF(COUNTIF(Plage_Dates_Depenses,$A338)&lt;COLUMN()-12,0,INDEX(ColPrixDPV,SMALL(IF(Plage_Dates_Depenses=$A338,ROW(Plage_Dates_Depenses)),COLUMN()-12)))</f>
        <v>0</v>
      </c>
      <c r="S338" s="93">
        <f t="array" aca="1" ref="S338" ca="1">IF(COUNTIF(Plage_Dates_Depenses,$A338)&lt;COLUMN()-18,0,INDEX(ColPrixDPNV,SMALL(IF(Plage_Dates_Depenses=$A338,ROW(Plage_Dates_Depenses)),COLUMN()-18)))</f>
        <v>0</v>
      </c>
      <c r="T338" s="93">
        <f t="array" aca="1" ref="T338" ca="1">IF(COUNTIF(Plage_Dates_Depenses,$A338)&lt;COLUMN()-18,0,INDEX(ColPrixDPNV,SMALL(IF(Plage_Dates_Depenses=$A338,ROW(Plage_Dates_Depenses)),COLUMN()-18)))</f>
        <v>0</v>
      </c>
      <c r="U338" s="93">
        <f t="array" aca="1" ref="U338" ca="1">IF(COUNTIF(Plage_Dates_Depenses,$A338)&lt;COLUMN()-18,0,INDEX(ColPrixDPNV,SMALL(IF(Plage_Dates_Depenses=$A338,ROW(Plage_Dates_Depenses)),COLUMN()-18)))</f>
        <v>0</v>
      </c>
      <c r="V338" s="93">
        <f t="array" aca="1" ref="V338" ca="1">IF(COUNTIF(Plage_Dates_Depenses,$A338)&lt;COLUMN()-18,0,INDEX(ColPrixDPNV,SMALL(IF(Plage_Dates_Depenses=$A338,ROW(Plage_Dates_Depenses)),COLUMN()-18)))</f>
        <v>0</v>
      </c>
      <c r="W338" s="93">
        <f t="array" aca="1" ref="W338" ca="1">IF(COUNTIF(Plage_Dates_Depenses,$A338)&lt;COLUMN()-18,0,INDEX(ColPrixDPNV,SMALL(IF(Plage_Dates_Depenses=$A338,ROW(Plage_Dates_Depenses)),COLUMN()-18)))</f>
        <v>0</v>
      </c>
    </row>
    <row r="339" spans="1:23">
      <c r="A339" s="2">
        <v>40514</v>
      </c>
      <c r="B339" s="100">
        <f t="array" aca="1" ref="B339" ca="1">IF(COUNTIF(Plage_Dates_Ventes,$A339)&lt;COLUMN()-1,0,INDEX(ColPrixVentes,SMALL(IF(Plage_Dates_Ventes=$A339,ROW(Plage_Dates_Ventes)),COLUMN()-1)))</f>
        <v>0</v>
      </c>
      <c r="C339" s="100">
        <f t="array" aca="1" ref="C339" ca="1">IF(COUNTIF(Plage_Dates_Ventes,$A339)&lt;COLUMN()-1,0,INDEX(ColPrixVentes,SMALL(IF(Plage_Dates_Ventes=$A339,ROW(Plage_Dates_Ventes)),COLUMN()-1)))</f>
        <v>0</v>
      </c>
      <c r="D339" s="100">
        <f t="array" aca="1" ref="D339" ca="1">IF(COUNTIF(Plage_Dates_Ventes,$A339)&lt;COLUMN()-1,0,INDEX(ColPrixVentes,SMALL(IF(Plage_Dates_Ventes=$A339,ROW(Plage_Dates_Ventes)),COLUMN()-1)))</f>
        <v>0</v>
      </c>
      <c r="E339" s="100">
        <f t="array" aca="1" ref="E339" ca="1">IF(COUNTIF(Plage_Dates_Ventes,$A339)&lt;COLUMN()-1,0,INDEX(ColPrixVentes,SMALL(IF(Plage_Dates_Ventes=$A339,ROW(Plage_Dates_Ventes)),COLUMN()-1)))</f>
        <v>0</v>
      </c>
      <c r="F339" s="100">
        <f t="array" aca="1" ref="F339" ca="1">IF(COUNTIF(Plage_Dates_Ventes,$A339)&lt;COLUMN()-1,0,INDEX(ColPrixVentes,SMALL(IF(Plage_Dates_Ventes=$A339,ROW(Plage_Dates_Ventes)),COLUMN()-1)))</f>
        <v>0</v>
      </c>
      <c r="G339" s="100">
        <f t="array" aca="1" ref="G339" ca="1">IF(COUNTIF(Plage_Dates_Ventes,$A339)&lt;COLUMN()-1,0,INDEX(ColPrixVentes,SMALL(IF(Plage_Dates_Ventes=$A339,ROW(Plage_Dates_Ventes)),COLUMN()-1)))</f>
        <v>0</v>
      </c>
      <c r="H339" s="100">
        <f t="array" aca="1" ref="H339" ca="1">IF(COUNTIF(Plage_Dates_Ventes,$A339)&lt;COLUMN()-1,0,INDEX(ColPrixVentes,SMALL(IF(Plage_Dates_Ventes=$A339,ROW(Plage_Dates_Ventes)),COLUMN()-1)))</f>
        <v>0</v>
      </c>
      <c r="I339" s="100">
        <f t="array" aca="1" ref="I339" ca="1">IF(COUNTIF(Plage_Dates_Ventes,$A339)&lt;COLUMN()-1,0,INDEX(ColPrixVentes,SMALL(IF(Plage_Dates_Ventes=$A339,ROW(Plage_Dates_Ventes)),COLUMN()-1)))</f>
        <v>0</v>
      </c>
      <c r="J339" s="100">
        <f t="array" aca="1" ref="J339" ca="1">IF(COUNTIF(Plage_Dates_Ventes,$A339)&lt;COLUMN()-1,0,INDEX(ColPrixVentes,SMALL(IF(Plage_Dates_Ventes=$A339,ROW(Plage_Dates_Ventes)),COLUMN()-1)))</f>
        <v>0</v>
      </c>
      <c r="K339" s="100">
        <f t="array" aca="1" ref="K339" ca="1">IF(COUNTIF(Plage_Dates_Ventes,$A339)&lt;COLUMN()-1,0,INDEX(ColPrixVentes,SMALL(IF(Plage_Dates_Ventes=$A339,ROW(Plage_Dates_Ventes)),COLUMN()-1)))</f>
        <v>0</v>
      </c>
      <c r="M339" s="93">
        <f t="array" aca="1" ref="M339" ca="1">IF(COUNTIF(Plage_Dates_Depenses,$A339)&lt;COLUMN()-12,0,INDEX(ColPrixDPV,SMALL(IF(Plage_Dates_Depenses=$A339,ROW(Plage_Dates_Depenses)),COLUMN()-12)))</f>
        <v>0</v>
      </c>
      <c r="N339" s="93">
        <f t="array" aca="1" ref="N339" ca="1">IF(COUNTIF(Plage_Dates_Depenses,$A339)&lt;COLUMN()-12,0,INDEX(ColPrixDPV,SMALL(IF(Plage_Dates_Depenses=$A339,ROW(Plage_Dates_Depenses)),COLUMN()-12)))</f>
        <v>0</v>
      </c>
      <c r="O339" s="93">
        <f t="array" aca="1" ref="O339" ca="1">IF(COUNTIF(Plage_Dates_Depenses,$A339)&lt;COLUMN()-12,0,INDEX(ColPrixDPV,SMALL(IF(Plage_Dates_Depenses=$A339,ROW(Plage_Dates_Depenses)),COLUMN()-12)))</f>
        <v>0</v>
      </c>
      <c r="P339" s="93">
        <f t="array" aca="1" ref="P339" ca="1">IF(COUNTIF(Plage_Dates_Depenses,$A339)&lt;COLUMN()-12,0,INDEX(ColPrixDPV,SMALL(IF(Plage_Dates_Depenses=$A339,ROW(Plage_Dates_Depenses)),COLUMN()-12)))</f>
        <v>0</v>
      </c>
      <c r="Q339" s="93">
        <f t="array" aca="1" ref="Q339" ca="1">IF(COUNTIF(Plage_Dates_Depenses,$A339)&lt;COLUMN()-12,0,INDEX(ColPrixDPV,SMALL(IF(Plage_Dates_Depenses=$A339,ROW(Plage_Dates_Depenses)),COLUMN()-12)))</f>
        <v>0</v>
      </c>
      <c r="S339" s="93">
        <f t="array" aca="1" ref="S339" ca="1">IF(COUNTIF(Plage_Dates_Depenses,$A339)&lt;COLUMN()-18,0,INDEX(ColPrixDPNV,SMALL(IF(Plage_Dates_Depenses=$A339,ROW(Plage_Dates_Depenses)),COLUMN()-18)))</f>
        <v>0</v>
      </c>
      <c r="T339" s="93">
        <f t="array" aca="1" ref="T339" ca="1">IF(COUNTIF(Plage_Dates_Depenses,$A339)&lt;COLUMN()-18,0,INDEX(ColPrixDPNV,SMALL(IF(Plage_Dates_Depenses=$A339,ROW(Plage_Dates_Depenses)),COLUMN()-18)))</f>
        <v>0</v>
      </c>
      <c r="U339" s="93">
        <f t="array" aca="1" ref="U339" ca="1">IF(COUNTIF(Plage_Dates_Depenses,$A339)&lt;COLUMN()-18,0,INDEX(ColPrixDPNV,SMALL(IF(Plage_Dates_Depenses=$A339,ROW(Plage_Dates_Depenses)),COLUMN()-18)))</f>
        <v>0</v>
      </c>
      <c r="V339" s="93">
        <f t="array" aca="1" ref="V339" ca="1">IF(COUNTIF(Plage_Dates_Depenses,$A339)&lt;COLUMN()-18,0,INDEX(ColPrixDPNV,SMALL(IF(Plage_Dates_Depenses=$A339,ROW(Plage_Dates_Depenses)),COLUMN()-18)))</f>
        <v>0</v>
      </c>
      <c r="W339" s="93">
        <f t="array" aca="1" ref="W339" ca="1">IF(COUNTIF(Plage_Dates_Depenses,$A339)&lt;COLUMN()-18,0,INDEX(ColPrixDPNV,SMALL(IF(Plage_Dates_Depenses=$A339,ROW(Plage_Dates_Depenses)),COLUMN()-18)))</f>
        <v>0</v>
      </c>
    </row>
    <row r="340" spans="1:23">
      <c r="A340" s="2">
        <v>40515</v>
      </c>
      <c r="B340" s="100">
        <f t="array" aca="1" ref="B340" ca="1">IF(COUNTIF(Plage_Dates_Ventes,$A340)&lt;COLUMN()-1,0,INDEX(ColPrixVentes,SMALL(IF(Plage_Dates_Ventes=$A340,ROW(Plage_Dates_Ventes)),COLUMN()-1)))</f>
        <v>0</v>
      </c>
      <c r="C340" s="100">
        <f t="array" aca="1" ref="C340" ca="1">IF(COUNTIF(Plage_Dates_Ventes,$A340)&lt;COLUMN()-1,0,INDEX(ColPrixVentes,SMALL(IF(Plage_Dates_Ventes=$A340,ROW(Plage_Dates_Ventes)),COLUMN()-1)))</f>
        <v>0</v>
      </c>
      <c r="D340" s="100">
        <f t="array" aca="1" ref="D340" ca="1">IF(COUNTIF(Plage_Dates_Ventes,$A340)&lt;COLUMN()-1,0,INDEX(ColPrixVentes,SMALL(IF(Plage_Dates_Ventes=$A340,ROW(Plage_Dates_Ventes)),COLUMN()-1)))</f>
        <v>0</v>
      </c>
      <c r="E340" s="100">
        <f t="array" aca="1" ref="E340" ca="1">IF(COUNTIF(Plage_Dates_Ventes,$A340)&lt;COLUMN()-1,0,INDEX(ColPrixVentes,SMALL(IF(Plage_Dates_Ventes=$A340,ROW(Plage_Dates_Ventes)),COLUMN()-1)))</f>
        <v>0</v>
      </c>
      <c r="F340" s="100">
        <f t="array" aca="1" ref="F340" ca="1">IF(COUNTIF(Plage_Dates_Ventes,$A340)&lt;COLUMN()-1,0,INDEX(ColPrixVentes,SMALL(IF(Plage_Dates_Ventes=$A340,ROW(Plage_Dates_Ventes)),COLUMN()-1)))</f>
        <v>0</v>
      </c>
      <c r="G340" s="100">
        <f t="array" aca="1" ref="G340" ca="1">IF(COUNTIF(Plage_Dates_Ventes,$A340)&lt;COLUMN()-1,0,INDEX(ColPrixVentes,SMALL(IF(Plage_Dates_Ventes=$A340,ROW(Plage_Dates_Ventes)),COLUMN()-1)))</f>
        <v>0</v>
      </c>
      <c r="H340" s="100">
        <f t="array" aca="1" ref="H340" ca="1">IF(COUNTIF(Plage_Dates_Ventes,$A340)&lt;COLUMN()-1,0,INDEX(ColPrixVentes,SMALL(IF(Plage_Dates_Ventes=$A340,ROW(Plage_Dates_Ventes)),COLUMN()-1)))</f>
        <v>0</v>
      </c>
      <c r="I340" s="100">
        <f t="array" aca="1" ref="I340" ca="1">IF(COUNTIF(Plage_Dates_Ventes,$A340)&lt;COLUMN()-1,0,INDEX(ColPrixVentes,SMALL(IF(Plage_Dates_Ventes=$A340,ROW(Plage_Dates_Ventes)),COLUMN()-1)))</f>
        <v>0</v>
      </c>
      <c r="J340" s="100">
        <f t="array" aca="1" ref="J340" ca="1">IF(COUNTIF(Plage_Dates_Ventes,$A340)&lt;COLUMN()-1,0,INDEX(ColPrixVentes,SMALL(IF(Plage_Dates_Ventes=$A340,ROW(Plage_Dates_Ventes)),COLUMN()-1)))</f>
        <v>0</v>
      </c>
      <c r="K340" s="100">
        <f t="array" aca="1" ref="K340" ca="1">IF(COUNTIF(Plage_Dates_Ventes,$A340)&lt;COLUMN()-1,0,INDEX(ColPrixVentes,SMALL(IF(Plage_Dates_Ventes=$A340,ROW(Plage_Dates_Ventes)),COLUMN()-1)))</f>
        <v>0</v>
      </c>
      <c r="M340" s="93">
        <f t="array" aca="1" ref="M340" ca="1">IF(COUNTIF(Plage_Dates_Depenses,$A340)&lt;COLUMN()-12,0,INDEX(ColPrixDPV,SMALL(IF(Plage_Dates_Depenses=$A340,ROW(Plage_Dates_Depenses)),COLUMN()-12)))</f>
        <v>0</v>
      </c>
      <c r="N340" s="93">
        <f t="array" aca="1" ref="N340" ca="1">IF(COUNTIF(Plage_Dates_Depenses,$A340)&lt;COLUMN()-12,0,INDEX(ColPrixDPV,SMALL(IF(Plage_Dates_Depenses=$A340,ROW(Plage_Dates_Depenses)),COLUMN()-12)))</f>
        <v>0</v>
      </c>
      <c r="O340" s="93">
        <f t="array" aca="1" ref="O340" ca="1">IF(COUNTIF(Plage_Dates_Depenses,$A340)&lt;COLUMN()-12,0,INDEX(ColPrixDPV,SMALL(IF(Plage_Dates_Depenses=$A340,ROW(Plage_Dates_Depenses)),COLUMN()-12)))</f>
        <v>0</v>
      </c>
      <c r="P340" s="93">
        <f t="array" aca="1" ref="P340" ca="1">IF(COUNTIF(Plage_Dates_Depenses,$A340)&lt;COLUMN()-12,0,INDEX(ColPrixDPV,SMALL(IF(Plage_Dates_Depenses=$A340,ROW(Plage_Dates_Depenses)),COLUMN()-12)))</f>
        <v>0</v>
      </c>
      <c r="Q340" s="93">
        <f t="array" aca="1" ref="Q340" ca="1">IF(COUNTIF(Plage_Dates_Depenses,$A340)&lt;COLUMN()-12,0,INDEX(ColPrixDPV,SMALL(IF(Plage_Dates_Depenses=$A340,ROW(Plage_Dates_Depenses)),COLUMN()-12)))</f>
        <v>0</v>
      </c>
      <c r="S340" s="93">
        <f t="array" aca="1" ref="S340" ca="1">IF(COUNTIF(Plage_Dates_Depenses,$A340)&lt;COLUMN()-18,0,INDEX(ColPrixDPNV,SMALL(IF(Plage_Dates_Depenses=$A340,ROW(Plage_Dates_Depenses)),COLUMN()-18)))</f>
        <v>0</v>
      </c>
      <c r="T340" s="93">
        <f t="array" aca="1" ref="T340" ca="1">IF(COUNTIF(Plage_Dates_Depenses,$A340)&lt;COLUMN()-18,0,INDEX(ColPrixDPNV,SMALL(IF(Plage_Dates_Depenses=$A340,ROW(Plage_Dates_Depenses)),COLUMN()-18)))</f>
        <v>0</v>
      </c>
      <c r="U340" s="93">
        <f t="array" aca="1" ref="U340" ca="1">IF(COUNTIF(Plage_Dates_Depenses,$A340)&lt;COLUMN()-18,0,INDEX(ColPrixDPNV,SMALL(IF(Plage_Dates_Depenses=$A340,ROW(Plage_Dates_Depenses)),COLUMN()-18)))</f>
        <v>0</v>
      </c>
      <c r="V340" s="93">
        <f t="array" aca="1" ref="V340" ca="1">IF(COUNTIF(Plage_Dates_Depenses,$A340)&lt;COLUMN()-18,0,INDEX(ColPrixDPNV,SMALL(IF(Plage_Dates_Depenses=$A340,ROW(Plage_Dates_Depenses)),COLUMN()-18)))</f>
        <v>0</v>
      </c>
      <c r="W340" s="93">
        <f t="array" aca="1" ref="W340" ca="1">IF(COUNTIF(Plage_Dates_Depenses,$A340)&lt;COLUMN()-18,0,INDEX(ColPrixDPNV,SMALL(IF(Plage_Dates_Depenses=$A340,ROW(Plage_Dates_Depenses)),COLUMN()-18)))</f>
        <v>0</v>
      </c>
    </row>
    <row r="341" spans="1:23">
      <c r="A341" s="2">
        <v>40516</v>
      </c>
      <c r="B341" s="100">
        <f t="array" aca="1" ref="B341" ca="1">IF(COUNTIF(Plage_Dates_Ventes,$A341)&lt;COLUMN()-1,0,INDEX(ColPrixVentes,SMALL(IF(Plage_Dates_Ventes=$A341,ROW(Plage_Dates_Ventes)),COLUMN()-1)))</f>
        <v>0</v>
      </c>
      <c r="C341" s="100">
        <f t="array" aca="1" ref="C341" ca="1">IF(COUNTIF(Plage_Dates_Ventes,$A341)&lt;COLUMN()-1,0,INDEX(ColPrixVentes,SMALL(IF(Plage_Dates_Ventes=$A341,ROW(Plage_Dates_Ventes)),COLUMN()-1)))</f>
        <v>0</v>
      </c>
      <c r="D341" s="100">
        <f t="array" aca="1" ref="D341" ca="1">IF(COUNTIF(Plage_Dates_Ventes,$A341)&lt;COLUMN()-1,0,INDEX(ColPrixVentes,SMALL(IF(Plage_Dates_Ventes=$A341,ROW(Plage_Dates_Ventes)),COLUMN()-1)))</f>
        <v>0</v>
      </c>
      <c r="E341" s="100">
        <f t="array" aca="1" ref="E341" ca="1">IF(COUNTIF(Plage_Dates_Ventes,$A341)&lt;COLUMN()-1,0,INDEX(ColPrixVentes,SMALL(IF(Plage_Dates_Ventes=$A341,ROW(Plage_Dates_Ventes)),COLUMN()-1)))</f>
        <v>0</v>
      </c>
      <c r="F341" s="100">
        <f t="array" aca="1" ref="F341" ca="1">IF(COUNTIF(Plage_Dates_Ventes,$A341)&lt;COLUMN()-1,0,INDEX(ColPrixVentes,SMALL(IF(Plage_Dates_Ventes=$A341,ROW(Plage_Dates_Ventes)),COLUMN()-1)))</f>
        <v>0</v>
      </c>
      <c r="G341" s="100">
        <f t="array" aca="1" ref="G341" ca="1">IF(COUNTIF(Plage_Dates_Ventes,$A341)&lt;COLUMN()-1,0,INDEX(ColPrixVentes,SMALL(IF(Plage_Dates_Ventes=$A341,ROW(Plage_Dates_Ventes)),COLUMN()-1)))</f>
        <v>0</v>
      </c>
      <c r="H341" s="100">
        <f t="array" aca="1" ref="H341" ca="1">IF(COUNTIF(Plage_Dates_Ventes,$A341)&lt;COLUMN()-1,0,INDEX(ColPrixVentes,SMALL(IF(Plage_Dates_Ventes=$A341,ROW(Plage_Dates_Ventes)),COLUMN()-1)))</f>
        <v>0</v>
      </c>
      <c r="I341" s="100">
        <f t="array" aca="1" ref="I341" ca="1">IF(COUNTIF(Plage_Dates_Ventes,$A341)&lt;COLUMN()-1,0,INDEX(ColPrixVentes,SMALL(IF(Plage_Dates_Ventes=$A341,ROW(Plage_Dates_Ventes)),COLUMN()-1)))</f>
        <v>0</v>
      </c>
      <c r="J341" s="100">
        <f t="array" aca="1" ref="J341" ca="1">IF(COUNTIF(Plage_Dates_Ventes,$A341)&lt;COLUMN()-1,0,INDEX(ColPrixVentes,SMALL(IF(Plage_Dates_Ventes=$A341,ROW(Plage_Dates_Ventes)),COLUMN()-1)))</f>
        <v>0</v>
      </c>
      <c r="K341" s="100">
        <f t="array" aca="1" ref="K341" ca="1">IF(COUNTIF(Plage_Dates_Ventes,$A341)&lt;COLUMN()-1,0,INDEX(ColPrixVentes,SMALL(IF(Plage_Dates_Ventes=$A341,ROW(Plage_Dates_Ventes)),COLUMN()-1)))</f>
        <v>0</v>
      </c>
      <c r="M341" s="93">
        <f t="array" aca="1" ref="M341" ca="1">IF(COUNTIF(Plage_Dates_Depenses,$A341)&lt;COLUMN()-12,0,INDEX(ColPrixDPV,SMALL(IF(Plage_Dates_Depenses=$A341,ROW(Plage_Dates_Depenses)),COLUMN()-12)))</f>
        <v>0</v>
      </c>
      <c r="N341" s="93">
        <f t="array" aca="1" ref="N341" ca="1">IF(COUNTIF(Plage_Dates_Depenses,$A341)&lt;COLUMN()-12,0,INDEX(ColPrixDPV,SMALL(IF(Plage_Dates_Depenses=$A341,ROW(Plage_Dates_Depenses)),COLUMN()-12)))</f>
        <v>0</v>
      </c>
      <c r="O341" s="93">
        <f t="array" aca="1" ref="O341" ca="1">IF(COUNTIF(Plage_Dates_Depenses,$A341)&lt;COLUMN()-12,0,INDEX(ColPrixDPV,SMALL(IF(Plage_Dates_Depenses=$A341,ROW(Plage_Dates_Depenses)),COLUMN()-12)))</f>
        <v>0</v>
      </c>
      <c r="P341" s="93">
        <f t="array" aca="1" ref="P341" ca="1">IF(COUNTIF(Plage_Dates_Depenses,$A341)&lt;COLUMN()-12,0,INDEX(ColPrixDPV,SMALL(IF(Plage_Dates_Depenses=$A341,ROW(Plage_Dates_Depenses)),COLUMN()-12)))</f>
        <v>0</v>
      </c>
      <c r="Q341" s="93">
        <f t="array" aca="1" ref="Q341" ca="1">IF(COUNTIF(Plage_Dates_Depenses,$A341)&lt;COLUMN()-12,0,INDEX(ColPrixDPV,SMALL(IF(Plage_Dates_Depenses=$A341,ROW(Plage_Dates_Depenses)),COLUMN()-12)))</f>
        <v>0</v>
      </c>
      <c r="S341" s="93">
        <f t="array" aca="1" ref="S341" ca="1">IF(COUNTIF(Plage_Dates_Depenses,$A341)&lt;COLUMN()-18,0,INDEX(ColPrixDPNV,SMALL(IF(Plage_Dates_Depenses=$A341,ROW(Plage_Dates_Depenses)),COLUMN()-18)))</f>
        <v>0</v>
      </c>
      <c r="T341" s="93">
        <f t="array" aca="1" ref="T341" ca="1">IF(COUNTIF(Plage_Dates_Depenses,$A341)&lt;COLUMN()-18,0,INDEX(ColPrixDPNV,SMALL(IF(Plage_Dates_Depenses=$A341,ROW(Plage_Dates_Depenses)),COLUMN()-18)))</f>
        <v>0</v>
      </c>
      <c r="U341" s="93">
        <f t="array" aca="1" ref="U341" ca="1">IF(COUNTIF(Plage_Dates_Depenses,$A341)&lt;COLUMN()-18,0,INDEX(ColPrixDPNV,SMALL(IF(Plage_Dates_Depenses=$A341,ROW(Plage_Dates_Depenses)),COLUMN()-18)))</f>
        <v>0</v>
      </c>
      <c r="V341" s="93">
        <f t="array" aca="1" ref="V341" ca="1">IF(COUNTIF(Plage_Dates_Depenses,$A341)&lt;COLUMN()-18,0,INDEX(ColPrixDPNV,SMALL(IF(Plage_Dates_Depenses=$A341,ROW(Plage_Dates_Depenses)),COLUMN()-18)))</f>
        <v>0</v>
      </c>
      <c r="W341" s="93">
        <f t="array" aca="1" ref="W341" ca="1">IF(COUNTIF(Plage_Dates_Depenses,$A341)&lt;COLUMN()-18,0,INDEX(ColPrixDPNV,SMALL(IF(Plage_Dates_Depenses=$A341,ROW(Plage_Dates_Depenses)),COLUMN()-18)))</f>
        <v>0</v>
      </c>
    </row>
    <row r="342" spans="1:23">
      <c r="A342" s="2">
        <v>40517</v>
      </c>
      <c r="B342" s="100">
        <f t="array" aca="1" ref="B342" ca="1">IF(COUNTIF(Plage_Dates_Ventes,$A342)&lt;COLUMN()-1,0,INDEX(ColPrixVentes,SMALL(IF(Plage_Dates_Ventes=$A342,ROW(Plage_Dates_Ventes)),COLUMN()-1)))</f>
        <v>0</v>
      </c>
      <c r="C342" s="100">
        <f t="array" aca="1" ref="C342" ca="1">IF(COUNTIF(Plage_Dates_Ventes,$A342)&lt;COLUMN()-1,0,INDEX(ColPrixVentes,SMALL(IF(Plage_Dates_Ventes=$A342,ROW(Plage_Dates_Ventes)),COLUMN()-1)))</f>
        <v>0</v>
      </c>
      <c r="D342" s="100">
        <f t="array" aca="1" ref="D342" ca="1">IF(COUNTIF(Plage_Dates_Ventes,$A342)&lt;COLUMN()-1,0,INDEX(ColPrixVentes,SMALL(IF(Plage_Dates_Ventes=$A342,ROW(Plage_Dates_Ventes)),COLUMN()-1)))</f>
        <v>0</v>
      </c>
      <c r="E342" s="100">
        <f t="array" aca="1" ref="E342" ca="1">IF(COUNTIF(Plage_Dates_Ventes,$A342)&lt;COLUMN()-1,0,INDEX(ColPrixVentes,SMALL(IF(Plage_Dates_Ventes=$A342,ROW(Plage_Dates_Ventes)),COLUMN()-1)))</f>
        <v>0</v>
      </c>
      <c r="F342" s="100">
        <f t="array" aca="1" ref="F342" ca="1">IF(COUNTIF(Plage_Dates_Ventes,$A342)&lt;COLUMN()-1,0,INDEX(ColPrixVentes,SMALL(IF(Plage_Dates_Ventes=$A342,ROW(Plage_Dates_Ventes)),COLUMN()-1)))</f>
        <v>0</v>
      </c>
      <c r="G342" s="100">
        <f t="array" aca="1" ref="G342" ca="1">IF(COUNTIF(Plage_Dates_Ventes,$A342)&lt;COLUMN()-1,0,INDEX(ColPrixVentes,SMALL(IF(Plage_Dates_Ventes=$A342,ROW(Plage_Dates_Ventes)),COLUMN()-1)))</f>
        <v>0</v>
      </c>
      <c r="H342" s="100">
        <f t="array" aca="1" ref="H342" ca="1">IF(COUNTIF(Plage_Dates_Ventes,$A342)&lt;COLUMN()-1,0,INDEX(ColPrixVentes,SMALL(IF(Plage_Dates_Ventes=$A342,ROW(Plage_Dates_Ventes)),COLUMN()-1)))</f>
        <v>0</v>
      </c>
      <c r="I342" s="100">
        <f t="array" aca="1" ref="I342" ca="1">IF(COUNTIF(Plage_Dates_Ventes,$A342)&lt;COLUMN()-1,0,INDEX(ColPrixVentes,SMALL(IF(Plage_Dates_Ventes=$A342,ROW(Plage_Dates_Ventes)),COLUMN()-1)))</f>
        <v>0</v>
      </c>
      <c r="J342" s="100">
        <f t="array" aca="1" ref="J342" ca="1">IF(COUNTIF(Plage_Dates_Ventes,$A342)&lt;COLUMN()-1,0,INDEX(ColPrixVentes,SMALL(IF(Plage_Dates_Ventes=$A342,ROW(Plage_Dates_Ventes)),COLUMN()-1)))</f>
        <v>0</v>
      </c>
      <c r="K342" s="100">
        <f t="array" aca="1" ref="K342" ca="1">IF(COUNTIF(Plage_Dates_Ventes,$A342)&lt;COLUMN()-1,0,INDEX(ColPrixVentes,SMALL(IF(Plage_Dates_Ventes=$A342,ROW(Plage_Dates_Ventes)),COLUMN()-1)))</f>
        <v>0</v>
      </c>
      <c r="M342" s="93">
        <f t="array" aca="1" ref="M342" ca="1">IF(COUNTIF(Plage_Dates_Depenses,$A342)&lt;COLUMN()-12,0,INDEX(ColPrixDPV,SMALL(IF(Plage_Dates_Depenses=$A342,ROW(Plage_Dates_Depenses)),COLUMN()-12)))</f>
        <v>0</v>
      </c>
      <c r="N342" s="93">
        <f t="array" aca="1" ref="N342" ca="1">IF(COUNTIF(Plage_Dates_Depenses,$A342)&lt;COLUMN()-12,0,INDEX(ColPrixDPV,SMALL(IF(Plage_Dates_Depenses=$A342,ROW(Plage_Dates_Depenses)),COLUMN()-12)))</f>
        <v>0</v>
      </c>
      <c r="O342" s="93">
        <f t="array" aca="1" ref="O342" ca="1">IF(COUNTIF(Plage_Dates_Depenses,$A342)&lt;COLUMN()-12,0,INDEX(ColPrixDPV,SMALL(IF(Plage_Dates_Depenses=$A342,ROW(Plage_Dates_Depenses)),COLUMN()-12)))</f>
        <v>0</v>
      </c>
      <c r="P342" s="93">
        <f t="array" aca="1" ref="P342" ca="1">IF(COUNTIF(Plage_Dates_Depenses,$A342)&lt;COLUMN()-12,0,INDEX(ColPrixDPV,SMALL(IF(Plage_Dates_Depenses=$A342,ROW(Plage_Dates_Depenses)),COLUMN()-12)))</f>
        <v>0</v>
      </c>
      <c r="Q342" s="93">
        <f t="array" aca="1" ref="Q342" ca="1">IF(COUNTIF(Plage_Dates_Depenses,$A342)&lt;COLUMN()-12,0,INDEX(ColPrixDPV,SMALL(IF(Plage_Dates_Depenses=$A342,ROW(Plage_Dates_Depenses)),COLUMN()-12)))</f>
        <v>0</v>
      </c>
      <c r="S342" s="93">
        <f t="array" aca="1" ref="S342" ca="1">IF(COUNTIF(Plage_Dates_Depenses,$A342)&lt;COLUMN()-18,0,INDEX(ColPrixDPNV,SMALL(IF(Plage_Dates_Depenses=$A342,ROW(Plage_Dates_Depenses)),COLUMN()-18)))</f>
        <v>0</v>
      </c>
      <c r="T342" s="93">
        <f t="array" aca="1" ref="T342" ca="1">IF(COUNTIF(Plage_Dates_Depenses,$A342)&lt;COLUMN()-18,0,INDEX(ColPrixDPNV,SMALL(IF(Plage_Dates_Depenses=$A342,ROW(Plage_Dates_Depenses)),COLUMN()-18)))</f>
        <v>0</v>
      </c>
      <c r="U342" s="93">
        <f t="array" aca="1" ref="U342" ca="1">IF(COUNTIF(Plage_Dates_Depenses,$A342)&lt;COLUMN()-18,0,INDEX(ColPrixDPNV,SMALL(IF(Plage_Dates_Depenses=$A342,ROW(Plage_Dates_Depenses)),COLUMN()-18)))</f>
        <v>0</v>
      </c>
      <c r="V342" s="93">
        <f t="array" aca="1" ref="V342" ca="1">IF(COUNTIF(Plage_Dates_Depenses,$A342)&lt;COLUMN()-18,0,INDEX(ColPrixDPNV,SMALL(IF(Plage_Dates_Depenses=$A342,ROW(Plage_Dates_Depenses)),COLUMN()-18)))</f>
        <v>0</v>
      </c>
      <c r="W342" s="93">
        <f t="array" aca="1" ref="W342" ca="1">IF(COUNTIF(Plage_Dates_Depenses,$A342)&lt;COLUMN()-18,0,INDEX(ColPrixDPNV,SMALL(IF(Plage_Dates_Depenses=$A342,ROW(Plage_Dates_Depenses)),COLUMN()-18)))</f>
        <v>0</v>
      </c>
    </row>
    <row r="343" spans="1:23">
      <c r="A343" s="2">
        <v>40518</v>
      </c>
      <c r="B343" s="100">
        <f t="array" aca="1" ref="B343" ca="1">IF(COUNTIF(Plage_Dates_Ventes,$A343)&lt;COLUMN()-1,0,INDEX(ColPrixVentes,SMALL(IF(Plage_Dates_Ventes=$A343,ROW(Plage_Dates_Ventes)),COLUMN()-1)))</f>
        <v>0</v>
      </c>
      <c r="C343" s="100">
        <f t="array" aca="1" ref="C343" ca="1">IF(COUNTIF(Plage_Dates_Ventes,$A343)&lt;COLUMN()-1,0,INDEX(ColPrixVentes,SMALL(IF(Plage_Dates_Ventes=$A343,ROW(Plage_Dates_Ventes)),COLUMN()-1)))</f>
        <v>0</v>
      </c>
      <c r="D343" s="100">
        <f t="array" aca="1" ref="D343" ca="1">IF(COUNTIF(Plage_Dates_Ventes,$A343)&lt;COLUMN()-1,0,INDEX(ColPrixVentes,SMALL(IF(Plage_Dates_Ventes=$A343,ROW(Plage_Dates_Ventes)),COLUMN()-1)))</f>
        <v>0</v>
      </c>
      <c r="E343" s="100">
        <f t="array" aca="1" ref="E343" ca="1">IF(COUNTIF(Plage_Dates_Ventes,$A343)&lt;COLUMN()-1,0,INDEX(ColPrixVentes,SMALL(IF(Plage_Dates_Ventes=$A343,ROW(Plage_Dates_Ventes)),COLUMN()-1)))</f>
        <v>0</v>
      </c>
      <c r="F343" s="100">
        <f t="array" aca="1" ref="F343" ca="1">IF(COUNTIF(Plage_Dates_Ventes,$A343)&lt;COLUMN()-1,0,INDEX(ColPrixVentes,SMALL(IF(Plage_Dates_Ventes=$A343,ROW(Plage_Dates_Ventes)),COLUMN()-1)))</f>
        <v>0</v>
      </c>
      <c r="G343" s="100">
        <f t="array" aca="1" ref="G343" ca="1">IF(COUNTIF(Plage_Dates_Ventes,$A343)&lt;COLUMN()-1,0,INDEX(ColPrixVentes,SMALL(IF(Plage_Dates_Ventes=$A343,ROW(Plage_Dates_Ventes)),COLUMN()-1)))</f>
        <v>0</v>
      </c>
      <c r="H343" s="100">
        <f t="array" aca="1" ref="H343" ca="1">IF(COUNTIF(Plage_Dates_Ventes,$A343)&lt;COLUMN()-1,0,INDEX(ColPrixVentes,SMALL(IF(Plage_Dates_Ventes=$A343,ROW(Plage_Dates_Ventes)),COLUMN()-1)))</f>
        <v>0</v>
      </c>
      <c r="I343" s="100">
        <f t="array" aca="1" ref="I343" ca="1">IF(COUNTIF(Plage_Dates_Ventes,$A343)&lt;COLUMN()-1,0,INDEX(ColPrixVentes,SMALL(IF(Plage_Dates_Ventes=$A343,ROW(Plage_Dates_Ventes)),COLUMN()-1)))</f>
        <v>0</v>
      </c>
      <c r="J343" s="100">
        <f t="array" aca="1" ref="J343" ca="1">IF(COUNTIF(Plage_Dates_Ventes,$A343)&lt;COLUMN()-1,0,INDEX(ColPrixVentes,SMALL(IF(Plage_Dates_Ventes=$A343,ROW(Plage_Dates_Ventes)),COLUMN()-1)))</f>
        <v>0</v>
      </c>
      <c r="K343" s="100">
        <f t="array" aca="1" ref="K343" ca="1">IF(COUNTIF(Plage_Dates_Ventes,$A343)&lt;COLUMN()-1,0,INDEX(ColPrixVentes,SMALL(IF(Plage_Dates_Ventes=$A343,ROW(Plage_Dates_Ventes)),COLUMN()-1)))</f>
        <v>0</v>
      </c>
      <c r="M343" s="93">
        <f t="array" aca="1" ref="M343" ca="1">IF(COUNTIF(Plage_Dates_Depenses,$A343)&lt;COLUMN()-12,0,INDEX(ColPrixDPV,SMALL(IF(Plage_Dates_Depenses=$A343,ROW(Plage_Dates_Depenses)),COLUMN()-12)))</f>
        <v>0</v>
      </c>
      <c r="N343" s="93">
        <f t="array" aca="1" ref="N343" ca="1">IF(COUNTIF(Plage_Dates_Depenses,$A343)&lt;COLUMN()-12,0,INDEX(ColPrixDPV,SMALL(IF(Plage_Dates_Depenses=$A343,ROW(Plage_Dates_Depenses)),COLUMN()-12)))</f>
        <v>0</v>
      </c>
      <c r="O343" s="93">
        <f t="array" aca="1" ref="O343" ca="1">IF(COUNTIF(Plage_Dates_Depenses,$A343)&lt;COLUMN()-12,0,INDEX(ColPrixDPV,SMALL(IF(Plage_Dates_Depenses=$A343,ROW(Plage_Dates_Depenses)),COLUMN()-12)))</f>
        <v>0</v>
      </c>
      <c r="P343" s="93">
        <f t="array" aca="1" ref="P343" ca="1">IF(COUNTIF(Plage_Dates_Depenses,$A343)&lt;COLUMN()-12,0,INDEX(ColPrixDPV,SMALL(IF(Plage_Dates_Depenses=$A343,ROW(Plage_Dates_Depenses)),COLUMN()-12)))</f>
        <v>0</v>
      </c>
      <c r="Q343" s="93">
        <f t="array" aca="1" ref="Q343" ca="1">IF(COUNTIF(Plage_Dates_Depenses,$A343)&lt;COLUMN()-12,0,INDEX(ColPrixDPV,SMALL(IF(Plage_Dates_Depenses=$A343,ROW(Plage_Dates_Depenses)),COLUMN()-12)))</f>
        <v>0</v>
      </c>
      <c r="S343" s="93">
        <f t="array" aca="1" ref="S343" ca="1">IF(COUNTIF(Plage_Dates_Depenses,$A343)&lt;COLUMN()-18,0,INDEX(ColPrixDPNV,SMALL(IF(Plage_Dates_Depenses=$A343,ROW(Plage_Dates_Depenses)),COLUMN()-18)))</f>
        <v>0</v>
      </c>
      <c r="T343" s="93">
        <f t="array" aca="1" ref="T343" ca="1">IF(COUNTIF(Plage_Dates_Depenses,$A343)&lt;COLUMN()-18,0,INDEX(ColPrixDPNV,SMALL(IF(Plage_Dates_Depenses=$A343,ROW(Plage_Dates_Depenses)),COLUMN()-18)))</f>
        <v>0</v>
      </c>
      <c r="U343" s="93">
        <f t="array" aca="1" ref="U343" ca="1">IF(COUNTIF(Plage_Dates_Depenses,$A343)&lt;COLUMN()-18,0,INDEX(ColPrixDPNV,SMALL(IF(Plage_Dates_Depenses=$A343,ROW(Plage_Dates_Depenses)),COLUMN()-18)))</f>
        <v>0</v>
      </c>
      <c r="V343" s="93">
        <f t="array" aca="1" ref="V343" ca="1">IF(COUNTIF(Plage_Dates_Depenses,$A343)&lt;COLUMN()-18,0,INDEX(ColPrixDPNV,SMALL(IF(Plage_Dates_Depenses=$A343,ROW(Plage_Dates_Depenses)),COLUMN()-18)))</f>
        <v>0</v>
      </c>
      <c r="W343" s="93">
        <f t="array" aca="1" ref="W343" ca="1">IF(COUNTIF(Plage_Dates_Depenses,$A343)&lt;COLUMN()-18,0,INDEX(ColPrixDPNV,SMALL(IF(Plage_Dates_Depenses=$A343,ROW(Plage_Dates_Depenses)),COLUMN()-18)))</f>
        <v>0</v>
      </c>
    </row>
    <row r="344" spans="1:23">
      <c r="A344" s="2">
        <v>40519</v>
      </c>
      <c r="B344" s="100">
        <f t="array" aca="1" ref="B344" ca="1">IF(COUNTIF(Plage_Dates_Ventes,$A344)&lt;COLUMN()-1,0,INDEX(ColPrixVentes,SMALL(IF(Plage_Dates_Ventes=$A344,ROW(Plage_Dates_Ventes)),COLUMN()-1)))</f>
        <v>0</v>
      </c>
      <c r="C344" s="100">
        <f t="array" aca="1" ref="C344" ca="1">IF(COUNTIF(Plage_Dates_Ventes,$A344)&lt;COLUMN()-1,0,INDEX(ColPrixVentes,SMALL(IF(Plage_Dates_Ventes=$A344,ROW(Plage_Dates_Ventes)),COLUMN()-1)))</f>
        <v>0</v>
      </c>
      <c r="D344" s="100">
        <f t="array" aca="1" ref="D344" ca="1">IF(COUNTIF(Plage_Dates_Ventes,$A344)&lt;COLUMN()-1,0,INDEX(ColPrixVentes,SMALL(IF(Plage_Dates_Ventes=$A344,ROW(Plage_Dates_Ventes)),COLUMN()-1)))</f>
        <v>0</v>
      </c>
      <c r="E344" s="100">
        <f t="array" aca="1" ref="E344" ca="1">IF(COUNTIF(Plage_Dates_Ventes,$A344)&lt;COLUMN()-1,0,INDEX(ColPrixVentes,SMALL(IF(Plage_Dates_Ventes=$A344,ROW(Plage_Dates_Ventes)),COLUMN()-1)))</f>
        <v>0</v>
      </c>
      <c r="F344" s="100">
        <f t="array" aca="1" ref="F344" ca="1">IF(COUNTIF(Plage_Dates_Ventes,$A344)&lt;COLUMN()-1,0,INDEX(ColPrixVentes,SMALL(IF(Plage_Dates_Ventes=$A344,ROW(Plage_Dates_Ventes)),COLUMN()-1)))</f>
        <v>0</v>
      </c>
      <c r="G344" s="100">
        <f t="array" aca="1" ref="G344" ca="1">IF(COUNTIF(Plage_Dates_Ventes,$A344)&lt;COLUMN()-1,0,INDEX(ColPrixVentes,SMALL(IF(Plage_Dates_Ventes=$A344,ROW(Plage_Dates_Ventes)),COLUMN()-1)))</f>
        <v>0</v>
      </c>
      <c r="H344" s="100">
        <f t="array" aca="1" ref="H344" ca="1">IF(COUNTIF(Plage_Dates_Ventes,$A344)&lt;COLUMN()-1,0,INDEX(ColPrixVentes,SMALL(IF(Plage_Dates_Ventes=$A344,ROW(Plage_Dates_Ventes)),COLUMN()-1)))</f>
        <v>0</v>
      </c>
      <c r="I344" s="100">
        <f t="array" aca="1" ref="I344" ca="1">IF(COUNTIF(Plage_Dates_Ventes,$A344)&lt;COLUMN()-1,0,INDEX(ColPrixVentes,SMALL(IF(Plage_Dates_Ventes=$A344,ROW(Plage_Dates_Ventes)),COLUMN()-1)))</f>
        <v>0</v>
      </c>
      <c r="J344" s="100">
        <f t="array" aca="1" ref="J344" ca="1">IF(COUNTIF(Plage_Dates_Ventes,$A344)&lt;COLUMN()-1,0,INDEX(ColPrixVentes,SMALL(IF(Plage_Dates_Ventes=$A344,ROW(Plage_Dates_Ventes)),COLUMN()-1)))</f>
        <v>0</v>
      </c>
      <c r="K344" s="100">
        <f t="array" aca="1" ref="K344" ca="1">IF(COUNTIF(Plage_Dates_Ventes,$A344)&lt;COLUMN()-1,0,INDEX(ColPrixVentes,SMALL(IF(Plage_Dates_Ventes=$A344,ROW(Plage_Dates_Ventes)),COLUMN()-1)))</f>
        <v>0</v>
      </c>
      <c r="M344" s="93">
        <f t="array" aca="1" ref="M344" ca="1">IF(COUNTIF(Plage_Dates_Depenses,$A344)&lt;COLUMN()-12,0,INDEX(ColPrixDPV,SMALL(IF(Plage_Dates_Depenses=$A344,ROW(Plage_Dates_Depenses)),COLUMN()-12)))</f>
        <v>0</v>
      </c>
      <c r="N344" s="93">
        <f t="array" aca="1" ref="N344" ca="1">IF(COUNTIF(Plage_Dates_Depenses,$A344)&lt;COLUMN()-12,0,INDEX(ColPrixDPV,SMALL(IF(Plage_Dates_Depenses=$A344,ROW(Plage_Dates_Depenses)),COLUMN()-12)))</f>
        <v>0</v>
      </c>
      <c r="O344" s="93">
        <f t="array" aca="1" ref="O344" ca="1">IF(COUNTIF(Plage_Dates_Depenses,$A344)&lt;COLUMN()-12,0,INDEX(ColPrixDPV,SMALL(IF(Plage_Dates_Depenses=$A344,ROW(Plage_Dates_Depenses)),COLUMN()-12)))</f>
        <v>0</v>
      </c>
      <c r="P344" s="93">
        <f t="array" aca="1" ref="P344" ca="1">IF(COUNTIF(Plage_Dates_Depenses,$A344)&lt;COLUMN()-12,0,INDEX(ColPrixDPV,SMALL(IF(Plage_Dates_Depenses=$A344,ROW(Plage_Dates_Depenses)),COLUMN()-12)))</f>
        <v>0</v>
      </c>
      <c r="Q344" s="93">
        <f t="array" aca="1" ref="Q344" ca="1">IF(COUNTIF(Plage_Dates_Depenses,$A344)&lt;COLUMN()-12,0,INDEX(ColPrixDPV,SMALL(IF(Plage_Dates_Depenses=$A344,ROW(Plage_Dates_Depenses)),COLUMN()-12)))</f>
        <v>0</v>
      </c>
      <c r="S344" s="93">
        <f t="array" aca="1" ref="S344" ca="1">IF(COUNTIF(Plage_Dates_Depenses,$A344)&lt;COLUMN()-18,0,INDEX(ColPrixDPNV,SMALL(IF(Plage_Dates_Depenses=$A344,ROW(Plage_Dates_Depenses)),COLUMN()-18)))</f>
        <v>0</v>
      </c>
      <c r="T344" s="93">
        <f t="array" aca="1" ref="T344" ca="1">IF(COUNTIF(Plage_Dates_Depenses,$A344)&lt;COLUMN()-18,0,INDEX(ColPrixDPNV,SMALL(IF(Plage_Dates_Depenses=$A344,ROW(Plage_Dates_Depenses)),COLUMN()-18)))</f>
        <v>0</v>
      </c>
      <c r="U344" s="93">
        <f t="array" aca="1" ref="U344" ca="1">IF(COUNTIF(Plage_Dates_Depenses,$A344)&lt;COLUMN()-18,0,INDEX(ColPrixDPNV,SMALL(IF(Plage_Dates_Depenses=$A344,ROW(Plage_Dates_Depenses)),COLUMN()-18)))</f>
        <v>0</v>
      </c>
      <c r="V344" s="93">
        <f t="array" aca="1" ref="V344" ca="1">IF(COUNTIF(Plage_Dates_Depenses,$A344)&lt;COLUMN()-18,0,INDEX(ColPrixDPNV,SMALL(IF(Plage_Dates_Depenses=$A344,ROW(Plage_Dates_Depenses)),COLUMN()-18)))</f>
        <v>0</v>
      </c>
      <c r="W344" s="93">
        <f t="array" aca="1" ref="W344" ca="1">IF(COUNTIF(Plage_Dates_Depenses,$A344)&lt;COLUMN()-18,0,INDEX(ColPrixDPNV,SMALL(IF(Plage_Dates_Depenses=$A344,ROW(Plage_Dates_Depenses)),COLUMN()-18)))</f>
        <v>0</v>
      </c>
    </row>
    <row r="345" spans="1:23">
      <c r="A345" s="2">
        <v>40520</v>
      </c>
      <c r="B345" s="100">
        <f t="array" aca="1" ref="B345" ca="1">IF(COUNTIF(Plage_Dates_Ventes,$A345)&lt;COLUMN()-1,0,INDEX(ColPrixVentes,SMALL(IF(Plage_Dates_Ventes=$A345,ROW(Plage_Dates_Ventes)),COLUMN()-1)))</f>
        <v>0</v>
      </c>
      <c r="C345" s="100">
        <f t="array" aca="1" ref="C345" ca="1">IF(COUNTIF(Plage_Dates_Ventes,$A345)&lt;COLUMN()-1,0,INDEX(ColPrixVentes,SMALL(IF(Plage_Dates_Ventes=$A345,ROW(Plage_Dates_Ventes)),COLUMN()-1)))</f>
        <v>0</v>
      </c>
      <c r="D345" s="100">
        <f t="array" aca="1" ref="D345" ca="1">IF(COUNTIF(Plage_Dates_Ventes,$A345)&lt;COLUMN()-1,0,INDEX(ColPrixVentes,SMALL(IF(Plage_Dates_Ventes=$A345,ROW(Plage_Dates_Ventes)),COLUMN()-1)))</f>
        <v>0</v>
      </c>
      <c r="E345" s="100">
        <f t="array" aca="1" ref="E345" ca="1">IF(COUNTIF(Plage_Dates_Ventes,$A345)&lt;COLUMN()-1,0,INDEX(ColPrixVentes,SMALL(IF(Plage_Dates_Ventes=$A345,ROW(Plage_Dates_Ventes)),COLUMN()-1)))</f>
        <v>0</v>
      </c>
      <c r="F345" s="100">
        <f t="array" aca="1" ref="F345" ca="1">IF(COUNTIF(Plage_Dates_Ventes,$A345)&lt;COLUMN()-1,0,INDEX(ColPrixVentes,SMALL(IF(Plage_Dates_Ventes=$A345,ROW(Plage_Dates_Ventes)),COLUMN()-1)))</f>
        <v>0</v>
      </c>
      <c r="G345" s="100">
        <f t="array" aca="1" ref="G345" ca="1">IF(COUNTIF(Plage_Dates_Ventes,$A345)&lt;COLUMN()-1,0,INDEX(ColPrixVentes,SMALL(IF(Plage_Dates_Ventes=$A345,ROW(Plage_Dates_Ventes)),COLUMN()-1)))</f>
        <v>0</v>
      </c>
      <c r="H345" s="100">
        <f t="array" aca="1" ref="H345" ca="1">IF(COUNTIF(Plage_Dates_Ventes,$A345)&lt;COLUMN()-1,0,INDEX(ColPrixVentes,SMALL(IF(Plage_Dates_Ventes=$A345,ROW(Plage_Dates_Ventes)),COLUMN()-1)))</f>
        <v>0</v>
      </c>
      <c r="I345" s="100">
        <f t="array" aca="1" ref="I345" ca="1">IF(COUNTIF(Plage_Dates_Ventes,$A345)&lt;COLUMN()-1,0,INDEX(ColPrixVentes,SMALL(IF(Plage_Dates_Ventes=$A345,ROW(Plage_Dates_Ventes)),COLUMN()-1)))</f>
        <v>0</v>
      </c>
      <c r="J345" s="100">
        <f t="array" aca="1" ref="J345" ca="1">IF(COUNTIF(Plage_Dates_Ventes,$A345)&lt;COLUMN()-1,0,INDEX(ColPrixVentes,SMALL(IF(Plage_Dates_Ventes=$A345,ROW(Plage_Dates_Ventes)),COLUMN()-1)))</f>
        <v>0</v>
      </c>
      <c r="K345" s="100">
        <f t="array" aca="1" ref="K345" ca="1">IF(COUNTIF(Plage_Dates_Ventes,$A345)&lt;COLUMN()-1,0,INDEX(ColPrixVentes,SMALL(IF(Plage_Dates_Ventes=$A345,ROW(Plage_Dates_Ventes)),COLUMN()-1)))</f>
        <v>0</v>
      </c>
      <c r="M345" s="93">
        <f t="array" aca="1" ref="M345" ca="1">IF(COUNTIF(Plage_Dates_Depenses,$A345)&lt;COLUMN()-12,0,INDEX(ColPrixDPV,SMALL(IF(Plage_Dates_Depenses=$A345,ROW(Plage_Dates_Depenses)),COLUMN()-12)))</f>
        <v>0</v>
      </c>
      <c r="N345" s="93">
        <f t="array" aca="1" ref="N345" ca="1">IF(COUNTIF(Plage_Dates_Depenses,$A345)&lt;COLUMN()-12,0,INDEX(ColPrixDPV,SMALL(IF(Plage_Dates_Depenses=$A345,ROW(Plage_Dates_Depenses)),COLUMN()-12)))</f>
        <v>0</v>
      </c>
      <c r="O345" s="93">
        <f t="array" aca="1" ref="O345" ca="1">IF(COUNTIF(Plage_Dates_Depenses,$A345)&lt;COLUMN()-12,0,INDEX(ColPrixDPV,SMALL(IF(Plage_Dates_Depenses=$A345,ROW(Plage_Dates_Depenses)),COLUMN()-12)))</f>
        <v>0</v>
      </c>
      <c r="P345" s="93">
        <f t="array" aca="1" ref="P345" ca="1">IF(COUNTIF(Plage_Dates_Depenses,$A345)&lt;COLUMN()-12,0,INDEX(ColPrixDPV,SMALL(IF(Plage_Dates_Depenses=$A345,ROW(Plage_Dates_Depenses)),COLUMN()-12)))</f>
        <v>0</v>
      </c>
      <c r="Q345" s="93">
        <f t="array" aca="1" ref="Q345" ca="1">IF(COUNTIF(Plage_Dates_Depenses,$A345)&lt;COLUMN()-12,0,INDEX(ColPrixDPV,SMALL(IF(Plage_Dates_Depenses=$A345,ROW(Plage_Dates_Depenses)),COLUMN()-12)))</f>
        <v>0</v>
      </c>
      <c r="S345" s="93">
        <f t="array" aca="1" ref="S345" ca="1">IF(COUNTIF(Plage_Dates_Depenses,$A345)&lt;COLUMN()-18,0,INDEX(ColPrixDPNV,SMALL(IF(Plage_Dates_Depenses=$A345,ROW(Plage_Dates_Depenses)),COLUMN()-18)))</f>
        <v>0</v>
      </c>
      <c r="T345" s="93">
        <f t="array" aca="1" ref="T345" ca="1">IF(COUNTIF(Plage_Dates_Depenses,$A345)&lt;COLUMN()-18,0,INDEX(ColPrixDPNV,SMALL(IF(Plage_Dates_Depenses=$A345,ROW(Plage_Dates_Depenses)),COLUMN()-18)))</f>
        <v>0</v>
      </c>
      <c r="U345" s="93">
        <f t="array" aca="1" ref="U345" ca="1">IF(COUNTIF(Plage_Dates_Depenses,$A345)&lt;COLUMN()-18,0,INDEX(ColPrixDPNV,SMALL(IF(Plage_Dates_Depenses=$A345,ROW(Plage_Dates_Depenses)),COLUMN()-18)))</f>
        <v>0</v>
      </c>
      <c r="V345" s="93">
        <f t="array" aca="1" ref="V345" ca="1">IF(COUNTIF(Plage_Dates_Depenses,$A345)&lt;COLUMN()-18,0,INDEX(ColPrixDPNV,SMALL(IF(Plage_Dates_Depenses=$A345,ROW(Plage_Dates_Depenses)),COLUMN()-18)))</f>
        <v>0</v>
      </c>
      <c r="W345" s="93">
        <f t="array" aca="1" ref="W345" ca="1">IF(COUNTIF(Plage_Dates_Depenses,$A345)&lt;COLUMN()-18,0,INDEX(ColPrixDPNV,SMALL(IF(Plage_Dates_Depenses=$A345,ROW(Plage_Dates_Depenses)),COLUMN()-18)))</f>
        <v>0</v>
      </c>
    </row>
    <row r="346" spans="1:23">
      <c r="A346" s="2">
        <v>40521</v>
      </c>
      <c r="B346" s="100">
        <f t="array" aca="1" ref="B346" ca="1">IF(COUNTIF(Plage_Dates_Ventes,$A346)&lt;COLUMN()-1,0,INDEX(ColPrixVentes,SMALL(IF(Plage_Dates_Ventes=$A346,ROW(Plage_Dates_Ventes)),COLUMN()-1)))</f>
        <v>0</v>
      </c>
      <c r="C346" s="100">
        <f t="array" aca="1" ref="C346" ca="1">IF(COUNTIF(Plage_Dates_Ventes,$A346)&lt;COLUMN()-1,0,INDEX(ColPrixVentes,SMALL(IF(Plage_Dates_Ventes=$A346,ROW(Plage_Dates_Ventes)),COLUMN()-1)))</f>
        <v>0</v>
      </c>
      <c r="D346" s="100">
        <f t="array" aca="1" ref="D346" ca="1">IF(COUNTIF(Plage_Dates_Ventes,$A346)&lt;COLUMN()-1,0,INDEX(ColPrixVentes,SMALL(IF(Plage_Dates_Ventes=$A346,ROW(Plage_Dates_Ventes)),COLUMN()-1)))</f>
        <v>0</v>
      </c>
      <c r="E346" s="100">
        <f t="array" aca="1" ref="E346" ca="1">IF(COUNTIF(Plage_Dates_Ventes,$A346)&lt;COLUMN()-1,0,INDEX(ColPrixVentes,SMALL(IF(Plage_Dates_Ventes=$A346,ROW(Plage_Dates_Ventes)),COLUMN()-1)))</f>
        <v>0</v>
      </c>
      <c r="F346" s="100">
        <f t="array" aca="1" ref="F346" ca="1">IF(COUNTIF(Plage_Dates_Ventes,$A346)&lt;COLUMN()-1,0,INDEX(ColPrixVentes,SMALL(IF(Plage_Dates_Ventes=$A346,ROW(Plage_Dates_Ventes)),COLUMN()-1)))</f>
        <v>0</v>
      </c>
      <c r="G346" s="100">
        <f t="array" aca="1" ref="G346" ca="1">IF(COUNTIF(Plage_Dates_Ventes,$A346)&lt;COLUMN()-1,0,INDEX(ColPrixVentes,SMALL(IF(Plage_Dates_Ventes=$A346,ROW(Plage_Dates_Ventes)),COLUMN()-1)))</f>
        <v>0</v>
      </c>
      <c r="H346" s="100">
        <f t="array" aca="1" ref="H346" ca="1">IF(COUNTIF(Plage_Dates_Ventes,$A346)&lt;COLUMN()-1,0,INDEX(ColPrixVentes,SMALL(IF(Plage_Dates_Ventes=$A346,ROW(Plage_Dates_Ventes)),COLUMN()-1)))</f>
        <v>0</v>
      </c>
      <c r="I346" s="100">
        <f t="array" aca="1" ref="I346" ca="1">IF(COUNTIF(Plage_Dates_Ventes,$A346)&lt;COLUMN()-1,0,INDEX(ColPrixVentes,SMALL(IF(Plage_Dates_Ventes=$A346,ROW(Plage_Dates_Ventes)),COLUMN()-1)))</f>
        <v>0</v>
      </c>
      <c r="J346" s="100">
        <f t="array" aca="1" ref="J346" ca="1">IF(COUNTIF(Plage_Dates_Ventes,$A346)&lt;COLUMN()-1,0,INDEX(ColPrixVentes,SMALL(IF(Plage_Dates_Ventes=$A346,ROW(Plage_Dates_Ventes)),COLUMN()-1)))</f>
        <v>0</v>
      </c>
      <c r="K346" s="100">
        <f t="array" aca="1" ref="K346" ca="1">IF(COUNTIF(Plage_Dates_Ventes,$A346)&lt;COLUMN()-1,0,INDEX(ColPrixVentes,SMALL(IF(Plage_Dates_Ventes=$A346,ROW(Plage_Dates_Ventes)),COLUMN()-1)))</f>
        <v>0</v>
      </c>
      <c r="M346" s="93">
        <f t="array" aca="1" ref="M346" ca="1">IF(COUNTIF(Plage_Dates_Depenses,$A346)&lt;COLUMN()-12,0,INDEX(ColPrixDPV,SMALL(IF(Plage_Dates_Depenses=$A346,ROW(Plage_Dates_Depenses)),COLUMN()-12)))</f>
        <v>0</v>
      </c>
      <c r="N346" s="93">
        <f t="array" aca="1" ref="N346" ca="1">IF(COUNTIF(Plage_Dates_Depenses,$A346)&lt;COLUMN()-12,0,INDEX(ColPrixDPV,SMALL(IF(Plage_Dates_Depenses=$A346,ROW(Plage_Dates_Depenses)),COLUMN()-12)))</f>
        <v>0</v>
      </c>
      <c r="O346" s="93">
        <f t="array" aca="1" ref="O346" ca="1">IF(COUNTIF(Plage_Dates_Depenses,$A346)&lt;COLUMN()-12,0,INDEX(ColPrixDPV,SMALL(IF(Plage_Dates_Depenses=$A346,ROW(Plage_Dates_Depenses)),COLUMN()-12)))</f>
        <v>0</v>
      </c>
      <c r="P346" s="93">
        <f t="array" aca="1" ref="P346" ca="1">IF(COUNTIF(Plage_Dates_Depenses,$A346)&lt;COLUMN()-12,0,INDEX(ColPrixDPV,SMALL(IF(Plage_Dates_Depenses=$A346,ROW(Plage_Dates_Depenses)),COLUMN()-12)))</f>
        <v>0</v>
      </c>
      <c r="Q346" s="93">
        <f t="array" aca="1" ref="Q346" ca="1">IF(COUNTIF(Plage_Dates_Depenses,$A346)&lt;COLUMN()-12,0,INDEX(ColPrixDPV,SMALL(IF(Plage_Dates_Depenses=$A346,ROW(Plage_Dates_Depenses)),COLUMN()-12)))</f>
        <v>0</v>
      </c>
      <c r="S346" s="93">
        <f t="array" aca="1" ref="S346" ca="1">IF(COUNTIF(Plage_Dates_Depenses,$A346)&lt;COLUMN()-18,0,INDEX(ColPrixDPNV,SMALL(IF(Plage_Dates_Depenses=$A346,ROW(Plage_Dates_Depenses)),COLUMN()-18)))</f>
        <v>0</v>
      </c>
      <c r="T346" s="93">
        <f t="array" aca="1" ref="T346" ca="1">IF(COUNTIF(Plage_Dates_Depenses,$A346)&lt;COLUMN()-18,0,INDEX(ColPrixDPNV,SMALL(IF(Plage_Dates_Depenses=$A346,ROW(Plage_Dates_Depenses)),COLUMN()-18)))</f>
        <v>0</v>
      </c>
      <c r="U346" s="93">
        <f t="array" aca="1" ref="U346" ca="1">IF(COUNTIF(Plage_Dates_Depenses,$A346)&lt;COLUMN()-18,0,INDEX(ColPrixDPNV,SMALL(IF(Plage_Dates_Depenses=$A346,ROW(Plage_Dates_Depenses)),COLUMN()-18)))</f>
        <v>0</v>
      </c>
      <c r="V346" s="93">
        <f t="array" aca="1" ref="V346" ca="1">IF(COUNTIF(Plage_Dates_Depenses,$A346)&lt;COLUMN()-18,0,INDEX(ColPrixDPNV,SMALL(IF(Plage_Dates_Depenses=$A346,ROW(Plage_Dates_Depenses)),COLUMN()-18)))</f>
        <v>0</v>
      </c>
      <c r="W346" s="93">
        <f t="array" aca="1" ref="W346" ca="1">IF(COUNTIF(Plage_Dates_Depenses,$A346)&lt;COLUMN()-18,0,INDEX(ColPrixDPNV,SMALL(IF(Plage_Dates_Depenses=$A346,ROW(Plage_Dates_Depenses)),COLUMN()-18)))</f>
        <v>0</v>
      </c>
    </row>
    <row r="347" spans="1:23">
      <c r="A347" s="2">
        <v>40522</v>
      </c>
      <c r="B347" s="100">
        <f t="array" aca="1" ref="B347" ca="1">IF(COUNTIF(Plage_Dates_Ventes,$A347)&lt;COLUMN()-1,0,INDEX(ColPrixVentes,SMALL(IF(Plage_Dates_Ventes=$A347,ROW(Plage_Dates_Ventes)),COLUMN()-1)))</f>
        <v>0</v>
      </c>
      <c r="C347" s="100">
        <f t="array" aca="1" ref="C347" ca="1">IF(COUNTIF(Plage_Dates_Ventes,$A347)&lt;COLUMN()-1,0,INDEX(ColPrixVentes,SMALL(IF(Plage_Dates_Ventes=$A347,ROW(Plage_Dates_Ventes)),COLUMN()-1)))</f>
        <v>0</v>
      </c>
      <c r="D347" s="100">
        <f t="array" aca="1" ref="D347" ca="1">IF(COUNTIF(Plage_Dates_Ventes,$A347)&lt;COLUMN()-1,0,INDEX(ColPrixVentes,SMALL(IF(Plage_Dates_Ventes=$A347,ROW(Plage_Dates_Ventes)),COLUMN()-1)))</f>
        <v>0</v>
      </c>
      <c r="E347" s="100">
        <f t="array" aca="1" ref="E347" ca="1">IF(COUNTIF(Plage_Dates_Ventes,$A347)&lt;COLUMN()-1,0,INDEX(ColPrixVentes,SMALL(IF(Plage_Dates_Ventes=$A347,ROW(Plage_Dates_Ventes)),COLUMN()-1)))</f>
        <v>0</v>
      </c>
      <c r="F347" s="100">
        <f t="array" aca="1" ref="F347" ca="1">IF(COUNTIF(Plage_Dates_Ventes,$A347)&lt;COLUMN()-1,0,INDEX(ColPrixVentes,SMALL(IF(Plage_Dates_Ventes=$A347,ROW(Plage_Dates_Ventes)),COLUMN()-1)))</f>
        <v>0</v>
      </c>
      <c r="G347" s="100">
        <f t="array" aca="1" ref="G347" ca="1">IF(COUNTIF(Plage_Dates_Ventes,$A347)&lt;COLUMN()-1,0,INDEX(ColPrixVentes,SMALL(IF(Plage_Dates_Ventes=$A347,ROW(Plage_Dates_Ventes)),COLUMN()-1)))</f>
        <v>0</v>
      </c>
      <c r="H347" s="100">
        <f t="array" aca="1" ref="H347" ca="1">IF(COUNTIF(Plage_Dates_Ventes,$A347)&lt;COLUMN()-1,0,INDEX(ColPrixVentes,SMALL(IF(Plage_Dates_Ventes=$A347,ROW(Plage_Dates_Ventes)),COLUMN()-1)))</f>
        <v>0</v>
      </c>
      <c r="I347" s="100">
        <f t="array" aca="1" ref="I347" ca="1">IF(COUNTIF(Plage_Dates_Ventes,$A347)&lt;COLUMN()-1,0,INDEX(ColPrixVentes,SMALL(IF(Plage_Dates_Ventes=$A347,ROW(Plage_Dates_Ventes)),COLUMN()-1)))</f>
        <v>0</v>
      </c>
      <c r="J347" s="100">
        <f t="array" aca="1" ref="J347" ca="1">IF(COUNTIF(Plage_Dates_Ventes,$A347)&lt;COLUMN()-1,0,INDEX(ColPrixVentes,SMALL(IF(Plage_Dates_Ventes=$A347,ROW(Plage_Dates_Ventes)),COLUMN()-1)))</f>
        <v>0</v>
      </c>
      <c r="K347" s="100">
        <f t="array" aca="1" ref="K347" ca="1">IF(COUNTIF(Plage_Dates_Ventes,$A347)&lt;COLUMN()-1,0,INDEX(ColPrixVentes,SMALL(IF(Plage_Dates_Ventes=$A347,ROW(Plage_Dates_Ventes)),COLUMN()-1)))</f>
        <v>0</v>
      </c>
      <c r="M347" s="93">
        <f t="array" aca="1" ref="M347" ca="1">IF(COUNTIF(Plage_Dates_Depenses,$A347)&lt;COLUMN()-12,0,INDEX(ColPrixDPV,SMALL(IF(Plage_Dates_Depenses=$A347,ROW(Plage_Dates_Depenses)),COLUMN()-12)))</f>
        <v>0</v>
      </c>
      <c r="N347" s="93">
        <f t="array" aca="1" ref="N347" ca="1">IF(COUNTIF(Plage_Dates_Depenses,$A347)&lt;COLUMN()-12,0,INDEX(ColPrixDPV,SMALL(IF(Plage_Dates_Depenses=$A347,ROW(Plage_Dates_Depenses)),COLUMN()-12)))</f>
        <v>0</v>
      </c>
      <c r="O347" s="93">
        <f t="array" aca="1" ref="O347" ca="1">IF(COUNTIF(Plage_Dates_Depenses,$A347)&lt;COLUMN()-12,0,INDEX(ColPrixDPV,SMALL(IF(Plage_Dates_Depenses=$A347,ROW(Plage_Dates_Depenses)),COLUMN()-12)))</f>
        <v>0</v>
      </c>
      <c r="P347" s="93">
        <f t="array" aca="1" ref="P347" ca="1">IF(COUNTIF(Plage_Dates_Depenses,$A347)&lt;COLUMN()-12,0,INDEX(ColPrixDPV,SMALL(IF(Plage_Dates_Depenses=$A347,ROW(Plage_Dates_Depenses)),COLUMN()-12)))</f>
        <v>0</v>
      </c>
      <c r="Q347" s="93">
        <f t="array" aca="1" ref="Q347" ca="1">IF(COUNTIF(Plage_Dates_Depenses,$A347)&lt;COLUMN()-12,0,INDEX(ColPrixDPV,SMALL(IF(Plage_Dates_Depenses=$A347,ROW(Plage_Dates_Depenses)),COLUMN()-12)))</f>
        <v>0</v>
      </c>
      <c r="S347" s="93">
        <f t="array" aca="1" ref="S347" ca="1">IF(COUNTIF(Plage_Dates_Depenses,$A347)&lt;COLUMN()-18,0,INDEX(ColPrixDPNV,SMALL(IF(Plage_Dates_Depenses=$A347,ROW(Plage_Dates_Depenses)),COLUMN()-18)))</f>
        <v>0</v>
      </c>
      <c r="T347" s="93">
        <f t="array" aca="1" ref="T347" ca="1">IF(COUNTIF(Plage_Dates_Depenses,$A347)&lt;COLUMN()-18,0,INDEX(ColPrixDPNV,SMALL(IF(Plage_Dates_Depenses=$A347,ROW(Plage_Dates_Depenses)),COLUMN()-18)))</f>
        <v>0</v>
      </c>
      <c r="U347" s="93">
        <f t="array" aca="1" ref="U347" ca="1">IF(COUNTIF(Plage_Dates_Depenses,$A347)&lt;COLUMN()-18,0,INDEX(ColPrixDPNV,SMALL(IF(Plage_Dates_Depenses=$A347,ROW(Plage_Dates_Depenses)),COLUMN()-18)))</f>
        <v>0</v>
      </c>
      <c r="V347" s="93">
        <f t="array" aca="1" ref="V347" ca="1">IF(COUNTIF(Plage_Dates_Depenses,$A347)&lt;COLUMN()-18,0,INDEX(ColPrixDPNV,SMALL(IF(Plage_Dates_Depenses=$A347,ROW(Plage_Dates_Depenses)),COLUMN()-18)))</f>
        <v>0</v>
      </c>
      <c r="W347" s="93">
        <f t="array" aca="1" ref="W347" ca="1">IF(COUNTIF(Plage_Dates_Depenses,$A347)&lt;COLUMN()-18,0,INDEX(ColPrixDPNV,SMALL(IF(Plage_Dates_Depenses=$A347,ROW(Plage_Dates_Depenses)),COLUMN()-18)))</f>
        <v>0</v>
      </c>
    </row>
    <row r="348" spans="1:23">
      <c r="A348" s="2">
        <v>40523</v>
      </c>
      <c r="B348" s="100">
        <f t="array" aca="1" ref="B348" ca="1">IF(COUNTIF(Plage_Dates_Ventes,$A348)&lt;COLUMN()-1,0,INDEX(ColPrixVentes,SMALL(IF(Plage_Dates_Ventes=$A348,ROW(Plage_Dates_Ventes)),COLUMN()-1)))</f>
        <v>0</v>
      </c>
      <c r="C348" s="100">
        <f t="array" aca="1" ref="C348" ca="1">IF(COUNTIF(Plage_Dates_Ventes,$A348)&lt;COLUMN()-1,0,INDEX(ColPrixVentes,SMALL(IF(Plage_Dates_Ventes=$A348,ROW(Plage_Dates_Ventes)),COLUMN()-1)))</f>
        <v>0</v>
      </c>
      <c r="D348" s="100">
        <f t="array" aca="1" ref="D348" ca="1">IF(COUNTIF(Plage_Dates_Ventes,$A348)&lt;COLUMN()-1,0,INDEX(ColPrixVentes,SMALL(IF(Plage_Dates_Ventes=$A348,ROW(Plage_Dates_Ventes)),COLUMN()-1)))</f>
        <v>0</v>
      </c>
      <c r="E348" s="100">
        <f t="array" aca="1" ref="E348" ca="1">IF(COUNTIF(Plage_Dates_Ventes,$A348)&lt;COLUMN()-1,0,INDEX(ColPrixVentes,SMALL(IF(Plage_Dates_Ventes=$A348,ROW(Plage_Dates_Ventes)),COLUMN()-1)))</f>
        <v>0</v>
      </c>
      <c r="F348" s="100">
        <f t="array" aca="1" ref="F348" ca="1">IF(COUNTIF(Plage_Dates_Ventes,$A348)&lt;COLUMN()-1,0,INDEX(ColPrixVentes,SMALL(IF(Plage_Dates_Ventes=$A348,ROW(Plage_Dates_Ventes)),COLUMN()-1)))</f>
        <v>0</v>
      </c>
      <c r="G348" s="100">
        <f t="array" aca="1" ref="G348" ca="1">IF(COUNTIF(Plage_Dates_Ventes,$A348)&lt;COLUMN()-1,0,INDEX(ColPrixVentes,SMALL(IF(Plage_Dates_Ventes=$A348,ROW(Plage_Dates_Ventes)),COLUMN()-1)))</f>
        <v>0</v>
      </c>
      <c r="H348" s="100">
        <f t="array" aca="1" ref="H348" ca="1">IF(COUNTIF(Plage_Dates_Ventes,$A348)&lt;COLUMN()-1,0,INDEX(ColPrixVentes,SMALL(IF(Plage_Dates_Ventes=$A348,ROW(Plage_Dates_Ventes)),COLUMN()-1)))</f>
        <v>0</v>
      </c>
      <c r="I348" s="100">
        <f t="array" aca="1" ref="I348" ca="1">IF(COUNTIF(Plage_Dates_Ventes,$A348)&lt;COLUMN()-1,0,INDEX(ColPrixVentes,SMALL(IF(Plage_Dates_Ventes=$A348,ROW(Plage_Dates_Ventes)),COLUMN()-1)))</f>
        <v>0</v>
      </c>
      <c r="J348" s="100">
        <f t="array" aca="1" ref="J348" ca="1">IF(COUNTIF(Plage_Dates_Ventes,$A348)&lt;COLUMN()-1,0,INDEX(ColPrixVentes,SMALL(IF(Plage_Dates_Ventes=$A348,ROW(Plage_Dates_Ventes)),COLUMN()-1)))</f>
        <v>0</v>
      </c>
      <c r="K348" s="100">
        <f t="array" aca="1" ref="K348" ca="1">IF(COUNTIF(Plage_Dates_Ventes,$A348)&lt;COLUMN()-1,0,INDEX(ColPrixVentes,SMALL(IF(Plage_Dates_Ventes=$A348,ROW(Plage_Dates_Ventes)),COLUMN()-1)))</f>
        <v>0</v>
      </c>
      <c r="M348" s="93">
        <f t="array" aca="1" ref="M348" ca="1">IF(COUNTIF(Plage_Dates_Depenses,$A348)&lt;COLUMN()-12,0,INDEX(ColPrixDPV,SMALL(IF(Plage_Dates_Depenses=$A348,ROW(Plage_Dates_Depenses)),COLUMN()-12)))</f>
        <v>0</v>
      </c>
      <c r="N348" s="93">
        <f t="array" aca="1" ref="N348" ca="1">IF(COUNTIF(Plage_Dates_Depenses,$A348)&lt;COLUMN()-12,0,INDEX(ColPrixDPV,SMALL(IF(Plage_Dates_Depenses=$A348,ROW(Plage_Dates_Depenses)),COLUMN()-12)))</f>
        <v>0</v>
      </c>
      <c r="O348" s="93">
        <f t="array" aca="1" ref="O348" ca="1">IF(COUNTIF(Plage_Dates_Depenses,$A348)&lt;COLUMN()-12,0,INDEX(ColPrixDPV,SMALL(IF(Plage_Dates_Depenses=$A348,ROW(Plage_Dates_Depenses)),COLUMN()-12)))</f>
        <v>0</v>
      </c>
      <c r="P348" s="93">
        <f t="array" aca="1" ref="P348" ca="1">IF(COUNTIF(Plage_Dates_Depenses,$A348)&lt;COLUMN()-12,0,INDEX(ColPrixDPV,SMALL(IF(Plage_Dates_Depenses=$A348,ROW(Plage_Dates_Depenses)),COLUMN()-12)))</f>
        <v>0</v>
      </c>
      <c r="Q348" s="93">
        <f t="array" aca="1" ref="Q348" ca="1">IF(COUNTIF(Plage_Dates_Depenses,$A348)&lt;COLUMN()-12,0,INDEX(ColPrixDPV,SMALL(IF(Plage_Dates_Depenses=$A348,ROW(Plage_Dates_Depenses)),COLUMN()-12)))</f>
        <v>0</v>
      </c>
      <c r="S348" s="93">
        <f t="array" aca="1" ref="S348" ca="1">IF(COUNTIF(Plage_Dates_Depenses,$A348)&lt;COLUMN()-18,0,INDEX(ColPrixDPNV,SMALL(IF(Plage_Dates_Depenses=$A348,ROW(Plage_Dates_Depenses)),COLUMN()-18)))</f>
        <v>0</v>
      </c>
      <c r="T348" s="93">
        <f t="array" aca="1" ref="T348" ca="1">IF(COUNTIF(Plage_Dates_Depenses,$A348)&lt;COLUMN()-18,0,INDEX(ColPrixDPNV,SMALL(IF(Plage_Dates_Depenses=$A348,ROW(Plage_Dates_Depenses)),COLUMN()-18)))</f>
        <v>0</v>
      </c>
      <c r="U348" s="93">
        <f t="array" aca="1" ref="U348" ca="1">IF(COUNTIF(Plage_Dates_Depenses,$A348)&lt;COLUMN()-18,0,INDEX(ColPrixDPNV,SMALL(IF(Plage_Dates_Depenses=$A348,ROW(Plage_Dates_Depenses)),COLUMN()-18)))</f>
        <v>0</v>
      </c>
      <c r="V348" s="93">
        <f t="array" aca="1" ref="V348" ca="1">IF(COUNTIF(Plage_Dates_Depenses,$A348)&lt;COLUMN()-18,0,INDEX(ColPrixDPNV,SMALL(IF(Plage_Dates_Depenses=$A348,ROW(Plage_Dates_Depenses)),COLUMN()-18)))</f>
        <v>0</v>
      </c>
      <c r="W348" s="93">
        <f t="array" aca="1" ref="W348" ca="1">IF(COUNTIF(Plage_Dates_Depenses,$A348)&lt;COLUMN()-18,0,INDEX(ColPrixDPNV,SMALL(IF(Plage_Dates_Depenses=$A348,ROW(Plage_Dates_Depenses)),COLUMN()-18)))</f>
        <v>0</v>
      </c>
    </row>
    <row r="349" spans="1:23">
      <c r="A349" s="2">
        <v>40524</v>
      </c>
      <c r="B349" s="100">
        <f t="array" aca="1" ref="B349" ca="1">IF(COUNTIF(Plage_Dates_Ventes,$A349)&lt;COLUMN()-1,0,INDEX(ColPrixVentes,SMALL(IF(Plage_Dates_Ventes=$A349,ROW(Plage_Dates_Ventes)),COLUMN()-1)))</f>
        <v>0</v>
      </c>
      <c r="C349" s="100">
        <f t="array" aca="1" ref="C349" ca="1">IF(COUNTIF(Plage_Dates_Ventes,$A349)&lt;COLUMN()-1,0,INDEX(ColPrixVentes,SMALL(IF(Plage_Dates_Ventes=$A349,ROW(Plage_Dates_Ventes)),COLUMN()-1)))</f>
        <v>0</v>
      </c>
      <c r="D349" s="100">
        <f t="array" aca="1" ref="D349" ca="1">IF(COUNTIF(Plage_Dates_Ventes,$A349)&lt;COLUMN()-1,0,INDEX(ColPrixVentes,SMALL(IF(Plage_Dates_Ventes=$A349,ROW(Plage_Dates_Ventes)),COLUMN()-1)))</f>
        <v>0</v>
      </c>
      <c r="E349" s="100">
        <f t="array" aca="1" ref="E349" ca="1">IF(COUNTIF(Plage_Dates_Ventes,$A349)&lt;COLUMN()-1,0,INDEX(ColPrixVentes,SMALL(IF(Plage_Dates_Ventes=$A349,ROW(Plage_Dates_Ventes)),COLUMN()-1)))</f>
        <v>0</v>
      </c>
      <c r="F349" s="100">
        <f t="array" aca="1" ref="F349" ca="1">IF(COUNTIF(Plage_Dates_Ventes,$A349)&lt;COLUMN()-1,0,INDEX(ColPrixVentes,SMALL(IF(Plage_Dates_Ventes=$A349,ROW(Plage_Dates_Ventes)),COLUMN()-1)))</f>
        <v>0</v>
      </c>
      <c r="G349" s="100">
        <f t="array" aca="1" ref="G349" ca="1">IF(COUNTIF(Plage_Dates_Ventes,$A349)&lt;COLUMN()-1,0,INDEX(ColPrixVentes,SMALL(IF(Plage_Dates_Ventes=$A349,ROW(Plage_Dates_Ventes)),COLUMN()-1)))</f>
        <v>0</v>
      </c>
      <c r="H349" s="100">
        <f t="array" aca="1" ref="H349" ca="1">IF(COUNTIF(Plage_Dates_Ventes,$A349)&lt;COLUMN()-1,0,INDEX(ColPrixVentes,SMALL(IF(Plage_Dates_Ventes=$A349,ROW(Plage_Dates_Ventes)),COLUMN()-1)))</f>
        <v>0</v>
      </c>
      <c r="I349" s="100">
        <f t="array" aca="1" ref="I349" ca="1">IF(COUNTIF(Plage_Dates_Ventes,$A349)&lt;COLUMN()-1,0,INDEX(ColPrixVentes,SMALL(IF(Plage_Dates_Ventes=$A349,ROW(Plage_Dates_Ventes)),COLUMN()-1)))</f>
        <v>0</v>
      </c>
      <c r="J349" s="100">
        <f t="array" aca="1" ref="J349" ca="1">IF(COUNTIF(Plage_Dates_Ventes,$A349)&lt;COLUMN()-1,0,INDEX(ColPrixVentes,SMALL(IF(Plage_Dates_Ventes=$A349,ROW(Plage_Dates_Ventes)),COLUMN()-1)))</f>
        <v>0</v>
      </c>
      <c r="K349" s="100">
        <f t="array" aca="1" ref="K349" ca="1">IF(COUNTIF(Plage_Dates_Ventes,$A349)&lt;COLUMN()-1,0,INDEX(ColPrixVentes,SMALL(IF(Plage_Dates_Ventes=$A349,ROW(Plage_Dates_Ventes)),COLUMN()-1)))</f>
        <v>0</v>
      </c>
      <c r="M349" s="93">
        <f t="array" aca="1" ref="M349" ca="1">IF(COUNTIF(Plage_Dates_Depenses,$A349)&lt;COLUMN()-12,0,INDEX(ColPrixDPV,SMALL(IF(Plage_Dates_Depenses=$A349,ROW(Plage_Dates_Depenses)),COLUMN()-12)))</f>
        <v>0</v>
      </c>
      <c r="N349" s="93">
        <f t="array" aca="1" ref="N349" ca="1">IF(COUNTIF(Plage_Dates_Depenses,$A349)&lt;COLUMN()-12,0,INDEX(ColPrixDPV,SMALL(IF(Plage_Dates_Depenses=$A349,ROW(Plage_Dates_Depenses)),COLUMN()-12)))</f>
        <v>0</v>
      </c>
      <c r="O349" s="93">
        <f t="array" aca="1" ref="O349" ca="1">IF(COUNTIF(Plage_Dates_Depenses,$A349)&lt;COLUMN()-12,0,INDEX(ColPrixDPV,SMALL(IF(Plage_Dates_Depenses=$A349,ROW(Plage_Dates_Depenses)),COLUMN()-12)))</f>
        <v>0</v>
      </c>
      <c r="P349" s="93">
        <f t="array" aca="1" ref="P349" ca="1">IF(COUNTIF(Plage_Dates_Depenses,$A349)&lt;COLUMN()-12,0,INDEX(ColPrixDPV,SMALL(IF(Plage_Dates_Depenses=$A349,ROW(Plage_Dates_Depenses)),COLUMN()-12)))</f>
        <v>0</v>
      </c>
      <c r="Q349" s="93">
        <f t="array" aca="1" ref="Q349" ca="1">IF(COUNTIF(Plage_Dates_Depenses,$A349)&lt;COLUMN()-12,0,INDEX(ColPrixDPV,SMALL(IF(Plage_Dates_Depenses=$A349,ROW(Plage_Dates_Depenses)),COLUMN()-12)))</f>
        <v>0</v>
      </c>
      <c r="S349" s="93">
        <f t="array" aca="1" ref="S349" ca="1">IF(COUNTIF(Plage_Dates_Depenses,$A349)&lt;COLUMN()-18,0,INDEX(ColPrixDPNV,SMALL(IF(Plage_Dates_Depenses=$A349,ROW(Plage_Dates_Depenses)),COLUMN()-18)))</f>
        <v>0</v>
      </c>
      <c r="T349" s="93">
        <f t="array" aca="1" ref="T349" ca="1">IF(COUNTIF(Plage_Dates_Depenses,$A349)&lt;COLUMN()-18,0,INDEX(ColPrixDPNV,SMALL(IF(Plage_Dates_Depenses=$A349,ROW(Plage_Dates_Depenses)),COLUMN()-18)))</f>
        <v>0</v>
      </c>
      <c r="U349" s="93">
        <f t="array" aca="1" ref="U349" ca="1">IF(COUNTIF(Plage_Dates_Depenses,$A349)&lt;COLUMN()-18,0,INDEX(ColPrixDPNV,SMALL(IF(Plage_Dates_Depenses=$A349,ROW(Plage_Dates_Depenses)),COLUMN()-18)))</f>
        <v>0</v>
      </c>
      <c r="V349" s="93">
        <f t="array" aca="1" ref="V349" ca="1">IF(COUNTIF(Plage_Dates_Depenses,$A349)&lt;COLUMN()-18,0,INDEX(ColPrixDPNV,SMALL(IF(Plage_Dates_Depenses=$A349,ROW(Plage_Dates_Depenses)),COLUMN()-18)))</f>
        <v>0</v>
      </c>
      <c r="W349" s="93">
        <f t="array" aca="1" ref="W349" ca="1">IF(COUNTIF(Plage_Dates_Depenses,$A349)&lt;COLUMN()-18,0,INDEX(ColPrixDPNV,SMALL(IF(Plage_Dates_Depenses=$A349,ROW(Plage_Dates_Depenses)),COLUMN()-18)))</f>
        <v>0</v>
      </c>
    </row>
    <row r="350" spans="1:23">
      <c r="A350" s="2">
        <v>40525</v>
      </c>
      <c r="B350" s="100">
        <f t="array" aca="1" ref="B350" ca="1">IF(COUNTIF(Plage_Dates_Ventes,$A350)&lt;COLUMN()-1,0,INDEX(ColPrixVentes,SMALL(IF(Plage_Dates_Ventes=$A350,ROW(Plage_Dates_Ventes)),COLUMN()-1)))</f>
        <v>0</v>
      </c>
      <c r="C350" s="100">
        <f t="array" aca="1" ref="C350" ca="1">IF(COUNTIF(Plage_Dates_Ventes,$A350)&lt;COLUMN()-1,0,INDEX(ColPrixVentes,SMALL(IF(Plage_Dates_Ventes=$A350,ROW(Plage_Dates_Ventes)),COLUMN()-1)))</f>
        <v>0</v>
      </c>
      <c r="D350" s="100">
        <f t="array" aca="1" ref="D350" ca="1">IF(COUNTIF(Plage_Dates_Ventes,$A350)&lt;COLUMN()-1,0,INDEX(ColPrixVentes,SMALL(IF(Plage_Dates_Ventes=$A350,ROW(Plage_Dates_Ventes)),COLUMN()-1)))</f>
        <v>0</v>
      </c>
      <c r="E350" s="100">
        <f t="array" aca="1" ref="E350" ca="1">IF(COUNTIF(Plage_Dates_Ventes,$A350)&lt;COLUMN()-1,0,INDEX(ColPrixVentes,SMALL(IF(Plage_Dates_Ventes=$A350,ROW(Plage_Dates_Ventes)),COLUMN()-1)))</f>
        <v>0</v>
      </c>
      <c r="F350" s="100">
        <f t="array" aca="1" ref="F350" ca="1">IF(COUNTIF(Plage_Dates_Ventes,$A350)&lt;COLUMN()-1,0,INDEX(ColPrixVentes,SMALL(IF(Plage_Dates_Ventes=$A350,ROW(Plage_Dates_Ventes)),COLUMN()-1)))</f>
        <v>0</v>
      </c>
      <c r="G350" s="100">
        <f t="array" aca="1" ref="G350" ca="1">IF(COUNTIF(Plage_Dates_Ventes,$A350)&lt;COLUMN()-1,0,INDEX(ColPrixVentes,SMALL(IF(Plage_Dates_Ventes=$A350,ROW(Plage_Dates_Ventes)),COLUMN()-1)))</f>
        <v>0</v>
      </c>
      <c r="H350" s="100">
        <f t="array" aca="1" ref="H350" ca="1">IF(COUNTIF(Plage_Dates_Ventes,$A350)&lt;COLUMN()-1,0,INDEX(ColPrixVentes,SMALL(IF(Plage_Dates_Ventes=$A350,ROW(Plage_Dates_Ventes)),COLUMN()-1)))</f>
        <v>0</v>
      </c>
      <c r="I350" s="100">
        <f t="array" aca="1" ref="I350" ca="1">IF(COUNTIF(Plage_Dates_Ventes,$A350)&lt;COLUMN()-1,0,INDEX(ColPrixVentes,SMALL(IF(Plage_Dates_Ventes=$A350,ROW(Plage_Dates_Ventes)),COLUMN()-1)))</f>
        <v>0</v>
      </c>
      <c r="J350" s="100">
        <f t="array" aca="1" ref="J350" ca="1">IF(COUNTIF(Plage_Dates_Ventes,$A350)&lt;COLUMN()-1,0,INDEX(ColPrixVentes,SMALL(IF(Plage_Dates_Ventes=$A350,ROW(Plage_Dates_Ventes)),COLUMN()-1)))</f>
        <v>0</v>
      </c>
      <c r="K350" s="100">
        <f t="array" aca="1" ref="K350" ca="1">IF(COUNTIF(Plage_Dates_Ventes,$A350)&lt;COLUMN()-1,0,INDEX(ColPrixVentes,SMALL(IF(Plage_Dates_Ventes=$A350,ROW(Plage_Dates_Ventes)),COLUMN()-1)))</f>
        <v>0</v>
      </c>
      <c r="M350" s="93">
        <f t="array" aca="1" ref="M350" ca="1">IF(COUNTIF(Plage_Dates_Depenses,$A350)&lt;COLUMN()-12,0,INDEX(ColPrixDPV,SMALL(IF(Plage_Dates_Depenses=$A350,ROW(Plage_Dates_Depenses)),COLUMN()-12)))</f>
        <v>0</v>
      </c>
      <c r="N350" s="93">
        <f t="array" aca="1" ref="N350" ca="1">IF(COUNTIF(Plage_Dates_Depenses,$A350)&lt;COLUMN()-12,0,INDEX(ColPrixDPV,SMALL(IF(Plage_Dates_Depenses=$A350,ROW(Plage_Dates_Depenses)),COLUMN()-12)))</f>
        <v>0</v>
      </c>
      <c r="O350" s="93">
        <f t="array" aca="1" ref="O350" ca="1">IF(COUNTIF(Plage_Dates_Depenses,$A350)&lt;COLUMN()-12,0,INDEX(ColPrixDPV,SMALL(IF(Plage_Dates_Depenses=$A350,ROW(Plage_Dates_Depenses)),COLUMN()-12)))</f>
        <v>0</v>
      </c>
      <c r="P350" s="93">
        <f t="array" aca="1" ref="P350" ca="1">IF(COUNTIF(Plage_Dates_Depenses,$A350)&lt;COLUMN()-12,0,INDEX(ColPrixDPV,SMALL(IF(Plage_Dates_Depenses=$A350,ROW(Plage_Dates_Depenses)),COLUMN()-12)))</f>
        <v>0</v>
      </c>
      <c r="Q350" s="93">
        <f t="array" aca="1" ref="Q350" ca="1">IF(COUNTIF(Plage_Dates_Depenses,$A350)&lt;COLUMN()-12,0,INDEX(ColPrixDPV,SMALL(IF(Plage_Dates_Depenses=$A350,ROW(Plage_Dates_Depenses)),COLUMN()-12)))</f>
        <v>0</v>
      </c>
      <c r="S350" s="93">
        <f t="array" aca="1" ref="S350" ca="1">IF(COUNTIF(Plage_Dates_Depenses,$A350)&lt;COLUMN()-18,0,INDEX(ColPrixDPNV,SMALL(IF(Plage_Dates_Depenses=$A350,ROW(Plage_Dates_Depenses)),COLUMN()-18)))</f>
        <v>0</v>
      </c>
      <c r="T350" s="93">
        <f t="array" aca="1" ref="T350" ca="1">IF(COUNTIF(Plage_Dates_Depenses,$A350)&lt;COLUMN()-18,0,INDEX(ColPrixDPNV,SMALL(IF(Plage_Dates_Depenses=$A350,ROW(Plage_Dates_Depenses)),COLUMN()-18)))</f>
        <v>0</v>
      </c>
      <c r="U350" s="93">
        <f t="array" aca="1" ref="U350" ca="1">IF(COUNTIF(Plage_Dates_Depenses,$A350)&lt;COLUMN()-18,0,INDEX(ColPrixDPNV,SMALL(IF(Plage_Dates_Depenses=$A350,ROW(Plage_Dates_Depenses)),COLUMN()-18)))</f>
        <v>0</v>
      </c>
      <c r="V350" s="93">
        <f t="array" aca="1" ref="V350" ca="1">IF(COUNTIF(Plage_Dates_Depenses,$A350)&lt;COLUMN()-18,0,INDEX(ColPrixDPNV,SMALL(IF(Plage_Dates_Depenses=$A350,ROW(Plage_Dates_Depenses)),COLUMN()-18)))</f>
        <v>0</v>
      </c>
      <c r="W350" s="93">
        <f t="array" aca="1" ref="W350" ca="1">IF(COUNTIF(Plage_Dates_Depenses,$A350)&lt;COLUMN()-18,0,INDEX(ColPrixDPNV,SMALL(IF(Plage_Dates_Depenses=$A350,ROW(Plage_Dates_Depenses)),COLUMN()-18)))</f>
        <v>0</v>
      </c>
    </row>
    <row r="351" spans="1:23">
      <c r="A351" s="2">
        <v>40526</v>
      </c>
      <c r="B351" s="100">
        <f t="array" aca="1" ref="B351" ca="1">IF(COUNTIF(Plage_Dates_Ventes,$A351)&lt;COLUMN()-1,0,INDEX(ColPrixVentes,SMALL(IF(Plage_Dates_Ventes=$A351,ROW(Plage_Dates_Ventes)),COLUMN()-1)))</f>
        <v>0</v>
      </c>
      <c r="C351" s="100">
        <f t="array" aca="1" ref="C351" ca="1">IF(COUNTIF(Plage_Dates_Ventes,$A351)&lt;COLUMN()-1,0,INDEX(ColPrixVentes,SMALL(IF(Plage_Dates_Ventes=$A351,ROW(Plage_Dates_Ventes)),COLUMN()-1)))</f>
        <v>0</v>
      </c>
      <c r="D351" s="100">
        <f t="array" aca="1" ref="D351" ca="1">IF(COUNTIF(Plage_Dates_Ventes,$A351)&lt;COLUMN()-1,0,INDEX(ColPrixVentes,SMALL(IF(Plage_Dates_Ventes=$A351,ROW(Plage_Dates_Ventes)),COLUMN()-1)))</f>
        <v>0</v>
      </c>
      <c r="E351" s="100">
        <f t="array" aca="1" ref="E351" ca="1">IF(COUNTIF(Plage_Dates_Ventes,$A351)&lt;COLUMN()-1,0,INDEX(ColPrixVentes,SMALL(IF(Plage_Dates_Ventes=$A351,ROW(Plage_Dates_Ventes)),COLUMN()-1)))</f>
        <v>0</v>
      </c>
      <c r="F351" s="100">
        <f t="array" aca="1" ref="F351" ca="1">IF(COUNTIF(Plage_Dates_Ventes,$A351)&lt;COLUMN()-1,0,INDEX(ColPrixVentes,SMALL(IF(Plage_Dates_Ventes=$A351,ROW(Plage_Dates_Ventes)),COLUMN()-1)))</f>
        <v>0</v>
      </c>
      <c r="G351" s="100">
        <f t="array" aca="1" ref="G351" ca="1">IF(COUNTIF(Plage_Dates_Ventes,$A351)&lt;COLUMN()-1,0,INDEX(ColPrixVentes,SMALL(IF(Plage_Dates_Ventes=$A351,ROW(Plage_Dates_Ventes)),COLUMN()-1)))</f>
        <v>0</v>
      </c>
      <c r="H351" s="100">
        <f t="array" aca="1" ref="H351" ca="1">IF(COUNTIF(Plage_Dates_Ventes,$A351)&lt;COLUMN()-1,0,INDEX(ColPrixVentes,SMALL(IF(Plage_Dates_Ventes=$A351,ROW(Plage_Dates_Ventes)),COLUMN()-1)))</f>
        <v>0</v>
      </c>
      <c r="I351" s="100">
        <f t="array" aca="1" ref="I351" ca="1">IF(COUNTIF(Plage_Dates_Ventes,$A351)&lt;COLUMN()-1,0,INDEX(ColPrixVentes,SMALL(IF(Plage_Dates_Ventes=$A351,ROW(Plage_Dates_Ventes)),COLUMN()-1)))</f>
        <v>0</v>
      </c>
      <c r="J351" s="100">
        <f t="array" aca="1" ref="J351" ca="1">IF(COUNTIF(Plage_Dates_Ventes,$A351)&lt;COLUMN()-1,0,INDEX(ColPrixVentes,SMALL(IF(Plage_Dates_Ventes=$A351,ROW(Plage_Dates_Ventes)),COLUMN()-1)))</f>
        <v>0</v>
      </c>
      <c r="K351" s="100">
        <f t="array" aca="1" ref="K351" ca="1">IF(COUNTIF(Plage_Dates_Ventes,$A351)&lt;COLUMN()-1,0,INDEX(ColPrixVentes,SMALL(IF(Plage_Dates_Ventes=$A351,ROW(Plage_Dates_Ventes)),COLUMN()-1)))</f>
        <v>0</v>
      </c>
      <c r="M351" s="93">
        <f t="array" aca="1" ref="M351" ca="1">IF(COUNTIF(Plage_Dates_Depenses,$A351)&lt;COLUMN()-12,0,INDEX(ColPrixDPV,SMALL(IF(Plage_Dates_Depenses=$A351,ROW(Plage_Dates_Depenses)),COLUMN()-12)))</f>
        <v>0</v>
      </c>
      <c r="N351" s="93">
        <f t="array" aca="1" ref="N351" ca="1">IF(COUNTIF(Plage_Dates_Depenses,$A351)&lt;COLUMN()-12,0,INDEX(ColPrixDPV,SMALL(IF(Plage_Dates_Depenses=$A351,ROW(Plage_Dates_Depenses)),COLUMN()-12)))</f>
        <v>0</v>
      </c>
      <c r="O351" s="93">
        <f t="array" aca="1" ref="O351" ca="1">IF(COUNTIF(Plage_Dates_Depenses,$A351)&lt;COLUMN()-12,0,INDEX(ColPrixDPV,SMALL(IF(Plage_Dates_Depenses=$A351,ROW(Plage_Dates_Depenses)),COLUMN()-12)))</f>
        <v>0</v>
      </c>
      <c r="P351" s="93">
        <f t="array" aca="1" ref="P351" ca="1">IF(COUNTIF(Plage_Dates_Depenses,$A351)&lt;COLUMN()-12,0,INDEX(ColPrixDPV,SMALL(IF(Plage_Dates_Depenses=$A351,ROW(Plage_Dates_Depenses)),COLUMN()-12)))</f>
        <v>0</v>
      </c>
      <c r="Q351" s="93">
        <f t="array" aca="1" ref="Q351" ca="1">IF(COUNTIF(Plage_Dates_Depenses,$A351)&lt;COLUMN()-12,0,INDEX(ColPrixDPV,SMALL(IF(Plage_Dates_Depenses=$A351,ROW(Plage_Dates_Depenses)),COLUMN()-12)))</f>
        <v>0</v>
      </c>
      <c r="S351" s="93">
        <f t="array" aca="1" ref="S351" ca="1">IF(COUNTIF(Plage_Dates_Depenses,$A351)&lt;COLUMN()-18,0,INDEX(ColPrixDPNV,SMALL(IF(Plage_Dates_Depenses=$A351,ROW(Plage_Dates_Depenses)),COLUMN()-18)))</f>
        <v>0</v>
      </c>
      <c r="T351" s="93">
        <f t="array" aca="1" ref="T351" ca="1">IF(COUNTIF(Plage_Dates_Depenses,$A351)&lt;COLUMN()-18,0,INDEX(ColPrixDPNV,SMALL(IF(Plage_Dates_Depenses=$A351,ROW(Plage_Dates_Depenses)),COLUMN()-18)))</f>
        <v>0</v>
      </c>
      <c r="U351" s="93">
        <f t="array" aca="1" ref="U351" ca="1">IF(COUNTIF(Plage_Dates_Depenses,$A351)&lt;COLUMN()-18,0,INDEX(ColPrixDPNV,SMALL(IF(Plage_Dates_Depenses=$A351,ROW(Plage_Dates_Depenses)),COLUMN()-18)))</f>
        <v>0</v>
      </c>
      <c r="V351" s="93">
        <f t="array" aca="1" ref="V351" ca="1">IF(COUNTIF(Plage_Dates_Depenses,$A351)&lt;COLUMN()-18,0,INDEX(ColPrixDPNV,SMALL(IF(Plage_Dates_Depenses=$A351,ROW(Plage_Dates_Depenses)),COLUMN()-18)))</f>
        <v>0</v>
      </c>
      <c r="W351" s="93">
        <f t="array" aca="1" ref="W351" ca="1">IF(COUNTIF(Plage_Dates_Depenses,$A351)&lt;COLUMN()-18,0,INDEX(ColPrixDPNV,SMALL(IF(Plage_Dates_Depenses=$A351,ROW(Plage_Dates_Depenses)),COLUMN()-18)))</f>
        <v>0</v>
      </c>
    </row>
    <row r="352" spans="1:23">
      <c r="A352" s="2">
        <v>40527</v>
      </c>
      <c r="B352" s="100">
        <f t="array" aca="1" ref="B352" ca="1">IF(COUNTIF(Plage_Dates_Ventes,$A352)&lt;COLUMN()-1,0,INDEX(ColPrixVentes,SMALL(IF(Plage_Dates_Ventes=$A352,ROW(Plage_Dates_Ventes)),COLUMN()-1)))</f>
        <v>0</v>
      </c>
      <c r="C352" s="100">
        <f t="array" aca="1" ref="C352" ca="1">IF(COUNTIF(Plage_Dates_Ventes,$A352)&lt;COLUMN()-1,0,INDEX(ColPrixVentes,SMALL(IF(Plage_Dates_Ventes=$A352,ROW(Plage_Dates_Ventes)),COLUMN()-1)))</f>
        <v>0</v>
      </c>
      <c r="D352" s="100">
        <f t="array" aca="1" ref="D352" ca="1">IF(COUNTIF(Plage_Dates_Ventes,$A352)&lt;COLUMN()-1,0,INDEX(ColPrixVentes,SMALL(IF(Plage_Dates_Ventes=$A352,ROW(Plage_Dates_Ventes)),COLUMN()-1)))</f>
        <v>0</v>
      </c>
      <c r="E352" s="100">
        <f t="array" aca="1" ref="E352" ca="1">IF(COUNTIF(Plage_Dates_Ventes,$A352)&lt;COLUMN()-1,0,INDEX(ColPrixVentes,SMALL(IF(Plage_Dates_Ventes=$A352,ROW(Plage_Dates_Ventes)),COLUMN()-1)))</f>
        <v>0</v>
      </c>
      <c r="F352" s="100">
        <f t="array" aca="1" ref="F352" ca="1">IF(COUNTIF(Plage_Dates_Ventes,$A352)&lt;COLUMN()-1,0,INDEX(ColPrixVentes,SMALL(IF(Plage_Dates_Ventes=$A352,ROW(Plage_Dates_Ventes)),COLUMN()-1)))</f>
        <v>0</v>
      </c>
      <c r="G352" s="100">
        <f t="array" aca="1" ref="G352" ca="1">IF(COUNTIF(Plage_Dates_Ventes,$A352)&lt;COLUMN()-1,0,INDEX(ColPrixVentes,SMALL(IF(Plage_Dates_Ventes=$A352,ROW(Plage_Dates_Ventes)),COLUMN()-1)))</f>
        <v>0</v>
      </c>
      <c r="H352" s="100">
        <f t="array" aca="1" ref="H352" ca="1">IF(COUNTIF(Plage_Dates_Ventes,$A352)&lt;COLUMN()-1,0,INDEX(ColPrixVentes,SMALL(IF(Plage_Dates_Ventes=$A352,ROW(Plage_Dates_Ventes)),COLUMN()-1)))</f>
        <v>0</v>
      </c>
      <c r="I352" s="100">
        <f t="array" aca="1" ref="I352" ca="1">IF(COUNTIF(Plage_Dates_Ventes,$A352)&lt;COLUMN()-1,0,INDEX(ColPrixVentes,SMALL(IF(Plage_Dates_Ventes=$A352,ROW(Plage_Dates_Ventes)),COLUMN()-1)))</f>
        <v>0</v>
      </c>
      <c r="J352" s="100">
        <f t="array" aca="1" ref="J352" ca="1">IF(COUNTIF(Plage_Dates_Ventes,$A352)&lt;COLUMN()-1,0,INDEX(ColPrixVentes,SMALL(IF(Plage_Dates_Ventes=$A352,ROW(Plage_Dates_Ventes)),COLUMN()-1)))</f>
        <v>0</v>
      </c>
      <c r="K352" s="100">
        <f t="array" aca="1" ref="K352" ca="1">IF(COUNTIF(Plage_Dates_Ventes,$A352)&lt;COLUMN()-1,0,INDEX(ColPrixVentes,SMALL(IF(Plage_Dates_Ventes=$A352,ROW(Plage_Dates_Ventes)),COLUMN()-1)))</f>
        <v>0</v>
      </c>
      <c r="M352" s="93">
        <f t="array" aca="1" ref="M352" ca="1">IF(COUNTIF(Plage_Dates_Depenses,$A352)&lt;COLUMN()-12,0,INDEX(ColPrixDPV,SMALL(IF(Plage_Dates_Depenses=$A352,ROW(Plage_Dates_Depenses)),COLUMN()-12)))</f>
        <v>0</v>
      </c>
      <c r="N352" s="93">
        <f t="array" aca="1" ref="N352" ca="1">IF(COUNTIF(Plage_Dates_Depenses,$A352)&lt;COLUMN()-12,0,INDEX(ColPrixDPV,SMALL(IF(Plage_Dates_Depenses=$A352,ROW(Plage_Dates_Depenses)),COLUMN()-12)))</f>
        <v>0</v>
      </c>
      <c r="O352" s="93">
        <f t="array" aca="1" ref="O352" ca="1">IF(COUNTIF(Plage_Dates_Depenses,$A352)&lt;COLUMN()-12,0,INDEX(ColPrixDPV,SMALL(IF(Plage_Dates_Depenses=$A352,ROW(Plage_Dates_Depenses)),COLUMN()-12)))</f>
        <v>0</v>
      </c>
      <c r="P352" s="93">
        <f t="array" aca="1" ref="P352" ca="1">IF(COUNTIF(Plage_Dates_Depenses,$A352)&lt;COLUMN()-12,0,INDEX(ColPrixDPV,SMALL(IF(Plage_Dates_Depenses=$A352,ROW(Plage_Dates_Depenses)),COLUMN()-12)))</f>
        <v>0</v>
      </c>
      <c r="Q352" s="93">
        <f t="array" aca="1" ref="Q352" ca="1">IF(COUNTIF(Plage_Dates_Depenses,$A352)&lt;COLUMN()-12,0,INDEX(ColPrixDPV,SMALL(IF(Plage_Dates_Depenses=$A352,ROW(Plage_Dates_Depenses)),COLUMN()-12)))</f>
        <v>0</v>
      </c>
      <c r="S352" s="93">
        <f t="array" aca="1" ref="S352" ca="1">IF(COUNTIF(Plage_Dates_Depenses,$A352)&lt;COLUMN()-18,0,INDEX(ColPrixDPNV,SMALL(IF(Plage_Dates_Depenses=$A352,ROW(Plage_Dates_Depenses)),COLUMN()-18)))</f>
        <v>0</v>
      </c>
      <c r="T352" s="93">
        <f t="array" aca="1" ref="T352" ca="1">IF(COUNTIF(Plage_Dates_Depenses,$A352)&lt;COLUMN()-18,0,INDEX(ColPrixDPNV,SMALL(IF(Plage_Dates_Depenses=$A352,ROW(Plage_Dates_Depenses)),COLUMN()-18)))</f>
        <v>0</v>
      </c>
      <c r="U352" s="93">
        <f t="array" aca="1" ref="U352" ca="1">IF(COUNTIF(Plage_Dates_Depenses,$A352)&lt;COLUMN()-18,0,INDEX(ColPrixDPNV,SMALL(IF(Plage_Dates_Depenses=$A352,ROW(Plage_Dates_Depenses)),COLUMN()-18)))</f>
        <v>0</v>
      </c>
      <c r="V352" s="93">
        <f t="array" aca="1" ref="V352" ca="1">IF(COUNTIF(Plage_Dates_Depenses,$A352)&lt;COLUMN()-18,0,INDEX(ColPrixDPNV,SMALL(IF(Plage_Dates_Depenses=$A352,ROW(Plage_Dates_Depenses)),COLUMN()-18)))</f>
        <v>0</v>
      </c>
      <c r="W352" s="93">
        <f t="array" aca="1" ref="W352" ca="1">IF(COUNTIF(Plage_Dates_Depenses,$A352)&lt;COLUMN()-18,0,INDEX(ColPrixDPNV,SMALL(IF(Plage_Dates_Depenses=$A352,ROW(Plage_Dates_Depenses)),COLUMN()-18)))</f>
        <v>0</v>
      </c>
    </row>
    <row r="353" spans="1:23">
      <c r="A353" s="2">
        <v>40528</v>
      </c>
      <c r="B353" s="100">
        <f t="array" aca="1" ref="B353" ca="1">IF(COUNTIF(Plage_Dates_Ventes,$A353)&lt;COLUMN()-1,0,INDEX(ColPrixVentes,SMALL(IF(Plage_Dates_Ventes=$A353,ROW(Plage_Dates_Ventes)),COLUMN()-1)))</f>
        <v>0</v>
      </c>
      <c r="C353" s="100">
        <f t="array" aca="1" ref="C353" ca="1">IF(COUNTIF(Plage_Dates_Ventes,$A353)&lt;COLUMN()-1,0,INDEX(ColPrixVentes,SMALL(IF(Plage_Dates_Ventes=$A353,ROW(Plage_Dates_Ventes)),COLUMN()-1)))</f>
        <v>0</v>
      </c>
      <c r="D353" s="100">
        <f t="array" aca="1" ref="D353" ca="1">IF(COUNTIF(Plage_Dates_Ventes,$A353)&lt;COLUMN()-1,0,INDEX(ColPrixVentes,SMALL(IF(Plage_Dates_Ventes=$A353,ROW(Plage_Dates_Ventes)),COLUMN()-1)))</f>
        <v>0</v>
      </c>
      <c r="E353" s="100">
        <f t="array" aca="1" ref="E353" ca="1">IF(COUNTIF(Plage_Dates_Ventes,$A353)&lt;COLUMN()-1,0,INDEX(ColPrixVentes,SMALL(IF(Plage_Dates_Ventes=$A353,ROW(Plage_Dates_Ventes)),COLUMN()-1)))</f>
        <v>0</v>
      </c>
      <c r="F353" s="100">
        <f t="array" aca="1" ref="F353" ca="1">IF(COUNTIF(Plage_Dates_Ventes,$A353)&lt;COLUMN()-1,0,INDEX(ColPrixVentes,SMALL(IF(Plage_Dates_Ventes=$A353,ROW(Plage_Dates_Ventes)),COLUMN()-1)))</f>
        <v>0</v>
      </c>
      <c r="G353" s="100">
        <f t="array" aca="1" ref="G353" ca="1">IF(COUNTIF(Plage_Dates_Ventes,$A353)&lt;COLUMN()-1,0,INDEX(ColPrixVentes,SMALL(IF(Plage_Dates_Ventes=$A353,ROW(Plage_Dates_Ventes)),COLUMN()-1)))</f>
        <v>0</v>
      </c>
      <c r="H353" s="100">
        <f t="array" aca="1" ref="H353" ca="1">IF(COUNTIF(Plage_Dates_Ventes,$A353)&lt;COLUMN()-1,0,INDEX(ColPrixVentes,SMALL(IF(Plage_Dates_Ventes=$A353,ROW(Plage_Dates_Ventes)),COLUMN()-1)))</f>
        <v>0</v>
      </c>
      <c r="I353" s="100">
        <f t="array" aca="1" ref="I353" ca="1">IF(COUNTIF(Plage_Dates_Ventes,$A353)&lt;COLUMN()-1,0,INDEX(ColPrixVentes,SMALL(IF(Plage_Dates_Ventes=$A353,ROW(Plage_Dates_Ventes)),COLUMN()-1)))</f>
        <v>0</v>
      </c>
      <c r="J353" s="100">
        <f t="array" aca="1" ref="J353" ca="1">IF(COUNTIF(Plage_Dates_Ventes,$A353)&lt;COLUMN()-1,0,INDEX(ColPrixVentes,SMALL(IF(Plage_Dates_Ventes=$A353,ROW(Plage_Dates_Ventes)),COLUMN()-1)))</f>
        <v>0</v>
      </c>
      <c r="K353" s="100">
        <f t="array" aca="1" ref="K353" ca="1">IF(COUNTIF(Plage_Dates_Ventes,$A353)&lt;COLUMN()-1,0,INDEX(ColPrixVentes,SMALL(IF(Plage_Dates_Ventes=$A353,ROW(Plage_Dates_Ventes)),COLUMN()-1)))</f>
        <v>0</v>
      </c>
      <c r="M353" s="93">
        <f t="array" aca="1" ref="M353" ca="1">IF(COUNTIF(Plage_Dates_Depenses,$A353)&lt;COLUMN()-12,0,INDEX(ColPrixDPV,SMALL(IF(Plage_Dates_Depenses=$A353,ROW(Plage_Dates_Depenses)),COLUMN()-12)))</f>
        <v>0</v>
      </c>
      <c r="N353" s="93">
        <f t="array" aca="1" ref="N353" ca="1">IF(COUNTIF(Plage_Dates_Depenses,$A353)&lt;COLUMN()-12,0,INDEX(ColPrixDPV,SMALL(IF(Plage_Dates_Depenses=$A353,ROW(Plage_Dates_Depenses)),COLUMN()-12)))</f>
        <v>0</v>
      </c>
      <c r="O353" s="93">
        <f t="array" aca="1" ref="O353" ca="1">IF(COUNTIF(Plage_Dates_Depenses,$A353)&lt;COLUMN()-12,0,INDEX(ColPrixDPV,SMALL(IF(Plage_Dates_Depenses=$A353,ROW(Plage_Dates_Depenses)),COLUMN()-12)))</f>
        <v>0</v>
      </c>
      <c r="P353" s="93">
        <f t="array" aca="1" ref="P353" ca="1">IF(COUNTIF(Plage_Dates_Depenses,$A353)&lt;COLUMN()-12,0,INDEX(ColPrixDPV,SMALL(IF(Plage_Dates_Depenses=$A353,ROW(Plage_Dates_Depenses)),COLUMN()-12)))</f>
        <v>0</v>
      </c>
      <c r="Q353" s="93">
        <f t="array" aca="1" ref="Q353" ca="1">IF(COUNTIF(Plage_Dates_Depenses,$A353)&lt;COLUMN()-12,0,INDEX(ColPrixDPV,SMALL(IF(Plage_Dates_Depenses=$A353,ROW(Plage_Dates_Depenses)),COLUMN()-12)))</f>
        <v>0</v>
      </c>
      <c r="S353" s="93">
        <f t="array" aca="1" ref="S353" ca="1">IF(COUNTIF(Plage_Dates_Depenses,$A353)&lt;COLUMN()-18,0,INDEX(ColPrixDPNV,SMALL(IF(Plage_Dates_Depenses=$A353,ROW(Plage_Dates_Depenses)),COLUMN()-18)))</f>
        <v>0</v>
      </c>
      <c r="T353" s="93">
        <f t="array" aca="1" ref="T353" ca="1">IF(COUNTIF(Plage_Dates_Depenses,$A353)&lt;COLUMN()-18,0,INDEX(ColPrixDPNV,SMALL(IF(Plage_Dates_Depenses=$A353,ROW(Plage_Dates_Depenses)),COLUMN()-18)))</f>
        <v>0</v>
      </c>
      <c r="U353" s="93">
        <f t="array" aca="1" ref="U353" ca="1">IF(COUNTIF(Plage_Dates_Depenses,$A353)&lt;COLUMN()-18,0,INDEX(ColPrixDPNV,SMALL(IF(Plage_Dates_Depenses=$A353,ROW(Plage_Dates_Depenses)),COLUMN()-18)))</f>
        <v>0</v>
      </c>
      <c r="V353" s="93">
        <f t="array" aca="1" ref="V353" ca="1">IF(COUNTIF(Plage_Dates_Depenses,$A353)&lt;COLUMN()-18,0,INDEX(ColPrixDPNV,SMALL(IF(Plage_Dates_Depenses=$A353,ROW(Plage_Dates_Depenses)),COLUMN()-18)))</f>
        <v>0</v>
      </c>
      <c r="W353" s="93">
        <f t="array" aca="1" ref="W353" ca="1">IF(COUNTIF(Plage_Dates_Depenses,$A353)&lt;COLUMN()-18,0,INDEX(ColPrixDPNV,SMALL(IF(Plage_Dates_Depenses=$A353,ROW(Plage_Dates_Depenses)),COLUMN()-18)))</f>
        <v>0</v>
      </c>
    </row>
    <row r="354" spans="1:23">
      <c r="A354" s="2">
        <v>40529</v>
      </c>
      <c r="B354" s="100">
        <f t="array" aca="1" ref="B354" ca="1">IF(COUNTIF(Plage_Dates_Ventes,$A354)&lt;COLUMN()-1,0,INDEX(ColPrixVentes,SMALL(IF(Plage_Dates_Ventes=$A354,ROW(Plage_Dates_Ventes)),COLUMN()-1)))</f>
        <v>0</v>
      </c>
      <c r="C354" s="100">
        <f t="array" aca="1" ref="C354" ca="1">IF(COUNTIF(Plage_Dates_Ventes,$A354)&lt;COLUMN()-1,0,INDEX(ColPrixVentes,SMALL(IF(Plage_Dates_Ventes=$A354,ROW(Plage_Dates_Ventes)),COLUMN()-1)))</f>
        <v>0</v>
      </c>
      <c r="D354" s="100">
        <f t="array" aca="1" ref="D354" ca="1">IF(COUNTIF(Plage_Dates_Ventes,$A354)&lt;COLUMN()-1,0,INDEX(ColPrixVentes,SMALL(IF(Plage_Dates_Ventes=$A354,ROW(Plage_Dates_Ventes)),COLUMN()-1)))</f>
        <v>0</v>
      </c>
      <c r="E354" s="100">
        <f t="array" aca="1" ref="E354" ca="1">IF(COUNTIF(Plage_Dates_Ventes,$A354)&lt;COLUMN()-1,0,INDEX(ColPrixVentes,SMALL(IF(Plage_Dates_Ventes=$A354,ROW(Plage_Dates_Ventes)),COLUMN()-1)))</f>
        <v>0</v>
      </c>
      <c r="F354" s="100">
        <f t="array" aca="1" ref="F354" ca="1">IF(COUNTIF(Plage_Dates_Ventes,$A354)&lt;COLUMN()-1,0,INDEX(ColPrixVentes,SMALL(IF(Plage_Dates_Ventes=$A354,ROW(Plage_Dates_Ventes)),COLUMN()-1)))</f>
        <v>0</v>
      </c>
      <c r="G354" s="100">
        <f t="array" aca="1" ref="G354" ca="1">IF(COUNTIF(Plage_Dates_Ventes,$A354)&lt;COLUMN()-1,0,INDEX(ColPrixVentes,SMALL(IF(Plage_Dates_Ventes=$A354,ROW(Plage_Dates_Ventes)),COLUMN()-1)))</f>
        <v>0</v>
      </c>
      <c r="H354" s="100">
        <f t="array" aca="1" ref="H354" ca="1">IF(COUNTIF(Plage_Dates_Ventes,$A354)&lt;COLUMN()-1,0,INDEX(ColPrixVentes,SMALL(IF(Plage_Dates_Ventes=$A354,ROW(Plage_Dates_Ventes)),COLUMN()-1)))</f>
        <v>0</v>
      </c>
      <c r="I354" s="100">
        <f t="array" aca="1" ref="I354" ca="1">IF(COUNTIF(Plage_Dates_Ventes,$A354)&lt;COLUMN()-1,0,INDEX(ColPrixVentes,SMALL(IF(Plage_Dates_Ventes=$A354,ROW(Plage_Dates_Ventes)),COLUMN()-1)))</f>
        <v>0</v>
      </c>
      <c r="J354" s="100">
        <f t="array" aca="1" ref="J354" ca="1">IF(COUNTIF(Plage_Dates_Ventes,$A354)&lt;COLUMN()-1,0,INDEX(ColPrixVentes,SMALL(IF(Plage_Dates_Ventes=$A354,ROW(Plage_Dates_Ventes)),COLUMN()-1)))</f>
        <v>0</v>
      </c>
      <c r="K354" s="100">
        <f t="array" aca="1" ref="K354" ca="1">IF(COUNTIF(Plage_Dates_Ventes,$A354)&lt;COLUMN()-1,0,INDEX(ColPrixVentes,SMALL(IF(Plage_Dates_Ventes=$A354,ROW(Plage_Dates_Ventes)),COLUMN()-1)))</f>
        <v>0</v>
      </c>
      <c r="M354" s="93">
        <f t="array" aca="1" ref="M354" ca="1">IF(COUNTIF(Plage_Dates_Depenses,$A354)&lt;COLUMN()-12,0,INDEX(ColPrixDPV,SMALL(IF(Plage_Dates_Depenses=$A354,ROW(Plage_Dates_Depenses)),COLUMN()-12)))</f>
        <v>0</v>
      </c>
      <c r="N354" s="93">
        <f t="array" aca="1" ref="N354" ca="1">IF(COUNTIF(Plage_Dates_Depenses,$A354)&lt;COLUMN()-12,0,INDEX(ColPrixDPV,SMALL(IF(Plage_Dates_Depenses=$A354,ROW(Plage_Dates_Depenses)),COLUMN()-12)))</f>
        <v>0</v>
      </c>
      <c r="O354" s="93">
        <f t="array" aca="1" ref="O354" ca="1">IF(COUNTIF(Plage_Dates_Depenses,$A354)&lt;COLUMN()-12,0,INDEX(ColPrixDPV,SMALL(IF(Plage_Dates_Depenses=$A354,ROW(Plage_Dates_Depenses)),COLUMN()-12)))</f>
        <v>0</v>
      </c>
      <c r="P354" s="93">
        <f t="array" aca="1" ref="P354" ca="1">IF(COUNTIF(Plage_Dates_Depenses,$A354)&lt;COLUMN()-12,0,INDEX(ColPrixDPV,SMALL(IF(Plage_Dates_Depenses=$A354,ROW(Plage_Dates_Depenses)),COLUMN()-12)))</f>
        <v>0</v>
      </c>
      <c r="Q354" s="93">
        <f t="array" aca="1" ref="Q354" ca="1">IF(COUNTIF(Plage_Dates_Depenses,$A354)&lt;COLUMN()-12,0,INDEX(ColPrixDPV,SMALL(IF(Plage_Dates_Depenses=$A354,ROW(Plage_Dates_Depenses)),COLUMN()-12)))</f>
        <v>0</v>
      </c>
      <c r="S354" s="93">
        <f t="array" aca="1" ref="S354" ca="1">IF(COUNTIF(Plage_Dates_Depenses,$A354)&lt;COLUMN()-18,0,INDEX(ColPrixDPNV,SMALL(IF(Plage_Dates_Depenses=$A354,ROW(Plage_Dates_Depenses)),COLUMN()-18)))</f>
        <v>0</v>
      </c>
      <c r="T354" s="93">
        <f t="array" aca="1" ref="T354" ca="1">IF(COUNTIF(Plage_Dates_Depenses,$A354)&lt;COLUMN()-18,0,INDEX(ColPrixDPNV,SMALL(IF(Plage_Dates_Depenses=$A354,ROW(Plage_Dates_Depenses)),COLUMN()-18)))</f>
        <v>0</v>
      </c>
      <c r="U354" s="93">
        <f t="array" aca="1" ref="U354" ca="1">IF(COUNTIF(Plage_Dates_Depenses,$A354)&lt;COLUMN()-18,0,INDEX(ColPrixDPNV,SMALL(IF(Plage_Dates_Depenses=$A354,ROW(Plage_Dates_Depenses)),COLUMN()-18)))</f>
        <v>0</v>
      </c>
      <c r="V354" s="93">
        <f t="array" aca="1" ref="V354" ca="1">IF(COUNTIF(Plage_Dates_Depenses,$A354)&lt;COLUMN()-18,0,INDEX(ColPrixDPNV,SMALL(IF(Plage_Dates_Depenses=$A354,ROW(Plage_Dates_Depenses)),COLUMN()-18)))</f>
        <v>0</v>
      </c>
      <c r="W354" s="93">
        <f t="array" aca="1" ref="W354" ca="1">IF(COUNTIF(Plage_Dates_Depenses,$A354)&lt;COLUMN()-18,0,INDEX(ColPrixDPNV,SMALL(IF(Plage_Dates_Depenses=$A354,ROW(Plage_Dates_Depenses)),COLUMN()-18)))</f>
        <v>0</v>
      </c>
    </row>
    <row r="355" spans="1:23">
      <c r="A355" s="2">
        <v>40530</v>
      </c>
      <c r="B355" s="100">
        <f t="array" aca="1" ref="B355" ca="1">IF(COUNTIF(Plage_Dates_Ventes,$A355)&lt;COLUMN()-1,0,INDEX(ColPrixVentes,SMALL(IF(Plage_Dates_Ventes=$A355,ROW(Plage_Dates_Ventes)),COLUMN()-1)))</f>
        <v>0</v>
      </c>
      <c r="C355" s="100">
        <f t="array" aca="1" ref="C355" ca="1">IF(COUNTIF(Plage_Dates_Ventes,$A355)&lt;COLUMN()-1,0,INDEX(ColPrixVentes,SMALL(IF(Plage_Dates_Ventes=$A355,ROW(Plage_Dates_Ventes)),COLUMN()-1)))</f>
        <v>0</v>
      </c>
      <c r="D355" s="100">
        <f t="array" aca="1" ref="D355" ca="1">IF(COUNTIF(Plage_Dates_Ventes,$A355)&lt;COLUMN()-1,0,INDEX(ColPrixVentes,SMALL(IF(Plage_Dates_Ventes=$A355,ROW(Plage_Dates_Ventes)),COLUMN()-1)))</f>
        <v>0</v>
      </c>
      <c r="E355" s="100">
        <f t="array" aca="1" ref="E355" ca="1">IF(COUNTIF(Plage_Dates_Ventes,$A355)&lt;COLUMN()-1,0,INDEX(ColPrixVentes,SMALL(IF(Plage_Dates_Ventes=$A355,ROW(Plage_Dates_Ventes)),COLUMN()-1)))</f>
        <v>0</v>
      </c>
      <c r="F355" s="100">
        <f t="array" aca="1" ref="F355" ca="1">IF(COUNTIF(Plage_Dates_Ventes,$A355)&lt;COLUMN()-1,0,INDEX(ColPrixVentes,SMALL(IF(Plage_Dates_Ventes=$A355,ROW(Plage_Dates_Ventes)),COLUMN()-1)))</f>
        <v>0</v>
      </c>
      <c r="G355" s="100">
        <f t="array" aca="1" ref="G355" ca="1">IF(COUNTIF(Plage_Dates_Ventes,$A355)&lt;COLUMN()-1,0,INDEX(ColPrixVentes,SMALL(IF(Plage_Dates_Ventes=$A355,ROW(Plage_Dates_Ventes)),COLUMN()-1)))</f>
        <v>0</v>
      </c>
      <c r="H355" s="100">
        <f t="array" aca="1" ref="H355" ca="1">IF(COUNTIF(Plage_Dates_Ventes,$A355)&lt;COLUMN()-1,0,INDEX(ColPrixVentes,SMALL(IF(Plage_Dates_Ventes=$A355,ROW(Plage_Dates_Ventes)),COLUMN()-1)))</f>
        <v>0</v>
      </c>
      <c r="I355" s="100">
        <f t="array" aca="1" ref="I355" ca="1">IF(COUNTIF(Plage_Dates_Ventes,$A355)&lt;COLUMN()-1,0,INDEX(ColPrixVentes,SMALL(IF(Plage_Dates_Ventes=$A355,ROW(Plage_Dates_Ventes)),COLUMN()-1)))</f>
        <v>0</v>
      </c>
      <c r="J355" s="100">
        <f t="array" aca="1" ref="J355" ca="1">IF(COUNTIF(Plage_Dates_Ventes,$A355)&lt;COLUMN()-1,0,INDEX(ColPrixVentes,SMALL(IF(Plage_Dates_Ventes=$A355,ROW(Plage_Dates_Ventes)),COLUMN()-1)))</f>
        <v>0</v>
      </c>
      <c r="K355" s="100">
        <f t="array" aca="1" ref="K355" ca="1">IF(COUNTIF(Plage_Dates_Ventes,$A355)&lt;COLUMN()-1,0,INDEX(ColPrixVentes,SMALL(IF(Plage_Dates_Ventes=$A355,ROW(Plage_Dates_Ventes)),COLUMN()-1)))</f>
        <v>0</v>
      </c>
      <c r="M355" s="93">
        <f t="array" aca="1" ref="M355" ca="1">IF(COUNTIF(Plage_Dates_Depenses,$A355)&lt;COLUMN()-12,0,INDEX(ColPrixDPV,SMALL(IF(Plage_Dates_Depenses=$A355,ROW(Plage_Dates_Depenses)),COLUMN()-12)))</f>
        <v>0</v>
      </c>
      <c r="N355" s="93">
        <f t="array" aca="1" ref="N355" ca="1">IF(COUNTIF(Plage_Dates_Depenses,$A355)&lt;COLUMN()-12,0,INDEX(ColPrixDPV,SMALL(IF(Plage_Dates_Depenses=$A355,ROW(Plage_Dates_Depenses)),COLUMN()-12)))</f>
        <v>0</v>
      </c>
      <c r="O355" s="93">
        <f t="array" aca="1" ref="O355" ca="1">IF(COUNTIF(Plage_Dates_Depenses,$A355)&lt;COLUMN()-12,0,INDEX(ColPrixDPV,SMALL(IF(Plage_Dates_Depenses=$A355,ROW(Plage_Dates_Depenses)),COLUMN()-12)))</f>
        <v>0</v>
      </c>
      <c r="P355" s="93">
        <f t="array" aca="1" ref="P355" ca="1">IF(COUNTIF(Plage_Dates_Depenses,$A355)&lt;COLUMN()-12,0,INDEX(ColPrixDPV,SMALL(IF(Plage_Dates_Depenses=$A355,ROW(Plage_Dates_Depenses)),COLUMN()-12)))</f>
        <v>0</v>
      </c>
      <c r="Q355" s="93">
        <f t="array" aca="1" ref="Q355" ca="1">IF(COUNTIF(Plage_Dates_Depenses,$A355)&lt;COLUMN()-12,0,INDEX(ColPrixDPV,SMALL(IF(Plage_Dates_Depenses=$A355,ROW(Plage_Dates_Depenses)),COLUMN()-12)))</f>
        <v>0</v>
      </c>
      <c r="S355" s="93">
        <f t="array" aca="1" ref="S355" ca="1">IF(COUNTIF(Plage_Dates_Depenses,$A355)&lt;COLUMN()-18,0,INDEX(ColPrixDPNV,SMALL(IF(Plage_Dates_Depenses=$A355,ROW(Plage_Dates_Depenses)),COLUMN()-18)))</f>
        <v>0</v>
      </c>
      <c r="T355" s="93">
        <f t="array" aca="1" ref="T355" ca="1">IF(COUNTIF(Plage_Dates_Depenses,$A355)&lt;COLUMN()-18,0,INDEX(ColPrixDPNV,SMALL(IF(Plage_Dates_Depenses=$A355,ROW(Plage_Dates_Depenses)),COLUMN()-18)))</f>
        <v>0</v>
      </c>
      <c r="U355" s="93">
        <f t="array" aca="1" ref="U355" ca="1">IF(COUNTIF(Plage_Dates_Depenses,$A355)&lt;COLUMN()-18,0,INDEX(ColPrixDPNV,SMALL(IF(Plage_Dates_Depenses=$A355,ROW(Plage_Dates_Depenses)),COLUMN()-18)))</f>
        <v>0</v>
      </c>
      <c r="V355" s="93">
        <f t="array" aca="1" ref="V355" ca="1">IF(COUNTIF(Plage_Dates_Depenses,$A355)&lt;COLUMN()-18,0,INDEX(ColPrixDPNV,SMALL(IF(Plage_Dates_Depenses=$A355,ROW(Plage_Dates_Depenses)),COLUMN()-18)))</f>
        <v>0</v>
      </c>
      <c r="W355" s="93">
        <f t="array" aca="1" ref="W355" ca="1">IF(COUNTIF(Plage_Dates_Depenses,$A355)&lt;COLUMN()-18,0,INDEX(ColPrixDPNV,SMALL(IF(Plage_Dates_Depenses=$A355,ROW(Plage_Dates_Depenses)),COLUMN()-18)))</f>
        <v>0</v>
      </c>
    </row>
    <row r="356" spans="1:23">
      <c r="A356" s="2">
        <v>40531</v>
      </c>
      <c r="B356" s="100">
        <f t="array" aca="1" ref="B356" ca="1">IF(COUNTIF(Plage_Dates_Ventes,$A356)&lt;COLUMN()-1,0,INDEX(ColPrixVentes,SMALL(IF(Plage_Dates_Ventes=$A356,ROW(Plage_Dates_Ventes)),COLUMN()-1)))</f>
        <v>0</v>
      </c>
      <c r="C356" s="100">
        <f t="array" aca="1" ref="C356" ca="1">IF(COUNTIF(Plage_Dates_Ventes,$A356)&lt;COLUMN()-1,0,INDEX(ColPrixVentes,SMALL(IF(Plage_Dates_Ventes=$A356,ROW(Plage_Dates_Ventes)),COLUMN()-1)))</f>
        <v>0</v>
      </c>
      <c r="D356" s="100">
        <f t="array" aca="1" ref="D356" ca="1">IF(COUNTIF(Plage_Dates_Ventes,$A356)&lt;COLUMN()-1,0,INDEX(ColPrixVentes,SMALL(IF(Plage_Dates_Ventes=$A356,ROW(Plage_Dates_Ventes)),COLUMN()-1)))</f>
        <v>0</v>
      </c>
      <c r="E356" s="100">
        <f t="array" aca="1" ref="E356" ca="1">IF(COUNTIF(Plage_Dates_Ventes,$A356)&lt;COLUMN()-1,0,INDEX(ColPrixVentes,SMALL(IF(Plage_Dates_Ventes=$A356,ROW(Plage_Dates_Ventes)),COLUMN()-1)))</f>
        <v>0</v>
      </c>
      <c r="F356" s="100">
        <f t="array" aca="1" ref="F356" ca="1">IF(COUNTIF(Plage_Dates_Ventes,$A356)&lt;COLUMN()-1,0,INDEX(ColPrixVentes,SMALL(IF(Plage_Dates_Ventes=$A356,ROW(Plage_Dates_Ventes)),COLUMN()-1)))</f>
        <v>0</v>
      </c>
      <c r="G356" s="100">
        <f t="array" aca="1" ref="G356" ca="1">IF(COUNTIF(Plage_Dates_Ventes,$A356)&lt;COLUMN()-1,0,INDEX(ColPrixVentes,SMALL(IF(Plage_Dates_Ventes=$A356,ROW(Plage_Dates_Ventes)),COLUMN()-1)))</f>
        <v>0</v>
      </c>
      <c r="H356" s="100">
        <f t="array" aca="1" ref="H356" ca="1">IF(COUNTIF(Plage_Dates_Ventes,$A356)&lt;COLUMN()-1,0,INDEX(ColPrixVentes,SMALL(IF(Plage_Dates_Ventes=$A356,ROW(Plage_Dates_Ventes)),COLUMN()-1)))</f>
        <v>0</v>
      </c>
      <c r="I356" s="100">
        <f t="array" aca="1" ref="I356" ca="1">IF(COUNTIF(Plage_Dates_Ventes,$A356)&lt;COLUMN()-1,0,INDEX(ColPrixVentes,SMALL(IF(Plage_Dates_Ventes=$A356,ROW(Plage_Dates_Ventes)),COLUMN()-1)))</f>
        <v>0</v>
      </c>
      <c r="J356" s="100">
        <f t="array" aca="1" ref="J356" ca="1">IF(COUNTIF(Plage_Dates_Ventes,$A356)&lt;COLUMN()-1,0,INDEX(ColPrixVentes,SMALL(IF(Plage_Dates_Ventes=$A356,ROW(Plage_Dates_Ventes)),COLUMN()-1)))</f>
        <v>0</v>
      </c>
      <c r="K356" s="100">
        <f t="array" aca="1" ref="K356" ca="1">IF(COUNTIF(Plage_Dates_Ventes,$A356)&lt;COLUMN()-1,0,INDEX(ColPrixVentes,SMALL(IF(Plage_Dates_Ventes=$A356,ROW(Plage_Dates_Ventes)),COLUMN()-1)))</f>
        <v>0</v>
      </c>
      <c r="M356" s="93">
        <f t="array" aca="1" ref="M356" ca="1">IF(COUNTIF(Plage_Dates_Depenses,$A356)&lt;COLUMN()-12,0,INDEX(ColPrixDPV,SMALL(IF(Plage_Dates_Depenses=$A356,ROW(Plage_Dates_Depenses)),COLUMN()-12)))</f>
        <v>0</v>
      </c>
      <c r="N356" s="93">
        <f t="array" aca="1" ref="N356" ca="1">IF(COUNTIF(Plage_Dates_Depenses,$A356)&lt;COLUMN()-12,0,INDEX(ColPrixDPV,SMALL(IF(Plage_Dates_Depenses=$A356,ROW(Plage_Dates_Depenses)),COLUMN()-12)))</f>
        <v>0</v>
      </c>
      <c r="O356" s="93">
        <f t="array" aca="1" ref="O356" ca="1">IF(COUNTIF(Plage_Dates_Depenses,$A356)&lt;COLUMN()-12,0,INDEX(ColPrixDPV,SMALL(IF(Plage_Dates_Depenses=$A356,ROW(Plage_Dates_Depenses)),COLUMN()-12)))</f>
        <v>0</v>
      </c>
      <c r="P356" s="93">
        <f t="array" aca="1" ref="P356" ca="1">IF(COUNTIF(Plage_Dates_Depenses,$A356)&lt;COLUMN()-12,0,INDEX(ColPrixDPV,SMALL(IF(Plage_Dates_Depenses=$A356,ROW(Plage_Dates_Depenses)),COLUMN()-12)))</f>
        <v>0</v>
      </c>
      <c r="Q356" s="93">
        <f t="array" aca="1" ref="Q356" ca="1">IF(COUNTIF(Plage_Dates_Depenses,$A356)&lt;COLUMN()-12,0,INDEX(ColPrixDPV,SMALL(IF(Plage_Dates_Depenses=$A356,ROW(Plage_Dates_Depenses)),COLUMN()-12)))</f>
        <v>0</v>
      </c>
      <c r="S356" s="93">
        <f t="array" aca="1" ref="S356" ca="1">IF(COUNTIF(Plage_Dates_Depenses,$A356)&lt;COLUMN()-18,0,INDEX(ColPrixDPNV,SMALL(IF(Plage_Dates_Depenses=$A356,ROW(Plage_Dates_Depenses)),COLUMN()-18)))</f>
        <v>0</v>
      </c>
      <c r="T356" s="93">
        <f t="array" aca="1" ref="T356" ca="1">IF(COUNTIF(Plage_Dates_Depenses,$A356)&lt;COLUMN()-18,0,INDEX(ColPrixDPNV,SMALL(IF(Plage_Dates_Depenses=$A356,ROW(Plage_Dates_Depenses)),COLUMN()-18)))</f>
        <v>0</v>
      </c>
      <c r="U356" s="93">
        <f t="array" aca="1" ref="U356" ca="1">IF(COUNTIF(Plage_Dates_Depenses,$A356)&lt;COLUMN()-18,0,INDEX(ColPrixDPNV,SMALL(IF(Plage_Dates_Depenses=$A356,ROW(Plage_Dates_Depenses)),COLUMN()-18)))</f>
        <v>0</v>
      </c>
      <c r="V356" s="93">
        <f t="array" aca="1" ref="V356" ca="1">IF(COUNTIF(Plage_Dates_Depenses,$A356)&lt;COLUMN()-18,0,INDEX(ColPrixDPNV,SMALL(IF(Plage_Dates_Depenses=$A356,ROW(Plage_Dates_Depenses)),COLUMN()-18)))</f>
        <v>0</v>
      </c>
      <c r="W356" s="93">
        <f t="array" aca="1" ref="W356" ca="1">IF(COUNTIF(Plage_Dates_Depenses,$A356)&lt;COLUMN()-18,0,INDEX(ColPrixDPNV,SMALL(IF(Plage_Dates_Depenses=$A356,ROW(Plage_Dates_Depenses)),COLUMN()-18)))</f>
        <v>0</v>
      </c>
    </row>
    <row r="357" spans="1:23">
      <c r="A357" s="2">
        <v>40532</v>
      </c>
      <c r="B357" s="100">
        <f t="array" aca="1" ref="B357" ca="1">IF(COUNTIF(Plage_Dates_Ventes,$A357)&lt;COLUMN()-1,0,INDEX(ColPrixVentes,SMALL(IF(Plage_Dates_Ventes=$A357,ROW(Plage_Dates_Ventes)),COLUMN()-1)))</f>
        <v>0</v>
      </c>
      <c r="C357" s="100">
        <f t="array" aca="1" ref="C357" ca="1">IF(COUNTIF(Plage_Dates_Ventes,$A357)&lt;COLUMN()-1,0,INDEX(ColPrixVentes,SMALL(IF(Plage_Dates_Ventes=$A357,ROW(Plage_Dates_Ventes)),COLUMN()-1)))</f>
        <v>0</v>
      </c>
      <c r="D357" s="100">
        <f t="array" aca="1" ref="D357" ca="1">IF(COUNTIF(Plage_Dates_Ventes,$A357)&lt;COLUMN()-1,0,INDEX(ColPrixVentes,SMALL(IF(Plage_Dates_Ventes=$A357,ROW(Plage_Dates_Ventes)),COLUMN()-1)))</f>
        <v>0</v>
      </c>
      <c r="E357" s="100">
        <f t="array" aca="1" ref="E357" ca="1">IF(COUNTIF(Plage_Dates_Ventes,$A357)&lt;COLUMN()-1,0,INDEX(ColPrixVentes,SMALL(IF(Plage_Dates_Ventes=$A357,ROW(Plage_Dates_Ventes)),COLUMN()-1)))</f>
        <v>0</v>
      </c>
      <c r="F357" s="100">
        <f t="array" aca="1" ref="F357" ca="1">IF(COUNTIF(Plage_Dates_Ventes,$A357)&lt;COLUMN()-1,0,INDEX(ColPrixVentes,SMALL(IF(Plage_Dates_Ventes=$A357,ROW(Plage_Dates_Ventes)),COLUMN()-1)))</f>
        <v>0</v>
      </c>
      <c r="G357" s="100">
        <f t="array" aca="1" ref="G357" ca="1">IF(COUNTIF(Plage_Dates_Ventes,$A357)&lt;COLUMN()-1,0,INDEX(ColPrixVentes,SMALL(IF(Plage_Dates_Ventes=$A357,ROW(Plage_Dates_Ventes)),COLUMN()-1)))</f>
        <v>0</v>
      </c>
      <c r="H357" s="100">
        <f t="array" aca="1" ref="H357" ca="1">IF(COUNTIF(Plage_Dates_Ventes,$A357)&lt;COLUMN()-1,0,INDEX(ColPrixVentes,SMALL(IF(Plage_Dates_Ventes=$A357,ROW(Plage_Dates_Ventes)),COLUMN()-1)))</f>
        <v>0</v>
      </c>
      <c r="I357" s="100">
        <f t="array" aca="1" ref="I357" ca="1">IF(COUNTIF(Plage_Dates_Ventes,$A357)&lt;COLUMN()-1,0,INDEX(ColPrixVentes,SMALL(IF(Plage_Dates_Ventes=$A357,ROW(Plage_Dates_Ventes)),COLUMN()-1)))</f>
        <v>0</v>
      </c>
      <c r="J357" s="100">
        <f t="array" aca="1" ref="J357" ca="1">IF(COUNTIF(Plage_Dates_Ventes,$A357)&lt;COLUMN()-1,0,INDEX(ColPrixVentes,SMALL(IF(Plage_Dates_Ventes=$A357,ROW(Plage_Dates_Ventes)),COLUMN()-1)))</f>
        <v>0</v>
      </c>
      <c r="K357" s="100">
        <f t="array" aca="1" ref="K357" ca="1">IF(COUNTIF(Plage_Dates_Ventes,$A357)&lt;COLUMN()-1,0,INDEX(ColPrixVentes,SMALL(IF(Plage_Dates_Ventes=$A357,ROW(Plage_Dates_Ventes)),COLUMN()-1)))</f>
        <v>0</v>
      </c>
      <c r="M357" s="93">
        <f t="array" aca="1" ref="M357" ca="1">IF(COUNTIF(Plage_Dates_Depenses,$A357)&lt;COLUMN()-12,0,INDEX(ColPrixDPV,SMALL(IF(Plage_Dates_Depenses=$A357,ROW(Plage_Dates_Depenses)),COLUMN()-12)))</f>
        <v>0</v>
      </c>
      <c r="N357" s="93">
        <f t="array" aca="1" ref="N357" ca="1">IF(COUNTIF(Plage_Dates_Depenses,$A357)&lt;COLUMN()-12,0,INDEX(ColPrixDPV,SMALL(IF(Plage_Dates_Depenses=$A357,ROW(Plage_Dates_Depenses)),COLUMN()-12)))</f>
        <v>0</v>
      </c>
      <c r="O357" s="93">
        <f t="array" aca="1" ref="O357" ca="1">IF(COUNTIF(Plage_Dates_Depenses,$A357)&lt;COLUMN()-12,0,INDEX(ColPrixDPV,SMALL(IF(Plage_Dates_Depenses=$A357,ROW(Plage_Dates_Depenses)),COLUMN()-12)))</f>
        <v>0</v>
      </c>
      <c r="P357" s="93">
        <f t="array" aca="1" ref="P357" ca="1">IF(COUNTIF(Plage_Dates_Depenses,$A357)&lt;COLUMN()-12,0,INDEX(ColPrixDPV,SMALL(IF(Plage_Dates_Depenses=$A357,ROW(Plage_Dates_Depenses)),COLUMN()-12)))</f>
        <v>0</v>
      </c>
      <c r="Q357" s="93">
        <f t="array" aca="1" ref="Q357" ca="1">IF(COUNTIF(Plage_Dates_Depenses,$A357)&lt;COLUMN()-12,0,INDEX(ColPrixDPV,SMALL(IF(Plage_Dates_Depenses=$A357,ROW(Plage_Dates_Depenses)),COLUMN()-12)))</f>
        <v>0</v>
      </c>
      <c r="S357" s="93">
        <f t="array" aca="1" ref="S357" ca="1">IF(COUNTIF(Plage_Dates_Depenses,$A357)&lt;COLUMN()-18,0,INDEX(ColPrixDPNV,SMALL(IF(Plage_Dates_Depenses=$A357,ROW(Plage_Dates_Depenses)),COLUMN()-18)))</f>
        <v>0</v>
      </c>
      <c r="T357" s="93">
        <f t="array" aca="1" ref="T357" ca="1">IF(COUNTIF(Plage_Dates_Depenses,$A357)&lt;COLUMN()-18,0,INDEX(ColPrixDPNV,SMALL(IF(Plage_Dates_Depenses=$A357,ROW(Plage_Dates_Depenses)),COLUMN()-18)))</f>
        <v>0</v>
      </c>
      <c r="U357" s="93">
        <f t="array" aca="1" ref="U357" ca="1">IF(COUNTIF(Plage_Dates_Depenses,$A357)&lt;COLUMN()-18,0,INDEX(ColPrixDPNV,SMALL(IF(Plage_Dates_Depenses=$A357,ROW(Plage_Dates_Depenses)),COLUMN()-18)))</f>
        <v>0</v>
      </c>
      <c r="V357" s="93">
        <f t="array" aca="1" ref="V357" ca="1">IF(COUNTIF(Plage_Dates_Depenses,$A357)&lt;COLUMN()-18,0,INDEX(ColPrixDPNV,SMALL(IF(Plage_Dates_Depenses=$A357,ROW(Plage_Dates_Depenses)),COLUMN()-18)))</f>
        <v>0</v>
      </c>
      <c r="W357" s="93">
        <f t="array" aca="1" ref="W357" ca="1">IF(COUNTIF(Plage_Dates_Depenses,$A357)&lt;COLUMN()-18,0,INDEX(ColPrixDPNV,SMALL(IF(Plage_Dates_Depenses=$A357,ROW(Plage_Dates_Depenses)),COLUMN()-18)))</f>
        <v>0</v>
      </c>
    </row>
    <row r="358" spans="1:23">
      <c r="A358" s="2">
        <v>40533</v>
      </c>
      <c r="B358" s="100">
        <f t="array" aca="1" ref="B358" ca="1">IF(COUNTIF(Plage_Dates_Ventes,$A358)&lt;COLUMN()-1,0,INDEX(ColPrixVentes,SMALL(IF(Plage_Dates_Ventes=$A358,ROW(Plage_Dates_Ventes)),COLUMN()-1)))</f>
        <v>0</v>
      </c>
      <c r="C358" s="100">
        <f t="array" aca="1" ref="C358" ca="1">IF(COUNTIF(Plage_Dates_Ventes,$A358)&lt;COLUMN()-1,0,INDEX(ColPrixVentes,SMALL(IF(Plage_Dates_Ventes=$A358,ROW(Plage_Dates_Ventes)),COLUMN()-1)))</f>
        <v>0</v>
      </c>
      <c r="D358" s="100">
        <f t="array" aca="1" ref="D358" ca="1">IF(COUNTIF(Plage_Dates_Ventes,$A358)&lt;COLUMN()-1,0,INDEX(ColPrixVentes,SMALL(IF(Plage_Dates_Ventes=$A358,ROW(Plage_Dates_Ventes)),COLUMN()-1)))</f>
        <v>0</v>
      </c>
      <c r="E358" s="100">
        <f t="array" aca="1" ref="E358" ca="1">IF(COUNTIF(Plage_Dates_Ventes,$A358)&lt;COLUMN()-1,0,INDEX(ColPrixVentes,SMALL(IF(Plage_Dates_Ventes=$A358,ROW(Plage_Dates_Ventes)),COLUMN()-1)))</f>
        <v>0</v>
      </c>
      <c r="F358" s="100">
        <f t="array" aca="1" ref="F358" ca="1">IF(COUNTIF(Plage_Dates_Ventes,$A358)&lt;COLUMN()-1,0,INDEX(ColPrixVentes,SMALL(IF(Plage_Dates_Ventes=$A358,ROW(Plage_Dates_Ventes)),COLUMN()-1)))</f>
        <v>0</v>
      </c>
      <c r="G358" s="100">
        <f t="array" aca="1" ref="G358" ca="1">IF(COUNTIF(Plage_Dates_Ventes,$A358)&lt;COLUMN()-1,0,INDEX(ColPrixVentes,SMALL(IF(Plage_Dates_Ventes=$A358,ROW(Plage_Dates_Ventes)),COLUMN()-1)))</f>
        <v>0</v>
      </c>
      <c r="H358" s="100">
        <f t="array" aca="1" ref="H358" ca="1">IF(COUNTIF(Plage_Dates_Ventes,$A358)&lt;COLUMN()-1,0,INDEX(ColPrixVentes,SMALL(IF(Plage_Dates_Ventes=$A358,ROW(Plage_Dates_Ventes)),COLUMN()-1)))</f>
        <v>0</v>
      </c>
      <c r="I358" s="100">
        <f t="array" aca="1" ref="I358" ca="1">IF(COUNTIF(Plage_Dates_Ventes,$A358)&lt;COLUMN()-1,0,INDEX(ColPrixVentes,SMALL(IF(Plage_Dates_Ventes=$A358,ROW(Plage_Dates_Ventes)),COLUMN()-1)))</f>
        <v>0</v>
      </c>
      <c r="J358" s="100">
        <f t="array" aca="1" ref="J358" ca="1">IF(COUNTIF(Plage_Dates_Ventes,$A358)&lt;COLUMN()-1,0,INDEX(ColPrixVentes,SMALL(IF(Plage_Dates_Ventes=$A358,ROW(Plage_Dates_Ventes)),COLUMN()-1)))</f>
        <v>0</v>
      </c>
      <c r="K358" s="100">
        <f t="array" aca="1" ref="K358" ca="1">IF(COUNTIF(Plage_Dates_Ventes,$A358)&lt;COLUMN()-1,0,INDEX(ColPrixVentes,SMALL(IF(Plage_Dates_Ventes=$A358,ROW(Plage_Dates_Ventes)),COLUMN()-1)))</f>
        <v>0</v>
      </c>
      <c r="M358" s="93">
        <f t="array" aca="1" ref="M358" ca="1">IF(COUNTIF(Plage_Dates_Depenses,$A358)&lt;COLUMN()-12,0,INDEX(ColPrixDPV,SMALL(IF(Plage_Dates_Depenses=$A358,ROW(Plage_Dates_Depenses)),COLUMN()-12)))</f>
        <v>0</v>
      </c>
      <c r="N358" s="93">
        <f t="array" aca="1" ref="N358" ca="1">IF(COUNTIF(Plage_Dates_Depenses,$A358)&lt;COLUMN()-12,0,INDEX(ColPrixDPV,SMALL(IF(Plage_Dates_Depenses=$A358,ROW(Plage_Dates_Depenses)),COLUMN()-12)))</f>
        <v>0</v>
      </c>
      <c r="O358" s="93">
        <f t="array" aca="1" ref="O358" ca="1">IF(COUNTIF(Plage_Dates_Depenses,$A358)&lt;COLUMN()-12,0,INDEX(ColPrixDPV,SMALL(IF(Plage_Dates_Depenses=$A358,ROW(Plage_Dates_Depenses)),COLUMN()-12)))</f>
        <v>0</v>
      </c>
      <c r="P358" s="93">
        <f t="array" aca="1" ref="P358" ca="1">IF(COUNTIF(Plage_Dates_Depenses,$A358)&lt;COLUMN()-12,0,INDEX(ColPrixDPV,SMALL(IF(Plage_Dates_Depenses=$A358,ROW(Plage_Dates_Depenses)),COLUMN()-12)))</f>
        <v>0</v>
      </c>
      <c r="Q358" s="93">
        <f t="array" aca="1" ref="Q358" ca="1">IF(COUNTIF(Plage_Dates_Depenses,$A358)&lt;COLUMN()-12,0,INDEX(ColPrixDPV,SMALL(IF(Plage_Dates_Depenses=$A358,ROW(Plage_Dates_Depenses)),COLUMN()-12)))</f>
        <v>0</v>
      </c>
      <c r="S358" s="93">
        <f t="array" aca="1" ref="S358" ca="1">IF(COUNTIF(Plage_Dates_Depenses,$A358)&lt;COLUMN()-18,0,INDEX(ColPrixDPNV,SMALL(IF(Plage_Dates_Depenses=$A358,ROW(Plage_Dates_Depenses)),COLUMN()-18)))</f>
        <v>0</v>
      </c>
      <c r="T358" s="93">
        <f t="array" aca="1" ref="T358" ca="1">IF(COUNTIF(Plage_Dates_Depenses,$A358)&lt;COLUMN()-18,0,INDEX(ColPrixDPNV,SMALL(IF(Plage_Dates_Depenses=$A358,ROW(Plage_Dates_Depenses)),COLUMN()-18)))</f>
        <v>0</v>
      </c>
      <c r="U358" s="93">
        <f t="array" aca="1" ref="U358" ca="1">IF(COUNTIF(Plage_Dates_Depenses,$A358)&lt;COLUMN()-18,0,INDEX(ColPrixDPNV,SMALL(IF(Plage_Dates_Depenses=$A358,ROW(Plage_Dates_Depenses)),COLUMN()-18)))</f>
        <v>0</v>
      </c>
      <c r="V358" s="93">
        <f t="array" aca="1" ref="V358" ca="1">IF(COUNTIF(Plage_Dates_Depenses,$A358)&lt;COLUMN()-18,0,INDEX(ColPrixDPNV,SMALL(IF(Plage_Dates_Depenses=$A358,ROW(Plage_Dates_Depenses)),COLUMN()-18)))</f>
        <v>0</v>
      </c>
      <c r="W358" s="93">
        <f t="array" aca="1" ref="W358" ca="1">IF(COUNTIF(Plage_Dates_Depenses,$A358)&lt;COLUMN()-18,0,INDEX(ColPrixDPNV,SMALL(IF(Plage_Dates_Depenses=$A358,ROW(Plage_Dates_Depenses)),COLUMN()-18)))</f>
        <v>0</v>
      </c>
    </row>
    <row r="359" spans="1:23">
      <c r="A359" s="2">
        <v>40534</v>
      </c>
      <c r="B359" s="100">
        <f t="array" aca="1" ref="B359" ca="1">IF(COUNTIF(Plage_Dates_Ventes,$A359)&lt;COLUMN()-1,0,INDEX(ColPrixVentes,SMALL(IF(Plage_Dates_Ventes=$A359,ROW(Plage_Dates_Ventes)),COLUMN()-1)))</f>
        <v>0</v>
      </c>
      <c r="C359" s="100">
        <f t="array" aca="1" ref="C359" ca="1">IF(COUNTIF(Plage_Dates_Ventes,$A359)&lt;COLUMN()-1,0,INDEX(ColPrixVentes,SMALL(IF(Plage_Dates_Ventes=$A359,ROW(Plage_Dates_Ventes)),COLUMN()-1)))</f>
        <v>0</v>
      </c>
      <c r="D359" s="100">
        <f t="array" aca="1" ref="D359" ca="1">IF(COUNTIF(Plage_Dates_Ventes,$A359)&lt;COLUMN()-1,0,INDEX(ColPrixVentes,SMALL(IF(Plage_Dates_Ventes=$A359,ROW(Plage_Dates_Ventes)),COLUMN()-1)))</f>
        <v>0</v>
      </c>
      <c r="E359" s="100">
        <f t="array" aca="1" ref="E359" ca="1">IF(COUNTIF(Plage_Dates_Ventes,$A359)&lt;COLUMN()-1,0,INDEX(ColPrixVentes,SMALL(IF(Plage_Dates_Ventes=$A359,ROW(Plage_Dates_Ventes)),COLUMN()-1)))</f>
        <v>0</v>
      </c>
      <c r="F359" s="100">
        <f t="array" aca="1" ref="F359" ca="1">IF(COUNTIF(Plage_Dates_Ventes,$A359)&lt;COLUMN()-1,0,INDEX(ColPrixVentes,SMALL(IF(Plage_Dates_Ventes=$A359,ROW(Plage_Dates_Ventes)),COLUMN()-1)))</f>
        <v>0</v>
      </c>
      <c r="G359" s="100">
        <f t="array" aca="1" ref="G359" ca="1">IF(COUNTIF(Plage_Dates_Ventes,$A359)&lt;COLUMN()-1,0,INDEX(ColPrixVentes,SMALL(IF(Plage_Dates_Ventes=$A359,ROW(Plage_Dates_Ventes)),COLUMN()-1)))</f>
        <v>0</v>
      </c>
      <c r="H359" s="100">
        <f t="array" aca="1" ref="H359" ca="1">IF(COUNTIF(Plage_Dates_Ventes,$A359)&lt;COLUMN()-1,0,INDEX(ColPrixVentes,SMALL(IF(Plage_Dates_Ventes=$A359,ROW(Plage_Dates_Ventes)),COLUMN()-1)))</f>
        <v>0</v>
      </c>
      <c r="I359" s="100">
        <f t="array" aca="1" ref="I359" ca="1">IF(COUNTIF(Plage_Dates_Ventes,$A359)&lt;COLUMN()-1,0,INDEX(ColPrixVentes,SMALL(IF(Plage_Dates_Ventes=$A359,ROW(Plage_Dates_Ventes)),COLUMN()-1)))</f>
        <v>0</v>
      </c>
      <c r="J359" s="100">
        <f t="array" aca="1" ref="J359" ca="1">IF(COUNTIF(Plage_Dates_Ventes,$A359)&lt;COLUMN()-1,0,INDEX(ColPrixVentes,SMALL(IF(Plage_Dates_Ventes=$A359,ROW(Plage_Dates_Ventes)),COLUMN()-1)))</f>
        <v>0</v>
      </c>
      <c r="K359" s="100">
        <f t="array" aca="1" ref="K359" ca="1">IF(COUNTIF(Plage_Dates_Ventes,$A359)&lt;COLUMN()-1,0,INDEX(ColPrixVentes,SMALL(IF(Plage_Dates_Ventes=$A359,ROW(Plage_Dates_Ventes)),COLUMN()-1)))</f>
        <v>0</v>
      </c>
      <c r="M359" s="93">
        <f t="array" aca="1" ref="M359" ca="1">IF(COUNTIF(Plage_Dates_Depenses,$A359)&lt;COLUMN()-12,0,INDEX(ColPrixDPV,SMALL(IF(Plage_Dates_Depenses=$A359,ROW(Plage_Dates_Depenses)),COLUMN()-12)))</f>
        <v>0</v>
      </c>
      <c r="N359" s="93">
        <f t="array" aca="1" ref="N359" ca="1">IF(COUNTIF(Plage_Dates_Depenses,$A359)&lt;COLUMN()-12,0,INDEX(ColPrixDPV,SMALL(IF(Plage_Dates_Depenses=$A359,ROW(Plage_Dates_Depenses)),COLUMN()-12)))</f>
        <v>0</v>
      </c>
      <c r="O359" s="93">
        <f t="array" aca="1" ref="O359" ca="1">IF(COUNTIF(Plage_Dates_Depenses,$A359)&lt;COLUMN()-12,0,INDEX(ColPrixDPV,SMALL(IF(Plage_Dates_Depenses=$A359,ROW(Plage_Dates_Depenses)),COLUMN()-12)))</f>
        <v>0</v>
      </c>
      <c r="P359" s="93">
        <f t="array" aca="1" ref="P359" ca="1">IF(COUNTIF(Plage_Dates_Depenses,$A359)&lt;COLUMN()-12,0,INDEX(ColPrixDPV,SMALL(IF(Plage_Dates_Depenses=$A359,ROW(Plage_Dates_Depenses)),COLUMN()-12)))</f>
        <v>0</v>
      </c>
      <c r="Q359" s="93">
        <f t="array" aca="1" ref="Q359" ca="1">IF(COUNTIF(Plage_Dates_Depenses,$A359)&lt;COLUMN()-12,0,INDEX(ColPrixDPV,SMALL(IF(Plage_Dates_Depenses=$A359,ROW(Plage_Dates_Depenses)),COLUMN()-12)))</f>
        <v>0</v>
      </c>
      <c r="S359" s="93">
        <f t="array" aca="1" ref="S359" ca="1">IF(COUNTIF(Plage_Dates_Depenses,$A359)&lt;COLUMN()-18,0,INDEX(ColPrixDPNV,SMALL(IF(Plage_Dates_Depenses=$A359,ROW(Plage_Dates_Depenses)),COLUMN()-18)))</f>
        <v>0</v>
      </c>
      <c r="T359" s="93">
        <f t="array" aca="1" ref="T359" ca="1">IF(COUNTIF(Plage_Dates_Depenses,$A359)&lt;COLUMN()-18,0,INDEX(ColPrixDPNV,SMALL(IF(Plage_Dates_Depenses=$A359,ROW(Plage_Dates_Depenses)),COLUMN()-18)))</f>
        <v>0</v>
      </c>
      <c r="U359" s="93">
        <f t="array" aca="1" ref="U359" ca="1">IF(COUNTIF(Plage_Dates_Depenses,$A359)&lt;COLUMN()-18,0,INDEX(ColPrixDPNV,SMALL(IF(Plage_Dates_Depenses=$A359,ROW(Plage_Dates_Depenses)),COLUMN()-18)))</f>
        <v>0</v>
      </c>
      <c r="V359" s="93">
        <f t="array" aca="1" ref="V359" ca="1">IF(COUNTIF(Plage_Dates_Depenses,$A359)&lt;COLUMN()-18,0,INDEX(ColPrixDPNV,SMALL(IF(Plage_Dates_Depenses=$A359,ROW(Plage_Dates_Depenses)),COLUMN()-18)))</f>
        <v>0</v>
      </c>
      <c r="W359" s="93">
        <f t="array" aca="1" ref="W359" ca="1">IF(COUNTIF(Plage_Dates_Depenses,$A359)&lt;COLUMN()-18,0,INDEX(ColPrixDPNV,SMALL(IF(Plage_Dates_Depenses=$A359,ROW(Plage_Dates_Depenses)),COLUMN()-18)))</f>
        <v>0</v>
      </c>
    </row>
    <row r="360" spans="1:23">
      <c r="A360" s="2">
        <v>40535</v>
      </c>
      <c r="B360" s="100">
        <f t="array" aca="1" ref="B360" ca="1">IF(COUNTIF(Plage_Dates_Ventes,$A360)&lt;COLUMN()-1,0,INDEX(ColPrixVentes,SMALL(IF(Plage_Dates_Ventes=$A360,ROW(Plage_Dates_Ventes)),COLUMN()-1)))</f>
        <v>0</v>
      </c>
      <c r="C360" s="100">
        <f t="array" aca="1" ref="C360" ca="1">IF(COUNTIF(Plage_Dates_Ventes,$A360)&lt;COLUMN()-1,0,INDEX(ColPrixVentes,SMALL(IF(Plage_Dates_Ventes=$A360,ROW(Plage_Dates_Ventes)),COLUMN()-1)))</f>
        <v>0</v>
      </c>
      <c r="D360" s="100">
        <f t="array" aca="1" ref="D360" ca="1">IF(COUNTIF(Plage_Dates_Ventes,$A360)&lt;COLUMN()-1,0,INDEX(ColPrixVentes,SMALL(IF(Plage_Dates_Ventes=$A360,ROW(Plage_Dates_Ventes)),COLUMN()-1)))</f>
        <v>0</v>
      </c>
      <c r="E360" s="100">
        <f t="array" aca="1" ref="E360" ca="1">IF(COUNTIF(Plage_Dates_Ventes,$A360)&lt;COLUMN()-1,0,INDEX(ColPrixVentes,SMALL(IF(Plage_Dates_Ventes=$A360,ROW(Plage_Dates_Ventes)),COLUMN()-1)))</f>
        <v>0</v>
      </c>
      <c r="F360" s="100">
        <f t="array" aca="1" ref="F360" ca="1">IF(COUNTIF(Plage_Dates_Ventes,$A360)&lt;COLUMN()-1,0,INDEX(ColPrixVentes,SMALL(IF(Plage_Dates_Ventes=$A360,ROW(Plage_Dates_Ventes)),COLUMN()-1)))</f>
        <v>0</v>
      </c>
      <c r="G360" s="100">
        <f t="array" aca="1" ref="G360" ca="1">IF(COUNTIF(Plage_Dates_Ventes,$A360)&lt;COLUMN()-1,0,INDEX(ColPrixVentes,SMALL(IF(Plage_Dates_Ventes=$A360,ROW(Plage_Dates_Ventes)),COLUMN()-1)))</f>
        <v>0</v>
      </c>
      <c r="H360" s="100">
        <f t="array" aca="1" ref="H360" ca="1">IF(COUNTIF(Plage_Dates_Ventes,$A360)&lt;COLUMN()-1,0,INDEX(ColPrixVentes,SMALL(IF(Plage_Dates_Ventes=$A360,ROW(Plage_Dates_Ventes)),COLUMN()-1)))</f>
        <v>0</v>
      </c>
      <c r="I360" s="100">
        <f t="array" aca="1" ref="I360" ca="1">IF(COUNTIF(Plage_Dates_Ventes,$A360)&lt;COLUMN()-1,0,INDEX(ColPrixVentes,SMALL(IF(Plage_Dates_Ventes=$A360,ROW(Plage_Dates_Ventes)),COLUMN()-1)))</f>
        <v>0</v>
      </c>
      <c r="J360" s="100">
        <f t="array" aca="1" ref="J360" ca="1">IF(COUNTIF(Plage_Dates_Ventes,$A360)&lt;COLUMN()-1,0,INDEX(ColPrixVentes,SMALL(IF(Plage_Dates_Ventes=$A360,ROW(Plage_Dates_Ventes)),COLUMN()-1)))</f>
        <v>0</v>
      </c>
      <c r="K360" s="100">
        <f t="array" aca="1" ref="K360" ca="1">IF(COUNTIF(Plage_Dates_Ventes,$A360)&lt;COLUMN()-1,0,INDEX(ColPrixVentes,SMALL(IF(Plage_Dates_Ventes=$A360,ROW(Plage_Dates_Ventes)),COLUMN()-1)))</f>
        <v>0</v>
      </c>
      <c r="M360" s="93">
        <f t="array" aca="1" ref="M360" ca="1">IF(COUNTIF(Plage_Dates_Depenses,$A360)&lt;COLUMN()-12,0,INDEX(ColPrixDPV,SMALL(IF(Plage_Dates_Depenses=$A360,ROW(Plage_Dates_Depenses)),COLUMN()-12)))</f>
        <v>0</v>
      </c>
      <c r="N360" s="93">
        <f t="array" aca="1" ref="N360" ca="1">IF(COUNTIF(Plage_Dates_Depenses,$A360)&lt;COLUMN()-12,0,INDEX(ColPrixDPV,SMALL(IF(Plage_Dates_Depenses=$A360,ROW(Plage_Dates_Depenses)),COLUMN()-12)))</f>
        <v>0</v>
      </c>
      <c r="O360" s="93">
        <f t="array" aca="1" ref="O360" ca="1">IF(COUNTIF(Plage_Dates_Depenses,$A360)&lt;COLUMN()-12,0,INDEX(ColPrixDPV,SMALL(IF(Plage_Dates_Depenses=$A360,ROW(Plage_Dates_Depenses)),COLUMN()-12)))</f>
        <v>0</v>
      </c>
      <c r="P360" s="93">
        <f t="array" aca="1" ref="P360" ca="1">IF(COUNTIF(Plage_Dates_Depenses,$A360)&lt;COLUMN()-12,0,INDEX(ColPrixDPV,SMALL(IF(Plage_Dates_Depenses=$A360,ROW(Plage_Dates_Depenses)),COLUMN()-12)))</f>
        <v>0</v>
      </c>
      <c r="Q360" s="93">
        <f t="array" aca="1" ref="Q360" ca="1">IF(COUNTIF(Plage_Dates_Depenses,$A360)&lt;COLUMN()-12,0,INDEX(ColPrixDPV,SMALL(IF(Plage_Dates_Depenses=$A360,ROW(Plage_Dates_Depenses)),COLUMN()-12)))</f>
        <v>0</v>
      </c>
      <c r="S360" s="93">
        <f t="array" aca="1" ref="S360" ca="1">IF(COUNTIF(Plage_Dates_Depenses,$A360)&lt;COLUMN()-18,0,INDEX(ColPrixDPNV,SMALL(IF(Plage_Dates_Depenses=$A360,ROW(Plage_Dates_Depenses)),COLUMN()-18)))</f>
        <v>0</v>
      </c>
      <c r="T360" s="93">
        <f t="array" aca="1" ref="T360" ca="1">IF(COUNTIF(Plage_Dates_Depenses,$A360)&lt;COLUMN()-18,0,INDEX(ColPrixDPNV,SMALL(IF(Plage_Dates_Depenses=$A360,ROW(Plage_Dates_Depenses)),COLUMN()-18)))</f>
        <v>0</v>
      </c>
      <c r="U360" s="93">
        <f t="array" aca="1" ref="U360" ca="1">IF(COUNTIF(Plage_Dates_Depenses,$A360)&lt;COLUMN()-18,0,INDEX(ColPrixDPNV,SMALL(IF(Plage_Dates_Depenses=$A360,ROW(Plage_Dates_Depenses)),COLUMN()-18)))</f>
        <v>0</v>
      </c>
      <c r="V360" s="93">
        <f t="array" aca="1" ref="V360" ca="1">IF(COUNTIF(Plage_Dates_Depenses,$A360)&lt;COLUMN()-18,0,INDEX(ColPrixDPNV,SMALL(IF(Plage_Dates_Depenses=$A360,ROW(Plage_Dates_Depenses)),COLUMN()-18)))</f>
        <v>0</v>
      </c>
      <c r="W360" s="93">
        <f t="array" aca="1" ref="W360" ca="1">IF(COUNTIF(Plage_Dates_Depenses,$A360)&lt;COLUMN()-18,0,INDEX(ColPrixDPNV,SMALL(IF(Plage_Dates_Depenses=$A360,ROW(Plage_Dates_Depenses)),COLUMN()-18)))</f>
        <v>0</v>
      </c>
    </row>
    <row r="361" spans="1:23">
      <c r="A361" s="2">
        <v>40536</v>
      </c>
      <c r="B361" s="100">
        <f t="array" aca="1" ref="B361" ca="1">IF(COUNTIF(Plage_Dates_Ventes,$A361)&lt;COLUMN()-1,0,INDEX(ColPrixVentes,SMALL(IF(Plage_Dates_Ventes=$A361,ROW(Plage_Dates_Ventes)),COLUMN()-1)))</f>
        <v>0</v>
      </c>
      <c r="C361" s="100">
        <f t="array" aca="1" ref="C361" ca="1">IF(COUNTIF(Plage_Dates_Ventes,$A361)&lt;COLUMN()-1,0,INDEX(ColPrixVentes,SMALL(IF(Plage_Dates_Ventes=$A361,ROW(Plage_Dates_Ventes)),COLUMN()-1)))</f>
        <v>0</v>
      </c>
      <c r="D361" s="100">
        <f t="array" aca="1" ref="D361" ca="1">IF(COUNTIF(Plage_Dates_Ventes,$A361)&lt;COLUMN()-1,0,INDEX(ColPrixVentes,SMALL(IF(Plage_Dates_Ventes=$A361,ROW(Plage_Dates_Ventes)),COLUMN()-1)))</f>
        <v>0</v>
      </c>
      <c r="E361" s="100">
        <f t="array" aca="1" ref="E361" ca="1">IF(COUNTIF(Plage_Dates_Ventes,$A361)&lt;COLUMN()-1,0,INDEX(ColPrixVentes,SMALL(IF(Plage_Dates_Ventes=$A361,ROW(Plage_Dates_Ventes)),COLUMN()-1)))</f>
        <v>0</v>
      </c>
      <c r="F361" s="100">
        <f t="array" aca="1" ref="F361" ca="1">IF(COUNTIF(Plage_Dates_Ventes,$A361)&lt;COLUMN()-1,0,INDEX(ColPrixVentes,SMALL(IF(Plage_Dates_Ventes=$A361,ROW(Plage_Dates_Ventes)),COLUMN()-1)))</f>
        <v>0</v>
      </c>
      <c r="G361" s="100">
        <f t="array" aca="1" ref="G361" ca="1">IF(COUNTIF(Plage_Dates_Ventes,$A361)&lt;COLUMN()-1,0,INDEX(ColPrixVentes,SMALL(IF(Plage_Dates_Ventes=$A361,ROW(Plage_Dates_Ventes)),COLUMN()-1)))</f>
        <v>0</v>
      </c>
      <c r="H361" s="100">
        <f t="array" aca="1" ref="H361" ca="1">IF(COUNTIF(Plage_Dates_Ventes,$A361)&lt;COLUMN()-1,0,INDEX(ColPrixVentes,SMALL(IF(Plage_Dates_Ventes=$A361,ROW(Plage_Dates_Ventes)),COLUMN()-1)))</f>
        <v>0</v>
      </c>
      <c r="I361" s="100">
        <f t="array" aca="1" ref="I361" ca="1">IF(COUNTIF(Plage_Dates_Ventes,$A361)&lt;COLUMN()-1,0,INDEX(ColPrixVentes,SMALL(IF(Plage_Dates_Ventes=$A361,ROW(Plage_Dates_Ventes)),COLUMN()-1)))</f>
        <v>0</v>
      </c>
      <c r="J361" s="100">
        <f t="array" aca="1" ref="J361" ca="1">IF(COUNTIF(Plage_Dates_Ventes,$A361)&lt;COLUMN()-1,0,INDEX(ColPrixVentes,SMALL(IF(Plage_Dates_Ventes=$A361,ROW(Plage_Dates_Ventes)),COLUMN()-1)))</f>
        <v>0</v>
      </c>
      <c r="K361" s="100">
        <f t="array" aca="1" ref="K361" ca="1">IF(COUNTIF(Plage_Dates_Ventes,$A361)&lt;COLUMN()-1,0,INDEX(ColPrixVentes,SMALL(IF(Plage_Dates_Ventes=$A361,ROW(Plage_Dates_Ventes)),COLUMN()-1)))</f>
        <v>0</v>
      </c>
      <c r="M361" s="93">
        <f t="array" aca="1" ref="M361" ca="1">IF(COUNTIF(Plage_Dates_Depenses,$A361)&lt;COLUMN()-12,0,INDEX(ColPrixDPV,SMALL(IF(Plage_Dates_Depenses=$A361,ROW(Plage_Dates_Depenses)),COLUMN()-12)))</f>
        <v>0</v>
      </c>
      <c r="N361" s="93">
        <f t="array" aca="1" ref="N361" ca="1">IF(COUNTIF(Plage_Dates_Depenses,$A361)&lt;COLUMN()-12,0,INDEX(ColPrixDPV,SMALL(IF(Plage_Dates_Depenses=$A361,ROW(Plage_Dates_Depenses)),COLUMN()-12)))</f>
        <v>0</v>
      </c>
      <c r="O361" s="93">
        <f t="array" aca="1" ref="O361" ca="1">IF(COUNTIF(Plage_Dates_Depenses,$A361)&lt;COLUMN()-12,0,INDEX(ColPrixDPV,SMALL(IF(Plage_Dates_Depenses=$A361,ROW(Plage_Dates_Depenses)),COLUMN()-12)))</f>
        <v>0</v>
      </c>
      <c r="P361" s="93">
        <f t="array" aca="1" ref="P361" ca="1">IF(COUNTIF(Plage_Dates_Depenses,$A361)&lt;COLUMN()-12,0,INDEX(ColPrixDPV,SMALL(IF(Plage_Dates_Depenses=$A361,ROW(Plage_Dates_Depenses)),COLUMN()-12)))</f>
        <v>0</v>
      </c>
      <c r="Q361" s="93">
        <f t="array" aca="1" ref="Q361" ca="1">IF(COUNTIF(Plage_Dates_Depenses,$A361)&lt;COLUMN()-12,0,INDEX(ColPrixDPV,SMALL(IF(Plage_Dates_Depenses=$A361,ROW(Plage_Dates_Depenses)),COLUMN()-12)))</f>
        <v>0</v>
      </c>
      <c r="S361" s="93">
        <f t="array" aca="1" ref="S361" ca="1">IF(COUNTIF(Plage_Dates_Depenses,$A361)&lt;COLUMN()-18,0,INDEX(ColPrixDPNV,SMALL(IF(Plage_Dates_Depenses=$A361,ROW(Plage_Dates_Depenses)),COLUMN()-18)))</f>
        <v>0</v>
      </c>
      <c r="T361" s="93">
        <f t="array" aca="1" ref="T361" ca="1">IF(COUNTIF(Plage_Dates_Depenses,$A361)&lt;COLUMN()-18,0,INDEX(ColPrixDPNV,SMALL(IF(Plage_Dates_Depenses=$A361,ROW(Plage_Dates_Depenses)),COLUMN()-18)))</f>
        <v>0</v>
      </c>
      <c r="U361" s="93">
        <f t="array" aca="1" ref="U361" ca="1">IF(COUNTIF(Plage_Dates_Depenses,$A361)&lt;COLUMN()-18,0,INDEX(ColPrixDPNV,SMALL(IF(Plage_Dates_Depenses=$A361,ROW(Plage_Dates_Depenses)),COLUMN()-18)))</f>
        <v>0</v>
      </c>
      <c r="V361" s="93">
        <f t="array" aca="1" ref="V361" ca="1">IF(COUNTIF(Plage_Dates_Depenses,$A361)&lt;COLUMN()-18,0,INDEX(ColPrixDPNV,SMALL(IF(Plage_Dates_Depenses=$A361,ROW(Plage_Dates_Depenses)),COLUMN()-18)))</f>
        <v>0</v>
      </c>
      <c r="W361" s="93">
        <f t="array" aca="1" ref="W361" ca="1">IF(COUNTIF(Plage_Dates_Depenses,$A361)&lt;COLUMN()-18,0,INDEX(ColPrixDPNV,SMALL(IF(Plage_Dates_Depenses=$A361,ROW(Plage_Dates_Depenses)),COLUMN()-18)))</f>
        <v>0</v>
      </c>
    </row>
    <row r="362" spans="1:23">
      <c r="A362" s="2">
        <v>40537</v>
      </c>
      <c r="B362" s="100">
        <f t="array" aca="1" ref="B362" ca="1">IF(COUNTIF(Plage_Dates_Ventes,$A362)&lt;COLUMN()-1,0,INDEX(ColPrixVentes,SMALL(IF(Plage_Dates_Ventes=$A362,ROW(Plage_Dates_Ventes)),COLUMN()-1)))</f>
        <v>0</v>
      </c>
      <c r="C362" s="100">
        <f t="array" aca="1" ref="C362" ca="1">IF(COUNTIF(Plage_Dates_Ventes,$A362)&lt;COLUMN()-1,0,INDEX(ColPrixVentes,SMALL(IF(Plage_Dates_Ventes=$A362,ROW(Plage_Dates_Ventes)),COLUMN()-1)))</f>
        <v>0</v>
      </c>
      <c r="D362" s="100">
        <f t="array" aca="1" ref="D362" ca="1">IF(COUNTIF(Plage_Dates_Ventes,$A362)&lt;COLUMN()-1,0,INDEX(ColPrixVentes,SMALL(IF(Plage_Dates_Ventes=$A362,ROW(Plage_Dates_Ventes)),COLUMN()-1)))</f>
        <v>0</v>
      </c>
      <c r="E362" s="100">
        <f t="array" aca="1" ref="E362" ca="1">IF(COUNTIF(Plage_Dates_Ventes,$A362)&lt;COLUMN()-1,0,INDEX(ColPrixVentes,SMALL(IF(Plage_Dates_Ventes=$A362,ROW(Plage_Dates_Ventes)),COLUMN()-1)))</f>
        <v>0</v>
      </c>
      <c r="F362" s="100">
        <f t="array" aca="1" ref="F362" ca="1">IF(COUNTIF(Plage_Dates_Ventes,$A362)&lt;COLUMN()-1,0,INDEX(ColPrixVentes,SMALL(IF(Plage_Dates_Ventes=$A362,ROW(Plage_Dates_Ventes)),COLUMN()-1)))</f>
        <v>0</v>
      </c>
      <c r="G362" s="100">
        <f t="array" aca="1" ref="G362" ca="1">IF(COUNTIF(Plage_Dates_Ventes,$A362)&lt;COLUMN()-1,0,INDEX(ColPrixVentes,SMALL(IF(Plage_Dates_Ventes=$A362,ROW(Plage_Dates_Ventes)),COLUMN()-1)))</f>
        <v>0</v>
      </c>
      <c r="H362" s="100">
        <f t="array" aca="1" ref="H362" ca="1">IF(COUNTIF(Plage_Dates_Ventes,$A362)&lt;COLUMN()-1,0,INDEX(ColPrixVentes,SMALL(IF(Plage_Dates_Ventes=$A362,ROW(Plage_Dates_Ventes)),COLUMN()-1)))</f>
        <v>0</v>
      </c>
      <c r="I362" s="100">
        <f t="array" aca="1" ref="I362" ca="1">IF(COUNTIF(Plage_Dates_Ventes,$A362)&lt;COLUMN()-1,0,INDEX(ColPrixVentes,SMALL(IF(Plage_Dates_Ventes=$A362,ROW(Plage_Dates_Ventes)),COLUMN()-1)))</f>
        <v>0</v>
      </c>
      <c r="J362" s="100">
        <f t="array" aca="1" ref="J362" ca="1">IF(COUNTIF(Plage_Dates_Ventes,$A362)&lt;COLUMN()-1,0,INDEX(ColPrixVentes,SMALL(IF(Plage_Dates_Ventes=$A362,ROW(Plage_Dates_Ventes)),COLUMN()-1)))</f>
        <v>0</v>
      </c>
      <c r="K362" s="100">
        <f t="array" aca="1" ref="K362" ca="1">IF(COUNTIF(Plage_Dates_Ventes,$A362)&lt;COLUMN()-1,0,INDEX(ColPrixVentes,SMALL(IF(Plage_Dates_Ventes=$A362,ROW(Plage_Dates_Ventes)),COLUMN()-1)))</f>
        <v>0</v>
      </c>
      <c r="M362" s="93">
        <f t="array" aca="1" ref="M362" ca="1">IF(COUNTIF(Plage_Dates_Depenses,$A362)&lt;COLUMN()-12,0,INDEX(ColPrixDPV,SMALL(IF(Plage_Dates_Depenses=$A362,ROW(Plage_Dates_Depenses)),COLUMN()-12)))</f>
        <v>0</v>
      </c>
      <c r="N362" s="93">
        <f t="array" aca="1" ref="N362" ca="1">IF(COUNTIF(Plage_Dates_Depenses,$A362)&lt;COLUMN()-12,0,INDEX(ColPrixDPV,SMALL(IF(Plage_Dates_Depenses=$A362,ROW(Plage_Dates_Depenses)),COLUMN()-12)))</f>
        <v>0</v>
      </c>
      <c r="O362" s="93">
        <f t="array" aca="1" ref="O362" ca="1">IF(COUNTIF(Plage_Dates_Depenses,$A362)&lt;COLUMN()-12,0,INDEX(ColPrixDPV,SMALL(IF(Plage_Dates_Depenses=$A362,ROW(Plage_Dates_Depenses)),COLUMN()-12)))</f>
        <v>0</v>
      </c>
      <c r="P362" s="93">
        <f t="array" aca="1" ref="P362" ca="1">IF(COUNTIF(Plage_Dates_Depenses,$A362)&lt;COLUMN()-12,0,INDEX(ColPrixDPV,SMALL(IF(Plage_Dates_Depenses=$A362,ROW(Plage_Dates_Depenses)),COLUMN()-12)))</f>
        <v>0</v>
      </c>
      <c r="Q362" s="93">
        <f t="array" aca="1" ref="Q362" ca="1">IF(COUNTIF(Plage_Dates_Depenses,$A362)&lt;COLUMN()-12,0,INDEX(ColPrixDPV,SMALL(IF(Plage_Dates_Depenses=$A362,ROW(Plage_Dates_Depenses)),COLUMN()-12)))</f>
        <v>0</v>
      </c>
      <c r="S362" s="93">
        <f t="array" aca="1" ref="S362" ca="1">IF(COUNTIF(Plage_Dates_Depenses,$A362)&lt;COLUMN()-18,0,INDEX(ColPrixDPNV,SMALL(IF(Plage_Dates_Depenses=$A362,ROW(Plage_Dates_Depenses)),COLUMN()-18)))</f>
        <v>0</v>
      </c>
      <c r="T362" s="93">
        <f t="array" aca="1" ref="T362" ca="1">IF(COUNTIF(Plage_Dates_Depenses,$A362)&lt;COLUMN()-18,0,INDEX(ColPrixDPNV,SMALL(IF(Plage_Dates_Depenses=$A362,ROW(Plage_Dates_Depenses)),COLUMN()-18)))</f>
        <v>0</v>
      </c>
      <c r="U362" s="93">
        <f t="array" aca="1" ref="U362" ca="1">IF(COUNTIF(Plage_Dates_Depenses,$A362)&lt;COLUMN()-18,0,INDEX(ColPrixDPNV,SMALL(IF(Plage_Dates_Depenses=$A362,ROW(Plage_Dates_Depenses)),COLUMN()-18)))</f>
        <v>0</v>
      </c>
      <c r="V362" s="93">
        <f t="array" aca="1" ref="V362" ca="1">IF(COUNTIF(Plage_Dates_Depenses,$A362)&lt;COLUMN()-18,0,INDEX(ColPrixDPNV,SMALL(IF(Plage_Dates_Depenses=$A362,ROW(Plage_Dates_Depenses)),COLUMN()-18)))</f>
        <v>0</v>
      </c>
      <c r="W362" s="93">
        <f t="array" aca="1" ref="W362" ca="1">IF(COUNTIF(Plage_Dates_Depenses,$A362)&lt;COLUMN()-18,0,INDEX(ColPrixDPNV,SMALL(IF(Plage_Dates_Depenses=$A362,ROW(Plage_Dates_Depenses)),COLUMN()-18)))</f>
        <v>0</v>
      </c>
    </row>
    <row r="363" spans="1:23">
      <c r="A363" s="2">
        <v>40538</v>
      </c>
      <c r="B363" s="100">
        <f t="array" aca="1" ref="B363" ca="1">IF(COUNTIF(Plage_Dates_Ventes,$A363)&lt;COLUMN()-1,0,INDEX(ColPrixVentes,SMALL(IF(Plage_Dates_Ventes=$A363,ROW(Plage_Dates_Ventes)),COLUMN()-1)))</f>
        <v>0</v>
      </c>
      <c r="C363" s="100">
        <f t="array" aca="1" ref="C363" ca="1">IF(COUNTIF(Plage_Dates_Ventes,$A363)&lt;COLUMN()-1,0,INDEX(ColPrixVentes,SMALL(IF(Plage_Dates_Ventes=$A363,ROW(Plage_Dates_Ventes)),COLUMN()-1)))</f>
        <v>0</v>
      </c>
      <c r="D363" s="100">
        <f t="array" aca="1" ref="D363" ca="1">IF(COUNTIF(Plage_Dates_Ventes,$A363)&lt;COLUMN()-1,0,INDEX(ColPrixVentes,SMALL(IF(Plage_Dates_Ventes=$A363,ROW(Plage_Dates_Ventes)),COLUMN()-1)))</f>
        <v>0</v>
      </c>
      <c r="E363" s="100">
        <f t="array" aca="1" ref="E363" ca="1">IF(COUNTIF(Plage_Dates_Ventes,$A363)&lt;COLUMN()-1,0,INDEX(ColPrixVentes,SMALL(IF(Plage_Dates_Ventes=$A363,ROW(Plage_Dates_Ventes)),COLUMN()-1)))</f>
        <v>0</v>
      </c>
      <c r="F363" s="100">
        <f t="array" aca="1" ref="F363" ca="1">IF(COUNTIF(Plage_Dates_Ventes,$A363)&lt;COLUMN()-1,0,INDEX(ColPrixVentes,SMALL(IF(Plage_Dates_Ventes=$A363,ROW(Plage_Dates_Ventes)),COLUMN()-1)))</f>
        <v>0</v>
      </c>
      <c r="G363" s="100">
        <f t="array" aca="1" ref="G363" ca="1">IF(COUNTIF(Plage_Dates_Ventes,$A363)&lt;COLUMN()-1,0,INDEX(ColPrixVentes,SMALL(IF(Plage_Dates_Ventes=$A363,ROW(Plage_Dates_Ventes)),COLUMN()-1)))</f>
        <v>0</v>
      </c>
      <c r="H363" s="100">
        <f t="array" aca="1" ref="H363" ca="1">IF(COUNTIF(Plage_Dates_Ventes,$A363)&lt;COLUMN()-1,0,INDEX(ColPrixVentes,SMALL(IF(Plage_Dates_Ventes=$A363,ROW(Plage_Dates_Ventes)),COLUMN()-1)))</f>
        <v>0</v>
      </c>
      <c r="I363" s="100">
        <f t="array" aca="1" ref="I363" ca="1">IF(COUNTIF(Plage_Dates_Ventes,$A363)&lt;COLUMN()-1,0,INDEX(ColPrixVentes,SMALL(IF(Plage_Dates_Ventes=$A363,ROW(Plage_Dates_Ventes)),COLUMN()-1)))</f>
        <v>0</v>
      </c>
      <c r="J363" s="100">
        <f t="array" aca="1" ref="J363" ca="1">IF(COUNTIF(Plage_Dates_Ventes,$A363)&lt;COLUMN()-1,0,INDEX(ColPrixVentes,SMALL(IF(Plage_Dates_Ventes=$A363,ROW(Plage_Dates_Ventes)),COLUMN()-1)))</f>
        <v>0</v>
      </c>
      <c r="K363" s="100">
        <f t="array" aca="1" ref="K363" ca="1">IF(COUNTIF(Plage_Dates_Ventes,$A363)&lt;COLUMN()-1,0,INDEX(ColPrixVentes,SMALL(IF(Plage_Dates_Ventes=$A363,ROW(Plage_Dates_Ventes)),COLUMN()-1)))</f>
        <v>0</v>
      </c>
      <c r="M363" s="93">
        <f t="array" aca="1" ref="M363" ca="1">IF(COUNTIF(Plage_Dates_Depenses,$A363)&lt;COLUMN()-12,0,INDEX(ColPrixDPV,SMALL(IF(Plage_Dates_Depenses=$A363,ROW(Plage_Dates_Depenses)),COLUMN()-12)))</f>
        <v>0</v>
      </c>
      <c r="N363" s="93">
        <f t="array" aca="1" ref="N363" ca="1">IF(COUNTIF(Plage_Dates_Depenses,$A363)&lt;COLUMN()-12,0,INDEX(ColPrixDPV,SMALL(IF(Plage_Dates_Depenses=$A363,ROW(Plage_Dates_Depenses)),COLUMN()-12)))</f>
        <v>0</v>
      </c>
      <c r="O363" s="93">
        <f t="array" aca="1" ref="O363" ca="1">IF(COUNTIF(Plage_Dates_Depenses,$A363)&lt;COLUMN()-12,0,INDEX(ColPrixDPV,SMALL(IF(Plage_Dates_Depenses=$A363,ROW(Plage_Dates_Depenses)),COLUMN()-12)))</f>
        <v>0</v>
      </c>
      <c r="P363" s="93">
        <f t="array" aca="1" ref="P363" ca="1">IF(COUNTIF(Plage_Dates_Depenses,$A363)&lt;COLUMN()-12,0,INDEX(ColPrixDPV,SMALL(IF(Plage_Dates_Depenses=$A363,ROW(Plage_Dates_Depenses)),COLUMN()-12)))</f>
        <v>0</v>
      </c>
      <c r="Q363" s="93">
        <f t="array" aca="1" ref="Q363" ca="1">IF(COUNTIF(Plage_Dates_Depenses,$A363)&lt;COLUMN()-12,0,INDEX(ColPrixDPV,SMALL(IF(Plage_Dates_Depenses=$A363,ROW(Plage_Dates_Depenses)),COLUMN()-12)))</f>
        <v>0</v>
      </c>
      <c r="S363" s="93">
        <f t="array" aca="1" ref="S363" ca="1">IF(COUNTIF(Plage_Dates_Depenses,$A363)&lt;COLUMN()-18,0,INDEX(ColPrixDPNV,SMALL(IF(Plage_Dates_Depenses=$A363,ROW(Plage_Dates_Depenses)),COLUMN()-18)))</f>
        <v>0</v>
      </c>
      <c r="T363" s="93">
        <f t="array" aca="1" ref="T363" ca="1">IF(COUNTIF(Plage_Dates_Depenses,$A363)&lt;COLUMN()-18,0,INDEX(ColPrixDPNV,SMALL(IF(Plage_Dates_Depenses=$A363,ROW(Plage_Dates_Depenses)),COLUMN()-18)))</f>
        <v>0</v>
      </c>
      <c r="U363" s="93">
        <f t="array" aca="1" ref="U363" ca="1">IF(COUNTIF(Plage_Dates_Depenses,$A363)&lt;COLUMN()-18,0,INDEX(ColPrixDPNV,SMALL(IF(Plage_Dates_Depenses=$A363,ROW(Plage_Dates_Depenses)),COLUMN()-18)))</f>
        <v>0</v>
      </c>
      <c r="V363" s="93">
        <f t="array" aca="1" ref="V363" ca="1">IF(COUNTIF(Plage_Dates_Depenses,$A363)&lt;COLUMN()-18,0,INDEX(ColPrixDPNV,SMALL(IF(Plage_Dates_Depenses=$A363,ROW(Plage_Dates_Depenses)),COLUMN()-18)))</f>
        <v>0</v>
      </c>
      <c r="W363" s="93">
        <f t="array" aca="1" ref="W363" ca="1">IF(COUNTIF(Plage_Dates_Depenses,$A363)&lt;COLUMN()-18,0,INDEX(ColPrixDPNV,SMALL(IF(Plage_Dates_Depenses=$A363,ROW(Plage_Dates_Depenses)),COLUMN()-18)))</f>
        <v>0</v>
      </c>
    </row>
    <row r="364" spans="1:23">
      <c r="A364" s="2">
        <v>40539</v>
      </c>
      <c r="B364" s="100">
        <f t="array" aca="1" ref="B364" ca="1">IF(COUNTIF(Plage_Dates_Ventes,$A364)&lt;COLUMN()-1,0,INDEX(ColPrixVentes,SMALL(IF(Plage_Dates_Ventes=$A364,ROW(Plage_Dates_Ventes)),COLUMN()-1)))</f>
        <v>0</v>
      </c>
      <c r="C364" s="100">
        <f t="array" aca="1" ref="C364" ca="1">IF(COUNTIF(Plage_Dates_Ventes,$A364)&lt;COLUMN()-1,0,INDEX(ColPrixVentes,SMALL(IF(Plage_Dates_Ventes=$A364,ROW(Plage_Dates_Ventes)),COLUMN()-1)))</f>
        <v>0</v>
      </c>
      <c r="D364" s="100">
        <f t="array" aca="1" ref="D364" ca="1">IF(COUNTIF(Plage_Dates_Ventes,$A364)&lt;COLUMN()-1,0,INDEX(ColPrixVentes,SMALL(IF(Plage_Dates_Ventes=$A364,ROW(Plage_Dates_Ventes)),COLUMN()-1)))</f>
        <v>0</v>
      </c>
      <c r="E364" s="100">
        <f t="array" aca="1" ref="E364" ca="1">IF(COUNTIF(Plage_Dates_Ventes,$A364)&lt;COLUMN()-1,0,INDEX(ColPrixVentes,SMALL(IF(Plage_Dates_Ventes=$A364,ROW(Plage_Dates_Ventes)),COLUMN()-1)))</f>
        <v>0</v>
      </c>
      <c r="F364" s="100">
        <f t="array" aca="1" ref="F364" ca="1">IF(COUNTIF(Plage_Dates_Ventes,$A364)&lt;COLUMN()-1,0,INDEX(ColPrixVentes,SMALL(IF(Plage_Dates_Ventes=$A364,ROW(Plage_Dates_Ventes)),COLUMN()-1)))</f>
        <v>0</v>
      </c>
      <c r="G364" s="100">
        <f t="array" aca="1" ref="G364" ca="1">IF(COUNTIF(Plage_Dates_Ventes,$A364)&lt;COLUMN()-1,0,INDEX(ColPrixVentes,SMALL(IF(Plage_Dates_Ventes=$A364,ROW(Plage_Dates_Ventes)),COLUMN()-1)))</f>
        <v>0</v>
      </c>
      <c r="H364" s="100">
        <f t="array" aca="1" ref="H364" ca="1">IF(COUNTIF(Plage_Dates_Ventes,$A364)&lt;COLUMN()-1,0,INDEX(ColPrixVentes,SMALL(IF(Plage_Dates_Ventes=$A364,ROW(Plage_Dates_Ventes)),COLUMN()-1)))</f>
        <v>0</v>
      </c>
      <c r="I364" s="100">
        <f t="array" aca="1" ref="I364" ca="1">IF(COUNTIF(Plage_Dates_Ventes,$A364)&lt;COLUMN()-1,0,INDEX(ColPrixVentes,SMALL(IF(Plage_Dates_Ventes=$A364,ROW(Plage_Dates_Ventes)),COLUMN()-1)))</f>
        <v>0</v>
      </c>
      <c r="J364" s="100">
        <f t="array" aca="1" ref="J364" ca="1">IF(COUNTIF(Plage_Dates_Ventes,$A364)&lt;COLUMN()-1,0,INDEX(ColPrixVentes,SMALL(IF(Plage_Dates_Ventes=$A364,ROW(Plage_Dates_Ventes)),COLUMN()-1)))</f>
        <v>0</v>
      </c>
      <c r="K364" s="100">
        <f t="array" aca="1" ref="K364" ca="1">IF(COUNTIF(Plage_Dates_Ventes,$A364)&lt;COLUMN()-1,0,INDEX(ColPrixVentes,SMALL(IF(Plage_Dates_Ventes=$A364,ROW(Plage_Dates_Ventes)),COLUMN()-1)))</f>
        <v>0</v>
      </c>
      <c r="M364" s="93">
        <f t="array" aca="1" ref="M364" ca="1">IF(COUNTIF(Plage_Dates_Depenses,$A364)&lt;COLUMN()-12,0,INDEX(ColPrixDPV,SMALL(IF(Plage_Dates_Depenses=$A364,ROW(Plage_Dates_Depenses)),COLUMN()-12)))</f>
        <v>0</v>
      </c>
      <c r="N364" s="93">
        <f t="array" aca="1" ref="N364" ca="1">IF(COUNTIF(Plage_Dates_Depenses,$A364)&lt;COLUMN()-12,0,INDEX(ColPrixDPV,SMALL(IF(Plage_Dates_Depenses=$A364,ROW(Plage_Dates_Depenses)),COLUMN()-12)))</f>
        <v>0</v>
      </c>
      <c r="O364" s="93">
        <f t="array" aca="1" ref="O364" ca="1">IF(COUNTIF(Plage_Dates_Depenses,$A364)&lt;COLUMN()-12,0,INDEX(ColPrixDPV,SMALL(IF(Plage_Dates_Depenses=$A364,ROW(Plage_Dates_Depenses)),COLUMN()-12)))</f>
        <v>0</v>
      </c>
      <c r="P364" s="93">
        <f t="array" aca="1" ref="P364" ca="1">IF(COUNTIF(Plage_Dates_Depenses,$A364)&lt;COLUMN()-12,0,INDEX(ColPrixDPV,SMALL(IF(Plage_Dates_Depenses=$A364,ROW(Plage_Dates_Depenses)),COLUMN()-12)))</f>
        <v>0</v>
      </c>
      <c r="Q364" s="93">
        <f t="array" aca="1" ref="Q364" ca="1">IF(COUNTIF(Plage_Dates_Depenses,$A364)&lt;COLUMN()-12,0,INDEX(ColPrixDPV,SMALL(IF(Plage_Dates_Depenses=$A364,ROW(Plage_Dates_Depenses)),COLUMN()-12)))</f>
        <v>0</v>
      </c>
      <c r="S364" s="93">
        <f t="array" aca="1" ref="S364" ca="1">IF(COUNTIF(Plage_Dates_Depenses,$A364)&lt;COLUMN()-18,0,INDEX(ColPrixDPNV,SMALL(IF(Plage_Dates_Depenses=$A364,ROW(Plage_Dates_Depenses)),COLUMN()-18)))</f>
        <v>0</v>
      </c>
      <c r="T364" s="93">
        <f t="array" aca="1" ref="T364" ca="1">IF(COUNTIF(Plage_Dates_Depenses,$A364)&lt;COLUMN()-18,0,INDEX(ColPrixDPNV,SMALL(IF(Plage_Dates_Depenses=$A364,ROW(Plage_Dates_Depenses)),COLUMN()-18)))</f>
        <v>0</v>
      </c>
      <c r="U364" s="93">
        <f t="array" aca="1" ref="U364" ca="1">IF(COUNTIF(Plage_Dates_Depenses,$A364)&lt;COLUMN()-18,0,INDEX(ColPrixDPNV,SMALL(IF(Plage_Dates_Depenses=$A364,ROW(Plage_Dates_Depenses)),COLUMN()-18)))</f>
        <v>0</v>
      </c>
      <c r="V364" s="93">
        <f t="array" aca="1" ref="V364" ca="1">IF(COUNTIF(Plage_Dates_Depenses,$A364)&lt;COLUMN()-18,0,INDEX(ColPrixDPNV,SMALL(IF(Plage_Dates_Depenses=$A364,ROW(Plage_Dates_Depenses)),COLUMN()-18)))</f>
        <v>0</v>
      </c>
      <c r="W364" s="93">
        <f t="array" aca="1" ref="W364" ca="1">IF(COUNTIF(Plage_Dates_Depenses,$A364)&lt;COLUMN()-18,0,INDEX(ColPrixDPNV,SMALL(IF(Plage_Dates_Depenses=$A364,ROW(Plage_Dates_Depenses)),COLUMN()-18)))</f>
        <v>0</v>
      </c>
    </row>
    <row r="365" spans="1:23">
      <c r="A365" s="2">
        <v>40540</v>
      </c>
      <c r="B365" s="100">
        <f t="array" aca="1" ref="B365" ca="1">IF(COUNTIF(Plage_Dates_Ventes,$A365)&lt;COLUMN()-1,0,INDEX(ColPrixVentes,SMALL(IF(Plage_Dates_Ventes=$A365,ROW(Plage_Dates_Ventes)),COLUMN()-1)))</f>
        <v>0</v>
      </c>
      <c r="C365" s="100">
        <f t="array" aca="1" ref="C365" ca="1">IF(COUNTIF(Plage_Dates_Ventes,$A365)&lt;COLUMN()-1,0,INDEX(ColPrixVentes,SMALL(IF(Plage_Dates_Ventes=$A365,ROW(Plage_Dates_Ventes)),COLUMN()-1)))</f>
        <v>0</v>
      </c>
      <c r="D365" s="100">
        <f t="array" aca="1" ref="D365" ca="1">IF(COUNTIF(Plage_Dates_Ventes,$A365)&lt;COLUMN()-1,0,INDEX(ColPrixVentes,SMALL(IF(Plage_Dates_Ventes=$A365,ROW(Plage_Dates_Ventes)),COLUMN()-1)))</f>
        <v>0</v>
      </c>
      <c r="E365" s="100">
        <f t="array" aca="1" ref="E365" ca="1">IF(COUNTIF(Plage_Dates_Ventes,$A365)&lt;COLUMN()-1,0,INDEX(ColPrixVentes,SMALL(IF(Plage_Dates_Ventes=$A365,ROW(Plage_Dates_Ventes)),COLUMN()-1)))</f>
        <v>0</v>
      </c>
      <c r="F365" s="100">
        <f t="array" aca="1" ref="F365" ca="1">IF(COUNTIF(Plage_Dates_Ventes,$A365)&lt;COLUMN()-1,0,INDEX(ColPrixVentes,SMALL(IF(Plage_Dates_Ventes=$A365,ROW(Plage_Dates_Ventes)),COLUMN()-1)))</f>
        <v>0</v>
      </c>
      <c r="G365" s="100">
        <f t="array" aca="1" ref="G365" ca="1">IF(COUNTIF(Plage_Dates_Ventes,$A365)&lt;COLUMN()-1,0,INDEX(ColPrixVentes,SMALL(IF(Plage_Dates_Ventes=$A365,ROW(Plage_Dates_Ventes)),COLUMN()-1)))</f>
        <v>0</v>
      </c>
      <c r="H365" s="100">
        <f t="array" aca="1" ref="H365" ca="1">IF(COUNTIF(Plage_Dates_Ventes,$A365)&lt;COLUMN()-1,0,INDEX(ColPrixVentes,SMALL(IF(Plage_Dates_Ventes=$A365,ROW(Plage_Dates_Ventes)),COLUMN()-1)))</f>
        <v>0</v>
      </c>
      <c r="I365" s="100">
        <f t="array" aca="1" ref="I365" ca="1">IF(COUNTIF(Plage_Dates_Ventes,$A365)&lt;COLUMN()-1,0,INDEX(ColPrixVentes,SMALL(IF(Plage_Dates_Ventes=$A365,ROW(Plage_Dates_Ventes)),COLUMN()-1)))</f>
        <v>0</v>
      </c>
      <c r="J365" s="100">
        <f t="array" aca="1" ref="J365" ca="1">IF(COUNTIF(Plage_Dates_Ventes,$A365)&lt;COLUMN()-1,0,INDEX(ColPrixVentes,SMALL(IF(Plage_Dates_Ventes=$A365,ROW(Plage_Dates_Ventes)),COLUMN()-1)))</f>
        <v>0</v>
      </c>
      <c r="K365" s="100">
        <f t="array" aca="1" ref="K365" ca="1">IF(COUNTIF(Plage_Dates_Ventes,$A365)&lt;COLUMN()-1,0,INDEX(ColPrixVentes,SMALL(IF(Plage_Dates_Ventes=$A365,ROW(Plage_Dates_Ventes)),COLUMN()-1)))</f>
        <v>0</v>
      </c>
      <c r="M365" s="93">
        <f t="array" aca="1" ref="M365" ca="1">IF(COUNTIF(Plage_Dates_Depenses,$A365)&lt;COLUMN()-12,0,INDEX(ColPrixDPV,SMALL(IF(Plage_Dates_Depenses=$A365,ROW(Plage_Dates_Depenses)),COLUMN()-12)))</f>
        <v>0</v>
      </c>
      <c r="N365" s="93">
        <f t="array" aca="1" ref="N365" ca="1">IF(COUNTIF(Plage_Dates_Depenses,$A365)&lt;COLUMN()-12,0,INDEX(ColPrixDPV,SMALL(IF(Plage_Dates_Depenses=$A365,ROW(Plage_Dates_Depenses)),COLUMN()-12)))</f>
        <v>0</v>
      </c>
      <c r="O365" s="93">
        <f t="array" aca="1" ref="O365" ca="1">IF(COUNTIF(Plage_Dates_Depenses,$A365)&lt;COLUMN()-12,0,INDEX(ColPrixDPV,SMALL(IF(Plage_Dates_Depenses=$A365,ROW(Plage_Dates_Depenses)),COLUMN()-12)))</f>
        <v>0</v>
      </c>
      <c r="P365" s="93">
        <f t="array" aca="1" ref="P365" ca="1">IF(COUNTIF(Plage_Dates_Depenses,$A365)&lt;COLUMN()-12,0,INDEX(ColPrixDPV,SMALL(IF(Plage_Dates_Depenses=$A365,ROW(Plage_Dates_Depenses)),COLUMN()-12)))</f>
        <v>0</v>
      </c>
      <c r="Q365" s="93">
        <f t="array" aca="1" ref="Q365" ca="1">IF(COUNTIF(Plage_Dates_Depenses,$A365)&lt;COLUMN()-12,0,INDEX(ColPrixDPV,SMALL(IF(Plage_Dates_Depenses=$A365,ROW(Plage_Dates_Depenses)),COLUMN()-12)))</f>
        <v>0</v>
      </c>
      <c r="S365" s="93">
        <f t="array" aca="1" ref="S365" ca="1">IF(COUNTIF(Plage_Dates_Depenses,$A365)&lt;COLUMN()-18,0,INDEX(ColPrixDPNV,SMALL(IF(Plage_Dates_Depenses=$A365,ROW(Plage_Dates_Depenses)),COLUMN()-18)))</f>
        <v>0</v>
      </c>
      <c r="T365" s="93">
        <f t="array" aca="1" ref="T365" ca="1">IF(COUNTIF(Plage_Dates_Depenses,$A365)&lt;COLUMN()-18,0,INDEX(ColPrixDPNV,SMALL(IF(Plage_Dates_Depenses=$A365,ROW(Plage_Dates_Depenses)),COLUMN()-18)))</f>
        <v>0</v>
      </c>
      <c r="U365" s="93">
        <f t="array" aca="1" ref="U365" ca="1">IF(COUNTIF(Plage_Dates_Depenses,$A365)&lt;COLUMN()-18,0,INDEX(ColPrixDPNV,SMALL(IF(Plage_Dates_Depenses=$A365,ROW(Plage_Dates_Depenses)),COLUMN()-18)))</f>
        <v>0</v>
      </c>
      <c r="V365" s="93">
        <f t="array" aca="1" ref="V365" ca="1">IF(COUNTIF(Plage_Dates_Depenses,$A365)&lt;COLUMN()-18,0,INDEX(ColPrixDPNV,SMALL(IF(Plage_Dates_Depenses=$A365,ROW(Plage_Dates_Depenses)),COLUMN()-18)))</f>
        <v>0</v>
      </c>
      <c r="W365" s="93">
        <f t="array" aca="1" ref="W365" ca="1">IF(COUNTIF(Plage_Dates_Depenses,$A365)&lt;COLUMN()-18,0,INDEX(ColPrixDPNV,SMALL(IF(Plage_Dates_Depenses=$A365,ROW(Plage_Dates_Depenses)),COLUMN()-18)))</f>
        <v>0</v>
      </c>
    </row>
    <row r="366" spans="1:23">
      <c r="A366" s="2">
        <v>40541</v>
      </c>
      <c r="B366" s="100">
        <f t="array" aca="1" ref="B366" ca="1">IF(COUNTIF(Plage_Dates_Ventes,$A366)&lt;COLUMN()-1,0,INDEX(ColPrixVentes,SMALL(IF(Plage_Dates_Ventes=$A366,ROW(Plage_Dates_Ventes)),COLUMN()-1)))</f>
        <v>0</v>
      </c>
      <c r="C366" s="100">
        <f t="array" aca="1" ref="C366" ca="1">IF(COUNTIF(Plage_Dates_Ventes,$A366)&lt;COLUMN()-1,0,INDEX(ColPrixVentes,SMALL(IF(Plage_Dates_Ventes=$A366,ROW(Plage_Dates_Ventes)),COLUMN()-1)))</f>
        <v>0</v>
      </c>
      <c r="D366" s="100">
        <f t="array" aca="1" ref="D366" ca="1">IF(COUNTIF(Plage_Dates_Ventes,$A366)&lt;COLUMN()-1,0,INDEX(ColPrixVentes,SMALL(IF(Plage_Dates_Ventes=$A366,ROW(Plage_Dates_Ventes)),COLUMN()-1)))</f>
        <v>0</v>
      </c>
      <c r="E366" s="100">
        <f t="array" aca="1" ref="E366" ca="1">IF(COUNTIF(Plage_Dates_Ventes,$A366)&lt;COLUMN()-1,0,INDEX(ColPrixVentes,SMALL(IF(Plage_Dates_Ventes=$A366,ROW(Plage_Dates_Ventes)),COLUMN()-1)))</f>
        <v>0</v>
      </c>
      <c r="F366" s="100">
        <f t="array" aca="1" ref="F366" ca="1">IF(COUNTIF(Plage_Dates_Ventes,$A366)&lt;COLUMN()-1,0,INDEX(ColPrixVentes,SMALL(IF(Plage_Dates_Ventes=$A366,ROW(Plage_Dates_Ventes)),COLUMN()-1)))</f>
        <v>0</v>
      </c>
      <c r="G366" s="100">
        <f t="array" aca="1" ref="G366" ca="1">IF(COUNTIF(Plage_Dates_Ventes,$A366)&lt;COLUMN()-1,0,INDEX(ColPrixVentes,SMALL(IF(Plage_Dates_Ventes=$A366,ROW(Plage_Dates_Ventes)),COLUMN()-1)))</f>
        <v>0</v>
      </c>
      <c r="H366" s="100">
        <f t="array" aca="1" ref="H366" ca="1">IF(COUNTIF(Plage_Dates_Ventes,$A366)&lt;COLUMN()-1,0,INDEX(ColPrixVentes,SMALL(IF(Plage_Dates_Ventes=$A366,ROW(Plage_Dates_Ventes)),COLUMN()-1)))</f>
        <v>0</v>
      </c>
      <c r="I366" s="100">
        <f t="array" aca="1" ref="I366" ca="1">IF(COUNTIF(Plage_Dates_Ventes,$A366)&lt;COLUMN()-1,0,INDEX(ColPrixVentes,SMALL(IF(Plage_Dates_Ventes=$A366,ROW(Plage_Dates_Ventes)),COLUMN()-1)))</f>
        <v>0</v>
      </c>
      <c r="J366" s="100">
        <f t="array" aca="1" ref="J366" ca="1">IF(COUNTIF(Plage_Dates_Ventes,$A366)&lt;COLUMN()-1,0,INDEX(ColPrixVentes,SMALL(IF(Plage_Dates_Ventes=$A366,ROW(Plage_Dates_Ventes)),COLUMN()-1)))</f>
        <v>0</v>
      </c>
      <c r="K366" s="100">
        <f t="array" aca="1" ref="K366" ca="1">IF(COUNTIF(Plage_Dates_Ventes,$A366)&lt;COLUMN()-1,0,INDEX(ColPrixVentes,SMALL(IF(Plage_Dates_Ventes=$A366,ROW(Plage_Dates_Ventes)),COLUMN()-1)))</f>
        <v>0</v>
      </c>
      <c r="M366" s="93">
        <f t="array" aca="1" ref="M366" ca="1">IF(COUNTIF(Plage_Dates_Depenses,$A366)&lt;COLUMN()-12,0,INDEX(ColPrixDPV,SMALL(IF(Plage_Dates_Depenses=$A366,ROW(Plage_Dates_Depenses)),COLUMN()-12)))</f>
        <v>0</v>
      </c>
      <c r="N366" s="93">
        <f t="array" aca="1" ref="N366" ca="1">IF(COUNTIF(Plage_Dates_Depenses,$A366)&lt;COLUMN()-12,0,INDEX(ColPrixDPV,SMALL(IF(Plage_Dates_Depenses=$A366,ROW(Plage_Dates_Depenses)),COLUMN()-12)))</f>
        <v>0</v>
      </c>
      <c r="O366" s="93">
        <f t="array" aca="1" ref="O366" ca="1">IF(COUNTIF(Plage_Dates_Depenses,$A366)&lt;COLUMN()-12,0,INDEX(ColPrixDPV,SMALL(IF(Plage_Dates_Depenses=$A366,ROW(Plage_Dates_Depenses)),COLUMN()-12)))</f>
        <v>0</v>
      </c>
      <c r="P366" s="93">
        <f t="array" aca="1" ref="P366" ca="1">IF(COUNTIF(Plage_Dates_Depenses,$A366)&lt;COLUMN()-12,0,INDEX(ColPrixDPV,SMALL(IF(Plage_Dates_Depenses=$A366,ROW(Plage_Dates_Depenses)),COLUMN()-12)))</f>
        <v>0</v>
      </c>
      <c r="Q366" s="93">
        <f t="array" aca="1" ref="Q366" ca="1">IF(COUNTIF(Plage_Dates_Depenses,$A366)&lt;COLUMN()-12,0,INDEX(ColPrixDPV,SMALL(IF(Plage_Dates_Depenses=$A366,ROW(Plage_Dates_Depenses)),COLUMN()-12)))</f>
        <v>0</v>
      </c>
      <c r="S366" s="93">
        <f t="array" aca="1" ref="S366" ca="1">IF(COUNTIF(Plage_Dates_Depenses,$A366)&lt;COLUMN()-18,0,INDEX(ColPrixDPNV,SMALL(IF(Plage_Dates_Depenses=$A366,ROW(Plage_Dates_Depenses)),COLUMN()-18)))</f>
        <v>0</v>
      </c>
      <c r="T366" s="93">
        <f t="array" aca="1" ref="T366" ca="1">IF(COUNTIF(Plage_Dates_Depenses,$A366)&lt;COLUMN()-18,0,INDEX(ColPrixDPNV,SMALL(IF(Plage_Dates_Depenses=$A366,ROW(Plage_Dates_Depenses)),COLUMN()-18)))</f>
        <v>0</v>
      </c>
      <c r="U366" s="93">
        <f t="array" aca="1" ref="U366" ca="1">IF(COUNTIF(Plage_Dates_Depenses,$A366)&lt;COLUMN()-18,0,INDEX(ColPrixDPNV,SMALL(IF(Plage_Dates_Depenses=$A366,ROW(Plage_Dates_Depenses)),COLUMN()-18)))</f>
        <v>0</v>
      </c>
      <c r="V366" s="93">
        <f t="array" aca="1" ref="V366" ca="1">IF(COUNTIF(Plage_Dates_Depenses,$A366)&lt;COLUMN()-18,0,INDEX(ColPrixDPNV,SMALL(IF(Plage_Dates_Depenses=$A366,ROW(Plage_Dates_Depenses)),COLUMN()-18)))</f>
        <v>0</v>
      </c>
      <c r="W366" s="93">
        <f t="array" aca="1" ref="W366" ca="1">IF(COUNTIF(Plage_Dates_Depenses,$A366)&lt;COLUMN()-18,0,INDEX(ColPrixDPNV,SMALL(IF(Plage_Dates_Depenses=$A366,ROW(Plage_Dates_Depenses)),COLUMN()-18)))</f>
        <v>0</v>
      </c>
    </row>
    <row r="367" spans="1:23">
      <c r="A367" s="2">
        <v>40542</v>
      </c>
      <c r="B367" s="100">
        <f t="array" aca="1" ref="B367" ca="1">IF(COUNTIF(Plage_Dates_Ventes,$A367)&lt;COLUMN()-1,0,INDEX(ColPrixVentes,SMALL(IF(Plage_Dates_Ventes=$A367,ROW(Plage_Dates_Ventes)),COLUMN()-1)))</f>
        <v>0</v>
      </c>
      <c r="C367" s="100">
        <f t="array" aca="1" ref="C367" ca="1">IF(COUNTIF(Plage_Dates_Ventes,$A367)&lt;COLUMN()-1,0,INDEX(ColPrixVentes,SMALL(IF(Plage_Dates_Ventes=$A367,ROW(Plage_Dates_Ventes)),COLUMN()-1)))</f>
        <v>0</v>
      </c>
      <c r="D367" s="100">
        <f t="array" aca="1" ref="D367" ca="1">IF(COUNTIF(Plage_Dates_Ventes,$A367)&lt;COLUMN()-1,0,INDEX(ColPrixVentes,SMALL(IF(Plage_Dates_Ventes=$A367,ROW(Plage_Dates_Ventes)),COLUMN()-1)))</f>
        <v>0</v>
      </c>
      <c r="E367" s="100">
        <f t="array" aca="1" ref="E367" ca="1">IF(COUNTIF(Plage_Dates_Ventes,$A367)&lt;COLUMN()-1,0,INDEX(ColPrixVentes,SMALL(IF(Plage_Dates_Ventes=$A367,ROW(Plage_Dates_Ventes)),COLUMN()-1)))</f>
        <v>0</v>
      </c>
      <c r="F367" s="100">
        <f t="array" aca="1" ref="F367" ca="1">IF(COUNTIF(Plage_Dates_Ventes,$A367)&lt;COLUMN()-1,0,INDEX(ColPrixVentes,SMALL(IF(Plage_Dates_Ventes=$A367,ROW(Plage_Dates_Ventes)),COLUMN()-1)))</f>
        <v>0</v>
      </c>
      <c r="G367" s="100">
        <f t="array" aca="1" ref="G367" ca="1">IF(COUNTIF(Plage_Dates_Ventes,$A367)&lt;COLUMN()-1,0,INDEX(ColPrixVentes,SMALL(IF(Plage_Dates_Ventes=$A367,ROW(Plage_Dates_Ventes)),COLUMN()-1)))</f>
        <v>0</v>
      </c>
      <c r="H367" s="100">
        <f t="array" aca="1" ref="H367" ca="1">IF(COUNTIF(Plage_Dates_Ventes,$A367)&lt;COLUMN()-1,0,INDEX(ColPrixVentes,SMALL(IF(Plage_Dates_Ventes=$A367,ROW(Plage_Dates_Ventes)),COLUMN()-1)))</f>
        <v>0</v>
      </c>
      <c r="I367" s="100">
        <f t="array" aca="1" ref="I367" ca="1">IF(COUNTIF(Plage_Dates_Ventes,$A367)&lt;COLUMN()-1,0,INDEX(ColPrixVentes,SMALL(IF(Plage_Dates_Ventes=$A367,ROW(Plage_Dates_Ventes)),COLUMN()-1)))</f>
        <v>0</v>
      </c>
      <c r="J367" s="100">
        <f t="array" aca="1" ref="J367" ca="1">IF(COUNTIF(Plage_Dates_Ventes,$A367)&lt;COLUMN()-1,0,INDEX(ColPrixVentes,SMALL(IF(Plage_Dates_Ventes=$A367,ROW(Plage_Dates_Ventes)),COLUMN()-1)))</f>
        <v>0</v>
      </c>
      <c r="K367" s="100">
        <f t="array" aca="1" ref="K367" ca="1">IF(COUNTIF(Plage_Dates_Ventes,$A367)&lt;COLUMN()-1,0,INDEX(ColPrixVentes,SMALL(IF(Plage_Dates_Ventes=$A367,ROW(Plage_Dates_Ventes)),COLUMN()-1)))</f>
        <v>0</v>
      </c>
      <c r="M367" s="93">
        <f t="array" aca="1" ref="M367" ca="1">IF(COUNTIF(Plage_Dates_Depenses,$A367)&lt;COLUMN()-12,0,INDEX(ColPrixDPV,SMALL(IF(Plage_Dates_Depenses=$A367,ROW(Plage_Dates_Depenses)),COLUMN()-12)))</f>
        <v>0</v>
      </c>
      <c r="N367" s="93">
        <f t="array" aca="1" ref="N367" ca="1">IF(COUNTIF(Plage_Dates_Depenses,$A367)&lt;COLUMN()-12,0,INDEX(ColPrixDPV,SMALL(IF(Plage_Dates_Depenses=$A367,ROW(Plage_Dates_Depenses)),COLUMN()-12)))</f>
        <v>0</v>
      </c>
      <c r="O367" s="93">
        <f t="array" aca="1" ref="O367" ca="1">IF(COUNTIF(Plage_Dates_Depenses,$A367)&lt;COLUMN()-12,0,INDEX(ColPrixDPV,SMALL(IF(Plage_Dates_Depenses=$A367,ROW(Plage_Dates_Depenses)),COLUMN()-12)))</f>
        <v>0</v>
      </c>
      <c r="P367" s="93">
        <f t="array" aca="1" ref="P367" ca="1">IF(COUNTIF(Plage_Dates_Depenses,$A367)&lt;COLUMN()-12,0,INDEX(ColPrixDPV,SMALL(IF(Plage_Dates_Depenses=$A367,ROW(Plage_Dates_Depenses)),COLUMN()-12)))</f>
        <v>0</v>
      </c>
      <c r="Q367" s="93">
        <f t="array" aca="1" ref="Q367" ca="1">IF(COUNTIF(Plage_Dates_Depenses,$A367)&lt;COLUMN()-12,0,INDEX(ColPrixDPV,SMALL(IF(Plage_Dates_Depenses=$A367,ROW(Plage_Dates_Depenses)),COLUMN()-12)))</f>
        <v>0</v>
      </c>
      <c r="S367" s="93">
        <f t="array" aca="1" ref="S367" ca="1">IF(COUNTIF(Plage_Dates_Depenses,$A367)&lt;COLUMN()-18,0,INDEX(ColPrixDPNV,SMALL(IF(Plage_Dates_Depenses=$A367,ROW(Plage_Dates_Depenses)),COLUMN()-18)))</f>
        <v>0</v>
      </c>
      <c r="T367" s="93">
        <f t="array" aca="1" ref="T367" ca="1">IF(COUNTIF(Plage_Dates_Depenses,$A367)&lt;COLUMN()-18,0,INDEX(ColPrixDPNV,SMALL(IF(Plage_Dates_Depenses=$A367,ROW(Plage_Dates_Depenses)),COLUMN()-18)))</f>
        <v>0</v>
      </c>
      <c r="U367" s="93">
        <f t="array" aca="1" ref="U367" ca="1">IF(COUNTIF(Plage_Dates_Depenses,$A367)&lt;COLUMN()-18,0,INDEX(ColPrixDPNV,SMALL(IF(Plage_Dates_Depenses=$A367,ROW(Plage_Dates_Depenses)),COLUMN()-18)))</f>
        <v>0</v>
      </c>
      <c r="V367" s="93">
        <f t="array" aca="1" ref="V367" ca="1">IF(COUNTIF(Plage_Dates_Depenses,$A367)&lt;COLUMN()-18,0,INDEX(ColPrixDPNV,SMALL(IF(Plage_Dates_Depenses=$A367,ROW(Plage_Dates_Depenses)),COLUMN()-18)))</f>
        <v>0</v>
      </c>
      <c r="W367" s="93">
        <f t="array" aca="1" ref="W367" ca="1">IF(COUNTIF(Plage_Dates_Depenses,$A367)&lt;COLUMN()-18,0,INDEX(ColPrixDPNV,SMALL(IF(Plage_Dates_Depenses=$A367,ROW(Plage_Dates_Depenses)),COLUMN()-18)))</f>
        <v>0</v>
      </c>
    </row>
    <row r="368" spans="1:23" ht="15.75" thickBot="1">
      <c r="A368" s="2">
        <v>40543</v>
      </c>
      <c r="B368" s="100">
        <f t="array" aca="1" ref="B368" ca="1">IF(COUNTIF(Plage_Dates_Ventes,$A368)&lt;COLUMN()-1,0,INDEX(ColPrixVentes,SMALL(IF(Plage_Dates_Ventes=$A368,ROW(Plage_Dates_Ventes)),COLUMN()-1)))</f>
        <v>0</v>
      </c>
      <c r="C368" s="100">
        <f t="array" aca="1" ref="C368" ca="1">IF(COUNTIF(Plage_Dates_Ventes,$A368)&lt;COLUMN()-1,0,INDEX(ColPrixVentes,SMALL(IF(Plage_Dates_Ventes=$A368,ROW(Plage_Dates_Ventes)),COLUMN()-1)))</f>
        <v>0</v>
      </c>
      <c r="D368" s="100">
        <f t="array" aca="1" ref="D368" ca="1">IF(COUNTIF(Plage_Dates_Ventes,$A368)&lt;COLUMN()-1,0,INDEX(ColPrixVentes,SMALL(IF(Plage_Dates_Ventes=$A368,ROW(Plage_Dates_Ventes)),COLUMN()-1)))</f>
        <v>0</v>
      </c>
      <c r="E368" s="100">
        <f t="array" aca="1" ref="E368" ca="1">IF(COUNTIF(Plage_Dates_Ventes,$A368)&lt;COLUMN()-1,0,INDEX(ColPrixVentes,SMALL(IF(Plage_Dates_Ventes=$A368,ROW(Plage_Dates_Ventes)),COLUMN()-1)))</f>
        <v>0</v>
      </c>
      <c r="F368" s="100">
        <f t="array" aca="1" ref="F368" ca="1">IF(COUNTIF(Plage_Dates_Ventes,$A368)&lt;COLUMN()-1,0,INDEX(ColPrixVentes,SMALL(IF(Plage_Dates_Ventes=$A368,ROW(Plage_Dates_Ventes)),COLUMN()-1)))</f>
        <v>0</v>
      </c>
      <c r="G368" s="100">
        <f t="array" aca="1" ref="G368" ca="1">IF(COUNTIF(Plage_Dates_Ventes,$A368)&lt;COLUMN()-1,0,INDEX(ColPrixVentes,SMALL(IF(Plage_Dates_Ventes=$A368,ROW(Plage_Dates_Ventes)),COLUMN()-1)))</f>
        <v>0</v>
      </c>
      <c r="H368" s="100">
        <f t="array" aca="1" ref="H368" ca="1">IF(COUNTIF(Plage_Dates_Ventes,$A368)&lt;COLUMN()-1,0,INDEX(ColPrixVentes,SMALL(IF(Plage_Dates_Ventes=$A368,ROW(Plage_Dates_Ventes)),COLUMN()-1)))</f>
        <v>0</v>
      </c>
      <c r="I368" s="100">
        <f t="array" aca="1" ref="I368" ca="1">IF(COUNTIF(Plage_Dates_Ventes,$A368)&lt;COLUMN()-1,0,INDEX(ColPrixVentes,SMALL(IF(Plage_Dates_Ventes=$A368,ROW(Plage_Dates_Ventes)),COLUMN()-1)))</f>
        <v>0</v>
      </c>
      <c r="J368" s="100">
        <f t="array" aca="1" ref="J368" ca="1">IF(COUNTIF(Plage_Dates_Ventes,$A368)&lt;COLUMN()-1,0,INDEX(ColPrixVentes,SMALL(IF(Plage_Dates_Ventes=$A368,ROW(Plage_Dates_Ventes)),COLUMN()-1)))</f>
        <v>0</v>
      </c>
      <c r="K368" s="100">
        <f t="array" aca="1" ref="K368" ca="1">IF(COUNTIF(Plage_Dates_Ventes,$A368)&lt;COLUMN()-1,0,INDEX(ColPrixVentes,SMALL(IF(Plage_Dates_Ventes=$A368,ROW(Plage_Dates_Ventes)),COLUMN()-1)))</f>
        <v>0</v>
      </c>
      <c r="M368" s="93">
        <f t="array" aca="1" ref="M368" ca="1">IF(COUNTIF(Plage_Dates_Depenses,$A368)&lt;COLUMN()-12,0,INDEX(ColPrixDPV,SMALL(IF(Plage_Dates_Depenses=$A368,ROW(Plage_Dates_Depenses)),COLUMN()-12)))</f>
        <v>0</v>
      </c>
      <c r="N368" s="93">
        <f t="array" aca="1" ref="N368" ca="1">IF(COUNTIF(Plage_Dates_Depenses,$A368)&lt;COLUMN()-12,0,INDEX(ColPrixDPV,SMALL(IF(Plage_Dates_Depenses=$A368,ROW(Plage_Dates_Depenses)),COLUMN()-12)))</f>
        <v>0</v>
      </c>
      <c r="O368" s="93">
        <f t="array" aca="1" ref="O368" ca="1">IF(COUNTIF(Plage_Dates_Depenses,$A368)&lt;COLUMN()-12,0,INDEX(ColPrixDPV,SMALL(IF(Plage_Dates_Depenses=$A368,ROW(Plage_Dates_Depenses)),COLUMN()-12)))</f>
        <v>0</v>
      </c>
      <c r="P368" s="93">
        <f t="array" aca="1" ref="P368" ca="1">IF(COUNTIF(Plage_Dates_Depenses,$A368)&lt;COLUMN()-12,0,INDEX(ColPrixDPV,SMALL(IF(Plage_Dates_Depenses=$A368,ROW(Plage_Dates_Depenses)),COLUMN()-12)))</f>
        <v>0</v>
      </c>
      <c r="Q368" s="93">
        <f t="array" aca="1" ref="Q368" ca="1">IF(COUNTIF(Plage_Dates_Depenses,$A368)&lt;COLUMN()-12,0,INDEX(ColPrixDPV,SMALL(IF(Plage_Dates_Depenses=$A368,ROW(Plage_Dates_Depenses)),COLUMN()-12)))</f>
        <v>0</v>
      </c>
      <c r="S368" s="93">
        <f t="array" aca="1" ref="S368" ca="1">IF(COUNTIF(Plage_Dates_Depenses,$A368)&lt;COLUMN()-18,0,INDEX(ColPrixDPNV,SMALL(IF(Plage_Dates_Depenses=$A368,ROW(Plage_Dates_Depenses)),COLUMN()-18)))</f>
        <v>0</v>
      </c>
      <c r="T368" s="93">
        <f t="array" aca="1" ref="T368" ca="1">IF(COUNTIF(Plage_Dates_Depenses,$A368)&lt;COLUMN()-18,0,INDEX(ColPrixDPNV,SMALL(IF(Plage_Dates_Depenses=$A368,ROW(Plage_Dates_Depenses)),COLUMN()-18)))</f>
        <v>0</v>
      </c>
      <c r="U368" s="93">
        <f t="array" aca="1" ref="U368" ca="1">IF(COUNTIF(Plage_Dates_Depenses,$A368)&lt;COLUMN()-18,0,INDEX(ColPrixDPNV,SMALL(IF(Plage_Dates_Depenses=$A368,ROW(Plage_Dates_Depenses)),COLUMN()-18)))</f>
        <v>0</v>
      </c>
      <c r="V368" s="93">
        <f t="array" aca="1" ref="V368" ca="1">IF(COUNTIF(Plage_Dates_Depenses,$A368)&lt;COLUMN()-18,0,INDEX(ColPrixDPNV,SMALL(IF(Plage_Dates_Depenses=$A368,ROW(Plage_Dates_Depenses)),COLUMN()-18)))</f>
        <v>0</v>
      </c>
      <c r="W368" s="93">
        <f t="array" aca="1" ref="W368" ca="1">IF(COUNTIF(Plage_Dates_Depenses,$A368)&lt;COLUMN()-18,0,INDEX(ColPrixDPNV,SMALL(IF(Plage_Dates_Depenses=$A368,ROW(Plage_Dates_Depenses)),COLUMN()-18)))</f>
        <v>0</v>
      </c>
    </row>
    <row r="369" spans="1:2" ht="15.75" thickBot="1">
      <c r="A369" s="5"/>
      <c r="B369" s="17">
        <f ca="1">SUM(B4:K368)</f>
        <v>1275</v>
      </c>
    </row>
    <row r="375" spans="1:2">
      <c r="B375" s="3" t="s">
        <v>19</v>
      </c>
    </row>
  </sheetData>
  <conditionalFormatting sqref="A2:A368">
    <cfRule type="expression" dxfId="15" priority="6">
      <formula>A2&lt;TODAY()</formula>
    </cfRule>
  </conditionalFormatting>
  <conditionalFormatting sqref="A1:A1048576">
    <cfRule type="duplicateValues" dxfId="14" priority="2"/>
  </conditionalFormatting>
  <conditionalFormatting sqref="A1:A127">
    <cfRule type="duplicateValues" dxfId="13" priority="80"/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0005"/>
  <sheetViews>
    <sheetView topLeftCell="A107" workbookViewId="0">
      <selection activeCell="G124" sqref="G124"/>
    </sheetView>
  </sheetViews>
  <sheetFormatPr baseColWidth="10" defaultRowHeight="15"/>
  <cols>
    <col min="2" max="2" width="19.42578125" bestFit="1" customWidth="1"/>
  </cols>
  <sheetData>
    <row r="1" spans="1:3">
      <c r="A1" s="85"/>
    </row>
    <row r="2" spans="1:3">
      <c r="A2" s="38">
        <v>0</v>
      </c>
      <c r="B2" s="38" t="s">
        <v>22</v>
      </c>
      <c r="C2" s="38" t="s">
        <v>122</v>
      </c>
    </row>
    <row r="3" spans="1:3">
      <c r="A3" s="38">
        <v>1</v>
      </c>
      <c r="B3" s="38" t="s">
        <v>121</v>
      </c>
      <c r="C3" s="38" t="s">
        <v>123</v>
      </c>
    </row>
    <row r="4" spans="1:3">
      <c r="A4">
        <v>2</v>
      </c>
      <c r="B4" s="38" t="s">
        <v>25</v>
      </c>
    </row>
    <row r="5" spans="1:3">
      <c r="A5" s="38">
        <v>3</v>
      </c>
    </row>
    <row r="6" spans="1:3">
      <c r="A6" s="38">
        <v>4</v>
      </c>
    </row>
    <row r="7" spans="1:3">
      <c r="A7" s="38">
        <v>5</v>
      </c>
    </row>
    <row r="8" spans="1:3">
      <c r="A8" s="38">
        <v>6</v>
      </c>
    </row>
    <row r="9" spans="1:3">
      <c r="A9" s="38">
        <v>7</v>
      </c>
    </row>
    <row r="10" spans="1:3">
      <c r="A10" s="38">
        <v>8</v>
      </c>
    </row>
    <row r="11" spans="1:3">
      <c r="A11" s="38">
        <v>9</v>
      </c>
    </row>
    <row r="12" spans="1:3">
      <c r="A12" s="38">
        <v>10</v>
      </c>
    </row>
    <row r="13" spans="1:3">
      <c r="A13" s="38">
        <v>11</v>
      </c>
    </row>
    <row r="14" spans="1:3">
      <c r="A14" s="38">
        <v>12</v>
      </c>
    </row>
    <row r="15" spans="1:3">
      <c r="A15" s="38">
        <v>13</v>
      </c>
    </row>
    <row r="16" spans="1:3">
      <c r="A16" s="38">
        <v>14</v>
      </c>
    </row>
    <row r="17" spans="1:1">
      <c r="A17" s="38">
        <v>15</v>
      </c>
    </row>
    <row r="18" spans="1:1">
      <c r="A18" s="38">
        <v>16</v>
      </c>
    </row>
    <row r="19" spans="1:1">
      <c r="A19" s="38">
        <v>17</v>
      </c>
    </row>
    <row r="20" spans="1:1">
      <c r="A20" s="38">
        <v>18</v>
      </c>
    </row>
    <row r="21" spans="1:1">
      <c r="A21" s="38">
        <v>19</v>
      </c>
    </row>
    <row r="22" spans="1:1">
      <c r="A22" s="38">
        <v>20</v>
      </c>
    </row>
    <row r="23" spans="1:1">
      <c r="A23" s="38">
        <v>21</v>
      </c>
    </row>
    <row r="24" spans="1:1">
      <c r="A24" s="38">
        <v>22</v>
      </c>
    </row>
    <row r="25" spans="1:1">
      <c r="A25" s="38">
        <v>23</v>
      </c>
    </row>
    <row r="26" spans="1:1">
      <c r="A26" s="38">
        <v>24</v>
      </c>
    </row>
    <row r="27" spans="1:1">
      <c r="A27" s="38">
        <v>25</v>
      </c>
    </row>
    <row r="28" spans="1:1">
      <c r="A28" s="38">
        <v>26</v>
      </c>
    </row>
    <row r="29" spans="1:1">
      <c r="A29" s="38">
        <v>27</v>
      </c>
    </row>
    <row r="30" spans="1:1">
      <c r="A30" s="38">
        <v>28</v>
      </c>
    </row>
    <row r="31" spans="1:1">
      <c r="A31" s="38">
        <v>29</v>
      </c>
    </row>
    <row r="32" spans="1:1">
      <c r="A32" s="38">
        <v>30</v>
      </c>
    </row>
    <row r="33" spans="1:1">
      <c r="A33" s="38">
        <v>31</v>
      </c>
    </row>
    <row r="34" spans="1:1">
      <c r="A34" s="38">
        <v>32</v>
      </c>
    </row>
    <row r="35" spans="1:1">
      <c r="A35" s="38">
        <v>33</v>
      </c>
    </row>
    <row r="36" spans="1:1">
      <c r="A36" s="38">
        <v>34</v>
      </c>
    </row>
    <row r="37" spans="1:1">
      <c r="A37" s="38">
        <v>35</v>
      </c>
    </row>
    <row r="38" spans="1:1">
      <c r="A38" s="38">
        <v>36</v>
      </c>
    </row>
    <row r="39" spans="1:1">
      <c r="A39" s="38">
        <v>37</v>
      </c>
    </row>
    <row r="40" spans="1:1">
      <c r="A40" s="38">
        <v>38</v>
      </c>
    </row>
    <row r="41" spans="1:1">
      <c r="A41" s="38">
        <v>39</v>
      </c>
    </row>
    <row r="42" spans="1:1">
      <c r="A42" s="38">
        <v>40</v>
      </c>
    </row>
    <row r="43" spans="1:1">
      <c r="A43" s="38">
        <v>41</v>
      </c>
    </row>
    <row r="44" spans="1:1">
      <c r="A44" s="38">
        <v>42</v>
      </c>
    </row>
    <row r="45" spans="1:1">
      <c r="A45" s="38">
        <v>43</v>
      </c>
    </row>
    <row r="46" spans="1:1">
      <c r="A46" s="38">
        <v>44</v>
      </c>
    </row>
    <row r="47" spans="1:1">
      <c r="A47" s="38">
        <v>45</v>
      </c>
    </row>
    <row r="48" spans="1:1">
      <c r="A48" s="38">
        <v>46</v>
      </c>
    </row>
    <row r="49" spans="1:1">
      <c r="A49" s="38">
        <v>47</v>
      </c>
    </row>
    <row r="50" spans="1:1">
      <c r="A50" s="38">
        <v>48</v>
      </c>
    </row>
    <row r="51" spans="1:1">
      <c r="A51" s="38">
        <v>49</v>
      </c>
    </row>
    <row r="52" spans="1:1">
      <c r="A52" s="38">
        <v>50</v>
      </c>
    </row>
    <row r="53" spans="1:1">
      <c r="A53" s="38">
        <v>75</v>
      </c>
    </row>
    <row r="54" spans="1:1">
      <c r="A54" s="38">
        <v>100</v>
      </c>
    </row>
    <row r="55" spans="1:1">
      <c r="A55" s="38">
        <v>125</v>
      </c>
    </row>
    <row r="56" spans="1:1">
      <c r="A56" s="38">
        <v>150</v>
      </c>
    </row>
    <row r="57" spans="1:1">
      <c r="A57" s="38">
        <v>175</v>
      </c>
    </row>
    <row r="58" spans="1:1">
      <c r="A58" s="38">
        <v>200</v>
      </c>
    </row>
    <row r="59" spans="1:1">
      <c r="A59" s="38">
        <v>225</v>
      </c>
    </row>
    <row r="60" spans="1:1">
      <c r="A60" s="38">
        <v>250</v>
      </c>
    </row>
    <row r="61" spans="1:1">
      <c r="A61" s="38">
        <v>275</v>
      </c>
    </row>
    <row r="62" spans="1:1">
      <c r="A62" s="38">
        <v>300</v>
      </c>
    </row>
    <row r="63" spans="1:1">
      <c r="A63" s="38">
        <v>325</v>
      </c>
    </row>
    <row r="64" spans="1:1">
      <c r="A64" s="38">
        <v>350</v>
      </c>
    </row>
    <row r="65" spans="1:1">
      <c r="A65" s="38">
        <v>375</v>
      </c>
    </row>
    <row r="66" spans="1:1">
      <c r="A66" s="38">
        <v>400</v>
      </c>
    </row>
    <row r="67" spans="1:1">
      <c r="A67" s="38">
        <v>425</v>
      </c>
    </row>
    <row r="68" spans="1:1">
      <c r="A68" s="38">
        <v>450</v>
      </c>
    </row>
    <row r="69" spans="1:1">
      <c r="A69" s="38">
        <v>475</v>
      </c>
    </row>
    <row r="70" spans="1:1">
      <c r="A70" s="38">
        <v>500</v>
      </c>
    </row>
    <row r="71" spans="1:1">
      <c r="A71" s="38">
        <v>525</v>
      </c>
    </row>
    <row r="72" spans="1:1">
      <c r="A72" s="38">
        <v>550</v>
      </c>
    </row>
    <row r="73" spans="1:1">
      <c r="A73" s="38">
        <v>575</v>
      </c>
    </row>
    <row r="74" spans="1:1">
      <c r="A74" s="38">
        <v>600</v>
      </c>
    </row>
    <row r="75" spans="1:1">
      <c r="A75" s="38">
        <v>625</v>
      </c>
    </row>
    <row r="76" spans="1:1">
      <c r="A76" s="38">
        <v>650</v>
      </c>
    </row>
    <row r="77" spans="1:1">
      <c r="A77" s="38">
        <v>675</v>
      </c>
    </row>
    <row r="78" spans="1:1">
      <c r="A78" s="38">
        <v>700</v>
      </c>
    </row>
    <row r="79" spans="1:1">
      <c r="A79" s="38">
        <v>725</v>
      </c>
    </row>
    <row r="80" spans="1:1">
      <c r="A80" s="38">
        <v>750</v>
      </c>
    </row>
    <row r="81" spans="1:1">
      <c r="A81" s="38">
        <v>775</v>
      </c>
    </row>
    <row r="82" spans="1:1">
      <c r="A82" s="38">
        <v>800</v>
      </c>
    </row>
    <row r="83" spans="1:1">
      <c r="A83" s="38">
        <v>825</v>
      </c>
    </row>
    <row r="84" spans="1:1">
      <c r="A84" s="38">
        <v>850</v>
      </c>
    </row>
    <row r="85" spans="1:1">
      <c r="A85" s="38">
        <v>875</v>
      </c>
    </row>
    <row r="86" spans="1:1">
      <c r="A86" s="38">
        <v>900</v>
      </c>
    </row>
    <row r="87" spans="1:1">
      <c r="A87" s="38">
        <v>925</v>
      </c>
    </row>
    <row r="88" spans="1:1">
      <c r="A88" s="38">
        <v>950</v>
      </c>
    </row>
    <row r="89" spans="1:1">
      <c r="A89" s="38">
        <v>975</v>
      </c>
    </row>
    <row r="90" spans="1:1">
      <c r="A90" s="38">
        <v>1000</v>
      </c>
    </row>
    <row r="91" spans="1:1">
      <c r="A91" s="38">
        <v>1025</v>
      </c>
    </row>
    <row r="92" spans="1:1">
      <c r="A92" s="38">
        <v>1050</v>
      </c>
    </row>
    <row r="93" spans="1:1">
      <c r="A93" s="38">
        <v>1075</v>
      </c>
    </row>
    <row r="94" spans="1:1">
      <c r="A94" s="38">
        <v>1100</v>
      </c>
    </row>
    <row r="95" spans="1:1">
      <c r="A95" s="38">
        <v>1125</v>
      </c>
    </row>
    <row r="96" spans="1:1">
      <c r="A96" s="38">
        <v>1150</v>
      </c>
    </row>
    <row r="97" spans="1:1">
      <c r="A97" s="38">
        <v>1175</v>
      </c>
    </row>
    <row r="98" spans="1:1">
      <c r="A98" s="38">
        <v>1200</v>
      </c>
    </row>
    <row r="99" spans="1:1">
      <c r="A99" s="38">
        <v>1225</v>
      </c>
    </row>
    <row r="100" spans="1:1">
      <c r="A100" s="38">
        <v>1250</v>
      </c>
    </row>
    <row r="101" spans="1:1">
      <c r="A101" s="38">
        <v>1275</v>
      </c>
    </row>
    <row r="102" spans="1:1">
      <c r="A102" s="38">
        <v>1300</v>
      </c>
    </row>
    <row r="103" spans="1:1">
      <c r="A103" s="38">
        <v>1325</v>
      </c>
    </row>
    <row r="104" spans="1:1">
      <c r="A104" s="38">
        <v>1350</v>
      </c>
    </row>
    <row r="105" spans="1:1">
      <c r="A105" s="38">
        <v>1375</v>
      </c>
    </row>
    <row r="106" spans="1:1">
      <c r="A106" s="38">
        <v>1400</v>
      </c>
    </row>
    <row r="107" spans="1:1">
      <c r="A107" s="38">
        <v>1425</v>
      </c>
    </row>
    <row r="108" spans="1:1">
      <c r="A108" s="38">
        <v>1450</v>
      </c>
    </row>
    <row r="109" spans="1:1">
      <c r="A109" s="86">
        <v>1470</v>
      </c>
    </row>
    <row r="110" spans="1:1">
      <c r="A110" s="38">
        <v>1475</v>
      </c>
    </row>
    <row r="111" spans="1:1">
      <c r="A111" s="38">
        <v>1500</v>
      </c>
    </row>
    <row r="112" spans="1:1">
      <c r="A112" s="38">
        <v>1525</v>
      </c>
    </row>
    <row r="113" spans="1:1">
      <c r="A113" s="38">
        <v>1550</v>
      </c>
    </row>
    <row r="114" spans="1:1">
      <c r="A114" s="38">
        <v>1575</v>
      </c>
    </row>
    <row r="115" spans="1:1">
      <c r="A115" s="38">
        <v>1600</v>
      </c>
    </row>
    <row r="116" spans="1:1">
      <c r="A116" s="38">
        <v>1625</v>
      </c>
    </row>
    <row r="117" spans="1:1">
      <c r="A117" s="38">
        <v>1650</v>
      </c>
    </row>
    <row r="118" spans="1:1">
      <c r="A118" s="38">
        <v>1675</v>
      </c>
    </row>
    <row r="119" spans="1:1">
      <c r="A119" s="38">
        <v>1700</v>
      </c>
    </row>
    <row r="120" spans="1:1">
      <c r="A120" s="38">
        <v>1725</v>
      </c>
    </row>
    <row r="121" spans="1:1">
      <c r="A121" s="38">
        <v>1750</v>
      </c>
    </row>
    <row r="122" spans="1:1">
      <c r="A122" s="38">
        <v>1775</v>
      </c>
    </row>
    <row r="123" spans="1:1">
      <c r="A123" s="38">
        <v>1800</v>
      </c>
    </row>
    <row r="124" spans="1:1">
      <c r="A124" s="38">
        <v>1825</v>
      </c>
    </row>
    <row r="125" spans="1:1">
      <c r="A125" s="38">
        <v>1850</v>
      </c>
    </row>
    <row r="126" spans="1:1">
      <c r="A126" s="38">
        <v>1875</v>
      </c>
    </row>
    <row r="127" spans="1:1">
      <c r="A127" s="38">
        <v>1900</v>
      </c>
    </row>
    <row r="128" spans="1:1">
      <c r="A128" s="38">
        <v>1925</v>
      </c>
    </row>
    <row r="129" spans="1:1">
      <c r="A129" s="38">
        <v>1950</v>
      </c>
    </row>
    <row r="130" spans="1:1">
      <c r="A130" s="38">
        <v>1975</v>
      </c>
    </row>
    <row r="131" spans="1:1">
      <c r="A131" s="38">
        <v>2000</v>
      </c>
    </row>
    <row r="132" spans="1:1">
      <c r="A132" s="38">
        <v>2025</v>
      </c>
    </row>
    <row r="133" spans="1:1">
      <c r="A133" s="38">
        <v>2050</v>
      </c>
    </row>
    <row r="134" spans="1:1">
      <c r="A134" s="38">
        <v>2075</v>
      </c>
    </row>
    <row r="135" spans="1:1">
      <c r="A135" s="38">
        <v>2100</v>
      </c>
    </row>
    <row r="136" spans="1:1">
      <c r="A136" s="38">
        <v>2125</v>
      </c>
    </row>
    <row r="137" spans="1:1">
      <c r="A137" s="38">
        <v>2150</v>
      </c>
    </row>
    <row r="138" spans="1:1">
      <c r="A138" s="38">
        <v>2175</v>
      </c>
    </row>
    <row r="139" spans="1:1">
      <c r="A139" s="38">
        <v>2200</v>
      </c>
    </row>
    <row r="140" spans="1:1">
      <c r="A140" s="38">
        <v>2225</v>
      </c>
    </row>
    <row r="141" spans="1:1">
      <c r="A141" s="38">
        <v>2250</v>
      </c>
    </row>
    <row r="142" spans="1:1">
      <c r="A142" s="38">
        <v>2275</v>
      </c>
    </row>
    <row r="143" spans="1:1">
      <c r="A143" s="38">
        <v>2300</v>
      </c>
    </row>
    <row r="144" spans="1:1">
      <c r="A144" s="38">
        <v>2325</v>
      </c>
    </row>
    <row r="145" spans="1:1">
      <c r="A145" s="38">
        <v>2350</v>
      </c>
    </row>
    <row r="146" spans="1:1">
      <c r="A146" s="38">
        <v>2375</v>
      </c>
    </row>
    <row r="147" spans="1:1">
      <c r="A147" s="38">
        <v>2400</v>
      </c>
    </row>
    <row r="148" spans="1:1">
      <c r="A148" s="38">
        <v>2425</v>
      </c>
    </row>
    <row r="149" spans="1:1">
      <c r="A149" s="38">
        <v>2450</v>
      </c>
    </row>
    <row r="150" spans="1:1">
      <c r="A150" s="38">
        <v>2475</v>
      </c>
    </row>
    <row r="151" spans="1:1">
      <c r="A151" s="38">
        <v>2500</v>
      </c>
    </row>
    <row r="152" spans="1:1">
      <c r="A152" s="38">
        <v>2525</v>
      </c>
    </row>
    <row r="153" spans="1:1">
      <c r="A153" s="38">
        <v>2550</v>
      </c>
    </row>
    <row r="154" spans="1:1">
      <c r="A154" s="38">
        <v>2575</v>
      </c>
    </row>
    <row r="155" spans="1:1">
      <c r="A155" s="38">
        <v>2600</v>
      </c>
    </row>
    <row r="156" spans="1:1">
      <c r="A156" s="38">
        <v>2625</v>
      </c>
    </row>
    <row r="157" spans="1:1">
      <c r="A157" s="38">
        <v>2650</v>
      </c>
    </row>
    <row r="158" spans="1:1">
      <c r="A158" s="38">
        <v>2675</v>
      </c>
    </row>
    <row r="159" spans="1:1">
      <c r="A159" s="38">
        <v>2700</v>
      </c>
    </row>
    <row r="160" spans="1:1">
      <c r="A160" s="38">
        <v>2725</v>
      </c>
    </row>
    <row r="161" spans="1:1">
      <c r="A161" s="38">
        <v>2750</v>
      </c>
    </row>
    <row r="162" spans="1:1">
      <c r="A162" s="38">
        <v>2775</v>
      </c>
    </row>
    <row r="163" spans="1:1">
      <c r="A163" s="38">
        <v>2800</v>
      </c>
    </row>
    <row r="164" spans="1:1">
      <c r="A164" s="38">
        <v>2825</v>
      </c>
    </row>
    <row r="165" spans="1:1">
      <c r="A165" s="38">
        <v>2850</v>
      </c>
    </row>
    <row r="166" spans="1:1">
      <c r="A166" s="38">
        <v>2875</v>
      </c>
    </row>
    <row r="167" spans="1:1">
      <c r="A167" s="38">
        <v>2900</v>
      </c>
    </row>
    <row r="168" spans="1:1">
      <c r="A168" s="38">
        <v>2925</v>
      </c>
    </row>
    <row r="169" spans="1:1">
      <c r="A169" s="38">
        <v>2950</v>
      </c>
    </row>
    <row r="170" spans="1:1">
      <c r="A170" s="38">
        <v>2975</v>
      </c>
    </row>
    <row r="171" spans="1:1">
      <c r="A171" s="38">
        <v>3000</v>
      </c>
    </row>
    <row r="172" spans="1:1">
      <c r="A172" s="38">
        <v>3025</v>
      </c>
    </row>
    <row r="173" spans="1:1">
      <c r="A173" s="38">
        <v>3050</v>
      </c>
    </row>
    <row r="174" spans="1:1">
      <c r="A174" s="38">
        <v>3075</v>
      </c>
    </row>
    <row r="175" spans="1:1">
      <c r="A175" s="38">
        <v>3100</v>
      </c>
    </row>
    <row r="176" spans="1:1">
      <c r="A176" s="38">
        <v>3125</v>
      </c>
    </row>
    <row r="177" spans="1:1">
      <c r="A177" s="38">
        <v>3150</v>
      </c>
    </row>
    <row r="178" spans="1:1">
      <c r="A178" s="38">
        <v>3175</v>
      </c>
    </row>
    <row r="179" spans="1:1">
      <c r="A179" s="38">
        <v>3200</v>
      </c>
    </row>
    <row r="180" spans="1:1">
      <c r="A180" s="38">
        <v>3225</v>
      </c>
    </row>
    <row r="181" spans="1:1">
      <c r="A181" s="38">
        <v>3250</v>
      </c>
    </row>
    <row r="182" spans="1:1">
      <c r="A182" s="38">
        <v>3275</v>
      </c>
    </row>
    <row r="183" spans="1:1">
      <c r="A183" s="38">
        <v>3300</v>
      </c>
    </row>
    <row r="184" spans="1:1">
      <c r="A184" s="38">
        <v>3325</v>
      </c>
    </row>
    <row r="185" spans="1:1">
      <c r="A185" s="38">
        <v>3350</v>
      </c>
    </row>
    <row r="186" spans="1:1">
      <c r="A186" s="38">
        <v>3375</v>
      </c>
    </row>
    <row r="187" spans="1:1">
      <c r="A187" s="38">
        <v>3400</v>
      </c>
    </row>
    <row r="188" spans="1:1">
      <c r="A188" s="38">
        <v>3425</v>
      </c>
    </row>
    <row r="189" spans="1:1">
      <c r="A189" s="38">
        <v>3450</v>
      </c>
    </row>
    <row r="190" spans="1:1">
      <c r="A190" s="38">
        <v>3475</v>
      </c>
    </row>
    <row r="191" spans="1:1">
      <c r="A191" s="38">
        <v>3500</v>
      </c>
    </row>
    <row r="192" spans="1:1">
      <c r="A192" s="38">
        <v>3525</v>
      </c>
    </row>
    <row r="193" spans="1:1">
      <c r="A193" s="38">
        <v>3550</v>
      </c>
    </row>
    <row r="194" spans="1:1">
      <c r="A194" s="38">
        <v>3575</v>
      </c>
    </row>
    <row r="195" spans="1:1">
      <c r="A195" s="38">
        <v>3600</v>
      </c>
    </row>
    <row r="196" spans="1:1">
      <c r="A196" s="38">
        <v>3625</v>
      </c>
    </row>
    <row r="197" spans="1:1">
      <c r="A197" s="38">
        <v>3650</v>
      </c>
    </row>
    <row r="198" spans="1:1">
      <c r="A198" s="38">
        <v>3675</v>
      </c>
    </row>
    <row r="199" spans="1:1">
      <c r="A199" s="38">
        <v>3700</v>
      </c>
    </row>
    <row r="200" spans="1:1">
      <c r="A200" s="38">
        <v>3725</v>
      </c>
    </row>
    <row r="201" spans="1:1">
      <c r="A201" s="38">
        <v>3750</v>
      </c>
    </row>
    <row r="202" spans="1:1">
      <c r="A202" s="38">
        <v>3775</v>
      </c>
    </row>
    <row r="203" spans="1:1">
      <c r="A203" s="38">
        <v>3800</v>
      </c>
    </row>
    <row r="204" spans="1:1">
      <c r="A204" s="38">
        <v>3825</v>
      </c>
    </row>
    <row r="205" spans="1:1">
      <c r="A205" s="38">
        <v>3850</v>
      </c>
    </row>
    <row r="206" spans="1:1">
      <c r="A206" s="38">
        <v>3875</v>
      </c>
    </row>
    <row r="207" spans="1:1">
      <c r="A207" s="38">
        <v>3900</v>
      </c>
    </row>
    <row r="208" spans="1:1">
      <c r="A208" s="38">
        <v>3925</v>
      </c>
    </row>
    <row r="209" spans="1:1">
      <c r="A209" s="38">
        <v>3950</v>
      </c>
    </row>
    <row r="210" spans="1:1">
      <c r="A210" s="38">
        <v>3975</v>
      </c>
    </row>
    <row r="211" spans="1:1">
      <c r="A211" s="38">
        <v>4000</v>
      </c>
    </row>
    <row r="212" spans="1:1">
      <c r="A212" s="38">
        <v>4025</v>
      </c>
    </row>
    <row r="213" spans="1:1">
      <c r="A213" s="38">
        <v>4050</v>
      </c>
    </row>
    <row r="214" spans="1:1">
      <c r="A214" s="38">
        <v>4075</v>
      </c>
    </row>
    <row r="215" spans="1:1">
      <c r="A215" s="38">
        <v>4100</v>
      </c>
    </row>
    <row r="216" spans="1:1">
      <c r="A216" s="38">
        <v>4125</v>
      </c>
    </row>
    <row r="217" spans="1:1">
      <c r="A217" s="38">
        <v>4150</v>
      </c>
    </row>
    <row r="218" spans="1:1">
      <c r="A218" s="38">
        <v>4175</v>
      </c>
    </row>
    <row r="219" spans="1:1">
      <c r="A219" s="38">
        <v>4200</v>
      </c>
    </row>
    <row r="220" spans="1:1">
      <c r="A220" s="38">
        <v>4225</v>
      </c>
    </row>
    <row r="221" spans="1:1">
      <c r="A221" s="38">
        <v>4250</v>
      </c>
    </row>
    <row r="222" spans="1:1">
      <c r="A222" s="38">
        <v>4275</v>
      </c>
    </row>
    <row r="223" spans="1:1">
      <c r="A223" s="38">
        <v>4300</v>
      </c>
    </row>
    <row r="224" spans="1:1">
      <c r="A224" s="38">
        <v>4325</v>
      </c>
    </row>
    <row r="225" spans="1:1">
      <c r="A225" s="38">
        <v>4350</v>
      </c>
    </row>
    <row r="226" spans="1:1">
      <c r="A226" s="38">
        <v>4375</v>
      </c>
    </row>
    <row r="227" spans="1:1">
      <c r="A227" s="38">
        <v>4400</v>
      </c>
    </row>
    <row r="228" spans="1:1">
      <c r="A228" s="38">
        <v>4425</v>
      </c>
    </row>
    <row r="229" spans="1:1">
      <c r="A229" s="38">
        <v>4450</v>
      </c>
    </row>
    <row r="230" spans="1:1">
      <c r="A230" s="38">
        <v>4475</v>
      </c>
    </row>
    <row r="231" spans="1:1">
      <c r="A231" s="38">
        <v>4500</v>
      </c>
    </row>
    <row r="232" spans="1:1">
      <c r="A232" s="38">
        <v>4525</v>
      </c>
    </row>
    <row r="233" spans="1:1">
      <c r="A233" s="38">
        <v>4550</v>
      </c>
    </row>
    <row r="234" spans="1:1">
      <c r="A234" s="38">
        <v>4575</v>
      </c>
    </row>
    <row r="235" spans="1:1">
      <c r="A235" s="38">
        <v>4600</v>
      </c>
    </row>
    <row r="236" spans="1:1">
      <c r="A236" s="38">
        <v>4625</v>
      </c>
    </row>
    <row r="237" spans="1:1">
      <c r="A237" s="38">
        <v>4650</v>
      </c>
    </row>
    <row r="238" spans="1:1">
      <c r="A238" s="38">
        <v>4675</v>
      </c>
    </row>
    <row r="239" spans="1:1">
      <c r="A239" s="38">
        <v>4700</v>
      </c>
    </row>
    <row r="240" spans="1:1">
      <c r="A240" s="38">
        <v>4725</v>
      </c>
    </row>
    <row r="241" spans="1:1">
      <c r="A241" s="38">
        <v>4750</v>
      </c>
    </row>
    <row r="242" spans="1:1">
      <c r="A242" s="38">
        <v>4775</v>
      </c>
    </row>
    <row r="243" spans="1:1">
      <c r="A243" s="38">
        <v>4800</v>
      </c>
    </row>
    <row r="244" spans="1:1">
      <c r="A244" s="38">
        <v>4825</v>
      </c>
    </row>
    <row r="245" spans="1:1">
      <c r="A245" s="38">
        <v>4850</v>
      </c>
    </row>
    <row r="246" spans="1:1">
      <c r="A246" s="38">
        <v>4875</v>
      </c>
    </row>
    <row r="247" spans="1:1">
      <c r="A247" s="38">
        <v>4900</v>
      </c>
    </row>
    <row r="248" spans="1:1">
      <c r="A248" s="38">
        <v>4925</v>
      </c>
    </row>
    <row r="249" spans="1:1">
      <c r="A249" s="38">
        <v>4950</v>
      </c>
    </row>
    <row r="250" spans="1:1">
      <c r="A250" s="38">
        <v>4975</v>
      </c>
    </row>
    <row r="251" spans="1:1">
      <c r="A251" s="38">
        <v>5000</v>
      </c>
    </row>
    <row r="252" spans="1:1">
      <c r="A252" s="38">
        <v>5025</v>
      </c>
    </row>
    <row r="253" spans="1:1">
      <c r="A253" s="38">
        <v>5050</v>
      </c>
    </row>
    <row r="254" spans="1:1">
      <c r="A254" s="38">
        <v>5075</v>
      </c>
    </row>
    <row r="255" spans="1:1">
      <c r="A255" s="38">
        <v>5100</v>
      </c>
    </row>
    <row r="256" spans="1:1">
      <c r="A256" s="38">
        <v>5125</v>
      </c>
    </row>
    <row r="257" spans="1:1">
      <c r="A257" s="38">
        <v>5150</v>
      </c>
    </row>
    <row r="258" spans="1:1">
      <c r="A258" s="38">
        <v>5175</v>
      </c>
    </row>
    <row r="259" spans="1:1">
      <c r="A259" s="38">
        <v>5200</v>
      </c>
    </row>
    <row r="260" spans="1:1">
      <c r="A260" s="38">
        <v>5225</v>
      </c>
    </row>
    <row r="261" spans="1:1">
      <c r="A261" s="38">
        <v>5250</v>
      </c>
    </row>
    <row r="262" spans="1:1">
      <c r="A262" s="38">
        <v>5275</v>
      </c>
    </row>
    <row r="263" spans="1:1">
      <c r="A263" s="38">
        <v>5300</v>
      </c>
    </row>
    <row r="264" spans="1:1">
      <c r="A264" s="38">
        <v>5325</v>
      </c>
    </row>
    <row r="265" spans="1:1">
      <c r="A265" s="38">
        <v>5350</v>
      </c>
    </row>
    <row r="266" spans="1:1">
      <c r="A266" s="38">
        <v>5375</v>
      </c>
    </row>
    <row r="267" spans="1:1">
      <c r="A267" s="38">
        <v>5400</v>
      </c>
    </row>
    <row r="268" spans="1:1">
      <c r="A268" s="38">
        <v>5425</v>
      </c>
    </row>
    <row r="269" spans="1:1">
      <c r="A269" s="38">
        <v>5450</v>
      </c>
    </row>
    <row r="270" spans="1:1">
      <c r="A270" s="38">
        <v>5475</v>
      </c>
    </row>
    <row r="271" spans="1:1">
      <c r="A271" s="38">
        <v>5500</v>
      </c>
    </row>
    <row r="272" spans="1:1">
      <c r="A272" s="38">
        <v>5525</v>
      </c>
    </row>
    <row r="273" spans="1:1">
      <c r="A273" s="38">
        <v>5550</v>
      </c>
    </row>
    <row r="274" spans="1:1">
      <c r="A274" s="38">
        <v>5575</v>
      </c>
    </row>
    <row r="275" spans="1:1">
      <c r="A275" s="38">
        <v>5600</v>
      </c>
    </row>
    <row r="276" spans="1:1">
      <c r="A276" s="38">
        <v>5625</v>
      </c>
    </row>
    <row r="277" spans="1:1">
      <c r="A277" s="38">
        <v>5650</v>
      </c>
    </row>
    <row r="278" spans="1:1">
      <c r="A278" s="38">
        <v>5675</v>
      </c>
    </row>
    <row r="279" spans="1:1">
      <c r="A279" s="38">
        <v>5700</v>
      </c>
    </row>
    <row r="280" spans="1:1">
      <c r="A280" s="38">
        <v>5725</v>
      </c>
    </row>
    <row r="281" spans="1:1">
      <c r="A281" s="38">
        <v>5750</v>
      </c>
    </row>
    <row r="282" spans="1:1">
      <c r="A282" s="38">
        <v>5775</v>
      </c>
    </row>
    <row r="283" spans="1:1">
      <c r="A283" s="38">
        <v>5800</v>
      </c>
    </row>
    <row r="284" spans="1:1">
      <c r="A284" s="38">
        <v>5825</v>
      </c>
    </row>
    <row r="285" spans="1:1">
      <c r="A285" s="38">
        <v>5850</v>
      </c>
    </row>
    <row r="286" spans="1:1">
      <c r="A286" s="38">
        <v>5875</v>
      </c>
    </row>
    <row r="287" spans="1:1">
      <c r="A287" s="38">
        <v>5900</v>
      </c>
    </row>
    <row r="288" spans="1:1">
      <c r="A288" s="38">
        <v>5925</v>
      </c>
    </row>
    <row r="289" spans="1:1">
      <c r="A289" s="38">
        <v>5950</v>
      </c>
    </row>
    <row r="290" spans="1:1">
      <c r="A290" s="38">
        <v>5975</v>
      </c>
    </row>
    <row r="291" spans="1:1">
      <c r="A291" s="38">
        <v>6000</v>
      </c>
    </row>
    <row r="292" spans="1:1">
      <c r="A292" s="38">
        <v>6025</v>
      </c>
    </row>
    <row r="293" spans="1:1">
      <c r="A293" s="38">
        <v>6050</v>
      </c>
    </row>
    <row r="294" spans="1:1">
      <c r="A294" s="38">
        <v>6075</v>
      </c>
    </row>
    <row r="295" spans="1:1">
      <c r="A295" s="38">
        <v>6100</v>
      </c>
    </row>
    <row r="296" spans="1:1">
      <c r="A296" s="38">
        <v>6125</v>
      </c>
    </row>
    <row r="297" spans="1:1">
      <c r="A297" s="38">
        <v>6150</v>
      </c>
    </row>
    <row r="298" spans="1:1">
      <c r="A298" s="38">
        <v>6175</v>
      </c>
    </row>
    <row r="299" spans="1:1">
      <c r="A299" s="38">
        <v>6200</v>
      </c>
    </row>
    <row r="300" spans="1:1">
      <c r="A300" s="38">
        <v>6225</v>
      </c>
    </row>
    <row r="301" spans="1:1">
      <c r="A301" s="38">
        <v>6250</v>
      </c>
    </row>
    <row r="302" spans="1:1">
      <c r="A302" s="38">
        <v>6275</v>
      </c>
    </row>
    <row r="303" spans="1:1">
      <c r="A303" s="38">
        <v>6300</v>
      </c>
    </row>
    <row r="304" spans="1:1">
      <c r="A304" s="38">
        <v>6325</v>
      </c>
    </row>
    <row r="305" spans="1:1">
      <c r="A305" s="38">
        <v>6350</v>
      </c>
    </row>
    <row r="306" spans="1:1">
      <c r="A306" s="38">
        <v>6375</v>
      </c>
    </row>
    <row r="307" spans="1:1">
      <c r="A307" s="38">
        <v>6400</v>
      </c>
    </row>
    <row r="308" spans="1:1">
      <c r="A308" s="38">
        <v>6425</v>
      </c>
    </row>
    <row r="309" spans="1:1">
      <c r="A309" s="38">
        <v>6450</v>
      </c>
    </row>
    <row r="310" spans="1:1">
      <c r="A310" s="38">
        <v>6475</v>
      </c>
    </row>
    <row r="311" spans="1:1">
      <c r="A311" s="38">
        <v>6500</v>
      </c>
    </row>
    <row r="312" spans="1:1">
      <c r="A312" s="38">
        <v>6525</v>
      </c>
    </row>
    <row r="313" spans="1:1">
      <c r="A313" s="38">
        <v>6550</v>
      </c>
    </row>
    <row r="314" spans="1:1">
      <c r="A314" s="38">
        <v>6575</v>
      </c>
    </row>
    <row r="315" spans="1:1">
      <c r="A315" s="38">
        <v>6600</v>
      </c>
    </row>
    <row r="316" spans="1:1">
      <c r="A316" s="38">
        <v>6625</v>
      </c>
    </row>
    <row r="317" spans="1:1">
      <c r="A317" s="38">
        <v>6650</v>
      </c>
    </row>
    <row r="318" spans="1:1">
      <c r="A318" s="38">
        <v>6675</v>
      </c>
    </row>
    <row r="319" spans="1:1">
      <c r="A319" s="38">
        <v>6700</v>
      </c>
    </row>
    <row r="320" spans="1:1">
      <c r="A320" s="38">
        <v>6725</v>
      </c>
    </row>
    <row r="321" spans="1:1">
      <c r="A321" s="38">
        <v>6750</v>
      </c>
    </row>
    <row r="322" spans="1:1">
      <c r="A322" s="38">
        <v>6775</v>
      </c>
    </row>
    <row r="323" spans="1:1">
      <c r="A323" s="38">
        <v>6800</v>
      </c>
    </row>
    <row r="324" spans="1:1">
      <c r="A324" s="38">
        <v>6825</v>
      </c>
    </row>
    <row r="325" spans="1:1">
      <c r="A325" s="38">
        <v>6850</v>
      </c>
    </row>
    <row r="326" spans="1:1">
      <c r="A326" s="38">
        <v>6875</v>
      </c>
    </row>
    <row r="327" spans="1:1">
      <c r="A327" s="38">
        <v>6900</v>
      </c>
    </row>
    <row r="328" spans="1:1">
      <c r="A328" s="38">
        <v>6925</v>
      </c>
    </row>
    <row r="329" spans="1:1">
      <c r="A329" s="38">
        <v>6950</v>
      </c>
    </row>
    <row r="330" spans="1:1">
      <c r="A330" s="38">
        <v>6975</v>
      </c>
    </row>
    <row r="331" spans="1:1">
      <c r="A331" s="38">
        <v>7000</v>
      </c>
    </row>
    <row r="332" spans="1:1">
      <c r="A332" s="38">
        <v>7025</v>
      </c>
    </row>
    <row r="333" spans="1:1">
      <c r="A333" s="38">
        <v>7050</v>
      </c>
    </row>
    <row r="334" spans="1:1">
      <c r="A334" s="38">
        <v>7075</v>
      </c>
    </row>
    <row r="335" spans="1:1">
      <c r="A335" s="38">
        <v>7100</v>
      </c>
    </row>
    <row r="336" spans="1:1">
      <c r="A336" s="38">
        <v>7125</v>
      </c>
    </row>
    <row r="337" spans="1:1">
      <c r="A337" s="38">
        <v>7150</v>
      </c>
    </row>
    <row r="338" spans="1:1">
      <c r="A338" s="38">
        <v>7175</v>
      </c>
    </row>
    <row r="339" spans="1:1">
      <c r="A339" s="38">
        <v>7200</v>
      </c>
    </row>
    <row r="340" spans="1:1">
      <c r="A340" s="38">
        <v>7225</v>
      </c>
    </row>
    <row r="341" spans="1:1">
      <c r="A341" s="38">
        <v>7250</v>
      </c>
    </row>
    <row r="342" spans="1:1">
      <c r="A342" s="38">
        <v>7275</v>
      </c>
    </row>
    <row r="343" spans="1:1">
      <c r="A343" s="38">
        <v>7300</v>
      </c>
    </row>
    <row r="344" spans="1:1">
      <c r="A344" s="38">
        <v>7325</v>
      </c>
    </row>
    <row r="345" spans="1:1">
      <c r="A345" s="38">
        <v>7350</v>
      </c>
    </row>
    <row r="346" spans="1:1">
      <c r="A346" s="38">
        <v>7375</v>
      </c>
    </row>
    <row r="347" spans="1:1">
      <c r="A347" s="38">
        <v>7400</v>
      </c>
    </row>
    <row r="348" spans="1:1">
      <c r="A348" s="38">
        <v>7425</v>
      </c>
    </row>
    <row r="349" spans="1:1">
      <c r="A349" s="38">
        <v>7450</v>
      </c>
    </row>
    <row r="350" spans="1:1">
      <c r="A350" s="38">
        <v>7475</v>
      </c>
    </row>
    <row r="351" spans="1:1">
      <c r="A351" s="38">
        <v>7500</v>
      </c>
    </row>
    <row r="352" spans="1:1">
      <c r="A352" s="38">
        <v>7525</v>
      </c>
    </row>
    <row r="353" spans="1:1">
      <c r="A353" s="38">
        <v>7550</v>
      </c>
    </row>
    <row r="354" spans="1:1">
      <c r="A354" s="38">
        <v>7575</v>
      </c>
    </row>
    <row r="355" spans="1:1">
      <c r="A355" s="38">
        <v>7600</v>
      </c>
    </row>
    <row r="356" spans="1:1">
      <c r="A356" s="38">
        <v>7625</v>
      </c>
    </row>
    <row r="357" spans="1:1">
      <c r="A357" s="38">
        <v>7650</v>
      </c>
    </row>
    <row r="358" spans="1:1">
      <c r="A358" s="38">
        <v>7675</v>
      </c>
    </row>
    <row r="359" spans="1:1">
      <c r="A359" s="38">
        <v>7700</v>
      </c>
    </row>
    <row r="360" spans="1:1">
      <c r="A360" s="38">
        <v>7725</v>
      </c>
    </row>
    <row r="361" spans="1:1">
      <c r="A361" s="38">
        <v>7750</v>
      </c>
    </row>
    <row r="362" spans="1:1">
      <c r="A362" s="38">
        <v>7775</v>
      </c>
    </row>
    <row r="363" spans="1:1">
      <c r="A363" s="38">
        <v>7800</v>
      </c>
    </row>
    <row r="364" spans="1:1">
      <c r="A364" s="38">
        <v>7825</v>
      </c>
    </row>
    <row r="365" spans="1:1">
      <c r="A365" s="38">
        <v>7850</v>
      </c>
    </row>
    <row r="366" spans="1:1">
      <c r="A366" s="38">
        <v>7875</v>
      </c>
    </row>
    <row r="367" spans="1:1">
      <c r="A367" s="38">
        <v>7900</v>
      </c>
    </row>
    <row r="368" spans="1:1">
      <c r="A368" s="38">
        <v>7925</v>
      </c>
    </row>
    <row r="369" spans="1:1">
      <c r="A369" s="38">
        <v>7950</v>
      </c>
    </row>
    <row r="370" spans="1:1">
      <c r="A370" s="38">
        <v>7975</v>
      </c>
    </row>
    <row r="371" spans="1:1">
      <c r="A371" s="38">
        <v>8000</v>
      </c>
    </row>
    <row r="372" spans="1:1">
      <c r="A372" s="38">
        <v>8025</v>
      </c>
    </row>
    <row r="373" spans="1:1">
      <c r="A373" s="38">
        <v>8050</v>
      </c>
    </row>
    <row r="374" spans="1:1">
      <c r="A374" s="38">
        <v>8075</v>
      </c>
    </row>
    <row r="375" spans="1:1">
      <c r="A375" s="38">
        <v>8100</v>
      </c>
    </row>
    <row r="376" spans="1:1">
      <c r="A376" s="38">
        <v>8125</v>
      </c>
    </row>
    <row r="377" spans="1:1">
      <c r="A377" s="38">
        <v>8150</v>
      </c>
    </row>
    <row r="378" spans="1:1">
      <c r="A378" s="38">
        <v>8175</v>
      </c>
    </row>
    <row r="379" spans="1:1">
      <c r="A379" s="38">
        <v>8200</v>
      </c>
    </row>
    <row r="380" spans="1:1">
      <c r="A380" s="38">
        <v>8225</v>
      </c>
    </row>
    <row r="381" spans="1:1">
      <c r="A381" s="38">
        <v>8250</v>
      </c>
    </row>
    <row r="382" spans="1:1">
      <c r="A382" s="38">
        <v>8275</v>
      </c>
    </row>
    <row r="383" spans="1:1">
      <c r="A383" s="38">
        <v>8300</v>
      </c>
    </row>
    <row r="384" spans="1:1">
      <c r="A384" s="38">
        <v>8325</v>
      </c>
    </row>
    <row r="385" spans="1:1">
      <c r="A385" s="38">
        <v>8350</v>
      </c>
    </row>
    <row r="386" spans="1:1">
      <c r="A386" s="38">
        <v>8375</v>
      </c>
    </row>
    <row r="387" spans="1:1">
      <c r="A387" s="38">
        <v>8400</v>
      </c>
    </row>
    <row r="388" spans="1:1">
      <c r="A388" s="38">
        <v>8425</v>
      </c>
    </row>
    <row r="389" spans="1:1">
      <c r="A389" s="38">
        <v>8450</v>
      </c>
    </row>
    <row r="390" spans="1:1">
      <c r="A390" s="38">
        <v>8475</v>
      </c>
    </row>
    <row r="391" spans="1:1">
      <c r="A391" s="38">
        <v>8500</v>
      </c>
    </row>
    <row r="392" spans="1:1">
      <c r="A392" s="38">
        <v>8525</v>
      </c>
    </row>
    <row r="393" spans="1:1">
      <c r="A393" s="38">
        <v>8550</v>
      </c>
    </row>
    <row r="394" spans="1:1">
      <c r="A394" s="38">
        <v>8575</v>
      </c>
    </row>
    <row r="395" spans="1:1">
      <c r="A395" s="38">
        <v>8600</v>
      </c>
    </row>
    <row r="396" spans="1:1">
      <c r="A396" s="38">
        <v>8625</v>
      </c>
    </row>
    <row r="397" spans="1:1">
      <c r="A397" s="38">
        <v>8650</v>
      </c>
    </row>
    <row r="398" spans="1:1">
      <c r="A398" s="38">
        <v>8675</v>
      </c>
    </row>
    <row r="399" spans="1:1">
      <c r="A399" s="38">
        <v>8700</v>
      </c>
    </row>
    <row r="400" spans="1:1">
      <c r="A400" s="38">
        <v>8725</v>
      </c>
    </row>
    <row r="401" spans="1:1">
      <c r="A401" s="38">
        <v>8750</v>
      </c>
    </row>
    <row r="402" spans="1:1">
      <c r="A402" s="38">
        <v>8775</v>
      </c>
    </row>
    <row r="403" spans="1:1">
      <c r="A403" s="38">
        <v>8800</v>
      </c>
    </row>
    <row r="404" spans="1:1">
      <c r="A404" s="38">
        <v>8825</v>
      </c>
    </row>
    <row r="405" spans="1:1">
      <c r="A405" s="38">
        <v>8850</v>
      </c>
    </row>
    <row r="406" spans="1:1">
      <c r="A406" s="38">
        <v>8875</v>
      </c>
    </row>
    <row r="407" spans="1:1">
      <c r="A407" s="38">
        <v>8900</v>
      </c>
    </row>
    <row r="408" spans="1:1">
      <c r="A408" s="38">
        <v>8925</v>
      </c>
    </row>
    <row r="409" spans="1:1">
      <c r="A409" s="38">
        <v>8950</v>
      </c>
    </row>
    <row r="410" spans="1:1">
      <c r="A410" s="38">
        <v>8975</v>
      </c>
    </row>
    <row r="411" spans="1:1">
      <c r="A411" s="38">
        <v>9000</v>
      </c>
    </row>
    <row r="412" spans="1:1">
      <c r="A412" s="38">
        <v>9025</v>
      </c>
    </row>
    <row r="413" spans="1:1">
      <c r="A413" s="38">
        <v>9050</v>
      </c>
    </row>
    <row r="414" spans="1:1">
      <c r="A414" s="38">
        <v>9075</v>
      </c>
    </row>
    <row r="415" spans="1:1">
      <c r="A415" s="38">
        <v>9100</v>
      </c>
    </row>
    <row r="416" spans="1:1">
      <c r="A416" s="38">
        <v>9125</v>
      </c>
    </row>
    <row r="417" spans="1:1">
      <c r="A417" s="38">
        <v>9150</v>
      </c>
    </row>
    <row r="418" spans="1:1">
      <c r="A418" s="38">
        <v>9175</v>
      </c>
    </row>
    <row r="419" spans="1:1">
      <c r="A419" s="38">
        <v>9200</v>
      </c>
    </row>
    <row r="420" spans="1:1">
      <c r="A420" s="38">
        <v>9225</v>
      </c>
    </row>
    <row r="421" spans="1:1">
      <c r="A421" s="38">
        <v>9250</v>
      </c>
    </row>
    <row r="422" spans="1:1">
      <c r="A422" s="38">
        <v>9275</v>
      </c>
    </row>
    <row r="423" spans="1:1">
      <c r="A423" s="38">
        <v>9300</v>
      </c>
    </row>
    <row r="424" spans="1:1">
      <c r="A424" s="38">
        <v>9325</v>
      </c>
    </row>
    <row r="425" spans="1:1">
      <c r="A425" s="38">
        <v>9350</v>
      </c>
    </row>
    <row r="426" spans="1:1">
      <c r="A426" s="38">
        <v>9375</v>
      </c>
    </row>
    <row r="427" spans="1:1">
      <c r="A427" s="38">
        <v>9400</v>
      </c>
    </row>
    <row r="428" spans="1:1">
      <c r="A428" s="38">
        <v>9425</v>
      </c>
    </row>
    <row r="429" spans="1:1">
      <c r="A429" s="38">
        <v>9450</v>
      </c>
    </row>
    <row r="430" spans="1:1">
      <c r="A430" s="38">
        <v>9475</v>
      </c>
    </row>
    <row r="431" spans="1:1">
      <c r="A431" s="38">
        <v>9500</v>
      </c>
    </row>
    <row r="432" spans="1:1">
      <c r="A432" s="38">
        <v>9525</v>
      </c>
    </row>
    <row r="433" spans="1:1">
      <c r="A433" s="38">
        <v>9550</v>
      </c>
    </row>
    <row r="434" spans="1:1">
      <c r="A434" s="38">
        <v>9575</v>
      </c>
    </row>
    <row r="435" spans="1:1">
      <c r="A435" s="38">
        <v>9600</v>
      </c>
    </row>
    <row r="436" spans="1:1">
      <c r="A436" s="38">
        <v>9625</v>
      </c>
    </row>
    <row r="437" spans="1:1">
      <c r="A437" s="38">
        <v>9650</v>
      </c>
    </row>
    <row r="438" spans="1:1">
      <c r="A438" s="38">
        <v>9675</v>
      </c>
    </row>
    <row r="439" spans="1:1">
      <c r="A439" s="38">
        <v>9700</v>
      </c>
    </row>
    <row r="440" spans="1:1">
      <c r="A440" s="38">
        <v>9725</v>
      </c>
    </row>
    <row r="441" spans="1:1">
      <c r="A441" s="38">
        <v>9750</v>
      </c>
    </row>
    <row r="442" spans="1:1">
      <c r="A442" s="38">
        <v>9775</v>
      </c>
    </row>
    <row r="443" spans="1:1">
      <c r="A443" s="38">
        <v>9800</v>
      </c>
    </row>
    <row r="444" spans="1:1">
      <c r="A444" s="38">
        <v>9825</v>
      </c>
    </row>
    <row r="445" spans="1:1">
      <c r="A445" s="38">
        <v>9850</v>
      </c>
    </row>
    <row r="446" spans="1:1">
      <c r="A446" s="38">
        <v>9875</v>
      </c>
    </row>
    <row r="447" spans="1:1">
      <c r="A447" s="38">
        <v>9900</v>
      </c>
    </row>
    <row r="448" spans="1:1">
      <c r="A448" s="38">
        <v>9925</v>
      </c>
    </row>
    <row r="449" spans="1:1">
      <c r="A449" s="38">
        <v>9950</v>
      </c>
    </row>
    <row r="450" spans="1:1">
      <c r="A450" s="38">
        <v>9975</v>
      </c>
    </row>
    <row r="451" spans="1:1">
      <c r="A451" s="38">
        <v>10000</v>
      </c>
    </row>
    <row r="452" spans="1:1">
      <c r="A452" s="38"/>
    </row>
    <row r="453" spans="1:1">
      <c r="A453" s="38"/>
    </row>
    <row r="454" spans="1:1">
      <c r="A454" s="38"/>
    </row>
    <row r="455" spans="1:1">
      <c r="A455" s="38"/>
    </row>
    <row r="456" spans="1:1">
      <c r="A456" s="38"/>
    </row>
    <row r="457" spans="1:1">
      <c r="A457" s="38"/>
    </row>
    <row r="458" spans="1:1">
      <c r="A458" s="38"/>
    </row>
    <row r="459" spans="1:1">
      <c r="A459" s="38"/>
    </row>
    <row r="460" spans="1:1">
      <c r="A460" s="38"/>
    </row>
    <row r="461" spans="1:1">
      <c r="A461" s="38"/>
    </row>
    <row r="462" spans="1:1">
      <c r="A462" s="38"/>
    </row>
    <row r="463" spans="1:1">
      <c r="A463" s="38"/>
    </row>
    <row r="464" spans="1:1">
      <c r="A464" s="38"/>
    </row>
    <row r="465" spans="1:1">
      <c r="A465" s="38"/>
    </row>
    <row r="466" spans="1:1">
      <c r="A466" s="38"/>
    </row>
    <row r="467" spans="1:1">
      <c r="A467" s="38"/>
    </row>
    <row r="468" spans="1:1">
      <c r="A468" s="38"/>
    </row>
    <row r="469" spans="1:1">
      <c r="A469" s="38"/>
    </row>
    <row r="470" spans="1:1">
      <c r="A470" s="38"/>
    </row>
    <row r="471" spans="1:1">
      <c r="A471" s="38"/>
    </row>
    <row r="472" spans="1:1">
      <c r="A472" s="38"/>
    </row>
    <row r="473" spans="1:1">
      <c r="A473" s="38"/>
    </row>
    <row r="474" spans="1:1">
      <c r="A474" s="38"/>
    </row>
    <row r="475" spans="1:1">
      <c r="A475" s="38"/>
    </row>
    <row r="476" spans="1:1">
      <c r="A476" s="38"/>
    </row>
    <row r="477" spans="1:1">
      <c r="A477" s="38"/>
    </row>
    <row r="478" spans="1:1">
      <c r="A478" s="38"/>
    </row>
    <row r="479" spans="1:1">
      <c r="A479" s="38"/>
    </row>
    <row r="480" spans="1:1">
      <c r="A480" s="38"/>
    </row>
    <row r="481" spans="1:1">
      <c r="A481" s="38"/>
    </row>
    <row r="482" spans="1:1">
      <c r="A482" s="38"/>
    </row>
    <row r="483" spans="1:1">
      <c r="A483" s="38"/>
    </row>
    <row r="484" spans="1:1">
      <c r="A484" s="38"/>
    </row>
    <row r="485" spans="1:1">
      <c r="A485" s="38"/>
    </row>
    <row r="486" spans="1:1">
      <c r="A486" s="38"/>
    </row>
    <row r="487" spans="1:1">
      <c r="A487" s="38"/>
    </row>
    <row r="488" spans="1:1">
      <c r="A488" s="38"/>
    </row>
    <row r="489" spans="1:1">
      <c r="A489" s="38"/>
    </row>
    <row r="490" spans="1:1">
      <c r="A490" s="38"/>
    </row>
    <row r="491" spans="1:1">
      <c r="A491" s="38"/>
    </row>
    <row r="492" spans="1:1">
      <c r="A492" s="38"/>
    </row>
    <row r="493" spans="1:1">
      <c r="A493" s="38"/>
    </row>
    <row r="494" spans="1:1">
      <c r="A494" s="38"/>
    </row>
    <row r="495" spans="1:1">
      <c r="A495" s="38"/>
    </row>
    <row r="496" spans="1:1">
      <c r="A496" s="38"/>
    </row>
    <row r="497" spans="1:1">
      <c r="A497" s="38"/>
    </row>
    <row r="498" spans="1:1">
      <c r="A498" s="38"/>
    </row>
    <row r="499" spans="1:1">
      <c r="A499" s="38"/>
    </row>
    <row r="500" spans="1:1">
      <c r="A500" s="38"/>
    </row>
    <row r="501" spans="1:1">
      <c r="A501" s="38"/>
    </row>
    <row r="502" spans="1:1">
      <c r="A502" s="38"/>
    </row>
    <row r="503" spans="1:1">
      <c r="A503" s="38"/>
    </row>
    <row r="504" spans="1:1">
      <c r="A504" s="38"/>
    </row>
    <row r="505" spans="1:1">
      <c r="A505" s="38"/>
    </row>
    <row r="506" spans="1:1">
      <c r="A506" s="38"/>
    </row>
    <row r="507" spans="1:1">
      <c r="A507" s="38"/>
    </row>
    <row r="508" spans="1:1">
      <c r="A508" s="38"/>
    </row>
    <row r="509" spans="1:1">
      <c r="A509" s="38"/>
    </row>
    <row r="510" spans="1:1">
      <c r="A510" s="38"/>
    </row>
    <row r="511" spans="1:1">
      <c r="A511" s="38"/>
    </row>
    <row r="512" spans="1:1">
      <c r="A512" s="38"/>
    </row>
    <row r="513" spans="1:1">
      <c r="A513" s="38"/>
    </row>
    <row r="514" spans="1:1">
      <c r="A514" s="38"/>
    </row>
    <row r="515" spans="1:1">
      <c r="A515" s="38"/>
    </row>
    <row r="516" spans="1:1">
      <c r="A516" s="38"/>
    </row>
    <row r="517" spans="1:1">
      <c r="A517" s="38"/>
    </row>
    <row r="518" spans="1:1">
      <c r="A518" s="38"/>
    </row>
    <row r="519" spans="1:1">
      <c r="A519" s="38"/>
    </row>
    <row r="520" spans="1:1">
      <c r="A520" s="38"/>
    </row>
    <row r="521" spans="1:1">
      <c r="A521" s="38"/>
    </row>
    <row r="522" spans="1:1">
      <c r="A522" s="38"/>
    </row>
    <row r="523" spans="1:1">
      <c r="A523" s="38"/>
    </row>
    <row r="524" spans="1:1">
      <c r="A524" s="38"/>
    </row>
    <row r="525" spans="1:1">
      <c r="A525" s="38"/>
    </row>
    <row r="526" spans="1:1">
      <c r="A526" s="38"/>
    </row>
    <row r="527" spans="1:1">
      <c r="A527" s="38"/>
    </row>
    <row r="528" spans="1:1">
      <c r="A528" s="38"/>
    </row>
    <row r="529" spans="1:1">
      <c r="A529" s="38"/>
    </row>
    <row r="530" spans="1:1">
      <c r="A530" s="38"/>
    </row>
    <row r="531" spans="1:1">
      <c r="A531" s="38"/>
    </row>
    <row r="532" spans="1:1">
      <c r="A532" s="38"/>
    </row>
    <row r="533" spans="1:1">
      <c r="A533" s="38"/>
    </row>
    <row r="534" spans="1:1">
      <c r="A534" s="38"/>
    </row>
    <row r="535" spans="1:1">
      <c r="A535" s="38"/>
    </row>
    <row r="536" spans="1:1">
      <c r="A536" s="38"/>
    </row>
    <row r="537" spans="1:1">
      <c r="A537" s="38"/>
    </row>
    <row r="538" spans="1:1">
      <c r="A538" s="38"/>
    </row>
    <row r="539" spans="1:1">
      <c r="A539" s="38"/>
    </row>
    <row r="540" spans="1:1">
      <c r="A540" s="38"/>
    </row>
    <row r="541" spans="1:1">
      <c r="A541" s="38"/>
    </row>
    <row r="542" spans="1:1">
      <c r="A542" s="38"/>
    </row>
    <row r="543" spans="1:1">
      <c r="A543" s="38"/>
    </row>
    <row r="544" spans="1:1">
      <c r="A544" s="38"/>
    </row>
    <row r="545" spans="1:1">
      <c r="A545" s="38"/>
    </row>
    <row r="546" spans="1:1">
      <c r="A546" s="38"/>
    </row>
    <row r="547" spans="1:1">
      <c r="A547" s="38"/>
    </row>
    <row r="548" spans="1:1">
      <c r="A548" s="38"/>
    </row>
    <row r="549" spans="1:1">
      <c r="A549" s="38"/>
    </row>
    <row r="550" spans="1:1">
      <c r="A550" s="38"/>
    </row>
    <row r="551" spans="1:1">
      <c r="A551" s="38"/>
    </row>
    <row r="552" spans="1:1">
      <c r="A552" s="38"/>
    </row>
    <row r="553" spans="1:1">
      <c r="A553" s="38"/>
    </row>
    <row r="554" spans="1:1">
      <c r="A554" s="38"/>
    </row>
    <row r="555" spans="1:1">
      <c r="A555" s="38"/>
    </row>
    <row r="556" spans="1:1">
      <c r="A556" s="38"/>
    </row>
    <row r="557" spans="1:1">
      <c r="A557" s="38"/>
    </row>
    <row r="558" spans="1:1">
      <c r="A558" s="38"/>
    </row>
    <row r="559" spans="1:1">
      <c r="A559" s="38"/>
    </row>
    <row r="560" spans="1:1">
      <c r="A560" s="38"/>
    </row>
    <row r="561" spans="1:1">
      <c r="A561" s="38"/>
    </row>
    <row r="562" spans="1:1">
      <c r="A562" s="38"/>
    </row>
    <row r="563" spans="1:1">
      <c r="A563" s="38"/>
    </row>
    <row r="564" spans="1:1">
      <c r="A564" s="38"/>
    </row>
    <row r="565" spans="1:1">
      <c r="A565" s="38"/>
    </row>
    <row r="566" spans="1:1">
      <c r="A566" s="38"/>
    </row>
    <row r="567" spans="1:1">
      <c r="A567" s="38"/>
    </row>
    <row r="568" spans="1:1">
      <c r="A568" s="38"/>
    </row>
    <row r="569" spans="1:1">
      <c r="A569" s="38"/>
    </row>
    <row r="570" spans="1:1">
      <c r="A570" s="38"/>
    </row>
    <row r="571" spans="1:1">
      <c r="A571" s="38"/>
    </row>
    <row r="572" spans="1:1">
      <c r="A572" s="38"/>
    </row>
    <row r="573" spans="1:1">
      <c r="A573" s="38"/>
    </row>
    <row r="574" spans="1:1">
      <c r="A574" s="38"/>
    </row>
    <row r="575" spans="1:1">
      <c r="A575" s="38"/>
    </row>
    <row r="576" spans="1:1">
      <c r="A576" s="38"/>
    </row>
    <row r="577" spans="1:1">
      <c r="A577" s="38"/>
    </row>
    <row r="578" spans="1:1">
      <c r="A578" s="38"/>
    </row>
    <row r="579" spans="1:1">
      <c r="A579" s="38"/>
    </row>
    <row r="580" spans="1:1">
      <c r="A580" s="38"/>
    </row>
    <row r="581" spans="1:1">
      <c r="A581" s="38"/>
    </row>
    <row r="582" spans="1:1">
      <c r="A582" s="38"/>
    </row>
    <row r="583" spans="1:1">
      <c r="A583" s="38"/>
    </row>
    <row r="584" spans="1:1">
      <c r="A584" s="38"/>
    </row>
    <row r="585" spans="1:1">
      <c r="A585" s="38"/>
    </row>
    <row r="586" spans="1:1">
      <c r="A586" s="38"/>
    </row>
    <row r="587" spans="1:1">
      <c r="A587" s="38"/>
    </row>
    <row r="588" spans="1:1">
      <c r="A588" s="38"/>
    </row>
    <row r="589" spans="1:1">
      <c r="A589" s="38"/>
    </row>
    <row r="590" spans="1:1">
      <c r="A590" s="38"/>
    </row>
    <row r="591" spans="1:1">
      <c r="A591" s="38"/>
    </row>
    <row r="592" spans="1:1">
      <c r="A592" s="38"/>
    </row>
    <row r="593" spans="1:1">
      <c r="A593" s="38"/>
    </row>
    <row r="594" spans="1:1">
      <c r="A594" s="38"/>
    </row>
    <row r="595" spans="1:1">
      <c r="A595" s="38"/>
    </row>
    <row r="596" spans="1:1">
      <c r="A596" s="38"/>
    </row>
    <row r="597" spans="1:1">
      <c r="A597" s="38"/>
    </row>
    <row r="598" spans="1:1">
      <c r="A598" s="38"/>
    </row>
    <row r="599" spans="1:1">
      <c r="A599" s="38"/>
    </row>
    <row r="600" spans="1:1">
      <c r="A600" s="38"/>
    </row>
    <row r="601" spans="1:1">
      <c r="A601" s="38"/>
    </row>
    <row r="602" spans="1:1">
      <c r="A602" s="38"/>
    </row>
    <row r="603" spans="1:1">
      <c r="A603" s="38"/>
    </row>
    <row r="604" spans="1:1">
      <c r="A604" s="38"/>
    </row>
    <row r="605" spans="1:1">
      <c r="A605" s="38"/>
    </row>
    <row r="606" spans="1:1">
      <c r="A606" s="38"/>
    </row>
    <row r="607" spans="1:1">
      <c r="A607" s="38"/>
    </row>
    <row r="608" spans="1:1">
      <c r="A608" s="38"/>
    </row>
    <row r="609" spans="1:1">
      <c r="A609" s="38"/>
    </row>
    <row r="610" spans="1:1">
      <c r="A610" s="38"/>
    </row>
    <row r="611" spans="1:1">
      <c r="A611" s="38"/>
    </row>
    <row r="612" spans="1:1">
      <c r="A612" s="38"/>
    </row>
    <row r="613" spans="1:1">
      <c r="A613" s="38"/>
    </row>
    <row r="614" spans="1:1">
      <c r="A614" s="38"/>
    </row>
    <row r="615" spans="1:1">
      <c r="A615" s="38"/>
    </row>
    <row r="616" spans="1:1">
      <c r="A616" s="38"/>
    </row>
    <row r="617" spans="1:1">
      <c r="A617" s="38"/>
    </row>
    <row r="618" spans="1:1">
      <c r="A618" s="38"/>
    </row>
    <row r="619" spans="1:1">
      <c r="A619" s="38"/>
    </row>
    <row r="620" spans="1:1">
      <c r="A620" s="38"/>
    </row>
    <row r="621" spans="1:1">
      <c r="A621" s="38"/>
    </row>
    <row r="622" spans="1:1">
      <c r="A622" s="38"/>
    </row>
    <row r="623" spans="1:1">
      <c r="A623" s="38"/>
    </row>
    <row r="624" spans="1:1">
      <c r="A624" s="38"/>
    </row>
    <row r="625" spans="1:1">
      <c r="A625" s="38"/>
    </row>
    <row r="626" spans="1:1">
      <c r="A626" s="38"/>
    </row>
    <row r="627" spans="1:1">
      <c r="A627" s="38"/>
    </row>
    <row r="628" spans="1:1">
      <c r="A628" s="38"/>
    </row>
    <row r="629" spans="1:1">
      <c r="A629" s="38"/>
    </row>
    <row r="630" spans="1:1">
      <c r="A630" s="38"/>
    </row>
    <row r="631" spans="1:1">
      <c r="A631" s="38"/>
    </row>
    <row r="632" spans="1:1">
      <c r="A632" s="38"/>
    </row>
    <row r="633" spans="1:1">
      <c r="A633" s="38"/>
    </row>
    <row r="634" spans="1:1">
      <c r="A634" s="38"/>
    </row>
    <row r="635" spans="1:1">
      <c r="A635" s="38"/>
    </row>
    <row r="636" spans="1:1">
      <c r="A636" s="38"/>
    </row>
    <row r="637" spans="1:1">
      <c r="A637" s="38"/>
    </row>
    <row r="638" spans="1:1">
      <c r="A638" s="38"/>
    </row>
    <row r="639" spans="1:1">
      <c r="A639" s="38"/>
    </row>
    <row r="640" spans="1:1">
      <c r="A640" s="38"/>
    </row>
    <row r="641" spans="1:1">
      <c r="A641" s="38"/>
    </row>
    <row r="642" spans="1:1">
      <c r="A642" s="38"/>
    </row>
    <row r="643" spans="1:1">
      <c r="A643" s="38"/>
    </row>
    <row r="644" spans="1:1">
      <c r="A644" s="38"/>
    </row>
    <row r="645" spans="1:1">
      <c r="A645" s="38"/>
    </row>
    <row r="646" spans="1:1">
      <c r="A646" s="38"/>
    </row>
    <row r="647" spans="1:1">
      <c r="A647" s="38"/>
    </row>
    <row r="648" spans="1:1">
      <c r="A648" s="38"/>
    </row>
    <row r="649" spans="1:1">
      <c r="A649" s="38"/>
    </row>
    <row r="650" spans="1:1">
      <c r="A650" s="38"/>
    </row>
    <row r="651" spans="1:1">
      <c r="A651" s="38"/>
    </row>
    <row r="652" spans="1:1">
      <c r="A652" s="38"/>
    </row>
    <row r="653" spans="1:1">
      <c r="A653" s="38"/>
    </row>
    <row r="654" spans="1:1">
      <c r="A654" s="38"/>
    </row>
    <row r="655" spans="1:1">
      <c r="A655" s="38"/>
    </row>
    <row r="656" spans="1:1">
      <c r="A656" s="38"/>
    </row>
    <row r="657" spans="1:1">
      <c r="A657" s="38"/>
    </row>
    <row r="658" spans="1:1">
      <c r="A658" s="38"/>
    </row>
    <row r="659" spans="1:1">
      <c r="A659" s="38"/>
    </row>
    <row r="660" spans="1:1">
      <c r="A660" s="38"/>
    </row>
    <row r="661" spans="1:1">
      <c r="A661" s="38"/>
    </row>
    <row r="662" spans="1:1">
      <c r="A662" s="38"/>
    </row>
    <row r="663" spans="1:1">
      <c r="A663" s="38"/>
    </row>
    <row r="664" spans="1:1">
      <c r="A664" s="38"/>
    </row>
    <row r="665" spans="1:1">
      <c r="A665" s="38"/>
    </row>
    <row r="666" spans="1:1">
      <c r="A666" s="38"/>
    </row>
    <row r="667" spans="1:1">
      <c r="A667" s="38"/>
    </row>
    <row r="668" spans="1:1">
      <c r="A668" s="38"/>
    </row>
    <row r="669" spans="1:1">
      <c r="A669" s="38"/>
    </row>
    <row r="670" spans="1:1">
      <c r="A670" s="38"/>
    </row>
    <row r="671" spans="1:1">
      <c r="A671" s="38"/>
    </row>
    <row r="672" spans="1:1">
      <c r="A672" s="38"/>
    </row>
    <row r="673" spans="1:1">
      <c r="A673" s="38"/>
    </row>
    <row r="674" spans="1:1">
      <c r="A674" s="38"/>
    </row>
    <row r="675" spans="1:1">
      <c r="A675" s="38"/>
    </row>
    <row r="676" spans="1:1">
      <c r="A676" s="38"/>
    </row>
    <row r="677" spans="1:1">
      <c r="A677" s="38"/>
    </row>
    <row r="678" spans="1:1">
      <c r="A678" s="38"/>
    </row>
    <row r="679" spans="1:1">
      <c r="A679" s="38"/>
    </row>
    <row r="680" spans="1:1">
      <c r="A680" s="38"/>
    </row>
    <row r="681" spans="1:1">
      <c r="A681" s="38"/>
    </row>
    <row r="682" spans="1:1">
      <c r="A682" s="38"/>
    </row>
    <row r="683" spans="1:1">
      <c r="A683" s="38"/>
    </row>
    <row r="684" spans="1:1">
      <c r="A684" s="38"/>
    </row>
    <row r="685" spans="1:1">
      <c r="A685" s="38"/>
    </row>
    <row r="686" spans="1:1">
      <c r="A686" s="38"/>
    </row>
    <row r="687" spans="1:1">
      <c r="A687" s="38"/>
    </row>
    <row r="688" spans="1:1">
      <c r="A688" s="38"/>
    </row>
    <row r="689" spans="1:1">
      <c r="A689" s="38"/>
    </row>
    <row r="690" spans="1:1">
      <c r="A690" s="38"/>
    </row>
    <row r="691" spans="1:1">
      <c r="A691" s="38"/>
    </row>
    <row r="692" spans="1:1">
      <c r="A692" s="38"/>
    </row>
    <row r="693" spans="1:1">
      <c r="A693" s="38"/>
    </row>
    <row r="694" spans="1:1">
      <c r="A694" s="38"/>
    </row>
    <row r="695" spans="1:1">
      <c r="A695" s="38"/>
    </row>
    <row r="696" spans="1:1">
      <c r="A696" s="38"/>
    </row>
    <row r="697" spans="1:1">
      <c r="A697" s="38"/>
    </row>
    <row r="698" spans="1:1">
      <c r="A698" s="38"/>
    </row>
    <row r="699" spans="1:1">
      <c r="A699" s="38"/>
    </row>
    <row r="700" spans="1:1">
      <c r="A700" s="38"/>
    </row>
    <row r="701" spans="1:1">
      <c r="A701" s="38"/>
    </row>
    <row r="702" spans="1:1">
      <c r="A702" s="38"/>
    </row>
    <row r="703" spans="1:1">
      <c r="A703" s="38"/>
    </row>
    <row r="704" spans="1:1">
      <c r="A704" s="38"/>
    </row>
    <row r="705" spans="1:1">
      <c r="A705" s="38"/>
    </row>
    <row r="706" spans="1:1">
      <c r="A706" s="38"/>
    </row>
    <row r="707" spans="1:1">
      <c r="A707" s="38"/>
    </row>
    <row r="708" spans="1:1">
      <c r="A708" s="38"/>
    </row>
    <row r="709" spans="1:1">
      <c r="A709" s="38"/>
    </row>
    <row r="710" spans="1:1">
      <c r="A710" s="38"/>
    </row>
    <row r="711" spans="1:1">
      <c r="A711" s="38"/>
    </row>
    <row r="712" spans="1:1">
      <c r="A712" s="38"/>
    </row>
    <row r="713" spans="1:1">
      <c r="A713" s="38"/>
    </row>
    <row r="714" spans="1:1">
      <c r="A714" s="38"/>
    </row>
    <row r="715" spans="1:1">
      <c r="A715" s="38"/>
    </row>
    <row r="716" spans="1:1">
      <c r="A716" s="38"/>
    </row>
    <row r="717" spans="1:1">
      <c r="A717" s="38"/>
    </row>
    <row r="718" spans="1:1">
      <c r="A718" s="38"/>
    </row>
    <row r="719" spans="1:1">
      <c r="A719" s="38"/>
    </row>
    <row r="720" spans="1:1">
      <c r="A720" s="38"/>
    </row>
    <row r="721" spans="1:1">
      <c r="A721" s="38"/>
    </row>
    <row r="722" spans="1:1">
      <c r="A722" s="38"/>
    </row>
    <row r="723" spans="1:1">
      <c r="A723" s="38"/>
    </row>
    <row r="724" spans="1:1">
      <c r="A724" s="38"/>
    </row>
    <row r="725" spans="1:1">
      <c r="A725" s="38"/>
    </row>
    <row r="726" spans="1:1">
      <c r="A726" s="38"/>
    </row>
    <row r="727" spans="1:1">
      <c r="A727" s="38"/>
    </row>
    <row r="728" spans="1:1">
      <c r="A728" s="38"/>
    </row>
    <row r="729" spans="1:1">
      <c r="A729" s="38"/>
    </row>
    <row r="730" spans="1:1">
      <c r="A730" s="38"/>
    </row>
    <row r="731" spans="1:1">
      <c r="A731" s="38"/>
    </row>
    <row r="732" spans="1:1">
      <c r="A732" s="38"/>
    </row>
    <row r="733" spans="1:1">
      <c r="A733" s="38"/>
    </row>
    <row r="734" spans="1:1">
      <c r="A734" s="38"/>
    </row>
    <row r="735" spans="1:1">
      <c r="A735" s="38"/>
    </row>
    <row r="736" spans="1:1">
      <c r="A736" s="38"/>
    </row>
    <row r="737" spans="1:1">
      <c r="A737" s="38"/>
    </row>
    <row r="738" spans="1:1">
      <c r="A738" s="38"/>
    </row>
    <row r="739" spans="1:1">
      <c r="A739" s="38"/>
    </row>
    <row r="740" spans="1:1">
      <c r="A740" s="38"/>
    </row>
    <row r="741" spans="1:1">
      <c r="A741" s="38"/>
    </row>
    <row r="742" spans="1:1">
      <c r="A742" s="38"/>
    </row>
    <row r="743" spans="1:1">
      <c r="A743" s="38"/>
    </row>
    <row r="744" spans="1:1">
      <c r="A744" s="38"/>
    </row>
    <row r="745" spans="1:1">
      <c r="A745" s="38"/>
    </row>
    <row r="746" spans="1:1">
      <c r="A746" s="38"/>
    </row>
    <row r="747" spans="1:1">
      <c r="A747" s="38"/>
    </row>
    <row r="748" spans="1:1">
      <c r="A748" s="38"/>
    </row>
    <row r="749" spans="1:1">
      <c r="A749" s="38"/>
    </row>
    <row r="750" spans="1:1">
      <c r="A750" s="38"/>
    </row>
    <row r="751" spans="1:1">
      <c r="A751" s="38"/>
    </row>
    <row r="752" spans="1:1">
      <c r="A752" s="38"/>
    </row>
    <row r="753" spans="1:1">
      <c r="A753" s="38"/>
    </row>
    <row r="754" spans="1:1">
      <c r="A754" s="38"/>
    </row>
    <row r="755" spans="1:1">
      <c r="A755" s="38"/>
    </row>
    <row r="756" spans="1:1">
      <c r="A756" s="38"/>
    </row>
    <row r="757" spans="1:1">
      <c r="A757" s="38"/>
    </row>
    <row r="758" spans="1:1">
      <c r="A758" s="38"/>
    </row>
    <row r="759" spans="1:1">
      <c r="A759" s="38"/>
    </row>
    <row r="760" spans="1:1">
      <c r="A760" s="38"/>
    </row>
    <row r="761" spans="1:1">
      <c r="A761" s="38"/>
    </row>
    <row r="762" spans="1:1">
      <c r="A762" s="38"/>
    </row>
    <row r="763" spans="1:1">
      <c r="A763" s="38"/>
    </row>
    <row r="764" spans="1:1">
      <c r="A764" s="38"/>
    </row>
    <row r="765" spans="1:1">
      <c r="A765" s="38"/>
    </row>
    <row r="766" spans="1:1">
      <c r="A766" s="38"/>
    </row>
    <row r="767" spans="1:1">
      <c r="A767" s="38"/>
    </row>
    <row r="768" spans="1:1">
      <c r="A768" s="38"/>
    </row>
    <row r="769" spans="1:1">
      <c r="A769" s="38"/>
    </row>
    <row r="770" spans="1:1">
      <c r="A770" s="38"/>
    </row>
    <row r="771" spans="1:1">
      <c r="A771" s="38"/>
    </row>
    <row r="772" spans="1:1">
      <c r="A772" s="38"/>
    </row>
    <row r="773" spans="1:1">
      <c r="A773" s="38"/>
    </row>
    <row r="774" spans="1:1">
      <c r="A774" s="38"/>
    </row>
    <row r="775" spans="1:1">
      <c r="A775" s="38"/>
    </row>
    <row r="776" spans="1:1">
      <c r="A776" s="38"/>
    </row>
    <row r="777" spans="1:1">
      <c r="A777" s="38"/>
    </row>
    <row r="778" spans="1:1">
      <c r="A778" s="38"/>
    </row>
    <row r="779" spans="1:1">
      <c r="A779" s="38"/>
    </row>
    <row r="780" spans="1:1">
      <c r="A780" s="38"/>
    </row>
    <row r="781" spans="1:1">
      <c r="A781" s="38"/>
    </row>
    <row r="782" spans="1:1">
      <c r="A782" s="38"/>
    </row>
    <row r="783" spans="1:1">
      <c r="A783" s="38"/>
    </row>
    <row r="784" spans="1:1">
      <c r="A784" s="38"/>
    </row>
    <row r="785" spans="1:1">
      <c r="A785" s="38"/>
    </row>
    <row r="786" spans="1:1">
      <c r="A786" s="38"/>
    </row>
    <row r="787" spans="1:1">
      <c r="A787" s="38"/>
    </row>
    <row r="788" spans="1:1">
      <c r="A788" s="38"/>
    </row>
    <row r="789" spans="1:1">
      <c r="A789" s="38"/>
    </row>
    <row r="790" spans="1:1">
      <c r="A790" s="38"/>
    </row>
    <row r="791" spans="1:1">
      <c r="A791" s="38"/>
    </row>
    <row r="792" spans="1:1">
      <c r="A792" s="38"/>
    </row>
    <row r="793" spans="1:1">
      <c r="A793" s="38"/>
    </row>
    <row r="794" spans="1:1">
      <c r="A794" s="38"/>
    </row>
    <row r="795" spans="1:1">
      <c r="A795" s="38"/>
    </row>
    <row r="796" spans="1:1">
      <c r="A796" s="38"/>
    </row>
    <row r="797" spans="1:1">
      <c r="A797" s="38"/>
    </row>
    <row r="798" spans="1:1">
      <c r="A798" s="38"/>
    </row>
    <row r="799" spans="1:1">
      <c r="A799" s="38"/>
    </row>
    <row r="800" spans="1:1">
      <c r="A800" s="38"/>
    </row>
    <row r="801" spans="1:1">
      <c r="A801" s="38"/>
    </row>
    <row r="802" spans="1:1">
      <c r="A802" s="38"/>
    </row>
    <row r="803" spans="1:1">
      <c r="A803" s="38"/>
    </row>
    <row r="804" spans="1:1">
      <c r="A804" s="38"/>
    </row>
    <row r="805" spans="1:1">
      <c r="A805" s="38"/>
    </row>
    <row r="806" spans="1:1">
      <c r="A806" s="38"/>
    </row>
    <row r="807" spans="1:1">
      <c r="A807" s="38"/>
    </row>
    <row r="808" spans="1:1">
      <c r="A808" s="38"/>
    </row>
    <row r="809" spans="1:1">
      <c r="A809" s="38"/>
    </row>
    <row r="810" spans="1:1">
      <c r="A810" s="38"/>
    </row>
    <row r="811" spans="1:1">
      <c r="A811" s="38"/>
    </row>
    <row r="812" spans="1:1">
      <c r="A812" s="38"/>
    </row>
    <row r="813" spans="1:1">
      <c r="A813" s="38"/>
    </row>
    <row r="814" spans="1:1">
      <c r="A814" s="38"/>
    </row>
    <row r="815" spans="1:1">
      <c r="A815" s="38"/>
    </row>
    <row r="816" spans="1:1">
      <c r="A816" s="38"/>
    </row>
    <row r="817" spans="1:1">
      <c r="A817" s="38"/>
    </row>
    <row r="818" spans="1:1">
      <c r="A818" s="38"/>
    </row>
    <row r="819" spans="1:1">
      <c r="A819" s="38"/>
    </row>
    <row r="820" spans="1:1">
      <c r="A820" s="38"/>
    </row>
    <row r="821" spans="1:1">
      <c r="A821" s="38"/>
    </row>
    <row r="822" spans="1:1">
      <c r="A822" s="38"/>
    </row>
    <row r="823" spans="1:1">
      <c r="A823" s="38"/>
    </row>
    <row r="824" spans="1:1">
      <c r="A824" s="38"/>
    </row>
    <row r="825" spans="1:1">
      <c r="A825" s="38"/>
    </row>
    <row r="826" spans="1:1">
      <c r="A826" s="38"/>
    </row>
    <row r="827" spans="1:1">
      <c r="A827" s="38"/>
    </row>
    <row r="828" spans="1:1">
      <c r="A828" s="38"/>
    </row>
    <row r="829" spans="1:1">
      <c r="A829" s="38"/>
    </row>
    <row r="830" spans="1:1">
      <c r="A830" s="38"/>
    </row>
    <row r="831" spans="1:1">
      <c r="A831" s="38"/>
    </row>
    <row r="832" spans="1:1">
      <c r="A832" s="38"/>
    </row>
    <row r="833" spans="1:1">
      <c r="A833" s="38"/>
    </row>
    <row r="834" spans="1:1">
      <c r="A834" s="38"/>
    </row>
    <row r="835" spans="1:1">
      <c r="A835" s="38"/>
    </row>
    <row r="836" spans="1:1">
      <c r="A836" s="38"/>
    </row>
    <row r="837" spans="1:1">
      <c r="A837" s="38"/>
    </row>
    <row r="838" spans="1:1">
      <c r="A838" s="38"/>
    </row>
    <row r="839" spans="1:1">
      <c r="A839" s="38"/>
    </row>
    <row r="840" spans="1:1">
      <c r="A840" s="38"/>
    </row>
    <row r="841" spans="1:1">
      <c r="A841" s="38"/>
    </row>
    <row r="842" spans="1:1">
      <c r="A842" s="38"/>
    </row>
    <row r="843" spans="1:1">
      <c r="A843" s="38"/>
    </row>
    <row r="844" spans="1:1">
      <c r="A844" s="38"/>
    </row>
    <row r="845" spans="1:1">
      <c r="A845" s="38"/>
    </row>
    <row r="846" spans="1:1">
      <c r="A846" s="38"/>
    </row>
    <row r="847" spans="1:1">
      <c r="A847" s="38"/>
    </row>
    <row r="848" spans="1:1">
      <c r="A848" s="38"/>
    </row>
    <row r="849" spans="1:1">
      <c r="A849" s="38"/>
    </row>
    <row r="850" spans="1:1">
      <c r="A850" s="38"/>
    </row>
    <row r="851" spans="1:1">
      <c r="A851" s="38"/>
    </row>
    <row r="852" spans="1:1">
      <c r="A852" s="38"/>
    </row>
    <row r="853" spans="1:1">
      <c r="A853" s="38"/>
    </row>
    <row r="854" spans="1:1">
      <c r="A854" s="38"/>
    </row>
    <row r="855" spans="1:1">
      <c r="A855" s="38"/>
    </row>
    <row r="856" spans="1:1">
      <c r="A856" s="38"/>
    </row>
    <row r="857" spans="1:1">
      <c r="A857" s="38"/>
    </row>
    <row r="858" spans="1:1">
      <c r="A858" s="38"/>
    </row>
    <row r="859" spans="1:1">
      <c r="A859" s="38"/>
    </row>
    <row r="860" spans="1:1">
      <c r="A860" s="38"/>
    </row>
    <row r="861" spans="1:1">
      <c r="A861" s="38"/>
    </row>
    <row r="862" spans="1:1">
      <c r="A862" s="38"/>
    </row>
    <row r="863" spans="1:1">
      <c r="A863" s="38"/>
    </row>
    <row r="864" spans="1:1">
      <c r="A864" s="38"/>
    </row>
    <row r="865" spans="1:1">
      <c r="A865" s="38"/>
    </row>
    <row r="866" spans="1:1">
      <c r="A866" s="38"/>
    </row>
    <row r="867" spans="1:1">
      <c r="A867" s="38"/>
    </row>
    <row r="868" spans="1:1">
      <c r="A868" s="38"/>
    </row>
    <row r="869" spans="1:1">
      <c r="A869" s="38"/>
    </row>
    <row r="870" spans="1:1">
      <c r="A870" s="38"/>
    </row>
    <row r="871" spans="1:1">
      <c r="A871" s="38"/>
    </row>
    <row r="872" spans="1:1">
      <c r="A872" s="38"/>
    </row>
    <row r="873" spans="1:1">
      <c r="A873" s="38"/>
    </row>
    <row r="874" spans="1:1">
      <c r="A874" s="38"/>
    </row>
    <row r="875" spans="1:1">
      <c r="A875" s="38"/>
    </row>
    <row r="876" spans="1:1">
      <c r="A876" s="38"/>
    </row>
    <row r="877" spans="1:1">
      <c r="A877" s="38"/>
    </row>
    <row r="878" spans="1:1">
      <c r="A878" s="38"/>
    </row>
    <row r="879" spans="1:1">
      <c r="A879" s="38"/>
    </row>
    <row r="880" spans="1:1">
      <c r="A880" s="38"/>
    </row>
    <row r="881" spans="1:1">
      <c r="A881" s="38"/>
    </row>
    <row r="882" spans="1:1">
      <c r="A882" s="38"/>
    </row>
    <row r="883" spans="1:1">
      <c r="A883" s="38"/>
    </row>
    <row r="884" spans="1:1">
      <c r="A884" s="38"/>
    </row>
    <row r="885" spans="1:1">
      <c r="A885" s="38"/>
    </row>
    <row r="886" spans="1:1">
      <c r="A886" s="38"/>
    </row>
    <row r="887" spans="1:1">
      <c r="A887" s="38"/>
    </row>
    <row r="888" spans="1:1">
      <c r="A888" s="38"/>
    </row>
    <row r="889" spans="1:1">
      <c r="A889" s="38"/>
    </row>
    <row r="890" spans="1:1">
      <c r="A890" s="38"/>
    </row>
    <row r="891" spans="1:1">
      <c r="A891" s="38"/>
    </row>
    <row r="892" spans="1:1">
      <c r="A892" s="38"/>
    </row>
    <row r="893" spans="1:1">
      <c r="A893" s="38"/>
    </row>
    <row r="894" spans="1:1">
      <c r="A894" s="38"/>
    </row>
    <row r="895" spans="1:1">
      <c r="A895" s="38"/>
    </row>
    <row r="896" spans="1:1">
      <c r="A896" s="38"/>
    </row>
    <row r="897" spans="1:1">
      <c r="A897" s="38"/>
    </row>
    <row r="898" spans="1:1">
      <c r="A898" s="38"/>
    </row>
    <row r="899" spans="1:1">
      <c r="A899" s="38"/>
    </row>
    <row r="900" spans="1:1">
      <c r="A900" s="38"/>
    </row>
    <row r="901" spans="1:1">
      <c r="A901" s="38"/>
    </row>
    <row r="902" spans="1:1">
      <c r="A902" s="38"/>
    </row>
    <row r="903" spans="1:1">
      <c r="A903" s="38"/>
    </row>
    <row r="904" spans="1:1">
      <c r="A904" s="38"/>
    </row>
    <row r="905" spans="1:1">
      <c r="A905" s="38"/>
    </row>
    <row r="906" spans="1:1">
      <c r="A906" s="38"/>
    </row>
    <row r="907" spans="1:1">
      <c r="A907" s="38"/>
    </row>
    <row r="908" spans="1:1">
      <c r="A908" s="38"/>
    </row>
    <row r="909" spans="1:1">
      <c r="A909" s="38"/>
    </row>
    <row r="910" spans="1:1">
      <c r="A910" s="38"/>
    </row>
    <row r="911" spans="1:1">
      <c r="A911" s="38"/>
    </row>
    <row r="912" spans="1:1">
      <c r="A912" s="38"/>
    </row>
    <row r="913" spans="1:1">
      <c r="A913" s="38"/>
    </row>
    <row r="914" spans="1:1">
      <c r="A914" s="38"/>
    </row>
    <row r="915" spans="1:1">
      <c r="A915" s="38"/>
    </row>
    <row r="916" spans="1:1">
      <c r="A916" s="38"/>
    </row>
    <row r="917" spans="1:1">
      <c r="A917" s="38"/>
    </row>
    <row r="918" spans="1:1">
      <c r="A918" s="38"/>
    </row>
    <row r="919" spans="1:1">
      <c r="A919" s="38"/>
    </row>
    <row r="920" spans="1:1">
      <c r="A920" s="38"/>
    </row>
    <row r="921" spans="1:1">
      <c r="A921" s="38"/>
    </row>
    <row r="922" spans="1:1">
      <c r="A922" s="38"/>
    </row>
    <row r="923" spans="1:1">
      <c r="A923" s="38"/>
    </row>
    <row r="924" spans="1:1">
      <c r="A924" s="38"/>
    </row>
    <row r="925" spans="1:1">
      <c r="A925" s="38"/>
    </row>
    <row r="926" spans="1:1">
      <c r="A926" s="38"/>
    </row>
    <row r="927" spans="1:1">
      <c r="A927" s="38"/>
    </row>
    <row r="928" spans="1:1">
      <c r="A928" s="38"/>
    </row>
    <row r="929" spans="1:1">
      <c r="A929" s="38"/>
    </row>
    <row r="930" spans="1:1">
      <c r="A930" s="38"/>
    </row>
    <row r="931" spans="1:1">
      <c r="A931" s="38"/>
    </row>
    <row r="932" spans="1:1">
      <c r="A932" s="38"/>
    </row>
    <row r="933" spans="1:1">
      <c r="A933" s="38"/>
    </row>
    <row r="934" spans="1:1">
      <c r="A934" s="38"/>
    </row>
    <row r="935" spans="1:1">
      <c r="A935" s="38"/>
    </row>
    <row r="936" spans="1:1">
      <c r="A936" s="38"/>
    </row>
    <row r="937" spans="1:1">
      <c r="A937" s="38"/>
    </row>
    <row r="938" spans="1:1">
      <c r="A938" s="38"/>
    </row>
    <row r="939" spans="1:1">
      <c r="A939" s="38"/>
    </row>
    <row r="940" spans="1:1">
      <c r="A940" s="38"/>
    </row>
    <row r="941" spans="1:1">
      <c r="A941" s="38"/>
    </row>
    <row r="942" spans="1:1">
      <c r="A942" s="38"/>
    </row>
    <row r="943" spans="1:1">
      <c r="A943" s="38"/>
    </row>
    <row r="944" spans="1:1">
      <c r="A944" s="38"/>
    </row>
    <row r="945" spans="1:1">
      <c r="A945" s="38"/>
    </row>
    <row r="946" spans="1:1">
      <c r="A946" s="38"/>
    </row>
    <row r="947" spans="1:1">
      <c r="A947" s="38"/>
    </row>
    <row r="948" spans="1:1">
      <c r="A948" s="38"/>
    </row>
    <row r="949" spans="1:1">
      <c r="A949" s="38"/>
    </row>
    <row r="950" spans="1:1">
      <c r="A950" s="38"/>
    </row>
    <row r="951" spans="1:1">
      <c r="A951" s="38"/>
    </row>
    <row r="952" spans="1:1">
      <c r="A952" s="38"/>
    </row>
    <row r="953" spans="1:1">
      <c r="A953" s="38"/>
    </row>
    <row r="954" spans="1:1">
      <c r="A954" s="38"/>
    </row>
    <row r="955" spans="1:1">
      <c r="A955" s="38"/>
    </row>
    <row r="956" spans="1:1">
      <c r="A956" s="38"/>
    </row>
    <row r="957" spans="1:1">
      <c r="A957" s="38"/>
    </row>
    <row r="958" spans="1:1">
      <c r="A958" s="38"/>
    </row>
    <row r="959" spans="1:1">
      <c r="A959" s="38"/>
    </row>
    <row r="960" spans="1:1">
      <c r="A960" s="38"/>
    </row>
    <row r="961" spans="1:1">
      <c r="A961" s="38"/>
    </row>
    <row r="962" spans="1:1">
      <c r="A962" s="38"/>
    </row>
    <row r="963" spans="1:1">
      <c r="A963" s="38"/>
    </row>
    <row r="964" spans="1:1">
      <c r="A964" s="38"/>
    </row>
    <row r="965" spans="1:1">
      <c r="A965" s="38"/>
    </row>
    <row r="966" spans="1:1">
      <c r="A966" s="38"/>
    </row>
    <row r="967" spans="1:1">
      <c r="A967" s="38"/>
    </row>
    <row r="968" spans="1:1">
      <c r="A968" s="38"/>
    </row>
    <row r="969" spans="1:1">
      <c r="A969" s="38"/>
    </row>
    <row r="970" spans="1:1">
      <c r="A970" s="38"/>
    </row>
    <row r="971" spans="1:1">
      <c r="A971" s="38"/>
    </row>
    <row r="972" spans="1:1">
      <c r="A972" s="38"/>
    </row>
    <row r="973" spans="1:1">
      <c r="A973" s="38"/>
    </row>
    <row r="974" spans="1:1">
      <c r="A974" s="38"/>
    </row>
    <row r="975" spans="1:1">
      <c r="A975" s="38"/>
    </row>
    <row r="976" spans="1:1">
      <c r="A976" s="38"/>
    </row>
    <row r="977" spans="1:1">
      <c r="A977" s="38"/>
    </row>
    <row r="978" spans="1:1">
      <c r="A978" s="38"/>
    </row>
    <row r="979" spans="1:1">
      <c r="A979" s="38"/>
    </row>
    <row r="980" spans="1:1">
      <c r="A980" s="38"/>
    </row>
    <row r="981" spans="1:1">
      <c r="A981" s="38"/>
    </row>
    <row r="982" spans="1:1">
      <c r="A982" s="38"/>
    </row>
    <row r="983" spans="1:1">
      <c r="A983" s="38"/>
    </row>
    <row r="984" spans="1:1">
      <c r="A984" s="38"/>
    </row>
    <row r="985" spans="1:1">
      <c r="A985" s="38"/>
    </row>
    <row r="986" spans="1:1">
      <c r="A986" s="38"/>
    </row>
    <row r="987" spans="1:1">
      <c r="A987" s="38"/>
    </row>
    <row r="988" spans="1:1">
      <c r="A988" s="38"/>
    </row>
    <row r="989" spans="1:1">
      <c r="A989" s="38"/>
    </row>
    <row r="990" spans="1:1">
      <c r="A990" s="38"/>
    </row>
    <row r="991" spans="1:1">
      <c r="A991" s="38"/>
    </row>
    <row r="992" spans="1:1">
      <c r="A992" s="38"/>
    </row>
    <row r="993" spans="1:1">
      <c r="A993" s="38"/>
    </row>
    <row r="994" spans="1:1">
      <c r="A994" s="38"/>
    </row>
    <row r="995" spans="1:1">
      <c r="A995" s="38"/>
    </row>
    <row r="996" spans="1:1">
      <c r="A996" s="38"/>
    </row>
    <row r="997" spans="1:1">
      <c r="A997" s="38"/>
    </row>
    <row r="998" spans="1:1">
      <c r="A998" s="38"/>
    </row>
    <row r="999" spans="1:1">
      <c r="A999" s="38"/>
    </row>
    <row r="1000" spans="1:1">
      <c r="A1000" s="38"/>
    </row>
    <row r="1001" spans="1:1">
      <c r="A1001" s="38"/>
    </row>
    <row r="1002" spans="1:1">
      <c r="A1002" s="38"/>
    </row>
    <row r="1003" spans="1:1">
      <c r="A1003" s="38"/>
    </row>
    <row r="1004" spans="1:1">
      <c r="A1004" s="38"/>
    </row>
    <row r="1005" spans="1:1">
      <c r="A1005" s="38"/>
    </row>
    <row r="1006" spans="1:1">
      <c r="A1006" s="38"/>
    </row>
    <row r="1007" spans="1:1">
      <c r="A1007" s="38"/>
    </row>
    <row r="1008" spans="1:1">
      <c r="A1008" s="38"/>
    </row>
    <row r="1009" spans="1:1">
      <c r="A1009" s="38"/>
    </row>
    <row r="1010" spans="1:1">
      <c r="A1010" s="38"/>
    </row>
    <row r="1011" spans="1:1">
      <c r="A1011" s="38"/>
    </row>
    <row r="1012" spans="1:1">
      <c r="A1012" s="38"/>
    </row>
    <row r="1013" spans="1:1">
      <c r="A1013" s="38"/>
    </row>
    <row r="1014" spans="1:1">
      <c r="A1014" s="38"/>
    </row>
    <row r="1015" spans="1:1">
      <c r="A1015" s="38"/>
    </row>
    <row r="1016" spans="1:1">
      <c r="A1016" s="38"/>
    </row>
    <row r="1017" spans="1:1">
      <c r="A1017" s="38"/>
    </row>
    <row r="1018" spans="1:1">
      <c r="A1018" s="38"/>
    </row>
    <row r="1019" spans="1:1">
      <c r="A1019" s="38"/>
    </row>
    <row r="1020" spans="1:1">
      <c r="A1020" s="38"/>
    </row>
    <row r="1021" spans="1:1">
      <c r="A1021" s="38"/>
    </row>
    <row r="1022" spans="1:1">
      <c r="A1022" s="38"/>
    </row>
    <row r="1023" spans="1:1">
      <c r="A1023" s="38"/>
    </row>
    <row r="1024" spans="1:1">
      <c r="A1024" s="38"/>
    </row>
    <row r="1025" spans="1:1">
      <c r="A1025" s="38"/>
    </row>
    <row r="1026" spans="1:1">
      <c r="A1026" s="38"/>
    </row>
    <row r="1027" spans="1:1">
      <c r="A1027" s="38"/>
    </row>
    <row r="1028" spans="1:1">
      <c r="A1028" s="38"/>
    </row>
    <row r="1029" spans="1:1">
      <c r="A1029" s="38"/>
    </row>
    <row r="1030" spans="1:1">
      <c r="A1030" s="38"/>
    </row>
    <row r="1031" spans="1:1">
      <c r="A1031" s="38"/>
    </row>
    <row r="1032" spans="1:1">
      <c r="A1032" s="38"/>
    </row>
    <row r="1033" spans="1:1">
      <c r="A1033" s="38"/>
    </row>
    <row r="1034" spans="1:1">
      <c r="A1034" s="38"/>
    </row>
    <row r="1035" spans="1:1">
      <c r="A1035" s="38"/>
    </row>
    <row r="1036" spans="1:1">
      <c r="A1036" s="38"/>
    </row>
    <row r="1037" spans="1:1">
      <c r="A1037" s="38"/>
    </row>
    <row r="1038" spans="1:1">
      <c r="A1038" s="38"/>
    </row>
    <row r="1039" spans="1:1">
      <c r="A1039" s="38"/>
    </row>
    <row r="1040" spans="1:1">
      <c r="A1040" s="38"/>
    </row>
    <row r="1041" spans="1:1">
      <c r="A1041" s="38"/>
    </row>
    <row r="1042" spans="1:1">
      <c r="A1042" s="38"/>
    </row>
    <row r="1043" spans="1:1">
      <c r="A1043" s="38"/>
    </row>
    <row r="1044" spans="1:1">
      <c r="A1044" s="38"/>
    </row>
    <row r="1045" spans="1:1">
      <c r="A1045" s="38"/>
    </row>
    <row r="1046" spans="1:1">
      <c r="A1046" s="38"/>
    </row>
    <row r="1047" spans="1:1">
      <c r="A1047" s="38"/>
    </row>
    <row r="1048" spans="1:1">
      <c r="A1048" s="38"/>
    </row>
    <row r="1049" spans="1:1">
      <c r="A1049" s="38"/>
    </row>
    <row r="1050" spans="1:1">
      <c r="A1050" s="38"/>
    </row>
    <row r="1051" spans="1:1">
      <c r="A1051" s="38"/>
    </row>
    <row r="1052" spans="1:1">
      <c r="A1052" s="38"/>
    </row>
    <row r="1053" spans="1:1">
      <c r="A1053" s="38"/>
    </row>
    <row r="1054" spans="1:1">
      <c r="A1054" s="38"/>
    </row>
    <row r="1055" spans="1:1">
      <c r="A1055" s="38"/>
    </row>
    <row r="1056" spans="1:1">
      <c r="A1056" s="38"/>
    </row>
    <row r="1057" spans="1:1">
      <c r="A1057" s="38"/>
    </row>
    <row r="1058" spans="1:1">
      <c r="A1058" s="38"/>
    </row>
    <row r="1059" spans="1:1">
      <c r="A1059" s="38"/>
    </row>
    <row r="1060" spans="1:1">
      <c r="A1060" s="38"/>
    </row>
    <row r="1061" spans="1:1">
      <c r="A1061" s="38"/>
    </row>
    <row r="1062" spans="1:1">
      <c r="A1062" s="38"/>
    </row>
    <row r="1063" spans="1:1">
      <c r="A1063" s="38"/>
    </row>
    <row r="1064" spans="1:1">
      <c r="A1064" s="38"/>
    </row>
    <row r="1065" spans="1:1">
      <c r="A1065" s="38"/>
    </row>
    <row r="1066" spans="1:1">
      <c r="A1066" s="38"/>
    </row>
    <row r="1067" spans="1:1">
      <c r="A1067" s="38"/>
    </row>
    <row r="1068" spans="1:1">
      <c r="A1068" s="38"/>
    </row>
    <row r="1069" spans="1:1">
      <c r="A1069" s="38"/>
    </row>
    <row r="1070" spans="1:1">
      <c r="A1070" s="38"/>
    </row>
    <row r="1071" spans="1:1">
      <c r="A1071" s="38"/>
    </row>
    <row r="1072" spans="1:1">
      <c r="A1072" s="38"/>
    </row>
    <row r="1073" spans="1:1">
      <c r="A1073" s="38"/>
    </row>
    <row r="1074" spans="1:1">
      <c r="A1074" s="38"/>
    </row>
    <row r="1075" spans="1:1">
      <c r="A1075" s="38"/>
    </row>
    <row r="1076" spans="1:1">
      <c r="A1076" s="38"/>
    </row>
    <row r="1077" spans="1:1">
      <c r="A1077" s="38"/>
    </row>
    <row r="1078" spans="1:1">
      <c r="A1078" s="38"/>
    </row>
    <row r="1079" spans="1:1">
      <c r="A1079" s="38"/>
    </row>
    <row r="1080" spans="1:1">
      <c r="A1080" s="38"/>
    </row>
    <row r="1081" spans="1:1">
      <c r="A1081" s="38"/>
    </row>
    <row r="1082" spans="1:1">
      <c r="A1082" s="38"/>
    </row>
    <row r="1083" spans="1:1">
      <c r="A1083" s="38"/>
    </row>
    <row r="1084" spans="1:1">
      <c r="A1084" s="38"/>
    </row>
    <row r="1085" spans="1:1">
      <c r="A1085" s="38"/>
    </row>
    <row r="1086" spans="1:1">
      <c r="A1086" s="38"/>
    </row>
    <row r="1087" spans="1:1">
      <c r="A1087" s="38"/>
    </row>
    <row r="1088" spans="1:1">
      <c r="A1088" s="38"/>
    </row>
    <row r="1089" spans="1:1">
      <c r="A1089" s="38"/>
    </row>
    <row r="1090" spans="1:1">
      <c r="A1090" s="38"/>
    </row>
    <row r="1091" spans="1:1">
      <c r="A1091" s="38"/>
    </row>
    <row r="1092" spans="1:1">
      <c r="A1092" s="38"/>
    </row>
    <row r="1093" spans="1:1">
      <c r="A1093" s="38"/>
    </row>
    <row r="1094" spans="1:1">
      <c r="A1094" s="38"/>
    </row>
    <row r="1095" spans="1:1">
      <c r="A1095" s="38"/>
    </row>
    <row r="1096" spans="1:1">
      <c r="A1096" s="38"/>
    </row>
    <row r="1097" spans="1:1">
      <c r="A1097" s="38"/>
    </row>
    <row r="1098" spans="1:1">
      <c r="A1098" s="38"/>
    </row>
    <row r="1099" spans="1:1">
      <c r="A1099" s="38"/>
    </row>
    <row r="1100" spans="1:1">
      <c r="A1100" s="38"/>
    </row>
    <row r="1101" spans="1:1">
      <c r="A1101" s="38"/>
    </row>
    <row r="1102" spans="1:1">
      <c r="A1102" s="38"/>
    </row>
    <row r="1103" spans="1:1">
      <c r="A1103" s="38"/>
    </row>
    <row r="1104" spans="1:1">
      <c r="A1104" s="38"/>
    </row>
    <row r="1105" spans="1:1">
      <c r="A1105" s="38"/>
    </row>
    <row r="1106" spans="1:1">
      <c r="A1106" s="38"/>
    </row>
    <row r="1107" spans="1:1">
      <c r="A1107" s="38"/>
    </row>
    <row r="1108" spans="1:1">
      <c r="A1108" s="38"/>
    </row>
    <row r="1109" spans="1:1">
      <c r="A1109" s="38"/>
    </row>
    <row r="1110" spans="1:1">
      <c r="A1110" s="38"/>
    </row>
    <row r="1111" spans="1:1">
      <c r="A1111" s="38"/>
    </row>
    <row r="1112" spans="1:1">
      <c r="A1112" s="38"/>
    </row>
    <row r="1113" spans="1:1">
      <c r="A1113" s="38"/>
    </row>
    <row r="1114" spans="1:1">
      <c r="A1114" s="38"/>
    </row>
    <row r="1115" spans="1:1">
      <c r="A1115" s="38"/>
    </row>
    <row r="1116" spans="1:1">
      <c r="A1116" s="38"/>
    </row>
    <row r="1117" spans="1:1">
      <c r="A1117" s="38"/>
    </row>
    <row r="1118" spans="1:1">
      <c r="A1118" s="38"/>
    </row>
    <row r="1119" spans="1:1">
      <c r="A1119" s="38"/>
    </row>
    <row r="1120" spans="1:1">
      <c r="A1120" s="38"/>
    </row>
    <row r="1121" spans="1:1">
      <c r="A1121" s="38"/>
    </row>
    <row r="1122" spans="1:1">
      <c r="A1122" s="38"/>
    </row>
    <row r="1123" spans="1:1">
      <c r="A1123" s="38"/>
    </row>
    <row r="1124" spans="1:1">
      <c r="A1124" s="38"/>
    </row>
    <row r="1125" spans="1:1">
      <c r="A1125" s="38"/>
    </row>
    <row r="1126" spans="1:1">
      <c r="A1126" s="38"/>
    </row>
    <row r="1127" spans="1:1">
      <c r="A1127" s="38"/>
    </row>
    <row r="1128" spans="1:1">
      <c r="A1128" s="38"/>
    </row>
    <row r="1129" spans="1:1">
      <c r="A1129" s="38"/>
    </row>
    <row r="1130" spans="1:1">
      <c r="A1130" s="38"/>
    </row>
    <row r="1131" spans="1:1">
      <c r="A1131" s="38"/>
    </row>
    <row r="1132" spans="1:1">
      <c r="A1132" s="38"/>
    </row>
    <row r="1133" spans="1:1">
      <c r="A1133" s="38"/>
    </row>
    <row r="1134" spans="1:1">
      <c r="A1134" s="38"/>
    </row>
    <row r="1135" spans="1:1">
      <c r="A1135" s="38"/>
    </row>
    <row r="1136" spans="1:1">
      <c r="A1136" s="38"/>
    </row>
    <row r="1137" spans="1:1">
      <c r="A1137" s="38"/>
    </row>
    <row r="1138" spans="1:1">
      <c r="A1138" s="38"/>
    </row>
    <row r="1139" spans="1:1">
      <c r="A1139" s="38"/>
    </row>
    <row r="1140" spans="1:1">
      <c r="A1140" s="38"/>
    </row>
    <row r="1141" spans="1:1">
      <c r="A1141" s="38"/>
    </row>
    <row r="1142" spans="1:1">
      <c r="A1142" s="38"/>
    </row>
    <row r="1143" spans="1:1">
      <c r="A1143" s="38"/>
    </row>
    <row r="1144" spans="1:1">
      <c r="A1144" s="38"/>
    </row>
    <row r="1145" spans="1:1">
      <c r="A1145" s="38"/>
    </row>
    <row r="1146" spans="1:1">
      <c r="A1146" s="38"/>
    </row>
    <row r="1147" spans="1:1">
      <c r="A1147" s="38"/>
    </row>
    <row r="1148" spans="1:1">
      <c r="A1148" s="38"/>
    </row>
    <row r="1149" spans="1:1">
      <c r="A1149" s="38"/>
    </row>
    <row r="1150" spans="1:1">
      <c r="A1150" s="38"/>
    </row>
    <row r="1151" spans="1:1">
      <c r="A1151" s="38"/>
    </row>
    <row r="1152" spans="1:1">
      <c r="A1152" s="38"/>
    </row>
    <row r="1153" spans="1:1">
      <c r="A1153" s="38"/>
    </row>
    <row r="1154" spans="1:1">
      <c r="A1154" s="38"/>
    </row>
    <row r="1155" spans="1:1">
      <c r="A1155" s="38"/>
    </row>
    <row r="1156" spans="1:1">
      <c r="A1156" s="38"/>
    </row>
    <row r="1157" spans="1:1">
      <c r="A1157" s="38"/>
    </row>
    <row r="1158" spans="1:1">
      <c r="A1158" s="38"/>
    </row>
    <row r="1159" spans="1:1">
      <c r="A1159" s="38"/>
    </row>
    <row r="1160" spans="1:1">
      <c r="A1160" s="38"/>
    </row>
    <row r="1161" spans="1:1">
      <c r="A1161" s="38"/>
    </row>
    <row r="1162" spans="1:1">
      <c r="A1162" s="38"/>
    </row>
    <row r="1163" spans="1:1">
      <c r="A1163" s="38"/>
    </row>
    <row r="1164" spans="1:1">
      <c r="A1164" s="38"/>
    </row>
    <row r="1165" spans="1:1">
      <c r="A1165" s="38"/>
    </row>
    <row r="1166" spans="1:1">
      <c r="A1166" s="38"/>
    </row>
    <row r="1167" spans="1:1">
      <c r="A1167" s="38"/>
    </row>
    <row r="1168" spans="1:1">
      <c r="A1168" s="38"/>
    </row>
    <row r="1169" spans="1:1">
      <c r="A1169" s="38"/>
    </row>
    <row r="1170" spans="1:1">
      <c r="A1170" s="38"/>
    </row>
    <row r="1171" spans="1:1">
      <c r="A1171" s="38"/>
    </row>
    <row r="1172" spans="1:1">
      <c r="A1172" s="38"/>
    </row>
    <row r="1173" spans="1:1">
      <c r="A1173" s="38"/>
    </row>
    <row r="1174" spans="1:1">
      <c r="A1174" s="38"/>
    </row>
    <row r="1175" spans="1:1">
      <c r="A1175" s="38"/>
    </row>
    <row r="1176" spans="1:1">
      <c r="A1176" s="38"/>
    </row>
    <row r="1177" spans="1:1">
      <c r="A1177" s="38"/>
    </row>
    <row r="1178" spans="1:1">
      <c r="A1178" s="38"/>
    </row>
    <row r="1179" spans="1:1">
      <c r="A1179" s="38"/>
    </row>
    <row r="1180" spans="1:1">
      <c r="A1180" s="38"/>
    </row>
    <row r="1181" spans="1:1">
      <c r="A1181" s="38"/>
    </row>
    <row r="1182" spans="1:1">
      <c r="A1182" s="38"/>
    </row>
    <row r="1183" spans="1:1">
      <c r="A1183" s="38"/>
    </row>
    <row r="1184" spans="1:1">
      <c r="A1184" s="38"/>
    </row>
    <row r="1185" spans="1:1">
      <c r="A1185" s="38"/>
    </row>
    <row r="1186" spans="1:1">
      <c r="A1186" s="38"/>
    </row>
    <row r="1187" spans="1:1">
      <c r="A1187" s="38"/>
    </row>
    <row r="1188" spans="1:1">
      <c r="A1188" s="38"/>
    </row>
    <row r="1189" spans="1:1">
      <c r="A1189" s="38"/>
    </row>
    <row r="1190" spans="1:1">
      <c r="A1190" s="38"/>
    </row>
    <row r="1191" spans="1:1">
      <c r="A1191" s="38"/>
    </row>
    <row r="1192" spans="1:1">
      <c r="A1192" s="38"/>
    </row>
    <row r="1193" spans="1:1">
      <c r="A1193" s="38"/>
    </row>
    <row r="1194" spans="1:1">
      <c r="A1194" s="38"/>
    </row>
    <row r="1195" spans="1:1">
      <c r="A1195" s="38"/>
    </row>
    <row r="1196" spans="1:1">
      <c r="A1196" s="38"/>
    </row>
    <row r="1197" spans="1:1">
      <c r="A1197" s="38"/>
    </row>
    <row r="1198" spans="1:1">
      <c r="A1198" s="38"/>
    </row>
    <row r="1199" spans="1:1">
      <c r="A1199" s="38"/>
    </row>
    <row r="1200" spans="1:1">
      <c r="A1200" s="38"/>
    </row>
    <row r="1201" spans="1:1">
      <c r="A1201" s="38"/>
    </row>
    <row r="1202" spans="1:1">
      <c r="A1202" s="38"/>
    </row>
    <row r="1203" spans="1:1">
      <c r="A1203" s="38"/>
    </row>
    <row r="1204" spans="1:1">
      <c r="A1204" s="38"/>
    </row>
    <row r="1205" spans="1:1">
      <c r="A1205" s="38"/>
    </row>
    <row r="1206" spans="1:1">
      <c r="A1206" s="38"/>
    </row>
    <row r="1207" spans="1:1">
      <c r="A1207" s="38"/>
    </row>
    <row r="1208" spans="1:1">
      <c r="A1208" s="38"/>
    </row>
    <row r="1209" spans="1:1">
      <c r="A1209" s="38"/>
    </row>
    <row r="1210" spans="1:1">
      <c r="A1210" s="38"/>
    </row>
    <row r="1211" spans="1:1">
      <c r="A1211" s="38"/>
    </row>
    <row r="1212" spans="1:1">
      <c r="A1212" s="38"/>
    </row>
    <row r="1213" spans="1:1">
      <c r="A1213" s="38"/>
    </row>
    <row r="1214" spans="1:1">
      <c r="A1214" s="38"/>
    </row>
    <row r="1215" spans="1:1">
      <c r="A1215" s="38"/>
    </row>
    <row r="1216" spans="1:1">
      <c r="A1216" s="38"/>
    </row>
    <row r="1217" spans="1:1">
      <c r="A1217" s="38"/>
    </row>
    <row r="1218" spans="1:1">
      <c r="A1218" s="38"/>
    </row>
    <row r="1219" spans="1:1">
      <c r="A1219" s="38"/>
    </row>
    <row r="1220" spans="1:1">
      <c r="A1220" s="38"/>
    </row>
    <row r="1221" spans="1:1">
      <c r="A1221" s="38"/>
    </row>
    <row r="1222" spans="1:1">
      <c r="A1222" s="38"/>
    </row>
    <row r="1223" spans="1:1">
      <c r="A1223" s="38"/>
    </row>
    <row r="1224" spans="1:1">
      <c r="A1224" s="38"/>
    </row>
    <row r="1225" spans="1:1">
      <c r="A1225" s="38"/>
    </row>
    <row r="1226" spans="1:1">
      <c r="A1226" s="38"/>
    </row>
    <row r="1227" spans="1:1">
      <c r="A1227" s="38"/>
    </row>
    <row r="1228" spans="1:1">
      <c r="A1228" s="38"/>
    </row>
    <row r="1229" spans="1:1">
      <c r="A1229" s="38"/>
    </row>
    <row r="1230" spans="1:1">
      <c r="A1230" s="38"/>
    </row>
    <row r="1231" spans="1:1">
      <c r="A1231" s="38"/>
    </row>
    <row r="1232" spans="1:1">
      <c r="A1232" s="38"/>
    </row>
    <row r="1233" spans="1:1">
      <c r="A1233" s="38"/>
    </row>
    <row r="1234" spans="1:1">
      <c r="A1234" s="38"/>
    </row>
    <row r="1235" spans="1:1">
      <c r="A1235" s="38"/>
    </row>
    <row r="1236" spans="1:1">
      <c r="A1236" s="38"/>
    </row>
    <row r="1237" spans="1:1">
      <c r="A1237" s="38"/>
    </row>
    <row r="1238" spans="1:1">
      <c r="A1238" s="38"/>
    </row>
    <row r="1239" spans="1:1">
      <c r="A1239" s="38"/>
    </row>
    <row r="1240" spans="1:1">
      <c r="A1240" s="38"/>
    </row>
    <row r="1241" spans="1:1">
      <c r="A1241" s="38"/>
    </row>
    <row r="1242" spans="1:1">
      <c r="A1242" s="38"/>
    </row>
    <row r="1243" spans="1:1">
      <c r="A1243" s="38"/>
    </row>
    <row r="1244" spans="1:1">
      <c r="A1244" s="38"/>
    </row>
    <row r="1245" spans="1:1">
      <c r="A1245" s="38"/>
    </row>
    <row r="1246" spans="1:1">
      <c r="A1246" s="38"/>
    </row>
    <row r="1247" spans="1:1">
      <c r="A1247" s="38"/>
    </row>
    <row r="1248" spans="1:1">
      <c r="A1248" s="38"/>
    </row>
    <row r="1249" spans="1:1">
      <c r="A1249" s="38"/>
    </row>
    <row r="1250" spans="1:1">
      <c r="A1250" s="38"/>
    </row>
    <row r="1251" spans="1:1">
      <c r="A1251" s="38"/>
    </row>
    <row r="1252" spans="1:1">
      <c r="A1252" s="38"/>
    </row>
    <row r="1253" spans="1:1">
      <c r="A1253" s="38"/>
    </row>
    <row r="1254" spans="1:1">
      <c r="A1254" s="38"/>
    </row>
    <row r="1255" spans="1:1">
      <c r="A1255" s="38"/>
    </row>
    <row r="1256" spans="1:1">
      <c r="A1256" s="38"/>
    </row>
    <row r="1257" spans="1:1">
      <c r="A1257" s="38"/>
    </row>
    <row r="1258" spans="1:1">
      <c r="A1258" s="38"/>
    </row>
    <row r="1259" spans="1:1">
      <c r="A1259" s="38"/>
    </row>
    <row r="1260" spans="1:1">
      <c r="A1260" s="38"/>
    </row>
    <row r="1261" spans="1:1">
      <c r="A1261" s="38"/>
    </row>
    <row r="1262" spans="1:1">
      <c r="A1262" s="38"/>
    </row>
    <row r="1263" spans="1:1">
      <c r="A1263" s="38"/>
    </row>
    <row r="1264" spans="1:1">
      <c r="A1264" s="38"/>
    </row>
    <row r="1265" spans="1:1">
      <c r="A1265" s="38"/>
    </row>
    <row r="1266" spans="1:1">
      <c r="A1266" s="38"/>
    </row>
    <row r="1267" spans="1:1">
      <c r="A1267" s="38"/>
    </row>
    <row r="1268" spans="1:1">
      <c r="A1268" s="38"/>
    </row>
    <row r="1269" spans="1:1">
      <c r="A1269" s="38"/>
    </row>
    <row r="1270" spans="1:1">
      <c r="A1270" s="38"/>
    </row>
    <row r="1271" spans="1:1">
      <c r="A1271" s="38"/>
    </row>
    <row r="1272" spans="1:1">
      <c r="A1272" s="38"/>
    </row>
    <row r="1273" spans="1:1">
      <c r="A1273" s="38"/>
    </row>
    <row r="1274" spans="1:1">
      <c r="A1274" s="38"/>
    </row>
    <row r="1275" spans="1:1">
      <c r="A1275" s="38"/>
    </row>
    <row r="1276" spans="1:1">
      <c r="A1276" s="38"/>
    </row>
    <row r="1277" spans="1:1">
      <c r="A1277" s="38"/>
    </row>
    <row r="1278" spans="1:1">
      <c r="A1278" s="38"/>
    </row>
    <row r="1279" spans="1:1">
      <c r="A1279" s="38"/>
    </row>
    <row r="1280" spans="1:1">
      <c r="A1280" s="38"/>
    </row>
    <row r="1281" spans="1:1">
      <c r="A1281" s="38"/>
    </row>
    <row r="1282" spans="1:1">
      <c r="A1282" s="38"/>
    </row>
    <row r="1283" spans="1:1">
      <c r="A1283" s="38"/>
    </row>
    <row r="1284" spans="1:1">
      <c r="A1284" s="38"/>
    </row>
    <row r="1285" spans="1:1">
      <c r="A1285" s="38"/>
    </row>
    <row r="1286" spans="1:1">
      <c r="A1286" s="38"/>
    </row>
    <row r="1287" spans="1:1">
      <c r="A1287" s="38"/>
    </row>
    <row r="1288" spans="1:1">
      <c r="A1288" s="38"/>
    </row>
    <row r="1289" spans="1:1">
      <c r="A1289" s="38"/>
    </row>
    <row r="1290" spans="1:1">
      <c r="A1290" s="38"/>
    </row>
    <row r="1291" spans="1:1">
      <c r="A1291" s="38"/>
    </row>
    <row r="1292" spans="1:1">
      <c r="A1292" s="38"/>
    </row>
    <row r="1293" spans="1:1">
      <c r="A1293" s="38"/>
    </row>
    <row r="1294" spans="1:1">
      <c r="A1294" s="38"/>
    </row>
    <row r="1295" spans="1:1">
      <c r="A1295" s="38"/>
    </row>
    <row r="1296" spans="1:1">
      <c r="A1296" s="38"/>
    </row>
    <row r="1297" spans="1:1">
      <c r="A1297" s="38"/>
    </row>
    <row r="1298" spans="1:1">
      <c r="A1298" s="38"/>
    </row>
    <row r="1299" spans="1:1">
      <c r="A1299" s="38"/>
    </row>
    <row r="1300" spans="1:1">
      <c r="A1300" s="38"/>
    </row>
    <row r="1301" spans="1:1">
      <c r="A1301" s="38"/>
    </row>
    <row r="1302" spans="1:1">
      <c r="A1302" s="38"/>
    </row>
    <row r="1303" spans="1:1">
      <c r="A1303" s="38"/>
    </row>
    <row r="1304" spans="1:1">
      <c r="A1304" s="38"/>
    </row>
    <row r="1305" spans="1:1">
      <c r="A1305" s="38"/>
    </row>
    <row r="1306" spans="1:1">
      <c r="A1306" s="38"/>
    </row>
    <row r="1307" spans="1:1">
      <c r="A1307" s="38"/>
    </row>
    <row r="1308" spans="1:1">
      <c r="A1308" s="38"/>
    </row>
    <row r="1309" spans="1:1">
      <c r="A1309" s="38"/>
    </row>
    <row r="1310" spans="1:1">
      <c r="A1310" s="38"/>
    </row>
    <row r="1311" spans="1:1">
      <c r="A1311" s="38"/>
    </row>
    <row r="1312" spans="1:1">
      <c r="A1312" s="38"/>
    </row>
    <row r="1313" spans="1:1">
      <c r="A1313" s="38"/>
    </row>
    <row r="1314" spans="1:1">
      <c r="A1314" s="38"/>
    </row>
    <row r="1315" spans="1:1">
      <c r="A1315" s="38"/>
    </row>
    <row r="1316" spans="1:1">
      <c r="A1316" s="38"/>
    </row>
    <row r="1317" spans="1:1">
      <c r="A1317" s="38"/>
    </row>
    <row r="1318" spans="1:1">
      <c r="A1318" s="38"/>
    </row>
    <row r="1319" spans="1:1">
      <c r="A1319" s="38"/>
    </row>
    <row r="1320" spans="1:1">
      <c r="A1320" s="38"/>
    </row>
    <row r="1321" spans="1:1">
      <c r="A1321" s="38"/>
    </row>
    <row r="1322" spans="1:1">
      <c r="A1322" s="38"/>
    </row>
    <row r="1323" spans="1:1">
      <c r="A1323" s="38"/>
    </row>
    <row r="1324" spans="1:1">
      <c r="A1324" s="38"/>
    </row>
    <row r="1325" spans="1:1">
      <c r="A1325" s="38"/>
    </row>
    <row r="1326" spans="1:1">
      <c r="A1326" s="38"/>
    </row>
    <row r="1327" spans="1:1">
      <c r="A1327" s="38"/>
    </row>
    <row r="1328" spans="1:1">
      <c r="A1328" s="38"/>
    </row>
    <row r="1329" spans="1:1">
      <c r="A1329" s="38"/>
    </row>
    <row r="1330" spans="1:1">
      <c r="A1330" s="38"/>
    </row>
    <row r="1331" spans="1:1">
      <c r="A1331" s="38"/>
    </row>
    <row r="1332" spans="1:1">
      <c r="A1332" s="38"/>
    </row>
    <row r="1333" spans="1:1">
      <c r="A1333" s="38"/>
    </row>
    <row r="1334" spans="1:1">
      <c r="A1334" s="38"/>
    </row>
    <row r="1335" spans="1:1">
      <c r="A1335" s="38"/>
    </row>
    <row r="1336" spans="1:1">
      <c r="A1336" s="38"/>
    </row>
    <row r="1337" spans="1:1">
      <c r="A1337" s="38"/>
    </row>
    <row r="1338" spans="1:1">
      <c r="A1338" s="38"/>
    </row>
    <row r="1339" spans="1:1">
      <c r="A1339" s="38"/>
    </row>
    <row r="1340" spans="1:1">
      <c r="A1340" s="38"/>
    </row>
    <row r="1341" spans="1:1">
      <c r="A1341" s="38"/>
    </row>
    <row r="1342" spans="1:1">
      <c r="A1342" s="38"/>
    </row>
    <row r="1343" spans="1:1">
      <c r="A1343" s="38"/>
    </row>
    <row r="1344" spans="1:1">
      <c r="A1344" s="38"/>
    </row>
    <row r="1345" spans="1:1">
      <c r="A1345" s="38"/>
    </row>
    <row r="1346" spans="1:1">
      <c r="A1346" s="38"/>
    </row>
    <row r="1347" spans="1:1">
      <c r="A1347" s="38"/>
    </row>
    <row r="1348" spans="1:1">
      <c r="A1348" s="38"/>
    </row>
    <row r="1349" spans="1:1">
      <c r="A1349" s="38"/>
    </row>
    <row r="1350" spans="1:1">
      <c r="A1350" s="38"/>
    </row>
    <row r="1351" spans="1:1">
      <c r="A1351" s="38"/>
    </row>
    <row r="1352" spans="1:1">
      <c r="A1352" s="38"/>
    </row>
    <row r="1353" spans="1:1">
      <c r="A1353" s="38"/>
    </row>
    <row r="1354" spans="1:1">
      <c r="A1354" s="38"/>
    </row>
    <row r="1355" spans="1:1">
      <c r="A1355" s="38"/>
    </row>
    <row r="1356" spans="1:1">
      <c r="A1356" s="38"/>
    </row>
    <row r="1357" spans="1:1">
      <c r="A1357" s="38"/>
    </row>
    <row r="1358" spans="1:1">
      <c r="A1358" s="38"/>
    </row>
    <row r="1359" spans="1:1">
      <c r="A1359" s="38"/>
    </row>
    <row r="1360" spans="1:1">
      <c r="A1360" s="38"/>
    </row>
    <row r="1361" spans="1:1">
      <c r="A1361" s="38"/>
    </row>
    <row r="1362" spans="1:1">
      <c r="A1362" s="38"/>
    </row>
    <row r="1363" spans="1:1">
      <c r="A1363" s="38"/>
    </row>
    <row r="1364" spans="1:1">
      <c r="A1364" s="38"/>
    </row>
    <row r="1365" spans="1:1">
      <c r="A1365" s="38"/>
    </row>
    <row r="1366" spans="1:1">
      <c r="A1366" s="38"/>
    </row>
    <row r="1367" spans="1:1">
      <c r="A1367" s="38"/>
    </row>
    <row r="1368" spans="1:1">
      <c r="A1368" s="38"/>
    </row>
    <row r="1369" spans="1:1">
      <c r="A1369" s="38"/>
    </row>
    <row r="1370" spans="1:1">
      <c r="A1370" s="38"/>
    </row>
    <row r="1371" spans="1:1">
      <c r="A1371" s="38"/>
    </row>
    <row r="1372" spans="1:1">
      <c r="A1372" s="38"/>
    </row>
    <row r="1373" spans="1:1">
      <c r="A1373" s="38"/>
    </row>
    <row r="1374" spans="1:1">
      <c r="A1374" s="38"/>
    </row>
    <row r="1375" spans="1:1">
      <c r="A1375" s="38"/>
    </row>
    <row r="1376" spans="1:1">
      <c r="A1376" s="38"/>
    </row>
    <row r="1377" spans="1:1">
      <c r="A1377" s="38"/>
    </row>
    <row r="1378" spans="1:1">
      <c r="A1378" s="38"/>
    </row>
    <row r="1379" spans="1:1">
      <c r="A1379" s="38"/>
    </row>
    <row r="1380" spans="1:1">
      <c r="A1380" s="38"/>
    </row>
    <row r="1381" spans="1:1">
      <c r="A1381" s="38"/>
    </row>
    <row r="1382" spans="1:1">
      <c r="A1382" s="38"/>
    </row>
    <row r="1383" spans="1:1">
      <c r="A1383" s="38"/>
    </row>
    <row r="1384" spans="1:1">
      <c r="A1384" s="38"/>
    </row>
    <row r="1385" spans="1:1">
      <c r="A1385" s="38"/>
    </row>
    <row r="1386" spans="1:1">
      <c r="A1386" s="38"/>
    </row>
    <row r="1387" spans="1:1">
      <c r="A1387" s="38"/>
    </row>
    <row r="1388" spans="1:1">
      <c r="A1388" s="38"/>
    </row>
    <row r="1389" spans="1:1">
      <c r="A1389" s="38"/>
    </row>
    <row r="1390" spans="1:1">
      <c r="A1390" s="38"/>
    </row>
    <row r="1391" spans="1:1">
      <c r="A1391" s="38"/>
    </row>
    <row r="1392" spans="1:1">
      <c r="A1392" s="38"/>
    </row>
    <row r="1393" spans="1:1">
      <c r="A1393" s="38"/>
    </row>
    <row r="1394" spans="1:1">
      <c r="A1394" s="38"/>
    </row>
    <row r="1395" spans="1:1">
      <c r="A1395" s="38"/>
    </row>
    <row r="1396" spans="1:1">
      <c r="A1396" s="38"/>
    </row>
    <row r="1397" spans="1:1">
      <c r="A1397" s="38"/>
    </row>
    <row r="1398" spans="1:1">
      <c r="A1398" s="38"/>
    </row>
    <row r="1399" spans="1:1">
      <c r="A1399" s="38"/>
    </row>
    <row r="1400" spans="1:1">
      <c r="A1400" s="38"/>
    </row>
    <row r="1401" spans="1:1">
      <c r="A1401" s="38"/>
    </row>
    <row r="1402" spans="1:1">
      <c r="A1402" s="38"/>
    </row>
    <row r="1403" spans="1:1">
      <c r="A1403" s="38"/>
    </row>
    <row r="1404" spans="1:1">
      <c r="A1404" s="38"/>
    </row>
    <row r="1405" spans="1:1">
      <c r="A1405" s="38"/>
    </row>
    <row r="1406" spans="1:1">
      <c r="A1406" s="38"/>
    </row>
    <row r="1407" spans="1:1">
      <c r="A1407" s="38"/>
    </row>
    <row r="1408" spans="1:1">
      <c r="A1408" s="38"/>
    </row>
    <row r="1409" spans="1:1">
      <c r="A1409" s="38"/>
    </row>
    <row r="1410" spans="1:1">
      <c r="A1410" s="38"/>
    </row>
    <row r="1411" spans="1:1">
      <c r="A1411" s="38"/>
    </row>
    <row r="1412" spans="1:1">
      <c r="A1412" s="38"/>
    </row>
    <row r="1413" spans="1:1">
      <c r="A1413" s="38"/>
    </row>
    <row r="1414" spans="1:1">
      <c r="A1414" s="38"/>
    </row>
    <row r="1415" spans="1:1">
      <c r="A1415" s="38"/>
    </row>
    <row r="1416" spans="1:1">
      <c r="A1416" s="38"/>
    </row>
    <row r="1417" spans="1:1">
      <c r="A1417" s="38"/>
    </row>
    <row r="1418" spans="1:1">
      <c r="A1418" s="38"/>
    </row>
    <row r="1419" spans="1:1">
      <c r="A1419" s="38"/>
    </row>
    <row r="1420" spans="1:1">
      <c r="A1420" s="38"/>
    </row>
    <row r="1421" spans="1:1">
      <c r="A1421" s="38"/>
    </row>
    <row r="1422" spans="1:1">
      <c r="A1422" s="38"/>
    </row>
    <row r="1423" spans="1:1">
      <c r="A1423" s="38"/>
    </row>
    <row r="1424" spans="1:1">
      <c r="A1424" s="38"/>
    </row>
    <row r="1425" spans="1:1">
      <c r="A1425" s="38"/>
    </row>
    <row r="1426" spans="1:1">
      <c r="A1426" s="38"/>
    </row>
    <row r="1427" spans="1:1">
      <c r="A1427" s="38"/>
    </row>
    <row r="1428" spans="1:1">
      <c r="A1428" s="38"/>
    </row>
    <row r="1429" spans="1:1">
      <c r="A1429" s="38"/>
    </row>
    <row r="1430" spans="1:1">
      <c r="A1430" s="38"/>
    </row>
    <row r="1431" spans="1:1">
      <c r="A1431" s="38"/>
    </row>
    <row r="1432" spans="1:1">
      <c r="A1432" s="38"/>
    </row>
    <row r="1433" spans="1:1">
      <c r="A1433" s="38"/>
    </row>
    <row r="1434" spans="1:1">
      <c r="A1434" s="38"/>
    </row>
    <row r="1435" spans="1:1">
      <c r="A1435" s="38"/>
    </row>
    <row r="1436" spans="1:1">
      <c r="A1436" s="38"/>
    </row>
    <row r="1437" spans="1:1">
      <c r="A1437" s="38"/>
    </row>
    <row r="1438" spans="1:1">
      <c r="A1438" s="38"/>
    </row>
    <row r="1439" spans="1:1">
      <c r="A1439" s="38"/>
    </row>
    <row r="1440" spans="1:1">
      <c r="A1440" s="38"/>
    </row>
    <row r="1441" spans="1:1">
      <c r="A1441" s="38"/>
    </row>
    <row r="1442" spans="1:1">
      <c r="A1442" s="38"/>
    </row>
    <row r="1443" spans="1:1">
      <c r="A1443" s="38"/>
    </row>
    <row r="1444" spans="1:1">
      <c r="A1444" s="38"/>
    </row>
    <row r="1445" spans="1:1">
      <c r="A1445" s="38"/>
    </row>
    <row r="1446" spans="1:1">
      <c r="A1446" s="38"/>
    </row>
    <row r="1447" spans="1:1">
      <c r="A1447" s="38"/>
    </row>
    <row r="1448" spans="1:1">
      <c r="A1448" s="38"/>
    </row>
    <row r="1449" spans="1:1">
      <c r="A1449" s="38"/>
    </row>
    <row r="1450" spans="1:1">
      <c r="A1450" s="38"/>
    </row>
    <row r="1451" spans="1:1">
      <c r="A1451" s="38"/>
    </row>
    <row r="1452" spans="1:1">
      <c r="A1452" s="38"/>
    </row>
    <row r="1453" spans="1:1">
      <c r="A1453" s="38"/>
    </row>
    <row r="1454" spans="1:1">
      <c r="A1454" s="38"/>
    </row>
    <row r="1455" spans="1:1">
      <c r="A1455" s="38"/>
    </row>
    <row r="1456" spans="1:1">
      <c r="A1456" s="38"/>
    </row>
    <row r="1457" spans="1:1">
      <c r="A1457" s="38"/>
    </row>
    <row r="1458" spans="1:1">
      <c r="A1458" s="38"/>
    </row>
    <row r="1459" spans="1:1">
      <c r="A1459" s="38"/>
    </row>
    <row r="1460" spans="1:1">
      <c r="A1460" s="38"/>
    </row>
    <row r="1461" spans="1:1">
      <c r="A1461" s="38"/>
    </row>
    <row r="1462" spans="1:1">
      <c r="A1462" s="38"/>
    </row>
    <row r="1463" spans="1:1">
      <c r="A1463" s="38"/>
    </row>
    <row r="1464" spans="1:1">
      <c r="A1464" s="38"/>
    </row>
    <row r="1465" spans="1:1">
      <c r="A1465" s="38"/>
    </row>
    <row r="1466" spans="1:1">
      <c r="A1466" s="38"/>
    </row>
    <row r="1467" spans="1:1">
      <c r="A1467" s="38"/>
    </row>
    <row r="1468" spans="1:1">
      <c r="A1468" s="38"/>
    </row>
    <row r="1469" spans="1:1">
      <c r="A1469" s="38"/>
    </row>
    <row r="1470" spans="1:1">
      <c r="A1470" s="38"/>
    </row>
    <row r="1471" spans="1:1">
      <c r="A1471" s="38"/>
    </row>
    <row r="1472" spans="1:1">
      <c r="A1472" s="38"/>
    </row>
    <row r="1473" spans="1:1">
      <c r="A1473" s="38"/>
    </row>
    <row r="1474" spans="1:1">
      <c r="A1474" s="38"/>
    </row>
    <row r="1475" spans="1:1">
      <c r="A1475" s="38"/>
    </row>
    <row r="1476" spans="1:1">
      <c r="A1476" s="38"/>
    </row>
    <row r="1477" spans="1:1">
      <c r="A1477" s="38"/>
    </row>
    <row r="1478" spans="1:1">
      <c r="A1478" s="38"/>
    </row>
    <row r="1479" spans="1:1">
      <c r="A1479" s="38"/>
    </row>
    <row r="1480" spans="1:1">
      <c r="A1480" s="38"/>
    </row>
    <row r="1481" spans="1:1">
      <c r="A1481" s="38"/>
    </row>
    <row r="1482" spans="1:1">
      <c r="A1482" s="38"/>
    </row>
    <row r="1483" spans="1:1">
      <c r="A1483" s="38"/>
    </row>
    <row r="1484" spans="1:1">
      <c r="A1484" s="38"/>
    </row>
    <row r="1485" spans="1:1">
      <c r="A1485" s="38"/>
    </row>
    <row r="1486" spans="1:1">
      <c r="A1486" s="38"/>
    </row>
    <row r="1487" spans="1:1">
      <c r="A1487" s="38"/>
    </row>
    <row r="1488" spans="1:1">
      <c r="A1488" s="38"/>
    </row>
    <row r="1489" spans="1:1">
      <c r="A1489" s="38"/>
    </row>
    <row r="1490" spans="1:1">
      <c r="A1490" s="38"/>
    </row>
    <row r="1491" spans="1:1">
      <c r="A1491" s="38"/>
    </row>
    <row r="1492" spans="1:1">
      <c r="A1492" s="38"/>
    </row>
    <row r="1493" spans="1:1">
      <c r="A1493" s="38"/>
    </row>
    <row r="1494" spans="1:1">
      <c r="A1494" s="38"/>
    </row>
    <row r="1495" spans="1:1">
      <c r="A1495" s="38"/>
    </row>
    <row r="1496" spans="1:1">
      <c r="A1496" s="38"/>
    </row>
    <row r="1497" spans="1:1">
      <c r="A1497" s="38"/>
    </row>
    <row r="1498" spans="1:1">
      <c r="A1498" s="38"/>
    </row>
    <row r="1499" spans="1:1">
      <c r="A1499" s="38"/>
    </row>
    <row r="1500" spans="1:1">
      <c r="A1500" s="38"/>
    </row>
    <row r="1501" spans="1:1">
      <c r="A1501" s="38"/>
    </row>
    <row r="1502" spans="1:1">
      <c r="A1502" s="38"/>
    </row>
    <row r="1503" spans="1:1">
      <c r="A1503" s="38"/>
    </row>
    <row r="1504" spans="1:1">
      <c r="A1504" s="38"/>
    </row>
    <row r="1505" spans="1:1">
      <c r="A1505" s="38"/>
    </row>
    <row r="1506" spans="1:1">
      <c r="A1506" s="38"/>
    </row>
    <row r="1507" spans="1:1">
      <c r="A1507" s="38"/>
    </row>
    <row r="1508" spans="1:1">
      <c r="A1508" s="38"/>
    </row>
    <row r="1509" spans="1:1">
      <c r="A1509" s="38"/>
    </row>
    <row r="1510" spans="1:1">
      <c r="A1510" s="38"/>
    </row>
    <row r="1511" spans="1:1">
      <c r="A1511" s="38"/>
    </row>
    <row r="1512" spans="1:1">
      <c r="A1512" s="38"/>
    </row>
    <row r="1513" spans="1:1">
      <c r="A1513" s="38"/>
    </row>
    <row r="1514" spans="1:1">
      <c r="A1514" s="38"/>
    </row>
    <row r="1515" spans="1:1">
      <c r="A1515" s="38"/>
    </row>
    <row r="1516" spans="1:1">
      <c r="A1516" s="38"/>
    </row>
    <row r="1517" spans="1:1">
      <c r="A1517" s="38"/>
    </row>
    <row r="1518" spans="1:1">
      <c r="A1518" s="38"/>
    </row>
    <row r="1519" spans="1:1">
      <c r="A1519" s="38"/>
    </row>
    <row r="1520" spans="1:1">
      <c r="A1520" s="38"/>
    </row>
    <row r="1521" spans="1:1">
      <c r="A1521" s="38"/>
    </row>
    <row r="1522" spans="1:1">
      <c r="A1522" s="38"/>
    </row>
    <row r="1523" spans="1:1">
      <c r="A1523" s="38"/>
    </row>
    <row r="1524" spans="1:1">
      <c r="A1524" s="38"/>
    </row>
    <row r="1525" spans="1:1">
      <c r="A1525" s="38"/>
    </row>
    <row r="1526" spans="1:1">
      <c r="A1526" s="38"/>
    </row>
    <row r="1527" spans="1:1">
      <c r="A1527" s="38"/>
    </row>
    <row r="1528" spans="1:1">
      <c r="A1528" s="38"/>
    </row>
    <row r="1529" spans="1:1">
      <c r="A1529" s="38"/>
    </row>
    <row r="1530" spans="1:1">
      <c r="A1530" s="38"/>
    </row>
    <row r="1531" spans="1:1">
      <c r="A1531" s="38"/>
    </row>
    <row r="1532" spans="1:1">
      <c r="A1532" s="38"/>
    </row>
    <row r="1533" spans="1:1">
      <c r="A1533" s="38"/>
    </row>
    <row r="1534" spans="1:1">
      <c r="A1534" s="38"/>
    </row>
    <row r="1535" spans="1:1">
      <c r="A1535" s="38"/>
    </row>
    <row r="1536" spans="1:1">
      <c r="A1536" s="38"/>
    </row>
    <row r="1537" spans="1:1">
      <c r="A1537" s="38"/>
    </row>
    <row r="1538" spans="1:1">
      <c r="A1538" s="38"/>
    </row>
    <row r="1539" spans="1:1">
      <c r="A1539" s="38"/>
    </row>
    <row r="1540" spans="1:1">
      <c r="A1540" s="38"/>
    </row>
    <row r="1541" spans="1:1">
      <c r="A1541" s="38"/>
    </row>
    <row r="1542" spans="1:1">
      <c r="A1542" s="38"/>
    </row>
    <row r="1543" spans="1:1">
      <c r="A1543" s="38"/>
    </row>
    <row r="1544" spans="1:1">
      <c r="A1544" s="38"/>
    </row>
    <row r="1545" spans="1:1">
      <c r="A1545" s="38"/>
    </row>
    <row r="1546" spans="1:1">
      <c r="A1546" s="38"/>
    </row>
    <row r="1547" spans="1:1">
      <c r="A1547" s="38"/>
    </row>
    <row r="1548" spans="1:1">
      <c r="A1548" s="38"/>
    </row>
    <row r="1549" spans="1:1">
      <c r="A1549" s="38"/>
    </row>
    <row r="1550" spans="1:1">
      <c r="A1550" s="38"/>
    </row>
    <row r="1551" spans="1:1">
      <c r="A1551" s="38"/>
    </row>
    <row r="1552" spans="1:1">
      <c r="A1552" s="38"/>
    </row>
    <row r="1553" spans="1:1">
      <c r="A1553" s="38"/>
    </row>
    <row r="1554" spans="1:1">
      <c r="A1554" s="38"/>
    </row>
    <row r="1555" spans="1:1">
      <c r="A1555" s="38"/>
    </row>
    <row r="1556" spans="1:1">
      <c r="A1556" s="38"/>
    </row>
    <row r="1557" spans="1:1">
      <c r="A1557" s="38"/>
    </row>
    <row r="1558" spans="1:1">
      <c r="A1558" s="38"/>
    </row>
    <row r="1559" spans="1:1">
      <c r="A1559" s="38"/>
    </row>
    <row r="1560" spans="1:1">
      <c r="A1560" s="38"/>
    </row>
    <row r="1561" spans="1:1">
      <c r="A1561" s="38"/>
    </row>
    <row r="1562" spans="1:1">
      <c r="A1562" s="38"/>
    </row>
    <row r="1563" spans="1:1">
      <c r="A1563" s="38"/>
    </row>
    <row r="1564" spans="1:1">
      <c r="A1564" s="38"/>
    </row>
    <row r="1565" spans="1:1">
      <c r="A1565" s="38"/>
    </row>
    <row r="1566" spans="1:1">
      <c r="A1566" s="38"/>
    </row>
    <row r="1567" spans="1:1">
      <c r="A1567" s="38"/>
    </row>
    <row r="1568" spans="1:1">
      <c r="A1568" s="38"/>
    </row>
    <row r="1569" spans="1:1">
      <c r="A1569" s="38"/>
    </row>
    <row r="1570" spans="1:1">
      <c r="A1570" s="38"/>
    </row>
    <row r="1571" spans="1:1">
      <c r="A1571" s="38"/>
    </row>
    <row r="1572" spans="1:1">
      <c r="A1572" s="38"/>
    </row>
    <row r="1573" spans="1:1">
      <c r="A1573" s="38"/>
    </row>
    <row r="1574" spans="1:1">
      <c r="A1574" s="38"/>
    </row>
    <row r="1575" spans="1:1">
      <c r="A1575" s="38"/>
    </row>
    <row r="1576" spans="1:1">
      <c r="A1576" s="38"/>
    </row>
    <row r="1577" spans="1:1">
      <c r="A1577" s="38"/>
    </row>
    <row r="1578" spans="1:1">
      <c r="A1578" s="38"/>
    </row>
    <row r="1579" spans="1:1">
      <c r="A1579" s="38"/>
    </row>
    <row r="1580" spans="1:1">
      <c r="A1580" s="38"/>
    </row>
    <row r="1581" spans="1:1">
      <c r="A1581" s="38"/>
    </row>
    <row r="1582" spans="1:1">
      <c r="A1582" s="38"/>
    </row>
    <row r="1583" spans="1:1">
      <c r="A1583" s="38"/>
    </row>
    <row r="1584" spans="1:1">
      <c r="A1584" s="38"/>
    </row>
    <row r="1585" spans="1:1">
      <c r="A1585" s="38"/>
    </row>
    <row r="1586" spans="1:1">
      <c r="A1586" s="38"/>
    </row>
    <row r="1587" spans="1:1">
      <c r="A1587" s="38"/>
    </row>
    <row r="1588" spans="1:1">
      <c r="A1588" s="38"/>
    </row>
    <row r="1589" spans="1:1">
      <c r="A1589" s="38"/>
    </row>
    <row r="1590" spans="1:1">
      <c r="A1590" s="38"/>
    </row>
    <row r="1591" spans="1:1">
      <c r="A1591" s="38"/>
    </row>
    <row r="1592" spans="1:1">
      <c r="A1592" s="38"/>
    </row>
    <row r="1593" spans="1:1">
      <c r="A1593" s="38"/>
    </row>
    <row r="1594" spans="1:1">
      <c r="A1594" s="38"/>
    </row>
    <row r="1595" spans="1:1">
      <c r="A1595" s="38"/>
    </row>
    <row r="1596" spans="1:1">
      <c r="A1596" s="38"/>
    </row>
    <row r="1597" spans="1:1">
      <c r="A1597" s="38"/>
    </row>
    <row r="1598" spans="1:1">
      <c r="A1598" s="38"/>
    </row>
    <row r="1599" spans="1:1">
      <c r="A1599" s="38"/>
    </row>
    <row r="1600" spans="1:1">
      <c r="A1600" s="38"/>
    </row>
    <row r="1601" spans="1:1">
      <c r="A1601" s="38"/>
    </row>
    <row r="1602" spans="1:1">
      <c r="A1602" s="38"/>
    </row>
    <row r="1603" spans="1:1">
      <c r="A1603" s="38"/>
    </row>
    <row r="1604" spans="1:1">
      <c r="A1604" s="38"/>
    </row>
    <row r="1605" spans="1:1">
      <c r="A1605" s="38"/>
    </row>
    <row r="1606" spans="1:1">
      <c r="A1606" s="38"/>
    </row>
    <row r="1607" spans="1:1">
      <c r="A1607" s="38"/>
    </row>
    <row r="1608" spans="1:1">
      <c r="A1608" s="38"/>
    </row>
    <row r="1609" spans="1:1">
      <c r="A1609" s="38"/>
    </row>
    <row r="1610" spans="1:1">
      <c r="A1610" s="38"/>
    </row>
    <row r="1611" spans="1:1">
      <c r="A1611" s="38"/>
    </row>
    <row r="1612" spans="1:1">
      <c r="A1612" s="38"/>
    </row>
    <row r="1613" spans="1:1">
      <c r="A1613" s="38"/>
    </row>
    <row r="1614" spans="1:1">
      <c r="A1614" s="38"/>
    </row>
    <row r="1615" spans="1:1">
      <c r="A1615" s="38"/>
    </row>
    <row r="1616" spans="1:1">
      <c r="A1616" s="38"/>
    </row>
    <row r="1617" spans="1:1">
      <c r="A1617" s="38"/>
    </row>
    <row r="1618" spans="1:1">
      <c r="A1618" s="38"/>
    </row>
    <row r="1619" spans="1:1">
      <c r="A1619" s="38"/>
    </row>
    <row r="1620" spans="1:1">
      <c r="A1620" s="38"/>
    </row>
    <row r="1621" spans="1:1">
      <c r="A1621" s="38"/>
    </row>
    <row r="1622" spans="1:1">
      <c r="A1622" s="38"/>
    </row>
    <row r="1623" spans="1:1">
      <c r="A1623" s="38"/>
    </row>
    <row r="1624" spans="1:1">
      <c r="A1624" s="38"/>
    </row>
    <row r="1625" spans="1:1">
      <c r="A1625" s="38"/>
    </row>
    <row r="1626" spans="1:1">
      <c r="A1626" s="38"/>
    </row>
    <row r="1627" spans="1:1">
      <c r="A1627" s="38"/>
    </row>
    <row r="1628" spans="1:1">
      <c r="A1628" s="38"/>
    </row>
    <row r="1629" spans="1:1">
      <c r="A1629" s="38"/>
    </row>
    <row r="1630" spans="1:1">
      <c r="A1630" s="38"/>
    </row>
    <row r="1631" spans="1:1">
      <c r="A1631" s="38"/>
    </row>
    <row r="1632" spans="1:1">
      <c r="A1632" s="38"/>
    </row>
    <row r="1633" spans="1:1">
      <c r="A1633" s="38"/>
    </row>
    <row r="1634" spans="1:1">
      <c r="A1634" s="38"/>
    </row>
    <row r="1635" spans="1:1">
      <c r="A1635" s="38"/>
    </row>
    <row r="1636" spans="1:1">
      <c r="A1636" s="38"/>
    </row>
    <row r="1637" spans="1:1">
      <c r="A1637" s="38"/>
    </row>
    <row r="1638" spans="1:1">
      <c r="A1638" s="38"/>
    </row>
    <row r="1639" spans="1:1">
      <c r="A1639" s="38"/>
    </row>
    <row r="1640" spans="1:1">
      <c r="A1640" s="38"/>
    </row>
    <row r="1641" spans="1:1">
      <c r="A1641" s="38"/>
    </row>
    <row r="1642" spans="1:1">
      <c r="A1642" s="38"/>
    </row>
    <row r="1643" spans="1:1">
      <c r="A1643" s="38"/>
    </row>
    <row r="1644" spans="1:1">
      <c r="A1644" s="38"/>
    </row>
    <row r="1645" spans="1:1">
      <c r="A1645" s="38"/>
    </row>
    <row r="1646" spans="1:1">
      <c r="A1646" s="38"/>
    </row>
    <row r="1647" spans="1:1">
      <c r="A1647" s="38"/>
    </row>
    <row r="1648" spans="1:1">
      <c r="A1648" s="38"/>
    </row>
    <row r="1649" spans="1:1">
      <c r="A1649" s="38"/>
    </row>
    <row r="1650" spans="1:1">
      <c r="A1650" s="38"/>
    </row>
    <row r="1651" spans="1:1">
      <c r="A1651" s="38"/>
    </row>
    <row r="1652" spans="1:1">
      <c r="A1652" s="38"/>
    </row>
    <row r="1653" spans="1:1">
      <c r="A1653" s="38"/>
    </row>
    <row r="1654" spans="1:1">
      <c r="A1654" s="38"/>
    </row>
    <row r="1655" spans="1:1">
      <c r="A1655" s="38"/>
    </row>
    <row r="1656" spans="1:1">
      <c r="A1656" s="38"/>
    </row>
    <row r="1657" spans="1:1">
      <c r="A1657" s="38"/>
    </row>
    <row r="1658" spans="1:1">
      <c r="A1658" s="38"/>
    </row>
    <row r="1659" spans="1:1">
      <c r="A1659" s="38"/>
    </row>
    <row r="1660" spans="1:1">
      <c r="A1660" s="38"/>
    </row>
    <row r="1661" spans="1:1">
      <c r="A1661" s="38"/>
    </row>
    <row r="1662" spans="1:1">
      <c r="A1662" s="38"/>
    </row>
    <row r="1663" spans="1:1">
      <c r="A1663" s="38"/>
    </row>
    <row r="1664" spans="1:1">
      <c r="A1664" s="38"/>
    </row>
    <row r="1665" spans="1:1">
      <c r="A1665" s="38"/>
    </row>
    <row r="1666" spans="1:1">
      <c r="A1666" s="38"/>
    </row>
    <row r="1667" spans="1:1">
      <c r="A1667" s="38"/>
    </row>
    <row r="1668" spans="1:1">
      <c r="A1668" s="38"/>
    </row>
    <row r="1669" spans="1:1">
      <c r="A1669" s="38"/>
    </row>
    <row r="1670" spans="1:1">
      <c r="A1670" s="38"/>
    </row>
    <row r="1671" spans="1:1">
      <c r="A1671" s="38"/>
    </row>
    <row r="1672" spans="1:1">
      <c r="A1672" s="38"/>
    </row>
    <row r="1673" spans="1:1">
      <c r="A1673" s="38"/>
    </row>
    <row r="1674" spans="1:1">
      <c r="A1674" s="38"/>
    </row>
    <row r="1675" spans="1:1">
      <c r="A1675" s="38"/>
    </row>
    <row r="1676" spans="1:1">
      <c r="A1676" s="38"/>
    </row>
    <row r="1677" spans="1:1">
      <c r="A1677" s="38"/>
    </row>
    <row r="1678" spans="1:1">
      <c r="A1678" s="38"/>
    </row>
    <row r="1679" spans="1:1">
      <c r="A1679" s="38"/>
    </row>
    <row r="1680" spans="1:1">
      <c r="A1680" s="38"/>
    </row>
    <row r="1681" spans="1:1">
      <c r="A1681" s="38"/>
    </row>
    <row r="1682" spans="1:1">
      <c r="A1682" s="38"/>
    </row>
    <row r="1683" spans="1:1">
      <c r="A1683" s="38"/>
    </row>
    <row r="1684" spans="1:1">
      <c r="A1684" s="38"/>
    </row>
    <row r="1685" spans="1:1">
      <c r="A1685" s="38"/>
    </row>
    <row r="1686" spans="1:1">
      <c r="A1686" s="38"/>
    </row>
    <row r="1687" spans="1:1">
      <c r="A1687" s="38"/>
    </row>
    <row r="1688" spans="1:1">
      <c r="A1688" s="38"/>
    </row>
    <row r="1689" spans="1:1">
      <c r="A1689" s="38"/>
    </row>
    <row r="1690" spans="1:1">
      <c r="A1690" s="38"/>
    </row>
    <row r="1691" spans="1:1">
      <c r="A1691" s="38"/>
    </row>
    <row r="1692" spans="1:1">
      <c r="A1692" s="38"/>
    </row>
    <row r="1693" spans="1:1">
      <c r="A1693" s="38"/>
    </row>
    <row r="1694" spans="1:1">
      <c r="A1694" s="38"/>
    </row>
    <row r="1695" spans="1:1">
      <c r="A1695" s="38"/>
    </row>
    <row r="1696" spans="1:1">
      <c r="A1696" s="38"/>
    </row>
    <row r="1697" spans="1:1">
      <c r="A1697" s="38"/>
    </row>
    <row r="1698" spans="1:1">
      <c r="A1698" s="38"/>
    </row>
    <row r="1699" spans="1:1">
      <c r="A1699" s="38"/>
    </row>
    <row r="1700" spans="1:1">
      <c r="A1700" s="38"/>
    </row>
    <row r="1701" spans="1:1">
      <c r="A1701" s="38"/>
    </row>
    <row r="1702" spans="1:1">
      <c r="A1702" s="38"/>
    </row>
    <row r="1703" spans="1:1">
      <c r="A1703" s="38"/>
    </row>
    <row r="1704" spans="1:1">
      <c r="A1704" s="38"/>
    </row>
    <row r="1705" spans="1:1">
      <c r="A1705" s="38"/>
    </row>
    <row r="1706" spans="1:1">
      <c r="A1706" s="38"/>
    </row>
    <row r="1707" spans="1:1">
      <c r="A1707" s="38"/>
    </row>
    <row r="1708" spans="1:1">
      <c r="A1708" s="38"/>
    </row>
    <row r="1709" spans="1:1">
      <c r="A1709" s="38"/>
    </row>
    <row r="1710" spans="1:1">
      <c r="A1710" s="38"/>
    </row>
    <row r="1711" spans="1:1">
      <c r="A1711" s="38"/>
    </row>
    <row r="1712" spans="1:1">
      <c r="A1712" s="38"/>
    </row>
    <row r="1713" spans="1:1">
      <c r="A1713" s="38"/>
    </row>
    <row r="1714" spans="1:1">
      <c r="A1714" s="38"/>
    </row>
    <row r="1715" spans="1:1">
      <c r="A1715" s="38"/>
    </row>
    <row r="1716" spans="1:1">
      <c r="A1716" s="38"/>
    </row>
    <row r="1717" spans="1:1">
      <c r="A1717" s="38"/>
    </row>
    <row r="1718" spans="1:1">
      <c r="A1718" s="38"/>
    </row>
    <row r="1719" spans="1:1">
      <c r="A1719" s="38"/>
    </row>
    <row r="1720" spans="1:1">
      <c r="A1720" s="38"/>
    </row>
    <row r="1721" spans="1:1">
      <c r="A1721" s="38"/>
    </row>
    <row r="1722" spans="1:1">
      <c r="A1722" s="38"/>
    </row>
    <row r="1723" spans="1:1">
      <c r="A1723" s="38"/>
    </row>
    <row r="1724" spans="1:1">
      <c r="A1724" s="38"/>
    </row>
    <row r="1725" spans="1:1">
      <c r="A1725" s="38"/>
    </row>
    <row r="1726" spans="1:1">
      <c r="A1726" s="38"/>
    </row>
    <row r="1727" spans="1:1">
      <c r="A1727" s="38"/>
    </row>
    <row r="1728" spans="1:1">
      <c r="A1728" s="38"/>
    </row>
    <row r="1729" spans="1:1">
      <c r="A1729" s="38"/>
    </row>
    <row r="1730" spans="1:1">
      <c r="A1730" s="38"/>
    </row>
    <row r="1731" spans="1:1">
      <c r="A1731" s="38"/>
    </row>
    <row r="1732" spans="1:1">
      <c r="A1732" s="38"/>
    </row>
    <row r="1733" spans="1:1">
      <c r="A1733" s="38"/>
    </row>
    <row r="1734" spans="1:1">
      <c r="A1734" s="38"/>
    </row>
    <row r="1735" spans="1:1">
      <c r="A1735" s="38"/>
    </row>
    <row r="1736" spans="1:1">
      <c r="A1736" s="38"/>
    </row>
    <row r="1737" spans="1:1">
      <c r="A1737" s="38"/>
    </row>
    <row r="1738" spans="1:1">
      <c r="A1738" s="38"/>
    </row>
    <row r="1739" spans="1:1">
      <c r="A1739" s="38"/>
    </row>
    <row r="1740" spans="1:1">
      <c r="A1740" s="38"/>
    </row>
    <row r="1741" spans="1:1">
      <c r="A1741" s="38"/>
    </row>
    <row r="1742" spans="1:1">
      <c r="A1742" s="38"/>
    </row>
    <row r="1743" spans="1:1">
      <c r="A1743" s="38"/>
    </row>
    <row r="1744" spans="1:1">
      <c r="A1744" s="38"/>
    </row>
    <row r="1745" spans="1:1">
      <c r="A1745" s="38"/>
    </row>
    <row r="1746" spans="1:1">
      <c r="A1746" s="38"/>
    </row>
    <row r="1747" spans="1:1">
      <c r="A1747" s="38"/>
    </row>
    <row r="1748" spans="1:1">
      <c r="A1748" s="38"/>
    </row>
    <row r="1749" spans="1:1">
      <c r="A1749" s="38"/>
    </row>
    <row r="1750" spans="1:1">
      <c r="A1750" s="38"/>
    </row>
    <row r="1751" spans="1:1">
      <c r="A1751" s="38"/>
    </row>
    <row r="1752" spans="1:1">
      <c r="A1752" s="38"/>
    </row>
    <row r="1753" spans="1:1">
      <c r="A1753" s="38"/>
    </row>
    <row r="1754" spans="1:1">
      <c r="A1754" s="38"/>
    </row>
    <row r="1755" spans="1:1">
      <c r="A1755" s="38"/>
    </row>
    <row r="1756" spans="1:1">
      <c r="A1756" s="38"/>
    </row>
    <row r="1757" spans="1:1">
      <c r="A1757" s="38"/>
    </row>
    <row r="1758" spans="1:1">
      <c r="A1758" s="38"/>
    </row>
    <row r="1759" spans="1:1">
      <c r="A1759" s="38"/>
    </row>
    <row r="1760" spans="1:1">
      <c r="A1760" s="38"/>
    </row>
    <row r="1761" spans="1:1">
      <c r="A1761" s="38"/>
    </row>
    <row r="1762" spans="1:1">
      <c r="A1762" s="38"/>
    </row>
    <row r="1763" spans="1:1">
      <c r="A1763" s="38"/>
    </row>
    <row r="1764" spans="1:1">
      <c r="A1764" s="38"/>
    </row>
    <row r="1765" spans="1:1">
      <c r="A1765" s="38"/>
    </row>
    <row r="1766" spans="1:1">
      <c r="A1766" s="38"/>
    </row>
    <row r="1767" spans="1:1">
      <c r="A1767" s="38"/>
    </row>
    <row r="1768" spans="1:1">
      <c r="A1768" s="38"/>
    </row>
    <row r="1769" spans="1:1">
      <c r="A1769" s="38"/>
    </row>
    <row r="1770" spans="1:1">
      <c r="A1770" s="38"/>
    </row>
    <row r="1771" spans="1:1">
      <c r="A1771" s="38"/>
    </row>
    <row r="1772" spans="1:1">
      <c r="A1772" s="38"/>
    </row>
    <row r="1773" spans="1:1">
      <c r="A1773" s="38"/>
    </row>
    <row r="1774" spans="1:1">
      <c r="A1774" s="38"/>
    </row>
    <row r="1775" spans="1:1">
      <c r="A1775" s="38"/>
    </row>
    <row r="1776" spans="1:1">
      <c r="A1776" s="38"/>
    </row>
    <row r="1777" spans="1:1">
      <c r="A1777" s="38"/>
    </row>
    <row r="1778" spans="1:1">
      <c r="A1778" s="38"/>
    </row>
    <row r="1779" spans="1:1">
      <c r="A1779" s="38"/>
    </row>
    <row r="1780" spans="1:1">
      <c r="A1780" s="38"/>
    </row>
    <row r="1781" spans="1:1">
      <c r="A1781" s="38"/>
    </row>
    <row r="1782" spans="1:1">
      <c r="A1782" s="38"/>
    </row>
    <row r="1783" spans="1:1">
      <c r="A1783" s="38"/>
    </row>
    <row r="1784" spans="1:1">
      <c r="A1784" s="38"/>
    </row>
    <row r="1785" spans="1:1">
      <c r="A1785" s="38"/>
    </row>
    <row r="1786" spans="1:1">
      <c r="A1786" s="38"/>
    </row>
    <row r="1787" spans="1:1">
      <c r="A1787" s="38"/>
    </row>
    <row r="1788" spans="1:1">
      <c r="A1788" s="38"/>
    </row>
    <row r="1789" spans="1:1">
      <c r="A1789" s="38"/>
    </row>
    <row r="1790" spans="1:1">
      <c r="A1790" s="38"/>
    </row>
    <row r="1791" spans="1:1">
      <c r="A1791" s="38"/>
    </row>
    <row r="1792" spans="1:1">
      <c r="A1792" s="38"/>
    </row>
    <row r="1793" spans="1:1">
      <c r="A1793" s="38"/>
    </row>
    <row r="1794" spans="1:1">
      <c r="A1794" s="38"/>
    </row>
    <row r="1795" spans="1:1">
      <c r="A1795" s="38"/>
    </row>
    <row r="1796" spans="1:1">
      <c r="A1796" s="38"/>
    </row>
    <row r="1797" spans="1:1">
      <c r="A1797" s="38"/>
    </row>
    <row r="1798" spans="1:1">
      <c r="A1798" s="38"/>
    </row>
    <row r="1799" spans="1:1">
      <c r="A1799" s="38"/>
    </row>
    <row r="1800" spans="1:1">
      <c r="A1800" s="38"/>
    </row>
    <row r="1801" spans="1:1">
      <c r="A1801" s="38"/>
    </row>
    <row r="1802" spans="1:1">
      <c r="A1802" s="38"/>
    </row>
    <row r="1803" spans="1:1">
      <c r="A1803" s="38"/>
    </row>
    <row r="1804" spans="1:1">
      <c r="A1804" s="38"/>
    </row>
    <row r="1805" spans="1:1">
      <c r="A1805" s="38"/>
    </row>
    <row r="1806" spans="1:1">
      <c r="A1806" s="38"/>
    </row>
    <row r="1807" spans="1:1">
      <c r="A1807" s="38"/>
    </row>
    <row r="1808" spans="1:1">
      <c r="A1808" s="38"/>
    </row>
    <row r="1809" spans="1:1">
      <c r="A1809" s="38"/>
    </row>
    <row r="1810" spans="1:1">
      <c r="A1810" s="38"/>
    </row>
    <row r="1811" spans="1:1">
      <c r="A1811" s="38"/>
    </row>
    <row r="1812" spans="1:1">
      <c r="A1812" s="38"/>
    </row>
    <row r="1813" spans="1:1">
      <c r="A1813" s="38"/>
    </row>
    <row r="1814" spans="1:1">
      <c r="A1814" s="38"/>
    </row>
    <row r="1815" spans="1:1">
      <c r="A1815" s="38"/>
    </row>
    <row r="1816" spans="1:1">
      <c r="A1816" s="38"/>
    </row>
    <row r="1817" spans="1:1">
      <c r="A1817" s="38"/>
    </row>
    <row r="1818" spans="1:1">
      <c r="A1818" s="38"/>
    </row>
    <row r="1819" spans="1:1">
      <c r="A1819" s="38"/>
    </row>
    <row r="1820" spans="1:1">
      <c r="A1820" s="38"/>
    </row>
    <row r="1821" spans="1:1">
      <c r="A1821" s="38"/>
    </row>
    <row r="1822" spans="1:1">
      <c r="A1822" s="38"/>
    </row>
    <row r="1823" spans="1:1">
      <c r="A1823" s="38"/>
    </row>
    <row r="1824" spans="1:1">
      <c r="A1824" s="38"/>
    </row>
    <row r="1825" spans="1:1">
      <c r="A1825" s="38"/>
    </row>
    <row r="1826" spans="1:1">
      <c r="A1826" s="38"/>
    </row>
    <row r="1827" spans="1:1">
      <c r="A1827" s="38"/>
    </row>
    <row r="1828" spans="1:1">
      <c r="A1828" s="38"/>
    </row>
    <row r="1829" spans="1:1">
      <c r="A1829" s="38"/>
    </row>
    <row r="1830" spans="1:1">
      <c r="A1830" s="38"/>
    </row>
    <row r="1831" spans="1:1">
      <c r="A1831" s="38"/>
    </row>
    <row r="1832" spans="1:1">
      <c r="A1832" s="38"/>
    </row>
    <row r="1833" spans="1:1">
      <c r="A1833" s="38"/>
    </row>
    <row r="1834" spans="1:1">
      <c r="A1834" s="38"/>
    </row>
    <row r="1835" spans="1:1">
      <c r="A1835" s="38"/>
    </row>
    <row r="1836" spans="1:1">
      <c r="A1836" s="38"/>
    </row>
    <row r="1837" spans="1:1">
      <c r="A1837" s="38"/>
    </row>
    <row r="1838" spans="1:1">
      <c r="A1838" s="38"/>
    </row>
    <row r="1839" spans="1:1">
      <c r="A1839" s="38"/>
    </row>
    <row r="1840" spans="1:1">
      <c r="A1840" s="38"/>
    </row>
    <row r="1841" spans="1:1">
      <c r="A1841" s="38"/>
    </row>
    <row r="1842" spans="1:1">
      <c r="A1842" s="38"/>
    </row>
    <row r="1843" spans="1:1">
      <c r="A1843" s="38"/>
    </row>
    <row r="1844" spans="1:1">
      <c r="A1844" s="38"/>
    </row>
    <row r="1845" spans="1:1">
      <c r="A1845" s="38"/>
    </row>
    <row r="1846" spans="1:1">
      <c r="A1846" s="38"/>
    </row>
    <row r="1847" spans="1:1">
      <c r="A1847" s="38"/>
    </row>
    <row r="1848" spans="1:1">
      <c r="A1848" s="38"/>
    </row>
    <row r="1849" spans="1:1">
      <c r="A1849" s="38"/>
    </row>
    <row r="1850" spans="1:1">
      <c r="A1850" s="38"/>
    </row>
    <row r="1851" spans="1:1">
      <c r="A1851" s="38"/>
    </row>
    <row r="1852" spans="1:1">
      <c r="A1852" s="38"/>
    </row>
    <row r="1853" spans="1:1">
      <c r="A1853" s="38"/>
    </row>
    <row r="1854" spans="1:1">
      <c r="A1854" s="38"/>
    </row>
    <row r="1855" spans="1:1">
      <c r="A1855" s="38"/>
    </row>
    <row r="1856" spans="1:1">
      <c r="A1856" s="38"/>
    </row>
    <row r="1857" spans="1:1">
      <c r="A1857" s="38"/>
    </row>
    <row r="1858" spans="1:1">
      <c r="A1858" s="38"/>
    </row>
    <row r="1859" spans="1:1">
      <c r="A1859" s="38"/>
    </row>
    <row r="1860" spans="1:1">
      <c r="A1860" s="38"/>
    </row>
    <row r="1861" spans="1:1">
      <c r="A1861" s="38"/>
    </row>
    <row r="1862" spans="1:1">
      <c r="A1862" s="38"/>
    </row>
    <row r="1863" spans="1:1">
      <c r="A1863" s="38"/>
    </row>
    <row r="1864" spans="1:1">
      <c r="A1864" s="38"/>
    </row>
    <row r="1865" spans="1:1">
      <c r="A1865" s="38"/>
    </row>
    <row r="1866" spans="1:1">
      <c r="A1866" s="38"/>
    </row>
    <row r="1867" spans="1:1">
      <c r="A1867" s="38"/>
    </row>
    <row r="1868" spans="1:1">
      <c r="A1868" s="38"/>
    </row>
    <row r="1869" spans="1:1">
      <c r="A1869" s="38"/>
    </row>
    <row r="1870" spans="1:1">
      <c r="A1870" s="38"/>
    </row>
    <row r="1871" spans="1:1">
      <c r="A1871" s="38"/>
    </row>
    <row r="1872" spans="1:1">
      <c r="A1872" s="38"/>
    </row>
    <row r="1873" spans="1:1">
      <c r="A1873" s="38"/>
    </row>
    <row r="1874" spans="1:1">
      <c r="A1874" s="38"/>
    </row>
    <row r="1875" spans="1:1">
      <c r="A1875" s="38"/>
    </row>
    <row r="1876" spans="1:1">
      <c r="A1876" s="38"/>
    </row>
    <row r="1877" spans="1:1">
      <c r="A1877" s="38"/>
    </row>
    <row r="1878" spans="1:1">
      <c r="A1878" s="38"/>
    </row>
    <row r="1879" spans="1:1">
      <c r="A1879" s="38"/>
    </row>
    <row r="1880" spans="1:1">
      <c r="A1880" s="38"/>
    </row>
    <row r="1881" spans="1:1">
      <c r="A1881" s="38"/>
    </row>
    <row r="1882" spans="1:1">
      <c r="A1882" s="38"/>
    </row>
    <row r="1883" spans="1:1">
      <c r="A1883" s="38"/>
    </row>
    <row r="1884" spans="1:1">
      <c r="A1884" s="38"/>
    </row>
    <row r="1885" spans="1:1">
      <c r="A1885" s="38"/>
    </row>
    <row r="1886" spans="1:1">
      <c r="A1886" s="38"/>
    </row>
    <row r="1887" spans="1:1">
      <c r="A1887" s="38"/>
    </row>
    <row r="1888" spans="1:1">
      <c r="A1888" s="38"/>
    </row>
    <row r="1889" spans="1:1">
      <c r="A1889" s="38"/>
    </row>
    <row r="1890" spans="1:1">
      <c r="A1890" s="38"/>
    </row>
    <row r="1891" spans="1:1">
      <c r="A1891" s="38"/>
    </row>
    <row r="1892" spans="1:1">
      <c r="A1892" s="38"/>
    </row>
    <row r="1893" spans="1:1">
      <c r="A1893" s="38"/>
    </row>
    <row r="1894" spans="1:1">
      <c r="A1894" s="38"/>
    </row>
    <row r="1895" spans="1:1">
      <c r="A1895" s="38"/>
    </row>
    <row r="1896" spans="1:1">
      <c r="A1896" s="38"/>
    </row>
    <row r="1897" spans="1:1">
      <c r="A1897" s="38"/>
    </row>
    <row r="1898" spans="1:1">
      <c r="A1898" s="38"/>
    </row>
    <row r="1899" spans="1:1">
      <c r="A1899" s="38"/>
    </row>
    <row r="1900" spans="1:1">
      <c r="A1900" s="38"/>
    </row>
    <row r="1901" spans="1:1">
      <c r="A1901" s="38"/>
    </row>
    <row r="1902" spans="1:1">
      <c r="A1902" s="38"/>
    </row>
    <row r="1903" spans="1:1">
      <c r="A1903" s="38"/>
    </row>
    <row r="1904" spans="1:1">
      <c r="A1904" s="38"/>
    </row>
    <row r="1905" spans="1:1">
      <c r="A1905" s="38"/>
    </row>
    <row r="1906" spans="1:1">
      <c r="A1906" s="38"/>
    </row>
    <row r="1907" spans="1:1">
      <c r="A1907" s="38"/>
    </row>
    <row r="1908" spans="1:1">
      <c r="A1908" s="38"/>
    </row>
    <row r="1909" spans="1:1">
      <c r="A1909" s="38"/>
    </row>
    <row r="1910" spans="1:1">
      <c r="A1910" s="38"/>
    </row>
    <row r="1911" spans="1:1">
      <c r="A1911" s="38"/>
    </row>
    <row r="1912" spans="1:1">
      <c r="A1912" s="38"/>
    </row>
    <row r="1913" spans="1:1">
      <c r="A1913" s="38"/>
    </row>
    <row r="1914" spans="1:1">
      <c r="A1914" s="38"/>
    </row>
    <row r="1915" spans="1:1">
      <c r="A1915" s="38"/>
    </row>
    <row r="1916" spans="1:1">
      <c r="A1916" s="38"/>
    </row>
    <row r="1917" spans="1:1">
      <c r="A1917" s="38"/>
    </row>
    <row r="1918" spans="1:1">
      <c r="A1918" s="38"/>
    </row>
    <row r="1919" spans="1:1">
      <c r="A1919" s="38"/>
    </row>
    <row r="1920" spans="1:1">
      <c r="A1920" s="38"/>
    </row>
    <row r="1921" spans="1:1">
      <c r="A1921" s="38"/>
    </row>
    <row r="1922" spans="1:1">
      <c r="A1922" s="38"/>
    </row>
    <row r="1923" spans="1:1">
      <c r="A1923" s="38"/>
    </row>
    <row r="1924" spans="1:1">
      <c r="A1924" s="38"/>
    </row>
    <row r="1925" spans="1:1">
      <c r="A1925" s="38"/>
    </row>
    <row r="1926" spans="1:1">
      <c r="A1926" s="38"/>
    </row>
    <row r="1927" spans="1:1">
      <c r="A1927" s="38"/>
    </row>
    <row r="1928" spans="1:1">
      <c r="A1928" s="38"/>
    </row>
    <row r="1929" spans="1:1">
      <c r="A1929" s="38"/>
    </row>
    <row r="1930" spans="1:1">
      <c r="A1930" s="38"/>
    </row>
    <row r="1931" spans="1:1">
      <c r="A1931" s="38"/>
    </row>
    <row r="1932" spans="1:1">
      <c r="A1932" s="38"/>
    </row>
    <row r="1933" spans="1:1">
      <c r="A1933" s="38"/>
    </row>
    <row r="1934" spans="1:1">
      <c r="A1934" s="38"/>
    </row>
    <row r="1935" spans="1:1">
      <c r="A1935" s="38"/>
    </row>
    <row r="1936" spans="1:1">
      <c r="A1936" s="38"/>
    </row>
    <row r="1937" spans="1:1">
      <c r="A1937" s="38"/>
    </row>
    <row r="1938" spans="1:1">
      <c r="A1938" s="38"/>
    </row>
    <row r="1939" spans="1:1">
      <c r="A1939" s="38"/>
    </row>
    <row r="1940" spans="1:1">
      <c r="A1940" s="38"/>
    </row>
    <row r="1941" spans="1:1">
      <c r="A1941" s="38"/>
    </row>
    <row r="1942" spans="1:1">
      <c r="A1942" s="38"/>
    </row>
    <row r="1943" spans="1:1">
      <c r="A1943" s="38"/>
    </row>
    <row r="1944" spans="1:1">
      <c r="A1944" s="38"/>
    </row>
    <row r="1945" spans="1:1">
      <c r="A1945" s="38"/>
    </row>
    <row r="1946" spans="1:1">
      <c r="A1946" s="38"/>
    </row>
    <row r="1947" spans="1:1">
      <c r="A1947" s="38"/>
    </row>
    <row r="1948" spans="1:1">
      <c r="A1948" s="38"/>
    </row>
    <row r="1949" spans="1:1">
      <c r="A1949" s="38"/>
    </row>
    <row r="1950" spans="1:1">
      <c r="A1950" s="38"/>
    </row>
    <row r="1951" spans="1:1">
      <c r="A1951" s="38"/>
    </row>
    <row r="1952" spans="1:1">
      <c r="A1952" s="38"/>
    </row>
    <row r="1953" spans="1:1">
      <c r="A1953" s="38"/>
    </row>
    <row r="1954" spans="1:1">
      <c r="A1954" s="38"/>
    </row>
    <row r="1955" spans="1:1">
      <c r="A1955" s="38"/>
    </row>
    <row r="1956" spans="1:1">
      <c r="A1956" s="38"/>
    </row>
    <row r="1957" spans="1:1">
      <c r="A1957" s="38"/>
    </row>
    <row r="1958" spans="1:1">
      <c r="A1958" s="38"/>
    </row>
    <row r="1959" spans="1:1">
      <c r="A1959" s="38"/>
    </row>
    <row r="1960" spans="1:1">
      <c r="A1960" s="38"/>
    </row>
    <row r="1961" spans="1:1">
      <c r="A1961" s="38"/>
    </row>
    <row r="1962" spans="1:1">
      <c r="A1962" s="38"/>
    </row>
    <row r="1963" spans="1:1">
      <c r="A1963" s="38"/>
    </row>
    <row r="1964" spans="1:1">
      <c r="A1964" s="38"/>
    </row>
    <row r="1965" spans="1:1">
      <c r="A1965" s="38"/>
    </row>
    <row r="1966" spans="1:1">
      <c r="A1966" s="38"/>
    </row>
    <row r="1967" spans="1:1">
      <c r="A1967" s="38"/>
    </row>
    <row r="1968" spans="1:1">
      <c r="A1968" s="38"/>
    </row>
    <row r="1969" spans="1:1">
      <c r="A1969" s="38"/>
    </row>
    <row r="1970" spans="1:1">
      <c r="A1970" s="38"/>
    </row>
    <row r="1971" spans="1:1">
      <c r="A1971" s="38"/>
    </row>
    <row r="1972" spans="1:1">
      <c r="A1972" s="38"/>
    </row>
    <row r="1973" spans="1:1">
      <c r="A1973" s="38"/>
    </row>
    <row r="1974" spans="1:1">
      <c r="A1974" s="38"/>
    </row>
    <row r="1975" spans="1:1">
      <c r="A1975" s="38"/>
    </row>
    <row r="1976" spans="1:1">
      <c r="A1976" s="38"/>
    </row>
    <row r="1977" spans="1:1">
      <c r="A1977" s="38"/>
    </row>
    <row r="1978" spans="1:1">
      <c r="A1978" s="38"/>
    </row>
    <row r="1979" spans="1:1">
      <c r="A1979" s="38"/>
    </row>
    <row r="1980" spans="1:1">
      <c r="A1980" s="38"/>
    </row>
    <row r="1981" spans="1:1">
      <c r="A1981" s="38"/>
    </row>
    <row r="1982" spans="1:1">
      <c r="A1982" s="38"/>
    </row>
    <row r="1983" spans="1:1">
      <c r="A1983" s="38"/>
    </row>
    <row r="1984" spans="1:1">
      <c r="A1984" s="38"/>
    </row>
    <row r="1985" spans="1:1">
      <c r="A1985" s="38"/>
    </row>
    <row r="1986" spans="1:1">
      <c r="A1986" s="38"/>
    </row>
    <row r="1987" spans="1:1">
      <c r="A1987" s="38"/>
    </row>
    <row r="1988" spans="1:1">
      <c r="A1988" s="38"/>
    </row>
    <row r="1989" spans="1:1">
      <c r="A1989" s="38"/>
    </row>
    <row r="1990" spans="1:1">
      <c r="A1990" s="38"/>
    </row>
    <row r="1991" spans="1:1">
      <c r="A1991" s="38"/>
    </row>
    <row r="1992" spans="1:1">
      <c r="A1992" s="38"/>
    </row>
    <row r="1993" spans="1:1">
      <c r="A1993" s="38"/>
    </row>
    <row r="1994" spans="1:1">
      <c r="A1994" s="38"/>
    </row>
    <row r="1995" spans="1:1">
      <c r="A1995" s="38"/>
    </row>
    <row r="1996" spans="1:1">
      <c r="A1996" s="38"/>
    </row>
    <row r="1997" spans="1:1">
      <c r="A1997" s="38"/>
    </row>
    <row r="1998" spans="1:1">
      <c r="A1998" s="38"/>
    </row>
    <row r="1999" spans="1:1">
      <c r="A1999" s="38"/>
    </row>
    <row r="2000" spans="1:1">
      <c r="A2000" s="38"/>
    </row>
    <row r="2001" spans="1:1">
      <c r="A2001" s="38"/>
    </row>
    <row r="2002" spans="1:1">
      <c r="A2002" s="38"/>
    </row>
    <row r="2003" spans="1:1">
      <c r="A2003" s="38"/>
    </row>
    <row r="2004" spans="1:1">
      <c r="A2004" s="38"/>
    </row>
    <row r="2005" spans="1:1">
      <c r="A2005" s="38"/>
    </row>
    <row r="2006" spans="1:1">
      <c r="A2006" s="38"/>
    </row>
    <row r="2007" spans="1:1">
      <c r="A2007" s="38"/>
    </row>
    <row r="2008" spans="1:1">
      <c r="A2008" s="38"/>
    </row>
    <row r="2009" spans="1:1">
      <c r="A2009" s="38"/>
    </row>
    <row r="2010" spans="1:1">
      <c r="A2010" s="38"/>
    </row>
    <row r="2011" spans="1:1">
      <c r="A2011" s="38"/>
    </row>
    <row r="2012" spans="1:1">
      <c r="A2012" s="38"/>
    </row>
    <row r="2013" spans="1:1">
      <c r="A2013" s="38"/>
    </row>
    <row r="2014" spans="1:1">
      <c r="A2014" s="38"/>
    </row>
    <row r="2015" spans="1:1">
      <c r="A2015" s="38"/>
    </row>
    <row r="2016" spans="1:1">
      <c r="A2016" s="38"/>
    </row>
    <row r="2017" spans="1:1">
      <c r="A2017" s="38"/>
    </row>
    <row r="2018" spans="1:1">
      <c r="A2018" s="38"/>
    </row>
    <row r="2019" spans="1:1">
      <c r="A2019" s="38"/>
    </row>
    <row r="2020" spans="1:1">
      <c r="A2020" s="38"/>
    </row>
    <row r="2021" spans="1:1">
      <c r="A2021" s="38"/>
    </row>
    <row r="2022" spans="1:1">
      <c r="A2022" s="38"/>
    </row>
    <row r="2023" spans="1:1">
      <c r="A2023" s="38"/>
    </row>
    <row r="2024" spans="1:1">
      <c r="A2024" s="38"/>
    </row>
    <row r="2025" spans="1:1">
      <c r="A2025" s="38"/>
    </row>
    <row r="2026" spans="1:1">
      <c r="A2026" s="38"/>
    </row>
    <row r="2027" spans="1:1">
      <c r="A2027" s="38"/>
    </row>
    <row r="2028" spans="1:1">
      <c r="A2028" s="38"/>
    </row>
    <row r="2029" spans="1:1">
      <c r="A2029" s="38"/>
    </row>
    <row r="2030" spans="1:1">
      <c r="A2030" s="38"/>
    </row>
    <row r="2031" spans="1:1">
      <c r="A2031" s="38"/>
    </row>
    <row r="2032" spans="1:1">
      <c r="A2032" s="38"/>
    </row>
    <row r="2033" spans="1:1">
      <c r="A2033" s="38"/>
    </row>
    <row r="2034" spans="1:1">
      <c r="A2034" s="38"/>
    </row>
    <row r="2035" spans="1:1">
      <c r="A2035" s="38"/>
    </row>
    <row r="2036" spans="1:1">
      <c r="A2036" s="38"/>
    </row>
    <row r="2037" spans="1:1">
      <c r="A2037" s="38"/>
    </row>
    <row r="2038" spans="1:1">
      <c r="A2038" s="38"/>
    </row>
    <row r="2039" spans="1:1">
      <c r="A2039" s="38"/>
    </row>
    <row r="2040" spans="1:1">
      <c r="A2040" s="38"/>
    </row>
    <row r="2041" spans="1:1">
      <c r="A2041" s="38"/>
    </row>
    <row r="2042" spans="1:1">
      <c r="A2042" s="38"/>
    </row>
    <row r="2043" spans="1:1">
      <c r="A2043" s="38"/>
    </row>
    <row r="2044" spans="1:1">
      <c r="A2044" s="38"/>
    </row>
    <row r="2045" spans="1:1">
      <c r="A2045" s="38"/>
    </row>
    <row r="2046" spans="1:1">
      <c r="A2046" s="38"/>
    </row>
    <row r="2047" spans="1:1">
      <c r="A2047" s="38"/>
    </row>
    <row r="2048" spans="1:1">
      <c r="A2048" s="38"/>
    </row>
    <row r="2049" spans="1:1">
      <c r="A2049" s="38"/>
    </row>
    <row r="2050" spans="1:1">
      <c r="A2050" s="38"/>
    </row>
    <row r="2051" spans="1:1">
      <c r="A2051" s="38"/>
    </row>
    <row r="2052" spans="1:1">
      <c r="A2052" s="38"/>
    </row>
    <row r="2053" spans="1:1">
      <c r="A2053" s="38"/>
    </row>
    <row r="2054" spans="1:1">
      <c r="A2054" s="38"/>
    </row>
    <row r="2055" spans="1:1">
      <c r="A2055" s="38"/>
    </row>
    <row r="2056" spans="1:1">
      <c r="A2056" s="38"/>
    </row>
    <row r="2057" spans="1:1">
      <c r="A2057" s="38"/>
    </row>
    <row r="2058" spans="1:1">
      <c r="A2058" s="38"/>
    </row>
    <row r="2059" spans="1:1">
      <c r="A2059" s="38"/>
    </row>
    <row r="2060" spans="1:1">
      <c r="A2060" s="38"/>
    </row>
    <row r="2061" spans="1:1">
      <c r="A2061" s="38"/>
    </row>
    <row r="2062" spans="1:1">
      <c r="A2062" s="38"/>
    </row>
    <row r="2063" spans="1:1">
      <c r="A2063" s="38"/>
    </row>
    <row r="2064" spans="1:1">
      <c r="A2064" s="38"/>
    </row>
    <row r="2065" spans="1:1">
      <c r="A2065" s="38"/>
    </row>
    <row r="2066" spans="1:1">
      <c r="A2066" s="38"/>
    </row>
    <row r="2067" spans="1:1">
      <c r="A2067" s="38"/>
    </row>
    <row r="2068" spans="1:1">
      <c r="A2068" s="38"/>
    </row>
    <row r="2069" spans="1:1">
      <c r="A2069" s="38"/>
    </row>
    <row r="2070" spans="1:1">
      <c r="A2070" s="38"/>
    </row>
    <row r="2071" spans="1:1">
      <c r="A2071" s="38"/>
    </row>
    <row r="2072" spans="1:1">
      <c r="A2072" s="38"/>
    </row>
    <row r="2073" spans="1:1">
      <c r="A2073" s="38"/>
    </row>
    <row r="2074" spans="1:1">
      <c r="A2074" s="38"/>
    </row>
    <row r="2075" spans="1:1">
      <c r="A2075" s="38"/>
    </row>
    <row r="2076" spans="1:1">
      <c r="A2076" s="38"/>
    </row>
    <row r="2077" spans="1:1">
      <c r="A2077" s="38"/>
    </row>
    <row r="2078" spans="1:1">
      <c r="A2078" s="38"/>
    </row>
    <row r="2079" spans="1:1">
      <c r="A2079" s="38"/>
    </row>
    <row r="2080" spans="1:1">
      <c r="A2080" s="38"/>
    </row>
    <row r="2081" spans="1:1">
      <c r="A2081" s="38"/>
    </row>
    <row r="2082" spans="1:1">
      <c r="A2082" s="38"/>
    </row>
    <row r="2083" spans="1:1">
      <c r="A2083" s="38"/>
    </row>
    <row r="2084" spans="1:1">
      <c r="A2084" s="38"/>
    </row>
    <row r="2085" spans="1:1">
      <c r="A2085" s="38"/>
    </row>
    <row r="2086" spans="1:1">
      <c r="A2086" s="38"/>
    </row>
    <row r="2087" spans="1:1">
      <c r="A2087" s="38"/>
    </row>
    <row r="2088" spans="1:1">
      <c r="A2088" s="38"/>
    </row>
    <row r="2089" spans="1:1">
      <c r="A2089" s="38"/>
    </row>
    <row r="2090" spans="1:1">
      <c r="A2090" s="38"/>
    </row>
    <row r="2091" spans="1:1">
      <c r="A2091" s="38"/>
    </row>
    <row r="2092" spans="1:1">
      <c r="A2092" s="38"/>
    </row>
    <row r="2093" spans="1:1">
      <c r="A2093" s="38"/>
    </row>
    <row r="2094" spans="1:1">
      <c r="A2094" s="38"/>
    </row>
    <row r="2095" spans="1:1">
      <c r="A2095" s="38"/>
    </row>
    <row r="2096" spans="1:1">
      <c r="A2096" s="38"/>
    </row>
    <row r="2097" spans="1:1">
      <c r="A2097" s="38"/>
    </row>
    <row r="2098" spans="1:1">
      <c r="A2098" s="38"/>
    </row>
    <row r="2099" spans="1:1">
      <c r="A2099" s="38"/>
    </row>
    <row r="2100" spans="1:1">
      <c r="A2100" s="38"/>
    </row>
    <row r="2101" spans="1:1">
      <c r="A2101" s="38"/>
    </row>
    <row r="2102" spans="1:1">
      <c r="A2102" s="38"/>
    </row>
    <row r="2103" spans="1:1">
      <c r="A2103" s="38"/>
    </row>
    <row r="2104" spans="1:1">
      <c r="A2104" s="38"/>
    </row>
    <row r="2105" spans="1:1">
      <c r="A2105" s="38"/>
    </row>
    <row r="2106" spans="1:1">
      <c r="A2106" s="38"/>
    </row>
    <row r="2107" spans="1:1">
      <c r="A2107" s="38"/>
    </row>
    <row r="2108" spans="1:1">
      <c r="A2108" s="38"/>
    </row>
    <row r="2109" spans="1:1">
      <c r="A2109" s="38"/>
    </row>
    <row r="2110" spans="1:1">
      <c r="A2110" s="38"/>
    </row>
    <row r="2111" spans="1:1">
      <c r="A2111" s="38"/>
    </row>
    <row r="2112" spans="1:1">
      <c r="A2112" s="38"/>
    </row>
    <row r="2113" spans="1:1">
      <c r="A2113" s="38"/>
    </row>
    <row r="2114" spans="1:1">
      <c r="A2114" s="38"/>
    </row>
    <row r="2115" spans="1:1">
      <c r="A2115" s="38"/>
    </row>
    <row r="2116" spans="1:1">
      <c r="A2116" s="38"/>
    </row>
    <row r="2117" spans="1:1">
      <c r="A2117" s="38"/>
    </row>
    <row r="2118" spans="1:1">
      <c r="A2118" s="38"/>
    </row>
    <row r="2119" spans="1:1">
      <c r="A2119" s="38"/>
    </row>
    <row r="2120" spans="1:1">
      <c r="A2120" s="38"/>
    </row>
    <row r="2121" spans="1:1">
      <c r="A2121" s="38"/>
    </row>
    <row r="2122" spans="1:1">
      <c r="A2122" s="38"/>
    </row>
    <row r="2123" spans="1:1">
      <c r="A2123" s="38"/>
    </row>
    <row r="2124" spans="1:1">
      <c r="A2124" s="38"/>
    </row>
    <row r="2125" spans="1:1">
      <c r="A2125" s="38"/>
    </row>
    <row r="2126" spans="1:1">
      <c r="A2126" s="38"/>
    </row>
    <row r="2127" spans="1:1">
      <c r="A2127" s="38"/>
    </row>
    <row r="2128" spans="1:1">
      <c r="A2128" s="38"/>
    </row>
    <row r="2129" spans="1:1">
      <c r="A2129" s="38"/>
    </row>
    <row r="2130" spans="1:1">
      <c r="A2130" s="38"/>
    </row>
    <row r="2131" spans="1:1">
      <c r="A2131" s="38"/>
    </row>
    <row r="2132" spans="1:1">
      <c r="A2132" s="38"/>
    </row>
    <row r="2133" spans="1:1">
      <c r="A2133" s="38"/>
    </row>
    <row r="2134" spans="1:1">
      <c r="A2134" s="38"/>
    </row>
    <row r="2135" spans="1:1">
      <c r="A2135" s="38"/>
    </row>
    <row r="2136" spans="1:1">
      <c r="A2136" s="38"/>
    </row>
    <row r="2137" spans="1:1">
      <c r="A2137" s="38"/>
    </row>
    <row r="2138" spans="1:1">
      <c r="A2138" s="38"/>
    </row>
    <row r="2139" spans="1:1">
      <c r="A2139" s="38"/>
    </row>
    <row r="2140" spans="1:1">
      <c r="A2140" s="38"/>
    </row>
    <row r="2141" spans="1:1">
      <c r="A2141" s="38"/>
    </row>
    <row r="2142" spans="1:1">
      <c r="A2142" s="38"/>
    </row>
    <row r="2143" spans="1:1">
      <c r="A2143" s="38"/>
    </row>
    <row r="2144" spans="1:1">
      <c r="A2144" s="38"/>
    </row>
    <row r="2145" spans="1:1">
      <c r="A2145" s="38"/>
    </row>
    <row r="2146" spans="1:1">
      <c r="A2146" s="38"/>
    </row>
    <row r="2147" spans="1:1">
      <c r="A2147" s="38"/>
    </row>
    <row r="2148" spans="1:1">
      <c r="A2148" s="38"/>
    </row>
    <row r="2149" spans="1:1">
      <c r="A2149" s="38"/>
    </row>
    <row r="2150" spans="1:1">
      <c r="A2150" s="38"/>
    </row>
    <row r="2151" spans="1:1">
      <c r="A2151" s="38"/>
    </row>
    <row r="2152" spans="1:1">
      <c r="A2152" s="38"/>
    </row>
    <row r="2153" spans="1:1">
      <c r="A2153" s="38"/>
    </row>
    <row r="2154" spans="1:1">
      <c r="A2154" s="38"/>
    </row>
    <row r="2155" spans="1:1">
      <c r="A2155" s="38"/>
    </row>
    <row r="2156" spans="1:1">
      <c r="A2156" s="38"/>
    </row>
    <row r="2157" spans="1:1">
      <c r="A2157" s="38"/>
    </row>
    <row r="2158" spans="1:1">
      <c r="A2158" s="38"/>
    </row>
    <row r="2159" spans="1:1">
      <c r="A2159" s="38"/>
    </row>
    <row r="2160" spans="1:1">
      <c r="A2160" s="38"/>
    </row>
    <row r="2161" spans="1:1">
      <c r="A2161" s="38"/>
    </row>
    <row r="2162" spans="1:1">
      <c r="A2162" s="38"/>
    </row>
    <row r="2163" spans="1:1">
      <c r="A2163" s="38"/>
    </row>
    <row r="2164" spans="1:1">
      <c r="A2164" s="38"/>
    </row>
    <row r="2165" spans="1:1">
      <c r="A2165" s="38"/>
    </row>
    <row r="2166" spans="1:1">
      <c r="A2166" s="38"/>
    </row>
    <row r="2167" spans="1:1">
      <c r="A2167" s="38"/>
    </row>
    <row r="2168" spans="1:1">
      <c r="A2168" s="38"/>
    </row>
    <row r="2169" spans="1:1">
      <c r="A2169" s="38"/>
    </row>
    <row r="2170" spans="1:1">
      <c r="A2170" s="38"/>
    </row>
    <row r="2171" spans="1:1">
      <c r="A2171" s="38"/>
    </row>
    <row r="2172" spans="1:1">
      <c r="A2172" s="38"/>
    </row>
    <row r="2173" spans="1:1">
      <c r="A2173" s="38"/>
    </row>
    <row r="2174" spans="1:1">
      <c r="A2174" s="38"/>
    </row>
    <row r="2175" spans="1:1">
      <c r="A2175" s="38"/>
    </row>
    <row r="2176" spans="1:1">
      <c r="A2176" s="38"/>
    </row>
    <row r="2177" spans="1:1">
      <c r="A2177" s="38"/>
    </row>
    <row r="2178" spans="1:1">
      <c r="A2178" s="38"/>
    </row>
    <row r="2179" spans="1:1">
      <c r="A2179" s="38"/>
    </row>
    <row r="2180" spans="1:1">
      <c r="A2180" s="38"/>
    </row>
    <row r="2181" spans="1:1">
      <c r="A2181" s="38"/>
    </row>
    <row r="2182" spans="1:1">
      <c r="A2182" s="38"/>
    </row>
    <row r="2183" spans="1:1">
      <c r="A2183" s="38"/>
    </row>
    <row r="2184" spans="1:1">
      <c r="A2184" s="38"/>
    </row>
    <row r="2185" spans="1:1">
      <c r="A2185" s="38"/>
    </row>
    <row r="2186" spans="1:1">
      <c r="A2186" s="38"/>
    </row>
    <row r="2187" spans="1:1">
      <c r="A2187" s="38"/>
    </row>
    <row r="2188" spans="1:1">
      <c r="A2188" s="38"/>
    </row>
    <row r="2189" spans="1:1">
      <c r="A2189" s="38"/>
    </row>
    <row r="2190" spans="1:1">
      <c r="A2190" s="38"/>
    </row>
    <row r="2191" spans="1:1">
      <c r="A2191" s="38"/>
    </row>
    <row r="2192" spans="1:1">
      <c r="A2192" s="38"/>
    </row>
    <row r="2193" spans="1:1">
      <c r="A2193" s="38"/>
    </row>
    <row r="2194" spans="1:1">
      <c r="A2194" s="38"/>
    </row>
    <row r="2195" spans="1:1">
      <c r="A2195" s="38"/>
    </row>
    <row r="2196" spans="1:1">
      <c r="A2196" s="38"/>
    </row>
    <row r="2197" spans="1:1">
      <c r="A2197" s="38"/>
    </row>
    <row r="2198" spans="1:1">
      <c r="A2198" s="38"/>
    </row>
    <row r="2199" spans="1:1">
      <c r="A2199" s="38"/>
    </row>
    <row r="2200" spans="1:1">
      <c r="A2200" s="38"/>
    </row>
    <row r="2201" spans="1:1">
      <c r="A2201" s="38"/>
    </row>
    <row r="2202" spans="1:1">
      <c r="A2202" s="38"/>
    </row>
    <row r="2203" spans="1:1">
      <c r="A2203" s="38"/>
    </row>
    <row r="2204" spans="1:1">
      <c r="A2204" s="38"/>
    </row>
    <row r="2205" spans="1:1">
      <c r="A2205" s="38"/>
    </row>
    <row r="2206" spans="1:1">
      <c r="A2206" s="38"/>
    </row>
    <row r="2207" spans="1:1">
      <c r="A2207" s="38"/>
    </row>
    <row r="2208" spans="1:1">
      <c r="A2208" s="38"/>
    </row>
    <row r="2209" spans="1:1">
      <c r="A2209" s="38"/>
    </row>
    <row r="2210" spans="1:1">
      <c r="A2210" s="38"/>
    </row>
    <row r="2211" spans="1:1">
      <c r="A2211" s="38"/>
    </row>
    <row r="2212" spans="1:1">
      <c r="A2212" s="38"/>
    </row>
    <row r="2213" spans="1:1">
      <c r="A2213" s="38"/>
    </row>
    <row r="2214" spans="1:1">
      <c r="A2214" s="38"/>
    </row>
    <row r="2215" spans="1:1">
      <c r="A2215" s="38"/>
    </row>
    <row r="2216" spans="1:1">
      <c r="A2216" s="38"/>
    </row>
    <row r="2217" spans="1:1">
      <c r="A2217" s="38"/>
    </row>
    <row r="2218" spans="1:1">
      <c r="A2218" s="38"/>
    </row>
    <row r="2219" spans="1:1">
      <c r="A2219" s="38"/>
    </row>
    <row r="2220" spans="1:1">
      <c r="A2220" s="38"/>
    </row>
    <row r="2221" spans="1:1">
      <c r="A2221" s="38"/>
    </row>
    <row r="2222" spans="1:1">
      <c r="A2222" s="38"/>
    </row>
    <row r="2223" spans="1:1">
      <c r="A2223" s="38"/>
    </row>
    <row r="2224" spans="1:1">
      <c r="A2224" s="38"/>
    </row>
    <row r="2225" spans="1:1">
      <c r="A2225" s="38"/>
    </row>
    <row r="2226" spans="1:1">
      <c r="A2226" s="38"/>
    </row>
    <row r="2227" spans="1:1">
      <c r="A2227" s="38"/>
    </row>
    <row r="2228" spans="1:1">
      <c r="A2228" s="38"/>
    </row>
    <row r="2229" spans="1:1">
      <c r="A2229" s="38"/>
    </row>
    <row r="2230" spans="1:1">
      <c r="A2230" s="38"/>
    </row>
    <row r="2231" spans="1:1">
      <c r="A2231" s="38"/>
    </row>
    <row r="2232" spans="1:1">
      <c r="A2232" s="38"/>
    </row>
    <row r="2233" spans="1:1">
      <c r="A2233" s="38"/>
    </row>
    <row r="2234" spans="1:1">
      <c r="A2234" s="38"/>
    </row>
    <row r="2235" spans="1:1">
      <c r="A2235" s="38"/>
    </row>
    <row r="2236" spans="1:1">
      <c r="A2236" s="38"/>
    </row>
    <row r="2237" spans="1:1">
      <c r="A2237" s="38"/>
    </row>
    <row r="2238" spans="1:1">
      <c r="A2238" s="38"/>
    </row>
    <row r="2239" spans="1:1">
      <c r="A2239" s="38"/>
    </row>
    <row r="2240" spans="1:1">
      <c r="A2240" s="38"/>
    </row>
    <row r="2241" spans="1:1">
      <c r="A2241" s="38"/>
    </row>
    <row r="2242" spans="1:1">
      <c r="A2242" s="38"/>
    </row>
    <row r="2243" spans="1:1">
      <c r="A2243" s="38"/>
    </row>
    <row r="2244" spans="1:1">
      <c r="A2244" s="38"/>
    </row>
    <row r="2245" spans="1:1">
      <c r="A2245" s="38"/>
    </row>
    <row r="2246" spans="1:1">
      <c r="A2246" s="38"/>
    </row>
    <row r="2247" spans="1:1">
      <c r="A2247" s="38"/>
    </row>
    <row r="2248" spans="1:1">
      <c r="A2248" s="38"/>
    </row>
    <row r="2249" spans="1:1">
      <c r="A2249" s="38"/>
    </row>
    <row r="2250" spans="1:1">
      <c r="A2250" s="38"/>
    </row>
    <row r="2251" spans="1:1">
      <c r="A2251" s="38"/>
    </row>
    <row r="2252" spans="1:1">
      <c r="A2252" s="38"/>
    </row>
    <row r="2253" spans="1:1">
      <c r="A2253" s="38"/>
    </row>
    <row r="2254" spans="1:1">
      <c r="A2254" s="38"/>
    </row>
    <row r="2255" spans="1:1">
      <c r="A2255" s="38"/>
    </row>
    <row r="2256" spans="1:1">
      <c r="A2256" s="38"/>
    </row>
    <row r="2257" spans="1:1">
      <c r="A2257" s="38"/>
    </row>
    <row r="2258" spans="1:1">
      <c r="A2258" s="38"/>
    </row>
    <row r="2259" spans="1:1">
      <c r="A2259" s="38"/>
    </row>
    <row r="2260" spans="1:1">
      <c r="A2260" s="38"/>
    </row>
    <row r="2261" spans="1:1">
      <c r="A2261" s="38"/>
    </row>
    <row r="2262" spans="1:1">
      <c r="A2262" s="38"/>
    </row>
    <row r="2263" spans="1:1">
      <c r="A2263" s="38"/>
    </row>
    <row r="2264" spans="1:1">
      <c r="A2264" s="38"/>
    </row>
    <row r="2265" spans="1:1">
      <c r="A2265" s="38"/>
    </row>
    <row r="2266" spans="1:1">
      <c r="A2266" s="38"/>
    </row>
    <row r="2267" spans="1:1">
      <c r="A2267" s="38"/>
    </row>
    <row r="2268" spans="1:1">
      <c r="A2268" s="38"/>
    </row>
    <row r="2269" spans="1:1">
      <c r="A2269" s="38"/>
    </row>
    <row r="2270" spans="1:1">
      <c r="A2270" s="38"/>
    </row>
    <row r="2271" spans="1:1">
      <c r="A2271" s="38"/>
    </row>
    <row r="2272" spans="1:1">
      <c r="A2272" s="38"/>
    </row>
    <row r="2273" spans="1:1">
      <c r="A2273" s="38"/>
    </row>
    <row r="2274" spans="1:1">
      <c r="A2274" s="38"/>
    </row>
    <row r="2275" spans="1:1">
      <c r="A2275" s="38"/>
    </row>
    <row r="2276" spans="1:1">
      <c r="A2276" s="38"/>
    </row>
    <row r="2277" spans="1:1">
      <c r="A2277" s="38"/>
    </row>
    <row r="2278" spans="1:1">
      <c r="A2278" s="38"/>
    </row>
    <row r="2279" spans="1:1">
      <c r="A2279" s="38"/>
    </row>
    <row r="2280" spans="1:1">
      <c r="A2280" s="38"/>
    </row>
    <row r="2281" spans="1:1">
      <c r="A2281" s="38"/>
    </row>
    <row r="2282" spans="1:1">
      <c r="A2282" s="38"/>
    </row>
    <row r="2283" spans="1:1">
      <c r="A2283" s="38"/>
    </row>
    <row r="2284" spans="1:1">
      <c r="A2284" s="38"/>
    </row>
    <row r="2285" spans="1:1">
      <c r="A2285" s="38"/>
    </row>
    <row r="2286" spans="1:1">
      <c r="A2286" s="38"/>
    </row>
    <row r="2287" spans="1:1">
      <c r="A2287" s="38"/>
    </row>
    <row r="2288" spans="1:1">
      <c r="A2288" s="38"/>
    </row>
    <row r="2289" spans="1:1">
      <c r="A2289" s="38"/>
    </row>
    <row r="2290" spans="1:1">
      <c r="A2290" s="38"/>
    </row>
    <row r="2291" spans="1:1">
      <c r="A2291" s="38"/>
    </row>
    <row r="2292" spans="1:1">
      <c r="A2292" s="38"/>
    </row>
    <row r="2293" spans="1:1">
      <c r="A2293" s="38"/>
    </row>
    <row r="2294" spans="1:1">
      <c r="A2294" s="38"/>
    </row>
    <row r="2295" spans="1:1">
      <c r="A2295" s="38"/>
    </row>
    <row r="2296" spans="1:1">
      <c r="A2296" s="38"/>
    </row>
    <row r="2297" spans="1:1">
      <c r="A2297" s="38"/>
    </row>
    <row r="2298" spans="1:1">
      <c r="A2298" s="38"/>
    </row>
    <row r="2299" spans="1:1">
      <c r="A2299" s="38"/>
    </row>
    <row r="2300" spans="1:1">
      <c r="A2300" s="38"/>
    </row>
    <row r="2301" spans="1:1">
      <c r="A2301" s="38"/>
    </row>
    <row r="2302" spans="1:1">
      <c r="A2302" s="38"/>
    </row>
    <row r="2303" spans="1:1">
      <c r="A2303" s="38"/>
    </row>
    <row r="2304" spans="1:1">
      <c r="A2304" s="38"/>
    </row>
    <row r="2305" spans="1:1">
      <c r="A2305" s="38"/>
    </row>
    <row r="2306" spans="1:1">
      <c r="A2306" s="38"/>
    </row>
    <row r="2307" spans="1:1">
      <c r="A2307" s="38"/>
    </row>
    <row r="2308" spans="1:1">
      <c r="A2308" s="38"/>
    </row>
    <row r="2309" spans="1:1">
      <c r="A2309" s="38"/>
    </row>
    <row r="2310" spans="1:1">
      <c r="A2310" s="38"/>
    </row>
    <row r="2311" spans="1:1">
      <c r="A2311" s="38"/>
    </row>
    <row r="2312" spans="1:1">
      <c r="A2312" s="38"/>
    </row>
    <row r="2313" spans="1:1">
      <c r="A2313" s="38"/>
    </row>
    <row r="2314" spans="1:1">
      <c r="A2314" s="38"/>
    </row>
    <row r="2315" spans="1:1">
      <c r="A2315" s="38"/>
    </row>
    <row r="2316" spans="1:1">
      <c r="A2316" s="38"/>
    </row>
    <row r="2317" spans="1:1">
      <c r="A2317" s="38"/>
    </row>
    <row r="2318" spans="1:1">
      <c r="A2318" s="38"/>
    </row>
    <row r="2319" spans="1:1">
      <c r="A2319" s="38"/>
    </row>
    <row r="2320" spans="1:1">
      <c r="A2320" s="38"/>
    </row>
    <row r="2321" spans="1:1">
      <c r="A2321" s="38"/>
    </row>
    <row r="2322" spans="1:1">
      <c r="A2322" s="38"/>
    </row>
    <row r="2323" spans="1:1">
      <c r="A2323" s="38"/>
    </row>
    <row r="2324" spans="1:1">
      <c r="A2324" s="38"/>
    </row>
    <row r="2325" spans="1:1">
      <c r="A2325" s="38"/>
    </row>
    <row r="2326" spans="1:1">
      <c r="A2326" s="38"/>
    </row>
    <row r="2327" spans="1:1">
      <c r="A2327" s="38"/>
    </row>
    <row r="2328" spans="1:1">
      <c r="A2328" s="38"/>
    </row>
    <row r="2329" spans="1:1">
      <c r="A2329" s="38"/>
    </row>
    <row r="2330" spans="1:1">
      <c r="A2330" s="38"/>
    </row>
    <row r="2331" spans="1:1">
      <c r="A2331" s="38"/>
    </row>
    <row r="2332" spans="1:1">
      <c r="A2332" s="38"/>
    </row>
    <row r="2333" spans="1:1">
      <c r="A2333" s="38"/>
    </row>
    <row r="2334" spans="1:1">
      <c r="A2334" s="38"/>
    </row>
    <row r="2335" spans="1:1">
      <c r="A2335" s="38"/>
    </row>
    <row r="2336" spans="1:1">
      <c r="A2336" s="38"/>
    </row>
    <row r="2337" spans="1:1">
      <c r="A2337" s="38"/>
    </row>
    <row r="2338" spans="1:1">
      <c r="A2338" s="38"/>
    </row>
    <row r="2339" spans="1:1">
      <c r="A2339" s="38"/>
    </row>
    <row r="2340" spans="1:1">
      <c r="A2340" s="38"/>
    </row>
    <row r="2341" spans="1:1">
      <c r="A2341" s="38"/>
    </row>
    <row r="2342" spans="1:1">
      <c r="A2342" s="38"/>
    </row>
    <row r="2343" spans="1:1">
      <c r="A2343" s="38"/>
    </row>
    <row r="2344" spans="1:1">
      <c r="A2344" s="38"/>
    </row>
    <row r="2345" spans="1:1">
      <c r="A2345" s="38"/>
    </row>
    <row r="2346" spans="1:1">
      <c r="A2346" s="38"/>
    </row>
    <row r="2347" spans="1:1">
      <c r="A2347" s="38"/>
    </row>
    <row r="2348" spans="1:1">
      <c r="A2348" s="38"/>
    </row>
    <row r="2349" spans="1:1">
      <c r="A2349" s="38"/>
    </row>
    <row r="2350" spans="1:1">
      <c r="A2350" s="38"/>
    </row>
    <row r="2351" spans="1:1">
      <c r="A2351" s="38"/>
    </row>
    <row r="2352" spans="1:1">
      <c r="A2352" s="38"/>
    </row>
    <row r="2353" spans="1:1">
      <c r="A2353" s="38"/>
    </row>
    <row r="2354" spans="1:1">
      <c r="A2354" s="38"/>
    </row>
    <row r="2355" spans="1:1">
      <c r="A2355" s="38"/>
    </row>
    <row r="2356" spans="1:1">
      <c r="A2356" s="38"/>
    </row>
    <row r="2357" spans="1:1">
      <c r="A2357" s="38"/>
    </row>
    <row r="2358" spans="1:1">
      <c r="A2358" s="38"/>
    </row>
    <row r="2359" spans="1:1">
      <c r="A2359" s="38"/>
    </row>
    <row r="2360" spans="1:1">
      <c r="A2360" s="38"/>
    </row>
    <row r="2361" spans="1:1">
      <c r="A2361" s="38"/>
    </row>
    <row r="2362" spans="1:1">
      <c r="A2362" s="38"/>
    </row>
    <row r="2363" spans="1:1">
      <c r="A2363" s="38"/>
    </row>
    <row r="2364" spans="1:1">
      <c r="A2364" s="38"/>
    </row>
    <row r="2365" spans="1:1">
      <c r="A2365" s="38"/>
    </row>
    <row r="2366" spans="1:1">
      <c r="A2366" s="38"/>
    </row>
    <row r="2367" spans="1:1">
      <c r="A2367" s="38"/>
    </row>
    <row r="2368" spans="1:1">
      <c r="A2368" s="38"/>
    </row>
    <row r="2369" spans="1:1">
      <c r="A2369" s="38"/>
    </row>
    <row r="2370" spans="1:1">
      <c r="A2370" s="38"/>
    </row>
    <row r="2371" spans="1:1">
      <c r="A2371" s="38"/>
    </row>
    <row r="2372" spans="1:1">
      <c r="A2372" s="38"/>
    </row>
    <row r="2373" spans="1:1">
      <c r="A2373" s="38"/>
    </row>
    <row r="2374" spans="1:1">
      <c r="A2374" s="38"/>
    </row>
    <row r="2375" spans="1:1">
      <c r="A2375" s="38"/>
    </row>
    <row r="2376" spans="1:1">
      <c r="A2376" s="38"/>
    </row>
    <row r="2377" spans="1:1">
      <c r="A2377" s="38"/>
    </row>
    <row r="2378" spans="1:1">
      <c r="A2378" s="38"/>
    </row>
    <row r="2379" spans="1:1">
      <c r="A2379" s="38"/>
    </row>
    <row r="2380" spans="1:1">
      <c r="A2380" s="38"/>
    </row>
    <row r="2381" spans="1:1">
      <c r="A2381" s="38"/>
    </row>
    <row r="2382" spans="1:1">
      <c r="A2382" s="38"/>
    </row>
    <row r="2383" spans="1:1">
      <c r="A2383" s="38"/>
    </row>
    <row r="2384" spans="1:1">
      <c r="A2384" s="38"/>
    </row>
    <row r="2385" spans="1:1">
      <c r="A2385" s="38"/>
    </row>
    <row r="2386" spans="1:1">
      <c r="A2386" s="38"/>
    </row>
    <row r="2387" spans="1:1">
      <c r="A2387" s="38"/>
    </row>
    <row r="2388" spans="1:1">
      <c r="A2388" s="38"/>
    </row>
    <row r="2389" spans="1:1">
      <c r="A2389" s="38"/>
    </row>
    <row r="2390" spans="1:1">
      <c r="A2390" s="38"/>
    </row>
    <row r="2391" spans="1:1">
      <c r="A2391" s="38"/>
    </row>
    <row r="2392" spans="1:1">
      <c r="A2392" s="38"/>
    </row>
    <row r="2393" spans="1:1">
      <c r="A2393" s="38"/>
    </row>
    <row r="2394" spans="1:1">
      <c r="A2394" s="38"/>
    </row>
    <row r="2395" spans="1:1">
      <c r="A2395" s="38"/>
    </row>
    <row r="2396" spans="1:1">
      <c r="A2396" s="38"/>
    </row>
    <row r="2397" spans="1:1">
      <c r="A2397" s="38"/>
    </row>
    <row r="2398" spans="1:1">
      <c r="A2398" s="38"/>
    </row>
    <row r="2399" spans="1:1">
      <c r="A2399" s="38"/>
    </row>
    <row r="2400" spans="1:1">
      <c r="A2400" s="38"/>
    </row>
    <row r="2401" spans="1:1">
      <c r="A2401" s="38"/>
    </row>
    <row r="2402" spans="1:1">
      <c r="A2402" s="38"/>
    </row>
    <row r="2403" spans="1:1">
      <c r="A2403" s="38"/>
    </row>
    <row r="2404" spans="1:1">
      <c r="A2404" s="38"/>
    </row>
    <row r="2405" spans="1:1">
      <c r="A2405" s="38"/>
    </row>
    <row r="2406" spans="1:1">
      <c r="A2406" s="38"/>
    </row>
    <row r="2407" spans="1:1">
      <c r="A2407" s="38"/>
    </row>
    <row r="2408" spans="1:1">
      <c r="A2408" s="38"/>
    </row>
    <row r="2409" spans="1:1">
      <c r="A2409" s="38"/>
    </row>
    <row r="2410" spans="1:1">
      <c r="A2410" s="38"/>
    </row>
    <row r="2411" spans="1:1">
      <c r="A2411" s="38"/>
    </row>
    <row r="2412" spans="1:1">
      <c r="A2412" s="38"/>
    </row>
    <row r="2413" spans="1:1">
      <c r="A2413" s="38"/>
    </row>
    <row r="2414" spans="1:1">
      <c r="A2414" s="38"/>
    </row>
    <row r="2415" spans="1:1">
      <c r="A2415" s="38"/>
    </row>
    <row r="2416" spans="1:1">
      <c r="A2416" s="38"/>
    </row>
    <row r="2417" spans="1:1">
      <c r="A2417" s="38"/>
    </row>
    <row r="2418" spans="1:1">
      <c r="A2418" s="38"/>
    </row>
    <row r="2419" spans="1:1">
      <c r="A2419" s="38"/>
    </row>
    <row r="2420" spans="1:1">
      <c r="A2420" s="38"/>
    </row>
    <row r="2421" spans="1:1">
      <c r="A2421" s="38"/>
    </row>
    <row r="2422" spans="1:1">
      <c r="A2422" s="38"/>
    </row>
    <row r="2423" spans="1:1">
      <c r="A2423" s="38"/>
    </row>
    <row r="2424" spans="1:1">
      <c r="A2424" s="38"/>
    </row>
    <row r="2425" spans="1:1">
      <c r="A2425" s="38"/>
    </row>
    <row r="2426" spans="1:1">
      <c r="A2426" s="38"/>
    </row>
    <row r="2427" spans="1:1">
      <c r="A2427" s="38"/>
    </row>
    <row r="2428" spans="1:1">
      <c r="A2428" s="38"/>
    </row>
    <row r="2429" spans="1:1">
      <c r="A2429" s="38"/>
    </row>
    <row r="2430" spans="1:1">
      <c r="A2430" s="38"/>
    </row>
    <row r="2431" spans="1:1">
      <c r="A2431" s="38"/>
    </row>
    <row r="2432" spans="1:1">
      <c r="A2432" s="38"/>
    </row>
    <row r="2433" spans="1:1">
      <c r="A2433" s="38"/>
    </row>
    <row r="2434" spans="1:1">
      <c r="A2434" s="38"/>
    </row>
    <row r="2435" spans="1:1">
      <c r="A2435" s="38"/>
    </row>
    <row r="2436" spans="1:1">
      <c r="A2436" s="38"/>
    </row>
    <row r="2437" spans="1:1">
      <c r="A2437" s="38"/>
    </row>
    <row r="2438" spans="1:1">
      <c r="A2438" s="38"/>
    </row>
    <row r="2439" spans="1:1">
      <c r="A2439" s="38"/>
    </row>
    <row r="2440" spans="1:1">
      <c r="A2440" s="38"/>
    </row>
    <row r="2441" spans="1:1">
      <c r="A2441" s="38"/>
    </row>
    <row r="2442" spans="1:1">
      <c r="A2442" s="38"/>
    </row>
    <row r="2443" spans="1:1">
      <c r="A2443" s="38"/>
    </row>
    <row r="2444" spans="1:1">
      <c r="A2444" s="38"/>
    </row>
    <row r="2445" spans="1:1">
      <c r="A2445" s="38"/>
    </row>
    <row r="2446" spans="1:1">
      <c r="A2446" s="38"/>
    </row>
    <row r="2447" spans="1:1">
      <c r="A2447" s="38"/>
    </row>
    <row r="2448" spans="1:1">
      <c r="A2448" s="38"/>
    </row>
    <row r="2449" spans="1:1">
      <c r="A2449" s="38"/>
    </row>
    <row r="2450" spans="1:1">
      <c r="A2450" s="38"/>
    </row>
    <row r="2451" spans="1:1">
      <c r="A2451" s="38"/>
    </row>
    <row r="2452" spans="1:1">
      <c r="A2452" s="38"/>
    </row>
    <row r="2453" spans="1:1">
      <c r="A2453" s="38"/>
    </row>
    <row r="2454" spans="1:1">
      <c r="A2454" s="38"/>
    </row>
    <row r="2455" spans="1:1">
      <c r="A2455" s="38"/>
    </row>
    <row r="2456" spans="1:1">
      <c r="A2456" s="38"/>
    </row>
    <row r="2457" spans="1:1">
      <c r="A2457" s="38"/>
    </row>
    <row r="2458" spans="1:1">
      <c r="A2458" s="38"/>
    </row>
    <row r="2459" spans="1:1">
      <c r="A2459" s="38"/>
    </row>
    <row r="2460" spans="1:1">
      <c r="A2460" s="38"/>
    </row>
    <row r="2461" spans="1:1">
      <c r="A2461" s="38"/>
    </row>
    <row r="2462" spans="1:1">
      <c r="A2462" s="38"/>
    </row>
    <row r="2463" spans="1:1">
      <c r="A2463" s="38"/>
    </row>
    <row r="2464" spans="1:1">
      <c r="A2464" s="38"/>
    </row>
    <row r="2465" spans="1:1">
      <c r="A2465" s="38"/>
    </row>
    <row r="2466" spans="1:1">
      <c r="A2466" s="38"/>
    </row>
    <row r="2467" spans="1:1">
      <c r="A2467" s="38"/>
    </row>
    <row r="2468" spans="1:1">
      <c r="A2468" s="38"/>
    </row>
    <row r="2469" spans="1:1">
      <c r="A2469" s="38"/>
    </row>
    <row r="2470" spans="1:1">
      <c r="A2470" s="38"/>
    </row>
    <row r="2471" spans="1:1">
      <c r="A2471" s="38"/>
    </row>
    <row r="2472" spans="1:1">
      <c r="A2472" s="38"/>
    </row>
    <row r="2473" spans="1:1">
      <c r="A2473" s="38"/>
    </row>
    <row r="2474" spans="1:1">
      <c r="A2474" s="38"/>
    </row>
    <row r="2475" spans="1:1">
      <c r="A2475" s="38"/>
    </row>
    <row r="2476" spans="1:1">
      <c r="A2476" s="38"/>
    </row>
    <row r="2477" spans="1:1">
      <c r="A2477" s="38"/>
    </row>
    <row r="2478" spans="1:1">
      <c r="A2478" s="38"/>
    </row>
    <row r="2479" spans="1:1">
      <c r="A2479" s="38"/>
    </row>
    <row r="2480" spans="1:1">
      <c r="A2480" s="38"/>
    </row>
    <row r="2481" spans="1:1">
      <c r="A2481" s="38"/>
    </row>
    <row r="2482" spans="1:1">
      <c r="A2482" s="38"/>
    </row>
    <row r="2483" spans="1:1">
      <c r="A2483" s="38"/>
    </row>
    <row r="2484" spans="1:1">
      <c r="A2484" s="38"/>
    </row>
    <row r="2485" spans="1:1">
      <c r="A2485" s="38"/>
    </row>
    <row r="2486" spans="1:1">
      <c r="A2486" s="38"/>
    </row>
    <row r="2487" spans="1:1">
      <c r="A2487" s="38"/>
    </row>
    <row r="2488" spans="1:1">
      <c r="A2488" s="38"/>
    </row>
    <row r="2489" spans="1:1">
      <c r="A2489" s="38"/>
    </row>
    <row r="2490" spans="1:1">
      <c r="A2490" s="38"/>
    </row>
    <row r="2491" spans="1:1">
      <c r="A2491" s="38"/>
    </row>
    <row r="2492" spans="1:1">
      <c r="A2492" s="38"/>
    </row>
    <row r="2493" spans="1:1">
      <c r="A2493" s="38"/>
    </row>
    <row r="2494" spans="1:1">
      <c r="A2494" s="38"/>
    </row>
    <row r="2495" spans="1:1">
      <c r="A2495" s="38"/>
    </row>
    <row r="2496" spans="1:1">
      <c r="A2496" s="38"/>
    </row>
    <row r="2497" spans="1:1">
      <c r="A2497" s="38"/>
    </row>
    <row r="2498" spans="1:1">
      <c r="A2498" s="38"/>
    </row>
    <row r="2499" spans="1:1">
      <c r="A2499" s="38"/>
    </row>
    <row r="2500" spans="1:1">
      <c r="A2500" s="38"/>
    </row>
    <row r="2501" spans="1:1">
      <c r="A2501" s="38"/>
    </row>
    <row r="2502" spans="1:1">
      <c r="A2502" s="38"/>
    </row>
    <row r="2503" spans="1:1">
      <c r="A2503" s="38"/>
    </row>
    <row r="2504" spans="1:1">
      <c r="A2504" s="38"/>
    </row>
    <row r="2505" spans="1:1">
      <c r="A2505" s="38"/>
    </row>
    <row r="2506" spans="1:1">
      <c r="A2506" s="38"/>
    </row>
    <row r="2507" spans="1:1">
      <c r="A2507" s="38"/>
    </row>
    <row r="2508" spans="1:1">
      <c r="A2508" s="38"/>
    </row>
    <row r="2509" spans="1:1">
      <c r="A2509" s="38"/>
    </row>
    <row r="2510" spans="1:1">
      <c r="A2510" s="38"/>
    </row>
    <row r="2511" spans="1:1">
      <c r="A2511" s="38"/>
    </row>
    <row r="2512" spans="1:1">
      <c r="A2512" s="38"/>
    </row>
    <row r="2513" spans="1:1">
      <c r="A2513" s="38"/>
    </row>
    <row r="2514" spans="1:1">
      <c r="A2514" s="38"/>
    </row>
    <row r="2515" spans="1:1">
      <c r="A2515" s="38"/>
    </row>
    <row r="2516" spans="1:1">
      <c r="A2516" s="38"/>
    </row>
    <row r="2517" spans="1:1">
      <c r="A2517" s="38"/>
    </row>
    <row r="2518" spans="1:1">
      <c r="A2518" s="38"/>
    </row>
    <row r="2519" spans="1:1">
      <c r="A2519" s="38"/>
    </row>
    <row r="2520" spans="1:1">
      <c r="A2520" s="38"/>
    </row>
    <row r="2521" spans="1:1">
      <c r="A2521" s="38"/>
    </row>
    <row r="2522" spans="1:1">
      <c r="A2522" s="38"/>
    </row>
    <row r="2523" spans="1:1">
      <c r="A2523" s="38"/>
    </row>
    <row r="2524" spans="1:1">
      <c r="A2524" s="38"/>
    </row>
    <row r="2525" spans="1:1">
      <c r="A2525" s="38"/>
    </row>
    <row r="2526" spans="1:1">
      <c r="A2526" s="38"/>
    </row>
    <row r="2527" spans="1:1">
      <c r="A2527" s="38"/>
    </row>
    <row r="2528" spans="1:1">
      <c r="A2528" s="38"/>
    </row>
    <row r="2529" spans="1:1">
      <c r="A2529" s="38"/>
    </row>
    <row r="2530" spans="1:1">
      <c r="A2530" s="38"/>
    </row>
    <row r="2531" spans="1:1">
      <c r="A2531" s="38"/>
    </row>
    <row r="2532" spans="1:1">
      <c r="A2532" s="38"/>
    </row>
    <row r="2533" spans="1:1">
      <c r="A2533" s="38"/>
    </row>
    <row r="2534" spans="1:1">
      <c r="A2534" s="38"/>
    </row>
    <row r="2535" spans="1:1">
      <c r="A2535" s="38"/>
    </row>
    <row r="2536" spans="1:1">
      <c r="A2536" s="38"/>
    </row>
    <row r="2537" spans="1:1">
      <c r="A2537" s="38"/>
    </row>
    <row r="2538" spans="1:1">
      <c r="A2538" s="38"/>
    </row>
    <row r="2539" spans="1:1">
      <c r="A2539" s="38"/>
    </row>
    <row r="2540" spans="1:1">
      <c r="A2540" s="38"/>
    </row>
    <row r="2541" spans="1:1">
      <c r="A2541" s="38"/>
    </row>
    <row r="2542" spans="1:1">
      <c r="A2542" s="38"/>
    </row>
    <row r="2543" spans="1:1">
      <c r="A2543" s="38"/>
    </row>
    <row r="2544" spans="1:1">
      <c r="A2544" s="38"/>
    </row>
    <row r="2545" spans="1:1">
      <c r="A2545" s="38"/>
    </row>
    <row r="2546" spans="1:1">
      <c r="A2546" s="38"/>
    </row>
    <row r="2547" spans="1:1">
      <c r="A2547" s="38"/>
    </row>
    <row r="2548" spans="1:1">
      <c r="A2548" s="38"/>
    </row>
    <row r="2549" spans="1:1">
      <c r="A2549" s="38"/>
    </row>
    <row r="2550" spans="1:1">
      <c r="A2550" s="38"/>
    </row>
    <row r="2551" spans="1:1">
      <c r="A2551" s="38"/>
    </row>
    <row r="2552" spans="1:1">
      <c r="A2552" s="38"/>
    </row>
    <row r="2553" spans="1:1">
      <c r="A2553" s="38"/>
    </row>
    <row r="2554" spans="1:1">
      <c r="A2554" s="38"/>
    </row>
    <row r="2555" spans="1:1">
      <c r="A2555" s="38"/>
    </row>
    <row r="2556" spans="1:1">
      <c r="A2556" s="38"/>
    </row>
    <row r="2557" spans="1:1">
      <c r="A2557" s="38"/>
    </row>
    <row r="2558" spans="1:1">
      <c r="A2558" s="38"/>
    </row>
    <row r="2559" spans="1:1">
      <c r="A2559" s="38"/>
    </row>
    <row r="2560" spans="1:1">
      <c r="A2560" s="38"/>
    </row>
    <row r="2561" spans="1:1">
      <c r="A2561" s="38"/>
    </row>
    <row r="2562" spans="1:1">
      <c r="A2562" s="38"/>
    </row>
    <row r="2563" spans="1:1">
      <c r="A2563" s="38"/>
    </row>
    <row r="2564" spans="1:1">
      <c r="A2564" s="38"/>
    </row>
    <row r="2565" spans="1:1">
      <c r="A2565" s="38"/>
    </row>
    <row r="2566" spans="1:1">
      <c r="A2566" s="38"/>
    </row>
    <row r="2567" spans="1:1">
      <c r="A2567" s="38"/>
    </row>
    <row r="2568" spans="1:1">
      <c r="A2568" s="38"/>
    </row>
    <row r="2569" spans="1:1">
      <c r="A2569" s="38"/>
    </row>
    <row r="2570" spans="1:1">
      <c r="A2570" s="38"/>
    </row>
    <row r="2571" spans="1:1">
      <c r="A2571" s="38"/>
    </row>
    <row r="2572" spans="1:1">
      <c r="A2572" s="38"/>
    </row>
    <row r="2573" spans="1:1">
      <c r="A2573" s="38"/>
    </row>
    <row r="2574" spans="1:1">
      <c r="A2574" s="38"/>
    </row>
    <row r="2575" spans="1:1">
      <c r="A2575" s="38"/>
    </row>
    <row r="2576" spans="1:1">
      <c r="A2576" s="38"/>
    </row>
    <row r="2577" spans="1:1">
      <c r="A2577" s="38"/>
    </row>
    <row r="2578" spans="1:1">
      <c r="A2578" s="38"/>
    </row>
    <row r="2579" spans="1:1">
      <c r="A2579" s="38"/>
    </row>
    <row r="2580" spans="1:1">
      <c r="A2580" s="38"/>
    </row>
    <row r="2581" spans="1:1">
      <c r="A2581" s="38"/>
    </row>
    <row r="2582" spans="1:1">
      <c r="A2582" s="38"/>
    </row>
    <row r="2583" spans="1:1">
      <c r="A2583" s="38"/>
    </row>
    <row r="2584" spans="1:1">
      <c r="A2584" s="38"/>
    </row>
    <row r="2585" spans="1:1">
      <c r="A2585" s="38"/>
    </row>
    <row r="2586" spans="1:1">
      <c r="A2586" s="38"/>
    </row>
    <row r="2587" spans="1:1">
      <c r="A2587" s="38"/>
    </row>
    <row r="2588" spans="1:1">
      <c r="A2588" s="38"/>
    </row>
    <row r="2589" spans="1:1">
      <c r="A2589" s="38"/>
    </row>
    <row r="2590" spans="1:1">
      <c r="A2590" s="38"/>
    </row>
    <row r="2591" spans="1:1">
      <c r="A2591" s="38"/>
    </row>
    <row r="2592" spans="1:1">
      <c r="A2592" s="38"/>
    </row>
    <row r="2593" spans="1:1">
      <c r="A2593" s="38"/>
    </row>
    <row r="2594" spans="1:1">
      <c r="A2594" s="38"/>
    </row>
    <row r="2595" spans="1:1">
      <c r="A2595" s="38"/>
    </row>
    <row r="2596" spans="1:1">
      <c r="A2596" s="38"/>
    </row>
    <row r="2597" spans="1:1">
      <c r="A2597" s="38"/>
    </row>
    <row r="2598" spans="1:1">
      <c r="A2598" s="38"/>
    </row>
    <row r="2599" spans="1:1">
      <c r="A2599" s="38"/>
    </row>
    <row r="2600" spans="1:1">
      <c r="A2600" s="38"/>
    </row>
    <row r="2601" spans="1:1">
      <c r="A2601" s="38"/>
    </row>
    <row r="2602" spans="1:1">
      <c r="A2602" s="38"/>
    </row>
    <row r="2603" spans="1:1">
      <c r="A2603" s="38"/>
    </row>
    <row r="2604" spans="1:1">
      <c r="A2604" s="38"/>
    </row>
    <row r="2605" spans="1:1">
      <c r="A2605" s="38"/>
    </row>
    <row r="2606" spans="1:1">
      <c r="A2606" s="38"/>
    </row>
    <row r="2607" spans="1:1">
      <c r="A2607" s="38"/>
    </row>
    <row r="2608" spans="1:1">
      <c r="A2608" s="38"/>
    </row>
    <row r="2609" spans="1:1">
      <c r="A2609" s="38"/>
    </row>
    <row r="2610" spans="1:1">
      <c r="A2610" s="38"/>
    </row>
    <row r="2611" spans="1:1">
      <c r="A2611" s="38"/>
    </row>
    <row r="2612" spans="1:1">
      <c r="A2612" s="38"/>
    </row>
    <row r="2613" spans="1:1">
      <c r="A2613" s="38"/>
    </row>
    <row r="2614" spans="1:1">
      <c r="A2614" s="38"/>
    </row>
    <row r="2615" spans="1:1">
      <c r="A2615" s="38"/>
    </row>
    <row r="2616" spans="1:1">
      <c r="A2616" s="38"/>
    </row>
    <row r="2617" spans="1:1">
      <c r="A2617" s="38"/>
    </row>
    <row r="2618" spans="1:1">
      <c r="A2618" s="38"/>
    </row>
    <row r="2619" spans="1:1">
      <c r="A2619" s="38"/>
    </row>
    <row r="2620" spans="1:1">
      <c r="A2620" s="38"/>
    </row>
    <row r="2621" spans="1:1">
      <c r="A2621" s="38"/>
    </row>
    <row r="2622" spans="1:1">
      <c r="A2622" s="38"/>
    </row>
    <row r="2623" spans="1:1">
      <c r="A2623" s="38"/>
    </row>
    <row r="2624" spans="1:1">
      <c r="A2624" s="38"/>
    </row>
    <row r="2625" spans="1:1">
      <c r="A2625" s="38"/>
    </row>
    <row r="2626" spans="1:1">
      <c r="A2626" s="38"/>
    </row>
    <row r="2627" spans="1:1">
      <c r="A2627" s="38"/>
    </row>
    <row r="2628" spans="1:1">
      <c r="A2628" s="38"/>
    </row>
    <row r="2629" spans="1:1">
      <c r="A2629" s="38"/>
    </row>
    <row r="2630" spans="1:1">
      <c r="A2630" s="38"/>
    </row>
    <row r="2631" spans="1:1">
      <c r="A2631" s="38"/>
    </row>
    <row r="2632" spans="1:1">
      <c r="A2632" s="38"/>
    </row>
    <row r="2633" spans="1:1">
      <c r="A2633" s="38"/>
    </row>
    <row r="2634" spans="1:1">
      <c r="A2634" s="38"/>
    </row>
    <row r="2635" spans="1:1">
      <c r="A2635" s="38"/>
    </row>
    <row r="2636" spans="1:1">
      <c r="A2636" s="38"/>
    </row>
    <row r="2637" spans="1:1">
      <c r="A2637" s="38"/>
    </row>
    <row r="2638" spans="1:1">
      <c r="A2638" s="38"/>
    </row>
    <row r="2639" spans="1:1">
      <c r="A2639" s="38"/>
    </row>
    <row r="2640" spans="1:1">
      <c r="A2640" s="38"/>
    </row>
    <row r="2641" spans="1:1">
      <c r="A2641" s="38"/>
    </row>
    <row r="2642" spans="1:1">
      <c r="A2642" s="38"/>
    </row>
    <row r="2643" spans="1:1">
      <c r="A2643" s="38"/>
    </row>
    <row r="2644" spans="1:1">
      <c r="A2644" s="38"/>
    </row>
    <row r="2645" spans="1:1">
      <c r="A2645" s="38"/>
    </row>
    <row r="2646" spans="1:1">
      <c r="A2646" s="38"/>
    </row>
    <row r="2647" spans="1:1">
      <c r="A2647" s="38"/>
    </row>
    <row r="2648" spans="1:1">
      <c r="A2648" s="38"/>
    </row>
    <row r="2649" spans="1:1">
      <c r="A2649" s="38"/>
    </row>
    <row r="2650" spans="1:1">
      <c r="A2650" s="38"/>
    </row>
    <row r="2651" spans="1:1">
      <c r="A2651" s="38"/>
    </row>
    <row r="2652" spans="1:1">
      <c r="A2652" s="38"/>
    </row>
    <row r="2653" spans="1:1">
      <c r="A2653" s="38"/>
    </row>
    <row r="2654" spans="1:1">
      <c r="A2654" s="38"/>
    </row>
    <row r="2655" spans="1:1">
      <c r="A2655" s="38"/>
    </row>
    <row r="2656" spans="1:1">
      <c r="A2656" s="38"/>
    </row>
    <row r="2657" spans="1:1">
      <c r="A2657" s="38"/>
    </row>
    <row r="2658" spans="1:1">
      <c r="A2658" s="38"/>
    </row>
    <row r="2659" spans="1:1">
      <c r="A2659" s="38"/>
    </row>
    <row r="2660" spans="1:1">
      <c r="A2660" s="38"/>
    </row>
    <row r="2661" spans="1:1">
      <c r="A2661" s="38"/>
    </row>
    <row r="2662" spans="1:1">
      <c r="A2662" s="38"/>
    </row>
    <row r="2663" spans="1:1">
      <c r="A2663" s="38"/>
    </row>
    <row r="2664" spans="1:1">
      <c r="A2664" s="38"/>
    </row>
    <row r="2665" spans="1:1">
      <c r="A2665" s="38"/>
    </row>
    <row r="2666" spans="1:1">
      <c r="A2666" s="38"/>
    </row>
    <row r="2667" spans="1:1">
      <c r="A2667" s="38"/>
    </row>
    <row r="2668" spans="1:1">
      <c r="A2668" s="38"/>
    </row>
    <row r="2669" spans="1:1">
      <c r="A2669" s="38"/>
    </row>
    <row r="2670" spans="1:1">
      <c r="A2670" s="38"/>
    </row>
    <row r="2671" spans="1:1">
      <c r="A2671" s="38"/>
    </row>
    <row r="2672" spans="1:1">
      <c r="A2672" s="38"/>
    </row>
    <row r="2673" spans="1:1">
      <c r="A2673" s="38"/>
    </row>
    <row r="2674" spans="1:1">
      <c r="A2674" s="38"/>
    </row>
    <row r="2675" spans="1:1">
      <c r="A2675" s="38"/>
    </row>
    <row r="2676" spans="1:1">
      <c r="A2676" s="38"/>
    </row>
    <row r="2677" spans="1:1">
      <c r="A2677" s="38"/>
    </row>
    <row r="2678" spans="1:1">
      <c r="A2678" s="38"/>
    </row>
    <row r="2679" spans="1:1">
      <c r="A2679" s="38"/>
    </row>
    <row r="2680" spans="1:1">
      <c r="A2680" s="38"/>
    </row>
    <row r="2681" spans="1:1">
      <c r="A2681" s="38"/>
    </row>
    <row r="2682" spans="1:1">
      <c r="A2682" s="38"/>
    </row>
    <row r="2683" spans="1:1">
      <c r="A2683" s="38"/>
    </row>
    <row r="2684" spans="1:1">
      <c r="A2684" s="38"/>
    </row>
    <row r="2685" spans="1:1">
      <c r="A2685" s="38"/>
    </row>
    <row r="2686" spans="1:1">
      <c r="A2686" s="38"/>
    </row>
    <row r="2687" spans="1:1">
      <c r="A2687" s="38"/>
    </row>
    <row r="2688" spans="1:1">
      <c r="A2688" s="38"/>
    </row>
    <row r="2689" spans="1:1">
      <c r="A2689" s="38"/>
    </row>
    <row r="2690" spans="1:1">
      <c r="A2690" s="38"/>
    </row>
    <row r="2691" spans="1:1">
      <c r="A2691" s="38"/>
    </row>
    <row r="2692" spans="1:1">
      <c r="A2692" s="38"/>
    </row>
    <row r="2693" spans="1:1">
      <c r="A2693" s="38"/>
    </row>
    <row r="2694" spans="1:1">
      <c r="A2694" s="38"/>
    </row>
    <row r="2695" spans="1:1">
      <c r="A2695" s="38"/>
    </row>
    <row r="2696" spans="1:1">
      <c r="A2696" s="38"/>
    </row>
    <row r="2697" spans="1:1">
      <c r="A2697" s="38"/>
    </row>
    <row r="2698" spans="1:1">
      <c r="A2698" s="38"/>
    </row>
    <row r="2699" spans="1:1">
      <c r="A2699" s="38"/>
    </row>
    <row r="2700" spans="1:1">
      <c r="A2700" s="38"/>
    </row>
    <row r="2701" spans="1:1">
      <c r="A2701" s="38"/>
    </row>
    <row r="2702" spans="1:1">
      <c r="A2702" s="38"/>
    </row>
    <row r="2703" spans="1:1">
      <c r="A2703" s="38"/>
    </row>
    <row r="2704" spans="1:1">
      <c r="A2704" s="38"/>
    </row>
    <row r="2705" spans="1:1">
      <c r="A2705" s="38"/>
    </row>
    <row r="2706" spans="1:1">
      <c r="A2706" s="38"/>
    </row>
    <row r="2707" spans="1:1">
      <c r="A2707" s="38"/>
    </row>
    <row r="2708" spans="1:1">
      <c r="A2708" s="38"/>
    </row>
    <row r="2709" spans="1:1">
      <c r="A2709" s="38"/>
    </row>
    <row r="2710" spans="1:1">
      <c r="A2710" s="38"/>
    </row>
    <row r="2711" spans="1:1">
      <c r="A2711" s="38"/>
    </row>
    <row r="2712" spans="1:1">
      <c r="A2712" s="38"/>
    </row>
    <row r="2713" spans="1:1">
      <c r="A2713" s="38"/>
    </row>
    <row r="2714" spans="1:1">
      <c r="A2714" s="38"/>
    </row>
    <row r="2715" spans="1:1">
      <c r="A2715" s="38"/>
    </row>
    <row r="2716" spans="1:1">
      <c r="A2716" s="38"/>
    </row>
    <row r="2717" spans="1:1">
      <c r="A2717" s="38"/>
    </row>
    <row r="2718" spans="1:1">
      <c r="A2718" s="38"/>
    </row>
    <row r="2719" spans="1:1">
      <c r="A2719" s="38"/>
    </row>
    <row r="2720" spans="1:1">
      <c r="A2720" s="38"/>
    </row>
    <row r="2721" spans="1:1">
      <c r="A2721" s="38"/>
    </row>
    <row r="2722" spans="1:1">
      <c r="A2722" s="38"/>
    </row>
    <row r="2723" spans="1:1">
      <c r="A2723" s="38"/>
    </row>
    <row r="2724" spans="1:1">
      <c r="A2724" s="38"/>
    </row>
    <row r="2725" spans="1:1">
      <c r="A2725" s="38"/>
    </row>
    <row r="2726" spans="1:1">
      <c r="A2726" s="38"/>
    </row>
    <row r="2727" spans="1:1">
      <c r="A2727" s="38"/>
    </row>
    <row r="2728" spans="1:1">
      <c r="A2728" s="38"/>
    </row>
    <row r="2729" spans="1:1">
      <c r="A2729" s="38"/>
    </row>
    <row r="2730" spans="1:1">
      <c r="A2730" s="38"/>
    </row>
    <row r="2731" spans="1:1">
      <c r="A2731" s="38"/>
    </row>
    <row r="2732" spans="1:1">
      <c r="A2732" s="38"/>
    </row>
    <row r="2733" spans="1:1">
      <c r="A2733" s="38"/>
    </row>
    <row r="2734" spans="1:1">
      <c r="A2734" s="38"/>
    </row>
    <row r="2735" spans="1:1">
      <c r="A2735" s="38"/>
    </row>
    <row r="2736" spans="1:1">
      <c r="A2736" s="38"/>
    </row>
    <row r="2737" spans="1:1">
      <c r="A2737" s="38"/>
    </row>
    <row r="2738" spans="1:1">
      <c r="A2738" s="38"/>
    </row>
    <row r="2739" spans="1:1">
      <c r="A2739" s="38"/>
    </row>
    <row r="2740" spans="1:1">
      <c r="A2740" s="38"/>
    </row>
    <row r="2741" spans="1:1">
      <c r="A2741" s="38"/>
    </row>
    <row r="2742" spans="1:1">
      <c r="A2742" s="38"/>
    </row>
    <row r="2743" spans="1:1">
      <c r="A2743" s="38"/>
    </row>
    <row r="2744" spans="1:1">
      <c r="A2744" s="38"/>
    </row>
    <row r="2745" spans="1:1">
      <c r="A2745" s="38"/>
    </row>
    <row r="2746" spans="1:1">
      <c r="A2746" s="38"/>
    </row>
    <row r="2747" spans="1:1">
      <c r="A2747" s="38"/>
    </row>
    <row r="2748" spans="1:1">
      <c r="A2748" s="38"/>
    </row>
    <row r="2749" spans="1:1">
      <c r="A2749" s="38"/>
    </row>
    <row r="2750" spans="1:1">
      <c r="A2750" s="38"/>
    </row>
    <row r="2751" spans="1:1">
      <c r="A2751" s="38"/>
    </row>
    <row r="2752" spans="1:1">
      <c r="A2752" s="38"/>
    </row>
    <row r="2753" spans="1:1">
      <c r="A2753" s="38"/>
    </row>
    <row r="2754" spans="1:1">
      <c r="A2754" s="38"/>
    </row>
    <row r="2755" spans="1:1">
      <c r="A2755" s="38"/>
    </row>
    <row r="2756" spans="1:1">
      <c r="A2756" s="38"/>
    </row>
    <row r="2757" spans="1:1">
      <c r="A2757" s="38"/>
    </row>
    <row r="2758" spans="1:1">
      <c r="A2758" s="38"/>
    </row>
    <row r="2759" spans="1:1">
      <c r="A2759" s="38"/>
    </row>
    <row r="2760" spans="1:1">
      <c r="A2760" s="38"/>
    </row>
    <row r="2761" spans="1:1">
      <c r="A2761" s="38"/>
    </row>
    <row r="2762" spans="1:1">
      <c r="A2762" s="38"/>
    </row>
    <row r="2763" spans="1:1">
      <c r="A2763" s="38"/>
    </row>
    <row r="2764" spans="1:1">
      <c r="A2764" s="38"/>
    </row>
    <row r="2765" spans="1:1">
      <c r="A2765" s="38"/>
    </row>
    <row r="2766" spans="1:1">
      <c r="A2766" s="38"/>
    </row>
    <row r="2767" spans="1:1">
      <c r="A2767" s="38"/>
    </row>
    <row r="2768" spans="1:1">
      <c r="A2768" s="38"/>
    </row>
    <row r="2769" spans="1:1">
      <c r="A2769" s="38"/>
    </row>
    <row r="2770" spans="1:1">
      <c r="A2770" s="38"/>
    </row>
    <row r="2771" spans="1:1">
      <c r="A2771" s="38"/>
    </row>
    <row r="2772" spans="1:1">
      <c r="A2772" s="38"/>
    </row>
    <row r="2773" spans="1:1">
      <c r="A2773" s="38"/>
    </row>
    <row r="2774" spans="1:1">
      <c r="A2774" s="38"/>
    </row>
    <row r="2775" spans="1:1">
      <c r="A2775" s="38"/>
    </row>
    <row r="2776" spans="1:1">
      <c r="A2776" s="38"/>
    </row>
    <row r="2777" spans="1:1">
      <c r="A2777" s="38"/>
    </row>
    <row r="2778" spans="1:1">
      <c r="A2778" s="38"/>
    </row>
    <row r="2779" spans="1:1">
      <c r="A2779" s="38"/>
    </row>
    <row r="2780" spans="1:1">
      <c r="A2780" s="38"/>
    </row>
    <row r="2781" spans="1:1">
      <c r="A2781" s="38"/>
    </row>
    <row r="2782" spans="1:1">
      <c r="A2782" s="38"/>
    </row>
    <row r="2783" spans="1:1">
      <c r="A2783" s="38"/>
    </row>
    <row r="2784" spans="1:1">
      <c r="A2784" s="38"/>
    </row>
    <row r="2785" spans="1:1">
      <c r="A2785" s="38"/>
    </row>
    <row r="2786" spans="1:1">
      <c r="A2786" s="38"/>
    </row>
    <row r="2787" spans="1:1">
      <c r="A2787" s="38"/>
    </row>
    <row r="2788" spans="1:1">
      <c r="A2788" s="38"/>
    </row>
    <row r="2789" spans="1:1">
      <c r="A2789" s="38"/>
    </row>
    <row r="2790" spans="1:1">
      <c r="A2790" s="38"/>
    </row>
    <row r="2791" spans="1:1">
      <c r="A2791" s="38"/>
    </row>
    <row r="2792" spans="1:1">
      <c r="A2792" s="38"/>
    </row>
    <row r="2793" spans="1:1">
      <c r="A2793" s="38"/>
    </row>
    <row r="2794" spans="1:1">
      <c r="A2794" s="38"/>
    </row>
    <row r="2795" spans="1:1">
      <c r="A2795" s="38"/>
    </row>
    <row r="2796" spans="1:1">
      <c r="A2796" s="38"/>
    </row>
    <row r="2797" spans="1:1">
      <c r="A2797" s="38"/>
    </row>
    <row r="2798" spans="1:1">
      <c r="A2798" s="38"/>
    </row>
    <row r="2799" spans="1:1">
      <c r="A2799" s="38"/>
    </row>
    <row r="2800" spans="1:1">
      <c r="A2800" s="38"/>
    </row>
    <row r="2801" spans="1:1">
      <c r="A2801" s="38"/>
    </row>
    <row r="2802" spans="1:1">
      <c r="A2802" s="38"/>
    </row>
    <row r="2803" spans="1:1">
      <c r="A2803" s="38"/>
    </row>
    <row r="2804" spans="1:1">
      <c r="A2804" s="38"/>
    </row>
    <row r="2805" spans="1:1">
      <c r="A2805" s="38"/>
    </row>
    <row r="2806" spans="1:1">
      <c r="A2806" s="38"/>
    </row>
    <row r="2807" spans="1:1">
      <c r="A2807" s="38"/>
    </row>
    <row r="2808" spans="1:1">
      <c r="A2808" s="38"/>
    </row>
    <row r="2809" spans="1:1">
      <c r="A2809" s="38"/>
    </row>
    <row r="2810" spans="1:1">
      <c r="A2810" s="38"/>
    </row>
    <row r="2811" spans="1:1">
      <c r="A2811" s="38"/>
    </row>
    <row r="2812" spans="1:1">
      <c r="A2812" s="38"/>
    </row>
    <row r="2813" spans="1:1">
      <c r="A2813" s="38"/>
    </row>
    <row r="2814" spans="1:1">
      <c r="A2814" s="38"/>
    </row>
    <row r="2815" spans="1:1">
      <c r="A2815" s="38"/>
    </row>
    <row r="2816" spans="1:1">
      <c r="A2816" s="38"/>
    </row>
    <row r="2817" spans="1:1">
      <c r="A2817" s="38"/>
    </row>
    <row r="2818" spans="1:1">
      <c r="A2818" s="38"/>
    </row>
    <row r="2819" spans="1:1">
      <c r="A2819" s="38"/>
    </row>
    <row r="2820" spans="1:1">
      <c r="A2820" s="38"/>
    </row>
    <row r="2821" spans="1:1">
      <c r="A2821" s="38"/>
    </row>
    <row r="2822" spans="1:1">
      <c r="A2822" s="38"/>
    </row>
    <row r="2823" spans="1:1">
      <c r="A2823" s="38"/>
    </row>
    <row r="2824" spans="1:1">
      <c r="A2824" s="38"/>
    </row>
    <row r="2825" spans="1:1">
      <c r="A2825" s="38"/>
    </row>
    <row r="2826" spans="1:1">
      <c r="A2826" s="38"/>
    </row>
    <row r="2827" spans="1:1">
      <c r="A2827" s="38"/>
    </row>
    <row r="2828" spans="1:1">
      <c r="A2828" s="38"/>
    </row>
    <row r="2829" spans="1:1">
      <c r="A2829" s="38"/>
    </row>
    <row r="2830" spans="1:1">
      <c r="A2830" s="38"/>
    </row>
    <row r="2831" spans="1:1">
      <c r="A2831" s="38"/>
    </row>
    <row r="2832" spans="1:1">
      <c r="A2832" s="38"/>
    </row>
    <row r="2833" spans="1:1">
      <c r="A2833" s="38"/>
    </row>
    <row r="2834" spans="1:1">
      <c r="A2834" s="38"/>
    </row>
    <row r="2835" spans="1:1">
      <c r="A2835" s="38"/>
    </row>
    <row r="2836" spans="1:1">
      <c r="A2836" s="38"/>
    </row>
    <row r="2837" spans="1:1">
      <c r="A2837" s="38"/>
    </row>
    <row r="2838" spans="1:1">
      <c r="A2838" s="38"/>
    </row>
    <row r="2839" spans="1:1">
      <c r="A2839" s="38"/>
    </row>
    <row r="2840" spans="1:1">
      <c r="A2840" s="38"/>
    </row>
    <row r="2841" spans="1:1">
      <c r="A2841" s="38"/>
    </row>
    <row r="2842" spans="1:1">
      <c r="A2842" s="38"/>
    </row>
    <row r="2843" spans="1:1">
      <c r="A2843" s="38"/>
    </row>
    <row r="2844" spans="1:1">
      <c r="A2844" s="38"/>
    </row>
    <row r="2845" spans="1:1">
      <c r="A2845" s="38"/>
    </row>
    <row r="2846" spans="1:1">
      <c r="A2846" s="38"/>
    </row>
    <row r="2847" spans="1:1">
      <c r="A2847" s="38"/>
    </row>
    <row r="2848" spans="1:1">
      <c r="A2848" s="38"/>
    </row>
    <row r="2849" spans="1:1">
      <c r="A2849" s="38"/>
    </row>
    <row r="2850" spans="1:1">
      <c r="A2850" s="38"/>
    </row>
    <row r="2851" spans="1:1">
      <c r="A2851" s="38"/>
    </row>
    <row r="2852" spans="1:1">
      <c r="A2852" s="38"/>
    </row>
    <row r="2853" spans="1:1">
      <c r="A2853" s="38"/>
    </row>
    <row r="2854" spans="1:1">
      <c r="A2854" s="38"/>
    </row>
    <row r="2855" spans="1:1">
      <c r="A2855" s="38"/>
    </row>
    <row r="2856" spans="1:1">
      <c r="A2856" s="38"/>
    </row>
    <row r="2857" spans="1:1">
      <c r="A2857" s="38"/>
    </row>
    <row r="2858" spans="1:1">
      <c r="A2858" s="38"/>
    </row>
    <row r="2859" spans="1:1">
      <c r="A2859" s="38"/>
    </row>
    <row r="2860" spans="1:1">
      <c r="A2860" s="38"/>
    </row>
    <row r="2861" spans="1:1">
      <c r="A2861" s="38"/>
    </row>
    <row r="2862" spans="1:1">
      <c r="A2862" s="38"/>
    </row>
    <row r="2863" spans="1:1">
      <c r="A2863" s="38"/>
    </row>
    <row r="2864" spans="1:1">
      <c r="A2864" s="38"/>
    </row>
    <row r="2865" spans="1:1">
      <c r="A2865" s="38"/>
    </row>
    <row r="2866" spans="1:1">
      <c r="A2866" s="38"/>
    </row>
    <row r="2867" spans="1:1">
      <c r="A2867" s="38"/>
    </row>
    <row r="2868" spans="1:1">
      <c r="A2868" s="38"/>
    </row>
    <row r="2869" spans="1:1">
      <c r="A2869" s="38"/>
    </row>
    <row r="2870" spans="1:1">
      <c r="A2870" s="38"/>
    </row>
    <row r="2871" spans="1:1">
      <c r="A2871" s="38"/>
    </row>
    <row r="2872" spans="1:1">
      <c r="A2872" s="38"/>
    </row>
    <row r="2873" spans="1:1">
      <c r="A2873" s="38"/>
    </row>
    <row r="2874" spans="1:1">
      <c r="A2874" s="38"/>
    </row>
    <row r="2875" spans="1:1">
      <c r="A2875" s="38"/>
    </row>
    <row r="2876" spans="1:1">
      <c r="A2876" s="38"/>
    </row>
    <row r="2877" spans="1:1">
      <c r="A2877" s="38"/>
    </row>
    <row r="2878" spans="1:1">
      <c r="A2878" s="38"/>
    </row>
    <row r="2879" spans="1:1">
      <c r="A2879" s="38"/>
    </row>
    <row r="2880" spans="1:1">
      <c r="A2880" s="38"/>
    </row>
    <row r="2881" spans="1:1">
      <c r="A2881" s="38"/>
    </row>
    <row r="2882" spans="1:1">
      <c r="A2882" s="38"/>
    </row>
    <row r="2883" spans="1:1">
      <c r="A2883" s="38"/>
    </row>
    <row r="2884" spans="1:1">
      <c r="A2884" s="38"/>
    </row>
    <row r="2885" spans="1:1">
      <c r="A2885" s="38"/>
    </row>
    <row r="2886" spans="1:1">
      <c r="A2886" s="38"/>
    </row>
    <row r="2887" spans="1:1">
      <c r="A2887" s="38"/>
    </row>
    <row r="2888" spans="1:1">
      <c r="A2888" s="38"/>
    </row>
    <row r="2889" spans="1:1">
      <c r="A2889" s="38"/>
    </row>
    <row r="2890" spans="1:1">
      <c r="A2890" s="38"/>
    </row>
    <row r="2891" spans="1:1">
      <c r="A2891" s="38"/>
    </row>
    <row r="2892" spans="1:1">
      <c r="A2892" s="38"/>
    </row>
    <row r="2893" spans="1:1">
      <c r="A2893" s="38"/>
    </row>
    <row r="2894" spans="1:1">
      <c r="A2894" s="38"/>
    </row>
    <row r="2895" spans="1:1">
      <c r="A2895" s="38"/>
    </row>
    <row r="2896" spans="1:1">
      <c r="A2896" s="38"/>
    </row>
    <row r="2897" spans="1:1">
      <c r="A2897" s="38"/>
    </row>
    <row r="2898" spans="1:1">
      <c r="A2898" s="38"/>
    </row>
    <row r="2899" spans="1:1">
      <c r="A2899" s="38"/>
    </row>
    <row r="2900" spans="1:1">
      <c r="A2900" s="38"/>
    </row>
    <row r="2901" spans="1:1">
      <c r="A2901" s="38"/>
    </row>
    <row r="2902" spans="1:1">
      <c r="A2902" s="38"/>
    </row>
    <row r="2903" spans="1:1">
      <c r="A2903" s="38"/>
    </row>
    <row r="2904" spans="1:1">
      <c r="A2904" s="38"/>
    </row>
    <row r="2905" spans="1:1">
      <c r="A2905" s="38"/>
    </row>
    <row r="2906" spans="1:1">
      <c r="A2906" s="38"/>
    </row>
    <row r="2907" spans="1:1">
      <c r="A2907" s="38"/>
    </row>
    <row r="2908" spans="1:1">
      <c r="A2908" s="38"/>
    </row>
    <row r="2909" spans="1:1">
      <c r="A2909" s="38"/>
    </row>
    <row r="2910" spans="1:1">
      <c r="A2910" s="38"/>
    </row>
    <row r="2911" spans="1:1">
      <c r="A2911" s="38"/>
    </row>
    <row r="2912" spans="1:1">
      <c r="A2912" s="38"/>
    </row>
    <row r="2913" spans="1:1">
      <c r="A2913" s="38"/>
    </row>
    <row r="2914" spans="1:1">
      <c r="A2914" s="38"/>
    </row>
    <row r="2915" spans="1:1">
      <c r="A2915" s="38"/>
    </row>
    <row r="2916" spans="1:1">
      <c r="A2916" s="38"/>
    </row>
    <row r="2917" spans="1:1">
      <c r="A2917" s="38"/>
    </row>
    <row r="2918" spans="1:1">
      <c r="A2918" s="38"/>
    </row>
    <row r="2919" spans="1:1">
      <c r="A2919" s="38"/>
    </row>
    <row r="2920" spans="1:1">
      <c r="A2920" s="38"/>
    </row>
    <row r="2921" spans="1:1">
      <c r="A2921" s="38"/>
    </row>
    <row r="2922" spans="1:1">
      <c r="A2922" s="38"/>
    </row>
    <row r="2923" spans="1:1">
      <c r="A2923" s="38"/>
    </row>
    <row r="2924" spans="1:1">
      <c r="A2924" s="38"/>
    </row>
    <row r="2925" spans="1:1">
      <c r="A2925" s="38"/>
    </row>
    <row r="2926" spans="1:1">
      <c r="A2926" s="38"/>
    </row>
    <row r="2927" spans="1:1">
      <c r="A2927" s="38"/>
    </row>
    <row r="2928" spans="1:1">
      <c r="A2928" s="38"/>
    </row>
    <row r="2929" spans="1:1">
      <c r="A2929" s="38"/>
    </row>
    <row r="2930" spans="1:1">
      <c r="A2930" s="38"/>
    </row>
    <row r="2931" spans="1:1">
      <c r="A2931" s="38"/>
    </row>
    <row r="2932" spans="1:1">
      <c r="A2932" s="38"/>
    </row>
    <row r="2933" spans="1:1">
      <c r="A2933" s="38"/>
    </row>
    <row r="2934" spans="1:1">
      <c r="A2934" s="38"/>
    </row>
    <row r="2935" spans="1:1">
      <c r="A2935" s="38"/>
    </row>
    <row r="2936" spans="1:1">
      <c r="A2936" s="38"/>
    </row>
    <row r="2937" spans="1:1">
      <c r="A2937" s="38"/>
    </row>
    <row r="2938" spans="1:1">
      <c r="A2938" s="38"/>
    </row>
    <row r="2939" spans="1:1">
      <c r="A2939" s="38"/>
    </row>
    <row r="2940" spans="1:1">
      <c r="A2940" s="38"/>
    </row>
    <row r="2941" spans="1:1">
      <c r="A2941" s="38"/>
    </row>
    <row r="2942" spans="1:1">
      <c r="A2942" s="38"/>
    </row>
    <row r="2943" spans="1:1">
      <c r="A2943" s="38"/>
    </row>
    <row r="2944" spans="1:1">
      <c r="A2944" s="38"/>
    </row>
    <row r="2945" spans="1:1">
      <c r="A2945" s="38"/>
    </row>
    <row r="2946" spans="1:1">
      <c r="A2946" s="38"/>
    </row>
    <row r="2947" spans="1:1">
      <c r="A2947" s="38"/>
    </row>
    <row r="2948" spans="1:1">
      <c r="A2948" s="38"/>
    </row>
    <row r="2949" spans="1:1">
      <c r="A2949" s="38"/>
    </row>
    <row r="2950" spans="1:1">
      <c r="A2950" s="38"/>
    </row>
    <row r="2951" spans="1:1">
      <c r="A2951" s="38"/>
    </row>
    <row r="2952" spans="1:1">
      <c r="A2952" s="38"/>
    </row>
    <row r="2953" spans="1:1">
      <c r="A2953" s="38"/>
    </row>
    <row r="2954" spans="1:1">
      <c r="A2954" s="38"/>
    </row>
    <row r="2955" spans="1:1">
      <c r="A2955" s="38"/>
    </row>
    <row r="2956" spans="1:1">
      <c r="A2956" s="38"/>
    </row>
    <row r="2957" spans="1:1">
      <c r="A2957" s="38"/>
    </row>
    <row r="2958" spans="1:1">
      <c r="A2958" s="38"/>
    </row>
    <row r="2959" spans="1:1">
      <c r="A2959" s="38"/>
    </row>
    <row r="2960" spans="1:1">
      <c r="A2960" s="38"/>
    </row>
    <row r="2961" spans="1:1">
      <c r="A2961" s="38"/>
    </row>
    <row r="2962" spans="1:1">
      <c r="A2962" s="38"/>
    </row>
    <row r="2963" spans="1:1">
      <c r="A2963" s="38"/>
    </row>
    <row r="2964" spans="1:1">
      <c r="A2964" s="38"/>
    </row>
    <row r="2965" spans="1:1">
      <c r="A2965" s="38"/>
    </row>
    <row r="2966" spans="1:1">
      <c r="A2966" s="38"/>
    </row>
    <row r="2967" spans="1:1">
      <c r="A2967" s="38"/>
    </row>
    <row r="2968" spans="1:1">
      <c r="A2968" s="38"/>
    </row>
    <row r="2969" spans="1:1">
      <c r="A2969" s="38"/>
    </row>
    <row r="2970" spans="1:1">
      <c r="A2970" s="38"/>
    </row>
    <row r="2971" spans="1:1">
      <c r="A2971" s="38"/>
    </row>
    <row r="2972" spans="1:1">
      <c r="A2972" s="38"/>
    </row>
    <row r="2973" spans="1:1">
      <c r="A2973" s="38"/>
    </row>
    <row r="2974" spans="1:1">
      <c r="A2974" s="38"/>
    </row>
    <row r="2975" spans="1:1">
      <c r="A2975" s="38"/>
    </row>
    <row r="2976" spans="1:1">
      <c r="A2976" s="38"/>
    </row>
    <row r="2977" spans="1:1">
      <c r="A2977" s="38"/>
    </row>
    <row r="2978" spans="1:1">
      <c r="A2978" s="38"/>
    </row>
    <row r="2979" spans="1:1">
      <c r="A2979" s="38"/>
    </row>
    <row r="2980" spans="1:1">
      <c r="A2980" s="38"/>
    </row>
    <row r="2981" spans="1:1">
      <c r="A2981" s="38"/>
    </row>
    <row r="2982" spans="1:1">
      <c r="A2982" s="38"/>
    </row>
    <row r="2983" spans="1:1">
      <c r="A2983" s="38"/>
    </row>
    <row r="2984" spans="1:1">
      <c r="A2984" s="38"/>
    </row>
    <row r="2985" spans="1:1">
      <c r="A2985" s="38"/>
    </row>
    <row r="2986" spans="1:1">
      <c r="A2986" s="38"/>
    </row>
    <row r="2987" spans="1:1">
      <c r="A2987" s="38"/>
    </row>
    <row r="2988" spans="1:1">
      <c r="A2988" s="38"/>
    </row>
    <row r="2989" spans="1:1">
      <c r="A2989" s="38"/>
    </row>
    <row r="2990" spans="1:1">
      <c r="A2990" s="38"/>
    </row>
    <row r="2991" spans="1:1">
      <c r="A2991" s="38"/>
    </row>
    <row r="2992" spans="1:1">
      <c r="A2992" s="38"/>
    </row>
    <row r="2993" spans="1:1">
      <c r="A2993" s="38"/>
    </row>
    <row r="2994" spans="1:1">
      <c r="A2994" s="38"/>
    </row>
    <row r="2995" spans="1:1">
      <c r="A2995" s="38"/>
    </row>
    <row r="2996" spans="1:1">
      <c r="A2996" s="38"/>
    </row>
    <row r="2997" spans="1:1">
      <c r="A2997" s="38"/>
    </row>
    <row r="2998" spans="1:1">
      <c r="A2998" s="38"/>
    </row>
    <row r="2999" spans="1:1">
      <c r="A2999" s="38"/>
    </row>
    <row r="3000" spans="1:1">
      <c r="A3000" s="38"/>
    </row>
    <row r="3001" spans="1:1">
      <c r="A3001" s="38"/>
    </row>
    <row r="3002" spans="1:1">
      <c r="A3002" s="38"/>
    </row>
    <row r="3003" spans="1:1">
      <c r="A3003" s="38"/>
    </row>
    <row r="3004" spans="1:1">
      <c r="A3004" s="38"/>
    </row>
    <row r="3005" spans="1:1">
      <c r="A3005" s="38"/>
    </row>
    <row r="3006" spans="1:1">
      <c r="A3006" s="38"/>
    </row>
    <row r="3007" spans="1:1">
      <c r="A3007" s="38"/>
    </row>
    <row r="3008" spans="1:1">
      <c r="A3008" s="38"/>
    </row>
    <row r="3009" spans="1:1">
      <c r="A3009" s="38"/>
    </row>
    <row r="3010" spans="1:1">
      <c r="A3010" s="38"/>
    </row>
    <row r="3011" spans="1:1">
      <c r="A3011" s="38"/>
    </row>
    <row r="3012" spans="1:1">
      <c r="A3012" s="38"/>
    </row>
    <row r="3013" spans="1:1">
      <c r="A3013" s="38"/>
    </row>
    <row r="3014" spans="1:1">
      <c r="A3014" s="38"/>
    </row>
    <row r="3015" spans="1:1">
      <c r="A3015" s="38"/>
    </row>
    <row r="3016" spans="1:1">
      <c r="A3016" s="38"/>
    </row>
    <row r="3017" spans="1:1">
      <c r="A3017" s="38"/>
    </row>
    <row r="3018" spans="1:1">
      <c r="A3018" s="38"/>
    </row>
    <row r="3019" spans="1:1">
      <c r="A3019" s="38"/>
    </row>
    <row r="3020" spans="1:1">
      <c r="A3020" s="38"/>
    </row>
    <row r="3021" spans="1:1">
      <c r="A3021" s="38"/>
    </row>
    <row r="3022" spans="1:1">
      <c r="A3022" s="38"/>
    </row>
    <row r="3023" spans="1:1">
      <c r="A3023" s="38"/>
    </row>
    <row r="3024" spans="1:1">
      <c r="A3024" s="38"/>
    </row>
    <row r="3025" spans="1:1">
      <c r="A3025" s="38"/>
    </row>
    <row r="3026" spans="1:1">
      <c r="A3026" s="38"/>
    </row>
    <row r="3027" spans="1:1">
      <c r="A3027" s="38"/>
    </row>
    <row r="3028" spans="1:1">
      <c r="A3028" s="38"/>
    </row>
    <row r="3029" spans="1:1">
      <c r="A3029" s="38"/>
    </row>
    <row r="3030" spans="1:1">
      <c r="A3030" s="38"/>
    </row>
    <row r="3031" spans="1:1">
      <c r="A3031" s="38"/>
    </row>
    <row r="3032" spans="1:1">
      <c r="A3032" s="38"/>
    </row>
    <row r="3033" spans="1:1">
      <c r="A3033" s="38"/>
    </row>
    <row r="3034" spans="1:1">
      <c r="A3034" s="38"/>
    </row>
    <row r="3035" spans="1:1">
      <c r="A3035" s="38"/>
    </row>
    <row r="3036" spans="1:1">
      <c r="A3036" s="38"/>
    </row>
    <row r="3037" spans="1:1">
      <c r="A3037" s="38"/>
    </row>
    <row r="3038" spans="1:1">
      <c r="A3038" s="38"/>
    </row>
    <row r="3039" spans="1:1">
      <c r="A3039" s="38"/>
    </row>
    <row r="3040" spans="1:1">
      <c r="A3040" s="38"/>
    </row>
    <row r="3041" spans="1:1">
      <c r="A3041" s="38"/>
    </row>
    <row r="3042" spans="1:1">
      <c r="A3042" s="38"/>
    </row>
    <row r="3043" spans="1:1">
      <c r="A3043" s="38"/>
    </row>
    <row r="3044" spans="1:1">
      <c r="A3044" s="38"/>
    </row>
    <row r="3045" spans="1:1">
      <c r="A3045" s="38"/>
    </row>
    <row r="3046" spans="1:1">
      <c r="A3046" s="38"/>
    </row>
    <row r="3047" spans="1:1">
      <c r="A3047" s="38"/>
    </row>
    <row r="3048" spans="1:1">
      <c r="A3048" s="38"/>
    </row>
    <row r="3049" spans="1:1">
      <c r="A3049" s="38"/>
    </row>
    <row r="3050" spans="1:1">
      <c r="A3050" s="38"/>
    </row>
    <row r="3051" spans="1:1">
      <c r="A3051" s="38"/>
    </row>
    <row r="3052" spans="1:1">
      <c r="A3052" s="38"/>
    </row>
    <row r="3053" spans="1:1">
      <c r="A3053" s="38"/>
    </row>
    <row r="3054" spans="1:1">
      <c r="A3054" s="38"/>
    </row>
    <row r="3055" spans="1:1">
      <c r="A3055" s="38"/>
    </row>
    <row r="3056" spans="1:1">
      <c r="A3056" s="38"/>
    </row>
    <row r="3057" spans="1:1">
      <c r="A3057" s="38"/>
    </row>
    <row r="3058" spans="1:1">
      <c r="A3058" s="38"/>
    </row>
    <row r="3059" spans="1:1">
      <c r="A3059" s="38"/>
    </row>
    <row r="3060" spans="1:1">
      <c r="A3060" s="38"/>
    </row>
    <row r="3061" spans="1:1">
      <c r="A3061" s="38"/>
    </row>
    <row r="3062" spans="1:1">
      <c r="A3062" s="38"/>
    </row>
    <row r="3063" spans="1:1">
      <c r="A3063" s="38"/>
    </row>
    <row r="3064" spans="1:1">
      <c r="A3064" s="38"/>
    </row>
    <row r="3065" spans="1:1">
      <c r="A3065" s="38"/>
    </row>
    <row r="3066" spans="1:1">
      <c r="A3066" s="38"/>
    </row>
    <row r="3067" spans="1:1">
      <c r="A3067" s="38"/>
    </row>
    <row r="3068" spans="1:1">
      <c r="A3068" s="38"/>
    </row>
    <row r="3069" spans="1:1">
      <c r="A3069" s="38"/>
    </row>
    <row r="3070" spans="1:1">
      <c r="A3070" s="38"/>
    </row>
    <row r="3071" spans="1:1">
      <c r="A3071" s="38"/>
    </row>
    <row r="3072" spans="1:1">
      <c r="A3072" s="38"/>
    </row>
    <row r="3073" spans="1:1">
      <c r="A3073" s="38"/>
    </row>
    <row r="3074" spans="1:1">
      <c r="A3074" s="38"/>
    </row>
    <row r="3075" spans="1:1">
      <c r="A3075" s="38"/>
    </row>
    <row r="3076" spans="1:1">
      <c r="A3076" s="38"/>
    </row>
    <row r="3077" spans="1:1">
      <c r="A3077" s="38"/>
    </row>
    <row r="3078" spans="1:1">
      <c r="A3078" s="38"/>
    </row>
    <row r="3079" spans="1:1">
      <c r="A3079" s="38"/>
    </row>
    <row r="3080" spans="1:1">
      <c r="A3080" s="38"/>
    </row>
    <row r="3081" spans="1:1">
      <c r="A3081" s="38"/>
    </row>
    <row r="3082" spans="1:1">
      <c r="A3082" s="38"/>
    </row>
    <row r="3083" spans="1:1">
      <c r="A3083" s="38"/>
    </row>
    <row r="3084" spans="1:1">
      <c r="A3084" s="38"/>
    </row>
    <row r="3085" spans="1:1">
      <c r="A3085" s="38"/>
    </row>
    <row r="3086" spans="1:1">
      <c r="A3086" s="38"/>
    </row>
    <row r="3087" spans="1:1">
      <c r="A3087" s="38"/>
    </row>
    <row r="3088" spans="1:1">
      <c r="A3088" s="38"/>
    </row>
    <row r="3089" spans="1:1">
      <c r="A3089" s="38"/>
    </row>
    <row r="3090" spans="1:1">
      <c r="A3090" s="38"/>
    </row>
    <row r="3091" spans="1:1">
      <c r="A3091" s="38"/>
    </row>
    <row r="3092" spans="1:1">
      <c r="A3092" s="38"/>
    </row>
    <row r="3093" spans="1:1">
      <c r="A3093" s="38"/>
    </row>
    <row r="3094" spans="1:1">
      <c r="A3094" s="38"/>
    </row>
    <row r="3095" spans="1:1">
      <c r="A3095" s="38"/>
    </row>
    <row r="3096" spans="1:1">
      <c r="A3096" s="38"/>
    </row>
    <row r="3097" spans="1:1">
      <c r="A3097" s="38"/>
    </row>
    <row r="3098" spans="1:1">
      <c r="A3098" s="38"/>
    </row>
    <row r="3099" spans="1:1">
      <c r="A3099" s="38"/>
    </row>
    <row r="3100" spans="1:1">
      <c r="A3100" s="38"/>
    </row>
    <row r="3101" spans="1:1">
      <c r="A3101" s="38"/>
    </row>
    <row r="3102" spans="1:1">
      <c r="A3102" s="38"/>
    </row>
    <row r="3103" spans="1:1">
      <c r="A3103" s="38"/>
    </row>
    <row r="3104" spans="1:1">
      <c r="A3104" s="38"/>
    </row>
    <row r="3105" spans="1:1">
      <c r="A3105" s="38"/>
    </row>
    <row r="3106" spans="1:1">
      <c r="A3106" s="38"/>
    </row>
    <row r="3107" spans="1:1">
      <c r="A3107" s="38"/>
    </row>
    <row r="3108" spans="1:1">
      <c r="A3108" s="38"/>
    </row>
    <row r="3109" spans="1:1">
      <c r="A3109" s="38"/>
    </row>
    <row r="3110" spans="1:1">
      <c r="A3110" s="38"/>
    </row>
    <row r="3111" spans="1:1">
      <c r="A3111" s="38"/>
    </row>
    <row r="3112" spans="1:1">
      <c r="A3112" s="38"/>
    </row>
    <row r="3113" spans="1:1">
      <c r="A3113" s="38"/>
    </row>
    <row r="3114" spans="1:1">
      <c r="A3114" s="38"/>
    </row>
    <row r="3115" spans="1:1">
      <c r="A3115" s="38"/>
    </row>
    <row r="3116" spans="1:1">
      <c r="A3116" s="38"/>
    </row>
    <row r="3117" spans="1:1">
      <c r="A3117" s="38"/>
    </row>
    <row r="3118" spans="1:1">
      <c r="A3118" s="38"/>
    </row>
    <row r="3119" spans="1:1">
      <c r="A3119" s="38"/>
    </row>
    <row r="3120" spans="1:1">
      <c r="A3120" s="38"/>
    </row>
    <row r="3121" spans="1:1">
      <c r="A3121" s="38"/>
    </row>
    <row r="3122" spans="1:1">
      <c r="A3122" s="38"/>
    </row>
    <row r="3123" spans="1:1">
      <c r="A3123" s="38"/>
    </row>
    <row r="3124" spans="1:1">
      <c r="A3124" s="38"/>
    </row>
    <row r="3125" spans="1:1">
      <c r="A3125" s="38"/>
    </row>
    <row r="3126" spans="1:1">
      <c r="A3126" s="38"/>
    </row>
    <row r="3127" spans="1:1">
      <c r="A3127" s="38"/>
    </row>
    <row r="3128" spans="1:1">
      <c r="A3128" s="38"/>
    </row>
    <row r="3129" spans="1:1">
      <c r="A3129" s="38"/>
    </row>
    <row r="3130" spans="1:1">
      <c r="A3130" s="38"/>
    </row>
    <row r="3131" spans="1:1">
      <c r="A3131" s="38"/>
    </row>
    <row r="3132" spans="1:1">
      <c r="A3132" s="38"/>
    </row>
    <row r="3133" spans="1:1">
      <c r="A3133" s="38"/>
    </row>
    <row r="3134" spans="1:1">
      <c r="A3134" s="38"/>
    </row>
    <row r="3135" spans="1:1">
      <c r="A3135" s="38"/>
    </row>
    <row r="3136" spans="1:1">
      <c r="A3136" s="38"/>
    </row>
    <row r="3137" spans="1:1">
      <c r="A3137" s="38"/>
    </row>
    <row r="3138" spans="1:1">
      <c r="A3138" s="38"/>
    </row>
    <row r="3139" spans="1:1">
      <c r="A3139" s="38"/>
    </row>
    <row r="3140" spans="1:1">
      <c r="A3140" s="38"/>
    </row>
    <row r="3141" spans="1:1">
      <c r="A3141" s="38"/>
    </row>
    <row r="3142" spans="1:1">
      <c r="A3142" s="38"/>
    </row>
    <row r="3143" spans="1:1">
      <c r="A3143" s="38"/>
    </row>
    <row r="3144" spans="1:1">
      <c r="A3144" s="38"/>
    </row>
    <row r="3145" spans="1:1">
      <c r="A3145" s="38"/>
    </row>
    <row r="3146" spans="1:1">
      <c r="A3146" s="38"/>
    </row>
    <row r="3147" spans="1:1">
      <c r="A3147" s="38"/>
    </row>
    <row r="3148" spans="1:1">
      <c r="A3148" s="38"/>
    </row>
    <row r="3149" spans="1:1">
      <c r="A3149" s="38"/>
    </row>
    <row r="3150" spans="1:1">
      <c r="A3150" s="38"/>
    </row>
    <row r="3151" spans="1:1">
      <c r="A3151" s="38"/>
    </row>
    <row r="3152" spans="1:1">
      <c r="A3152" s="38"/>
    </row>
    <row r="3153" spans="1:1">
      <c r="A3153" s="38"/>
    </row>
    <row r="3154" spans="1:1">
      <c r="A3154" s="38"/>
    </row>
    <row r="3155" spans="1:1">
      <c r="A3155" s="38"/>
    </row>
    <row r="3156" spans="1:1">
      <c r="A3156" s="38"/>
    </row>
    <row r="3157" spans="1:1">
      <c r="A3157" s="38"/>
    </row>
    <row r="3158" spans="1:1">
      <c r="A3158" s="38"/>
    </row>
    <row r="3159" spans="1:1">
      <c r="A3159" s="38"/>
    </row>
    <row r="3160" spans="1:1">
      <c r="A3160" s="38"/>
    </row>
    <row r="3161" spans="1:1">
      <c r="A3161" s="38"/>
    </row>
    <row r="3162" spans="1:1">
      <c r="A3162" s="38"/>
    </row>
    <row r="3163" spans="1:1">
      <c r="A3163" s="38"/>
    </row>
    <row r="3164" spans="1:1">
      <c r="A3164" s="38"/>
    </row>
    <row r="3165" spans="1:1">
      <c r="A3165" s="38"/>
    </row>
    <row r="3166" spans="1:1">
      <c r="A3166" s="38"/>
    </row>
    <row r="3167" spans="1:1">
      <c r="A3167" s="38"/>
    </row>
    <row r="3168" spans="1:1">
      <c r="A3168" s="38"/>
    </row>
    <row r="3169" spans="1:1">
      <c r="A3169" s="38"/>
    </row>
    <row r="3170" spans="1:1">
      <c r="A3170" s="38"/>
    </row>
    <row r="3171" spans="1:1">
      <c r="A3171" s="38"/>
    </row>
    <row r="3172" spans="1:1">
      <c r="A3172" s="38"/>
    </row>
    <row r="3173" spans="1:1">
      <c r="A3173" s="38"/>
    </row>
    <row r="3174" spans="1:1">
      <c r="A3174" s="38"/>
    </row>
    <row r="3175" spans="1:1">
      <c r="A3175" s="38"/>
    </row>
    <row r="3176" spans="1:1">
      <c r="A3176" s="38"/>
    </row>
    <row r="3177" spans="1:1">
      <c r="A3177" s="38"/>
    </row>
    <row r="3178" spans="1:1">
      <c r="A3178" s="38"/>
    </row>
    <row r="3179" spans="1:1">
      <c r="A3179" s="38"/>
    </row>
    <row r="3180" spans="1:1">
      <c r="A3180" s="38"/>
    </row>
    <row r="3181" spans="1:1">
      <c r="A3181" s="38"/>
    </row>
    <row r="3182" spans="1:1">
      <c r="A3182" s="38"/>
    </row>
    <row r="3183" spans="1:1">
      <c r="A3183" s="38"/>
    </row>
    <row r="3184" spans="1:1">
      <c r="A3184" s="38"/>
    </row>
    <row r="3185" spans="1:1">
      <c r="A3185" s="38"/>
    </row>
    <row r="3186" spans="1:1">
      <c r="A3186" s="38"/>
    </row>
    <row r="3187" spans="1:1">
      <c r="A3187" s="38"/>
    </row>
    <row r="3188" spans="1:1">
      <c r="A3188" s="38"/>
    </row>
    <row r="3189" spans="1:1">
      <c r="A3189" s="38"/>
    </row>
    <row r="3190" spans="1:1">
      <c r="A3190" s="38"/>
    </row>
    <row r="3191" spans="1:1">
      <c r="A3191" s="38"/>
    </row>
    <row r="3192" spans="1:1">
      <c r="A3192" s="38"/>
    </row>
    <row r="3193" spans="1:1">
      <c r="A3193" s="38"/>
    </row>
    <row r="3194" spans="1:1">
      <c r="A3194" s="38"/>
    </row>
    <row r="3195" spans="1:1">
      <c r="A3195" s="38"/>
    </row>
    <row r="3196" spans="1:1">
      <c r="A3196" s="38"/>
    </row>
    <row r="3197" spans="1:1">
      <c r="A3197" s="38"/>
    </row>
    <row r="3198" spans="1:1">
      <c r="A3198" s="38"/>
    </row>
    <row r="3199" spans="1:1">
      <c r="A3199" s="38"/>
    </row>
    <row r="3200" spans="1:1">
      <c r="A3200" s="38"/>
    </row>
    <row r="3201" spans="1:1">
      <c r="A3201" s="38"/>
    </row>
    <row r="3202" spans="1:1">
      <c r="A3202" s="38"/>
    </row>
    <row r="3203" spans="1:1">
      <c r="A3203" s="38"/>
    </row>
    <row r="3204" spans="1:1">
      <c r="A3204" s="38"/>
    </row>
    <row r="3205" spans="1:1">
      <c r="A3205" s="38"/>
    </row>
    <row r="3206" spans="1:1">
      <c r="A3206" s="38"/>
    </row>
    <row r="3207" spans="1:1">
      <c r="A3207" s="38"/>
    </row>
    <row r="3208" spans="1:1">
      <c r="A3208" s="38"/>
    </row>
    <row r="3209" spans="1:1">
      <c r="A3209" s="38"/>
    </row>
    <row r="3210" spans="1:1">
      <c r="A3210" s="38"/>
    </row>
    <row r="3211" spans="1:1">
      <c r="A3211" s="38"/>
    </row>
    <row r="3212" spans="1:1">
      <c r="A3212" s="38"/>
    </row>
    <row r="3213" spans="1:1">
      <c r="A3213" s="38"/>
    </row>
    <row r="3214" spans="1:1">
      <c r="A3214" s="38"/>
    </row>
    <row r="3215" spans="1:1">
      <c r="A3215" s="38"/>
    </row>
    <row r="3216" spans="1:1">
      <c r="A3216" s="38"/>
    </row>
    <row r="3217" spans="1:1">
      <c r="A3217" s="38"/>
    </row>
    <row r="3218" spans="1:1">
      <c r="A3218" s="38"/>
    </row>
    <row r="3219" spans="1:1">
      <c r="A3219" s="38"/>
    </row>
    <row r="3220" spans="1:1">
      <c r="A3220" s="38"/>
    </row>
    <row r="3221" spans="1:1">
      <c r="A3221" s="38"/>
    </row>
    <row r="3222" spans="1:1">
      <c r="A3222" s="38"/>
    </row>
    <row r="3223" spans="1:1">
      <c r="A3223" s="38"/>
    </row>
    <row r="3224" spans="1:1">
      <c r="A3224" s="38"/>
    </row>
    <row r="3225" spans="1:1">
      <c r="A3225" s="38"/>
    </row>
    <row r="3226" spans="1:1">
      <c r="A3226" s="38"/>
    </row>
    <row r="3227" spans="1:1">
      <c r="A3227" s="38"/>
    </row>
    <row r="3228" spans="1:1">
      <c r="A3228" s="38"/>
    </row>
    <row r="3229" spans="1:1">
      <c r="A3229" s="38"/>
    </row>
    <row r="3230" spans="1:1">
      <c r="A3230" s="38"/>
    </row>
    <row r="3231" spans="1:1">
      <c r="A3231" s="38"/>
    </row>
    <row r="3232" spans="1:1">
      <c r="A3232" s="38"/>
    </row>
    <row r="3233" spans="1:1">
      <c r="A3233" s="38"/>
    </row>
    <row r="3234" spans="1:1">
      <c r="A3234" s="38"/>
    </row>
    <row r="3235" spans="1:1">
      <c r="A3235" s="38"/>
    </row>
    <row r="3236" spans="1:1">
      <c r="A3236" s="38"/>
    </row>
    <row r="3237" spans="1:1">
      <c r="A3237" s="38"/>
    </row>
    <row r="3238" spans="1:1">
      <c r="A3238" s="38"/>
    </row>
    <row r="3239" spans="1:1">
      <c r="A3239" s="38"/>
    </row>
    <row r="3240" spans="1:1">
      <c r="A3240" s="38"/>
    </row>
    <row r="3241" spans="1:1">
      <c r="A3241" s="38"/>
    </row>
    <row r="3242" spans="1:1">
      <c r="A3242" s="38"/>
    </row>
    <row r="3243" spans="1:1">
      <c r="A3243" s="38"/>
    </row>
    <row r="3244" spans="1:1">
      <c r="A3244" s="38"/>
    </row>
    <row r="3245" spans="1:1">
      <c r="A3245" s="38"/>
    </row>
    <row r="3246" spans="1:1">
      <c r="A3246" s="38"/>
    </row>
    <row r="3247" spans="1:1">
      <c r="A3247" s="38"/>
    </row>
    <row r="3248" spans="1:1">
      <c r="A3248" s="38"/>
    </row>
    <row r="3249" spans="1:1">
      <c r="A3249" s="38"/>
    </row>
    <row r="3250" spans="1:1">
      <c r="A3250" s="38"/>
    </row>
    <row r="3251" spans="1:1">
      <c r="A3251" s="38"/>
    </row>
    <row r="3252" spans="1:1">
      <c r="A3252" s="38"/>
    </row>
    <row r="3253" spans="1:1">
      <c r="A3253" s="38"/>
    </row>
    <row r="3254" spans="1:1">
      <c r="A3254" s="38"/>
    </row>
    <row r="3255" spans="1:1">
      <c r="A3255" s="38"/>
    </row>
    <row r="3256" spans="1:1">
      <c r="A3256" s="38"/>
    </row>
    <row r="3257" spans="1:1">
      <c r="A3257" s="38"/>
    </row>
    <row r="3258" spans="1:1">
      <c r="A3258" s="38"/>
    </row>
    <row r="3259" spans="1:1">
      <c r="A3259" s="38"/>
    </row>
    <row r="3260" spans="1:1">
      <c r="A3260" s="38"/>
    </row>
    <row r="3261" spans="1:1">
      <c r="A3261" s="38"/>
    </row>
    <row r="3262" spans="1:1">
      <c r="A3262" s="38"/>
    </row>
    <row r="3263" spans="1:1">
      <c r="A3263" s="38"/>
    </row>
    <row r="3264" spans="1:1">
      <c r="A3264" s="38"/>
    </row>
    <row r="3265" spans="1:1">
      <c r="A3265" s="38"/>
    </row>
    <row r="3266" spans="1:1">
      <c r="A3266" s="38"/>
    </row>
    <row r="3267" spans="1:1">
      <c r="A3267" s="38"/>
    </row>
    <row r="3268" spans="1:1">
      <c r="A3268" s="38"/>
    </row>
    <row r="3269" spans="1:1">
      <c r="A3269" s="38"/>
    </row>
    <row r="3270" spans="1:1">
      <c r="A3270" s="38"/>
    </row>
    <row r="3271" spans="1:1">
      <c r="A3271" s="38"/>
    </row>
    <row r="3272" spans="1:1">
      <c r="A3272" s="38"/>
    </row>
    <row r="3273" spans="1:1">
      <c r="A3273" s="38"/>
    </row>
    <row r="3274" spans="1:1">
      <c r="A3274" s="38"/>
    </row>
    <row r="3275" spans="1:1">
      <c r="A3275" s="38"/>
    </row>
    <row r="3276" spans="1:1">
      <c r="A3276" s="38"/>
    </row>
    <row r="3277" spans="1:1">
      <c r="A3277" s="38"/>
    </row>
    <row r="3278" spans="1:1">
      <c r="A3278" s="38"/>
    </row>
    <row r="3279" spans="1:1">
      <c r="A3279" s="38"/>
    </row>
    <row r="3280" spans="1:1">
      <c r="A3280" s="38"/>
    </row>
    <row r="3281" spans="1:1">
      <c r="A3281" s="38"/>
    </row>
    <row r="3282" spans="1:1">
      <c r="A3282" s="38"/>
    </row>
    <row r="3283" spans="1:1">
      <c r="A3283" s="38"/>
    </row>
    <row r="3284" spans="1:1">
      <c r="A3284" s="38"/>
    </row>
    <row r="3285" spans="1:1">
      <c r="A3285" s="38"/>
    </row>
    <row r="3286" spans="1:1">
      <c r="A3286" s="38"/>
    </row>
    <row r="3287" spans="1:1">
      <c r="A3287" s="38"/>
    </row>
    <row r="3288" spans="1:1">
      <c r="A3288" s="38"/>
    </row>
    <row r="3289" spans="1:1">
      <c r="A3289" s="38"/>
    </row>
    <row r="3290" spans="1:1">
      <c r="A3290" s="38"/>
    </row>
    <row r="3291" spans="1:1">
      <c r="A3291" s="38"/>
    </row>
    <row r="3292" spans="1:1">
      <c r="A3292" s="38"/>
    </row>
    <row r="3293" spans="1:1">
      <c r="A3293" s="38"/>
    </row>
    <row r="3294" spans="1:1">
      <c r="A3294" s="38"/>
    </row>
    <row r="3295" spans="1:1">
      <c r="A3295" s="38"/>
    </row>
    <row r="3296" spans="1:1">
      <c r="A3296" s="38"/>
    </row>
    <row r="3297" spans="1:1">
      <c r="A3297" s="38"/>
    </row>
    <row r="3298" spans="1:1">
      <c r="A3298" s="38"/>
    </row>
    <row r="3299" spans="1:1">
      <c r="A3299" s="38"/>
    </row>
    <row r="3300" spans="1:1">
      <c r="A3300" s="38"/>
    </row>
    <row r="3301" spans="1:1">
      <c r="A3301" s="38"/>
    </row>
    <row r="3302" spans="1:1">
      <c r="A3302" s="38"/>
    </row>
    <row r="3303" spans="1:1">
      <c r="A3303" s="38"/>
    </row>
    <row r="3304" spans="1:1">
      <c r="A3304" s="38"/>
    </row>
    <row r="3305" spans="1:1">
      <c r="A3305" s="38"/>
    </row>
    <row r="3306" spans="1:1">
      <c r="A3306" s="38"/>
    </row>
    <row r="3307" spans="1:1">
      <c r="A3307" s="38"/>
    </row>
    <row r="3308" spans="1:1">
      <c r="A3308" s="38"/>
    </row>
    <row r="3309" spans="1:1">
      <c r="A3309" s="38"/>
    </row>
    <row r="3310" spans="1:1">
      <c r="A3310" s="38"/>
    </row>
    <row r="3311" spans="1:1">
      <c r="A3311" s="38"/>
    </row>
    <row r="3312" spans="1:1">
      <c r="A3312" s="38"/>
    </row>
    <row r="3313" spans="1:1">
      <c r="A3313" s="38"/>
    </row>
    <row r="3314" spans="1:1">
      <c r="A3314" s="38"/>
    </row>
    <row r="3315" spans="1:1">
      <c r="A3315" s="38"/>
    </row>
    <row r="3316" spans="1:1">
      <c r="A3316" s="38"/>
    </row>
    <row r="3317" spans="1:1">
      <c r="A3317" s="38"/>
    </row>
    <row r="3318" spans="1:1">
      <c r="A3318" s="38"/>
    </row>
    <row r="3319" spans="1:1">
      <c r="A3319" s="38"/>
    </row>
    <row r="3320" spans="1:1">
      <c r="A3320" s="38"/>
    </row>
    <row r="3321" spans="1:1">
      <c r="A3321" s="38"/>
    </row>
    <row r="3322" spans="1:1">
      <c r="A3322" s="38"/>
    </row>
    <row r="3323" spans="1:1">
      <c r="A3323" s="38"/>
    </row>
    <row r="3324" spans="1:1">
      <c r="A3324" s="38"/>
    </row>
    <row r="3325" spans="1:1">
      <c r="A3325" s="38"/>
    </row>
    <row r="3326" spans="1:1">
      <c r="A3326" s="38"/>
    </row>
    <row r="3327" spans="1:1">
      <c r="A3327" s="38"/>
    </row>
    <row r="3328" spans="1:1">
      <c r="A3328" s="38"/>
    </row>
    <row r="3329" spans="1:1">
      <c r="A3329" s="38"/>
    </row>
    <row r="3330" spans="1:1">
      <c r="A3330" s="38"/>
    </row>
    <row r="3331" spans="1:1">
      <c r="A3331" s="38"/>
    </row>
    <row r="3332" spans="1:1">
      <c r="A3332" s="38"/>
    </row>
    <row r="3333" spans="1:1">
      <c r="A3333" s="38"/>
    </row>
    <row r="3334" spans="1:1">
      <c r="A3334" s="38"/>
    </row>
    <row r="3335" spans="1:1">
      <c r="A3335" s="38"/>
    </row>
    <row r="3336" spans="1:1">
      <c r="A3336" s="38"/>
    </row>
    <row r="3337" spans="1:1">
      <c r="A3337" s="38"/>
    </row>
    <row r="3338" spans="1:1">
      <c r="A3338" s="38"/>
    </row>
    <row r="3339" spans="1:1">
      <c r="A3339" s="38"/>
    </row>
    <row r="3340" spans="1:1">
      <c r="A3340" s="38"/>
    </row>
    <row r="3341" spans="1:1">
      <c r="A3341" s="38"/>
    </row>
    <row r="3342" spans="1:1">
      <c r="A3342" s="38"/>
    </row>
    <row r="3343" spans="1:1">
      <c r="A3343" s="38"/>
    </row>
    <row r="3344" spans="1:1">
      <c r="A3344" s="38"/>
    </row>
    <row r="3345" spans="1:1">
      <c r="A3345" s="38"/>
    </row>
    <row r="3346" spans="1:1">
      <c r="A3346" s="38"/>
    </row>
    <row r="3347" spans="1:1">
      <c r="A3347" s="38"/>
    </row>
    <row r="3348" spans="1:1">
      <c r="A3348" s="38"/>
    </row>
    <row r="3349" spans="1:1">
      <c r="A3349" s="38"/>
    </row>
    <row r="3350" spans="1:1">
      <c r="A3350" s="38"/>
    </row>
    <row r="3351" spans="1:1">
      <c r="A3351" s="38"/>
    </row>
    <row r="3352" spans="1:1">
      <c r="A3352" s="38"/>
    </row>
    <row r="3353" spans="1:1">
      <c r="A3353" s="38"/>
    </row>
    <row r="3354" spans="1:1">
      <c r="A3354" s="38"/>
    </row>
    <row r="3355" spans="1:1">
      <c r="A3355" s="38"/>
    </row>
    <row r="3356" spans="1:1">
      <c r="A3356" s="38"/>
    </row>
    <row r="3357" spans="1:1">
      <c r="A3357" s="38"/>
    </row>
    <row r="3358" spans="1:1">
      <c r="A3358" s="38"/>
    </row>
    <row r="3359" spans="1:1">
      <c r="A3359" s="38"/>
    </row>
    <row r="3360" spans="1:1">
      <c r="A3360" s="38"/>
    </row>
    <row r="3361" spans="1:1">
      <c r="A3361" s="38"/>
    </row>
    <row r="3362" spans="1:1">
      <c r="A3362" s="38"/>
    </row>
    <row r="3363" spans="1:1">
      <c r="A3363" s="38"/>
    </row>
    <row r="3364" spans="1:1">
      <c r="A3364" s="38"/>
    </row>
    <row r="3365" spans="1:1">
      <c r="A3365" s="38"/>
    </row>
    <row r="3366" spans="1:1">
      <c r="A3366" s="38"/>
    </row>
    <row r="3367" spans="1:1">
      <c r="A3367" s="38"/>
    </row>
    <row r="3368" spans="1:1">
      <c r="A3368" s="38"/>
    </row>
    <row r="3369" spans="1:1">
      <c r="A3369" s="38"/>
    </row>
    <row r="3370" spans="1:1">
      <c r="A3370" s="38"/>
    </row>
    <row r="3371" spans="1:1">
      <c r="A3371" s="38"/>
    </row>
    <row r="3372" spans="1:1">
      <c r="A3372" s="38"/>
    </row>
    <row r="3373" spans="1:1">
      <c r="A3373" s="38"/>
    </row>
    <row r="3374" spans="1:1">
      <c r="A3374" s="38"/>
    </row>
    <row r="3375" spans="1:1">
      <c r="A3375" s="38"/>
    </row>
    <row r="3376" spans="1:1">
      <c r="A3376" s="38"/>
    </row>
    <row r="3377" spans="1:1">
      <c r="A3377" s="38"/>
    </row>
    <row r="3378" spans="1:1">
      <c r="A3378" s="38"/>
    </row>
    <row r="3379" spans="1:1">
      <c r="A3379" s="38"/>
    </row>
    <row r="3380" spans="1:1">
      <c r="A3380" s="38"/>
    </row>
    <row r="3381" spans="1:1">
      <c r="A3381" s="38"/>
    </row>
    <row r="3382" spans="1:1">
      <c r="A3382" s="38"/>
    </row>
    <row r="3383" spans="1:1">
      <c r="A3383" s="38"/>
    </row>
    <row r="3384" spans="1:1">
      <c r="A3384" s="38"/>
    </row>
    <row r="3385" spans="1:1">
      <c r="A3385" s="38"/>
    </row>
    <row r="3386" spans="1:1">
      <c r="A3386" s="38"/>
    </row>
    <row r="3387" spans="1:1">
      <c r="A3387" s="38"/>
    </row>
    <row r="3388" spans="1:1">
      <c r="A3388" s="38"/>
    </row>
    <row r="3389" spans="1:1">
      <c r="A3389" s="38"/>
    </row>
    <row r="3390" spans="1:1">
      <c r="A3390" s="38"/>
    </row>
    <row r="3391" spans="1:1">
      <c r="A3391" s="38"/>
    </row>
    <row r="3392" spans="1:1">
      <c r="A3392" s="38"/>
    </row>
    <row r="3393" spans="1:1">
      <c r="A3393" s="38"/>
    </row>
    <row r="3394" spans="1:1">
      <c r="A3394" s="38"/>
    </row>
    <row r="3395" spans="1:1">
      <c r="A3395" s="38"/>
    </row>
    <row r="3396" spans="1:1">
      <c r="A3396" s="38"/>
    </row>
    <row r="3397" spans="1:1">
      <c r="A3397" s="38"/>
    </row>
    <row r="3398" spans="1:1">
      <c r="A3398" s="38"/>
    </row>
    <row r="3399" spans="1:1">
      <c r="A3399" s="38"/>
    </row>
    <row r="3400" spans="1:1">
      <c r="A3400" s="38"/>
    </row>
    <row r="3401" spans="1:1">
      <c r="A3401" s="38"/>
    </row>
    <row r="3402" spans="1:1">
      <c r="A3402" s="38"/>
    </row>
    <row r="3403" spans="1:1">
      <c r="A3403" s="38"/>
    </row>
    <row r="3404" spans="1:1">
      <c r="A3404" s="38"/>
    </row>
    <row r="3405" spans="1:1">
      <c r="A3405" s="38"/>
    </row>
    <row r="3406" spans="1:1">
      <c r="A3406" s="38"/>
    </row>
    <row r="3407" spans="1:1">
      <c r="A3407" s="38"/>
    </row>
    <row r="3408" spans="1:1">
      <c r="A3408" s="38"/>
    </row>
    <row r="3409" spans="1:1">
      <c r="A3409" s="38"/>
    </row>
    <row r="3410" spans="1:1">
      <c r="A3410" s="38"/>
    </row>
    <row r="3411" spans="1:1">
      <c r="A3411" s="38"/>
    </row>
    <row r="3412" spans="1:1">
      <c r="A3412" s="38"/>
    </row>
    <row r="3413" spans="1:1">
      <c r="A3413" s="38"/>
    </row>
    <row r="3414" spans="1:1">
      <c r="A3414" s="38"/>
    </row>
    <row r="3415" spans="1:1">
      <c r="A3415" s="38"/>
    </row>
    <row r="3416" spans="1:1">
      <c r="A3416" s="38"/>
    </row>
    <row r="3417" spans="1:1">
      <c r="A3417" s="38"/>
    </row>
    <row r="3418" spans="1:1">
      <c r="A3418" s="38"/>
    </row>
    <row r="3419" spans="1:1">
      <c r="A3419" s="38"/>
    </row>
    <row r="3420" spans="1:1">
      <c r="A3420" s="38"/>
    </row>
    <row r="3421" spans="1:1">
      <c r="A3421" s="38"/>
    </row>
    <row r="3422" spans="1:1">
      <c r="A3422" s="38"/>
    </row>
    <row r="3423" spans="1:1">
      <c r="A3423" s="38"/>
    </row>
    <row r="3424" spans="1:1">
      <c r="A3424" s="38"/>
    </row>
    <row r="3425" spans="1:1">
      <c r="A3425" s="38"/>
    </row>
    <row r="3426" spans="1:1">
      <c r="A3426" s="38"/>
    </row>
    <row r="3427" spans="1:1">
      <c r="A3427" s="38"/>
    </row>
    <row r="3428" spans="1:1">
      <c r="A3428" s="38"/>
    </row>
    <row r="3429" spans="1:1">
      <c r="A3429" s="38"/>
    </row>
    <row r="3430" spans="1:1">
      <c r="A3430" s="38"/>
    </row>
    <row r="3431" spans="1:1">
      <c r="A3431" s="38"/>
    </row>
    <row r="3432" spans="1:1">
      <c r="A3432" s="38"/>
    </row>
    <row r="3433" spans="1:1">
      <c r="A3433" s="38"/>
    </row>
    <row r="3434" spans="1:1">
      <c r="A3434" s="38"/>
    </row>
    <row r="3435" spans="1:1">
      <c r="A3435" s="38"/>
    </row>
    <row r="3436" spans="1:1">
      <c r="A3436" s="38"/>
    </row>
    <row r="3437" spans="1:1">
      <c r="A3437" s="38"/>
    </row>
    <row r="3438" spans="1:1">
      <c r="A3438" s="38"/>
    </row>
    <row r="3439" spans="1:1">
      <c r="A3439" s="38"/>
    </row>
    <row r="3440" spans="1:1">
      <c r="A3440" s="38"/>
    </row>
    <row r="3441" spans="1:1">
      <c r="A3441" s="38"/>
    </row>
    <row r="3442" spans="1:1">
      <c r="A3442" s="38"/>
    </row>
    <row r="3443" spans="1:1">
      <c r="A3443" s="38"/>
    </row>
    <row r="3444" spans="1:1">
      <c r="A3444" s="38"/>
    </row>
    <row r="3445" spans="1:1">
      <c r="A3445" s="38"/>
    </row>
    <row r="3446" spans="1:1">
      <c r="A3446" s="38"/>
    </row>
    <row r="3447" spans="1:1">
      <c r="A3447" s="38"/>
    </row>
    <row r="3448" spans="1:1">
      <c r="A3448" s="38"/>
    </row>
    <row r="3449" spans="1:1">
      <c r="A3449" s="38"/>
    </row>
    <row r="3450" spans="1:1">
      <c r="A3450" s="38"/>
    </row>
    <row r="3451" spans="1:1">
      <c r="A3451" s="38"/>
    </row>
    <row r="3452" spans="1:1">
      <c r="A3452" s="38"/>
    </row>
    <row r="3453" spans="1:1">
      <c r="A3453" s="38"/>
    </row>
    <row r="3454" spans="1:1">
      <c r="A3454" s="38"/>
    </row>
    <row r="3455" spans="1:1">
      <c r="A3455" s="38"/>
    </row>
    <row r="3456" spans="1:1">
      <c r="A3456" s="38"/>
    </row>
    <row r="3457" spans="1:1">
      <c r="A3457" s="38"/>
    </row>
    <row r="3458" spans="1:1">
      <c r="A3458" s="38"/>
    </row>
    <row r="3459" spans="1:1">
      <c r="A3459" s="38"/>
    </row>
    <row r="3460" spans="1:1">
      <c r="A3460" s="38"/>
    </row>
    <row r="3461" spans="1:1">
      <c r="A3461" s="38"/>
    </row>
    <row r="3462" spans="1:1">
      <c r="A3462" s="38"/>
    </row>
    <row r="3463" spans="1:1">
      <c r="A3463" s="38"/>
    </row>
    <row r="3464" spans="1:1">
      <c r="A3464" s="38"/>
    </row>
    <row r="3465" spans="1:1">
      <c r="A3465" s="38"/>
    </row>
    <row r="3466" spans="1:1">
      <c r="A3466" s="38"/>
    </row>
    <row r="3467" spans="1:1">
      <c r="A3467" s="38"/>
    </row>
    <row r="3468" spans="1:1">
      <c r="A3468" s="38"/>
    </row>
    <row r="3469" spans="1:1">
      <c r="A3469" s="38"/>
    </row>
    <row r="3470" spans="1:1">
      <c r="A3470" s="38"/>
    </row>
    <row r="3471" spans="1:1">
      <c r="A3471" s="38"/>
    </row>
    <row r="3472" spans="1:1">
      <c r="A3472" s="38"/>
    </row>
    <row r="3473" spans="1:1">
      <c r="A3473" s="38"/>
    </row>
    <row r="3474" spans="1:1">
      <c r="A3474" s="38"/>
    </row>
    <row r="3475" spans="1:1">
      <c r="A3475" s="38"/>
    </row>
    <row r="3476" spans="1:1">
      <c r="A3476" s="38"/>
    </row>
    <row r="3477" spans="1:1">
      <c r="A3477" s="38"/>
    </row>
    <row r="3478" spans="1:1">
      <c r="A3478" s="38"/>
    </row>
    <row r="3479" spans="1:1">
      <c r="A3479" s="38"/>
    </row>
    <row r="3480" spans="1:1">
      <c r="A3480" s="38"/>
    </row>
    <row r="3481" spans="1:1">
      <c r="A3481" s="38"/>
    </row>
    <row r="3482" spans="1:1">
      <c r="A3482" s="38"/>
    </row>
    <row r="3483" spans="1:1">
      <c r="A3483" s="38"/>
    </row>
    <row r="3484" spans="1:1">
      <c r="A3484" s="38"/>
    </row>
    <row r="3485" spans="1:1">
      <c r="A3485" s="38"/>
    </row>
    <row r="3486" spans="1:1">
      <c r="A3486" s="38"/>
    </row>
    <row r="3487" spans="1:1">
      <c r="A3487" s="38"/>
    </row>
    <row r="3488" spans="1:1">
      <c r="A3488" s="38"/>
    </row>
    <row r="3489" spans="1:1">
      <c r="A3489" s="38"/>
    </row>
    <row r="3490" spans="1:1">
      <c r="A3490" s="38"/>
    </row>
    <row r="3491" spans="1:1">
      <c r="A3491" s="38"/>
    </row>
    <row r="3492" spans="1:1">
      <c r="A3492" s="38"/>
    </row>
    <row r="3493" spans="1:1">
      <c r="A3493" s="38"/>
    </row>
    <row r="3494" spans="1:1">
      <c r="A3494" s="38"/>
    </row>
    <row r="3495" spans="1:1">
      <c r="A3495" s="38"/>
    </row>
    <row r="3496" spans="1:1">
      <c r="A3496" s="38"/>
    </row>
    <row r="3497" spans="1:1">
      <c r="A3497" s="38"/>
    </row>
    <row r="3498" spans="1:1">
      <c r="A3498" s="38"/>
    </row>
    <row r="3499" spans="1:1">
      <c r="A3499" s="38"/>
    </row>
    <row r="3500" spans="1:1">
      <c r="A3500" s="38"/>
    </row>
    <row r="3501" spans="1:1">
      <c r="A3501" s="38"/>
    </row>
    <row r="3502" spans="1:1">
      <c r="A3502" s="38"/>
    </row>
    <row r="3503" spans="1:1">
      <c r="A3503" s="38"/>
    </row>
    <row r="3504" spans="1:1">
      <c r="A3504" s="38"/>
    </row>
    <row r="3505" spans="1:1">
      <c r="A3505" s="38"/>
    </row>
    <row r="3506" spans="1:1">
      <c r="A3506" s="38"/>
    </row>
    <row r="3507" spans="1:1">
      <c r="A3507" s="38"/>
    </row>
    <row r="3508" spans="1:1">
      <c r="A3508" s="38"/>
    </row>
    <row r="3509" spans="1:1">
      <c r="A3509" s="38"/>
    </row>
    <row r="3510" spans="1:1">
      <c r="A3510" s="38"/>
    </row>
    <row r="3511" spans="1:1">
      <c r="A3511" s="38"/>
    </row>
    <row r="3512" spans="1:1">
      <c r="A3512" s="38"/>
    </row>
    <row r="3513" spans="1:1">
      <c r="A3513" s="38"/>
    </row>
    <row r="3514" spans="1:1">
      <c r="A3514" s="38"/>
    </row>
    <row r="3515" spans="1:1">
      <c r="A3515" s="38"/>
    </row>
    <row r="3516" spans="1:1">
      <c r="A3516" s="38"/>
    </row>
    <row r="3517" spans="1:1">
      <c r="A3517" s="38"/>
    </row>
    <row r="3518" spans="1:1">
      <c r="A3518" s="38"/>
    </row>
    <row r="3519" spans="1:1">
      <c r="A3519" s="38"/>
    </row>
    <row r="3520" spans="1:1">
      <c r="A3520" s="38"/>
    </row>
    <row r="3521" spans="1:1">
      <c r="A3521" s="38"/>
    </row>
    <row r="3522" spans="1:1">
      <c r="A3522" s="38"/>
    </row>
    <row r="3523" spans="1:1">
      <c r="A3523" s="38"/>
    </row>
    <row r="3524" spans="1:1">
      <c r="A3524" s="38"/>
    </row>
    <row r="3525" spans="1:1">
      <c r="A3525" s="38"/>
    </row>
    <row r="3526" spans="1:1">
      <c r="A3526" s="38"/>
    </row>
    <row r="3527" spans="1:1">
      <c r="A3527" s="38"/>
    </row>
    <row r="3528" spans="1:1">
      <c r="A3528" s="38"/>
    </row>
    <row r="3529" spans="1:1">
      <c r="A3529" s="38"/>
    </row>
    <row r="3530" spans="1:1">
      <c r="A3530" s="38"/>
    </row>
    <row r="3531" spans="1:1">
      <c r="A3531" s="38"/>
    </row>
    <row r="3532" spans="1:1">
      <c r="A3532" s="38"/>
    </row>
    <row r="3533" spans="1:1">
      <c r="A3533" s="38"/>
    </row>
    <row r="3534" spans="1:1">
      <c r="A3534" s="38"/>
    </row>
    <row r="3535" spans="1:1">
      <c r="A3535" s="38"/>
    </row>
    <row r="3536" spans="1:1">
      <c r="A3536" s="38"/>
    </row>
    <row r="3537" spans="1:1">
      <c r="A3537" s="38"/>
    </row>
    <row r="3538" spans="1:1">
      <c r="A3538" s="38"/>
    </row>
    <row r="3539" spans="1:1">
      <c r="A3539" s="38"/>
    </row>
    <row r="3540" spans="1:1">
      <c r="A3540" s="38"/>
    </row>
    <row r="3541" spans="1:1">
      <c r="A3541" s="38"/>
    </row>
    <row r="3542" spans="1:1">
      <c r="A3542" s="38"/>
    </row>
    <row r="3543" spans="1:1">
      <c r="A3543" s="38"/>
    </row>
    <row r="3544" spans="1:1">
      <c r="A3544" s="38"/>
    </row>
    <row r="3545" spans="1:1">
      <c r="A3545" s="38"/>
    </row>
    <row r="3546" spans="1:1">
      <c r="A3546" s="38"/>
    </row>
    <row r="3547" spans="1:1">
      <c r="A3547" s="38"/>
    </row>
    <row r="3548" spans="1:1">
      <c r="A3548" s="38"/>
    </row>
    <row r="3549" spans="1:1">
      <c r="A3549" s="38"/>
    </row>
    <row r="3550" spans="1:1">
      <c r="A3550" s="38"/>
    </row>
    <row r="3551" spans="1:1">
      <c r="A3551" s="38"/>
    </row>
    <row r="3552" spans="1:1">
      <c r="A3552" s="38"/>
    </row>
    <row r="3553" spans="1:1">
      <c r="A3553" s="38"/>
    </row>
    <row r="3554" spans="1:1">
      <c r="A3554" s="38"/>
    </row>
    <row r="3555" spans="1:1">
      <c r="A3555" s="38"/>
    </row>
    <row r="3556" spans="1:1">
      <c r="A3556" s="38"/>
    </row>
    <row r="3557" spans="1:1">
      <c r="A3557" s="38"/>
    </row>
    <row r="3558" spans="1:1">
      <c r="A3558" s="38"/>
    </row>
    <row r="3559" spans="1:1">
      <c r="A3559" s="38"/>
    </row>
    <row r="3560" spans="1:1">
      <c r="A3560" s="38"/>
    </row>
    <row r="3561" spans="1:1">
      <c r="A3561" s="38"/>
    </row>
    <row r="3562" spans="1:1">
      <c r="A3562" s="38"/>
    </row>
    <row r="3563" spans="1:1">
      <c r="A3563" s="38"/>
    </row>
    <row r="3564" spans="1:1">
      <c r="A3564" s="38"/>
    </row>
    <row r="3565" spans="1:1">
      <c r="A3565" s="38"/>
    </row>
    <row r="3566" spans="1:1">
      <c r="A3566" s="38"/>
    </row>
    <row r="3567" spans="1:1">
      <c r="A3567" s="38"/>
    </row>
    <row r="3568" spans="1:1">
      <c r="A3568" s="38"/>
    </row>
    <row r="3569" spans="1:1">
      <c r="A3569" s="38"/>
    </row>
    <row r="3570" spans="1:1">
      <c r="A3570" s="38"/>
    </row>
    <row r="3571" spans="1:1">
      <c r="A3571" s="38"/>
    </row>
    <row r="3572" spans="1:1">
      <c r="A3572" s="38"/>
    </row>
    <row r="3573" spans="1:1">
      <c r="A3573" s="38"/>
    </row>
    <row r="3574" spans="1:1">
      <c r="A3574" s="38"/>
    </row>
    <row r="3575" spans="1:1">
      <c r="A3575" s="38"/>
    </row>
    <row r="3576" spans="1:1">
      <c r="A3576" s="38"/>
    </row>
    <row r="3577" spans="1:1">
      <c r="A3577" s="38"/>
    </row>
    <row r="3578" spans="1:1">
      <c r="A3578" s="38"/>
    </row>
    <row r="3579" spans="1:1">
      <c r="A3579" s="38"/>
    </row>
    <row r="3580" spans="1:1">
      <c r="A3580" s="38"/>
    </row>
    <row r="3581" spans="1:1">
      <c r="A3581" s="38"/>
    </row>
    <row r="3582" spans="1:1">
      <c r="A3582" s="38"/>
    </row>
    <row r="3583" spans="1:1">
      <c r="A3583" s="38"/>
    </row>
    <row r="3584" spans="1:1">
      <c r="A3584" s="38"/>
    </row>
    <row r="3585" spans="1:1">
      <c r="A3585" s="38"/>
    </row>
    <row r="3586" spans="1:1">
      <c r="A3586" s="38"/>
    </row>
    <row r="3587" spans="1:1">
      <c r="A3587" s="38"/>
    </row>
    <row r="3588" spans="1:1">
      <c r="A3588" s="38"/>
    </row>
    <row r="3589" spans="1:1">
      <c r="A3589" s="38"/>
    </row>
    <row r="3590" spans="1:1">
      <c r="A3590" s="38"/>
    </row>
    <row r="3591" spans="1:1">
      <c r="A3591" s="38"/>
    </row>
    <row r="3592" spans="1:1">
      <c r="A3592" s="38"/>
    </row>
    <row r="3593" spans="1:1">
      <c r="A3593" s="38"/>
    </row>
    <row r="3594" spans="1:1">
      <c r="A3594" s="38"/>
    </row>
    <row r="3595" spans="1:1">
      <c r="A3595" s="38"/>
    </row>
    <row r="3596" spans="1:1">
      <c r="A3596" s="38"/>
    </row>
    <row r="3597" spans="1:1">
      <c r="A3597" s="38"/>
    </row>
    <row r="3598" spans="1:1">
      <c r="A3598" s="38"/>
    </row>
    <row r="3599" spans="1:1">
      <c r="A3599" s="38"/>
    </row>
    <row r="3600" spans="1:1">
      <c r="A3600" s="38"/>
    </row>
    <row r="3601" spans="1:1">
      <c r="A3601" s="38"/>
    </row>
    <row r="3602" spans="1:1">
      <c r="A3602" s="38"/>
    </row>
    <row r="3603" spans="1:1">
      <c r="A3603" s="38"/>
    </row>
    <row r="3604" spans="1:1">
      <c r="A3604" s="38"/>
    </row>
    <row r="3605" spans="1:1">
      <c r="A3605" s="38"/>
    </row>
    <row r="3606" spans="1:1">
      <c r="A3606" s="38"/>
    </row>
    <row r="3607" spans="1:1">
      <c r="A3607" s="38"/>
    </row>
    <row r="3608" spans="1:1">
      <c r="A3608" s="38"/>
    </row>
    <row r="3609" spans="1:1">
      <c r="A3609" s="38"/>
    </row>
    <row r="3610" spans="1:1">
      <c r="A3610" s="38"/>
    </row>
    <row r="3611" spans="1:1">
      <c r="A3611" s="38"/>
    </row>
    <row r="3612" spans="1:1">
      <c r="A3612" s="38"/>
    </row>
    <row r="3613" spans="1:1">
      <c r="A3613" s="38"/>
    </row>
    <row r="3614" spans="1:1">
      <c r="A3614" s="38"/>
    </row>
    <row r="3615" spans="1:1">
      <c r="A3615" s="38"/>
    </row>
    <row r="3616" spans="1:1">
      <c r="A3616" s="38"/>
    </row>
    <row r="3617" spans="1:1">
      <c r="A3617" s="38"/>
    </row>
    <row r="3618" spans="1:1">
      <c r="A3618" s="38"/>
    </row>
    <row r="3619" spans="1:1">
      <c r="A3619" s="38"/>
    </row>
    <row r="3620" spans="1:1">
      <c r="A3620" s="38"/>
    </row>
    <row r="3621" spans="1:1">
      <c r="A3621" s="38"/>
    </row>
    <row r="3622" spans="1:1">
      <c r="A3622" s="38"/>
    </row>
    <row r="3623" spans="1:1">
      <c r="A3623" s="38"/>
    </row>
    <row r="3624" spans="1:1">
      <c r="A3624" s="38"/>
    </row>
    <row r="3625" spans="1:1">
      <c r="A3625" s="38"/>
    </row>
    <row r="3626" spans="1:1">
      <c r="A3626" s="38"/>
    </row>
    <row r="3627" spans="1:1">
      <c r="A3627" s="38"/>
    </row>
    <row r="3628" spans="1:1">
      <c r="A3628" s="38"/>
    </row>
    <row r="3629" spans="1:1">
      <c r="A3629" s="38"/>
    </row>
    <row r="3630" spans="1:1">
      <c r="A3630" s="38"/>
    </row>
    <row r="3631" spans="1:1">
      <c r="A3631" s="38"/>
    </row>
    <row r="3632" spans="1:1">
      <c r="A3632" s="38"/>
    </row>
    <row r="3633" spans="1:1">
      <c r="A3633" s="38"/>
    </row>
    <row r="3634" spans="1:1">
      <c r="A3634" s="38"/>
    </row>
    <row r="3635" spans="1:1">
      <c r="A3635" s="38"/>
    </row>
    <row r="3636" spans="1:1">
      <c r="A3636" s="38"/>
    </row>
    <row r="3637" spans="1:1">
      <c r="A3637" s="38"/>
    </row>
    <row r="3638" spans="1:1">
      <c r="A3638" s="38"/>
    </row>
    <row r="3639" spans="1:1">
      <c r="A3639" s="38"/>
    </row>
    <row r="3640" spans="1:1">
      <c r="A3640" s="38"/>
    </row>
    <row r="3641" spans="1:1">
      <c r="A3641" s="38"/>
    </row>
    <row r="3642" spans="1:1">
      <c r="A3642" s="38"/>
    </row>
    <row r="3643" spans="1:1">
      <c r="A3643" s="38"/>
    </row>
    <row r="3644" spans="1:1">
      <c r="A3644" s="38"/>
    </row>
    <row r="3645" spans="1:1">
      <c r="A3645" s="38"/>
    </row>
    <row r="3646" spans="1:1">
      <c r="A3646" s="38"/>
    </row>
    <row r="3647" spans="1:1">
      <c r="A3647" s="38"/>
    </row>
    <row r="3648" spans="1:1">
      <c r="A3648" s="38"/>
    </row>
    <row r="3649" spans="1:1">
      <c r="A3649" s="38"/>
    </row>
    <row r="3650" spans="1:1">
      <c r="A3650" s="38"/>
    </row>
    <row r="3651" spans="1:1">
      <c r="A3651" s="38"/>
    </row>
    <row r="3652" spans="1:1">
      <c r="A3652" s="38"/>
    </row>
    <row r="3653" spans="1:1">
      <c r="A3653" s="38"/>
    </row>
    <row r="3654" spans="1:1">
      <c r="A3654" s="38"/>
    </row>
    <row r="3655" spans="1:1">
      <c r="A3655" s="38"/>
    </row>
    <row r="3656" spans="1:1">
      <c r="A3656" s="38"/>
    </row>
    <row r="3657" spans="1:1">
      <c r="A3657" s="38"/>
    </row>
    <row r="3658" spans="1:1">
      <c r="A3658" s="38"/>
    </row>
    <row r="3659" spans="1:1">
      <c r="A3659" s="38"/>
    </row>
    <row r="3660" spans="1:1">
      <c r="A3660" s="38"/>
    </row>
    <row r="3661" spans="1:1">
      <c r="A3661" s="38"/>
    </row>
    <row r="3662" spans="1:1">
      <c r="A3662" s="38"/>
    </row>
    <row r="3663" spans="1:1">
      <c r="A3663" s="38"/>
    </row>
    <row r="3664" spans="1:1">
      <c r="A3664" s="38"/>
    </row>
    <row r="3665" spans="1:1">
      <c r="A3665" s="38"/>
    </row>
    <row r="3666" spans="1:1">
      <c r="A3666" s="38"/>
    </row>
    <row r="3667" spans="1:1">
      <c r="A3667" s="38"/>
    </row>
    <row r="3668" spans="1:1">
      <c r="A3668" s="38"/>
    </row>
    <row r="3669" spans="1:1">
      <c r="A3669" s="38"/>
    </row>
    <row r="3670" spans="1:1">
      <c r="A3670" s="38"/>
    </row>
    <row r="3671" spans="1:1">
      <c r="A3671" s="38"/>
    </row>
    <row r="3672" spans="1:1">
      <c r="A3672" s="38"/>
    </row>
    <row r="3673" spans="1:1">
      <c r="A3673" s="38"/>
    </row>
    <row r="3674" spans="1:1">
      <c r="A3674" s="38"/>
    </row>
    <row r="3675" spans="1:1">
      <c r="A3675" s="38"/>
    </row>
    <row r="3676" spans="1:1">
      <c r="A3676" s="38"/>
    </row>
    <row r="3677" spans="1:1">
      <c r="A3677" s="38"/>
    </row>
    <row r="3678" spans="1:1">
      <c r="A3678" s="38"/>
    </row>
    <row r="3679" spans="1:1">
      <c r="A3679" s="38"/>
    </row>
    <row r="3680" spans="1:1">
      <c r="A3680" s="38"/>
    </row>
    <row r="3681" spans="1:1">
      <c r="A3681" s="38"/>
    </row>
    <row r="3682" spans="1:1">
      <c r="A3682" s="38"/>
    </row>
    <row r="3683" spans="1:1">
      <c r="A3683" s="38"/>
    </row>
    <row r="3684" spans="1:1">
      <c r="A3684" s="38"/>
    </row>
    <row r="3685" spans="1:1">
      <c r="A3685" s="38"/>
    </row>
    <row r="3686" spans="1:1">
      <c r="A3686" s="38"/>
    </row>
    <row r="3687" spans="1:1">
      <c r="A3687" s="38"/>
    </row>
    <row r="3688" spans="1:1">
      <c r="A3688" s="38"/>
    </row>
    <row r="3689" spans="1:1">
      <c r="A3689" s="38"/>
    </row>
    <row r="3690" spans="1:1">
      <c r="A3690" s="38"/>
    </row>
    <row r="3691" spans="1:1">
      <c r="A3691" s="38"/>
    </row>
    <row r="3692" spans="1:1">
      <c r="A3692" s="38"/>
    </row>
    <row r="3693" spans="1:1">
      <c r="A3693" s="38"/>
    </row>
    <row r="3694" spans="1:1">
      <c r="A3694" s="38"/>
    </row>
    <row r="3695" spans="1:1">
      <c r="A3695" s="38"/>
    </row>
    <row r="3696" spans="1:1">
      <c r="A3696" s="38"/>
    </row>
    <row r="3697" spans="1:1">
      <c r="A3697" s="38"/>
    </row>
    <row r="3698" spans="1:1">
      <c r="A3698" s="38"/>
    </row>
    <row r="3699" spans="1:1">
      <c r="A3699" s="38"/>
    </row>
    <row r="3700" spans="1:1">
      <c r="A3700" s="38"/>
    </row>
    <row r="3701" spans="1:1">
      <c r="A3701" s="38"/>
    </row>
    <row r="3702" spans="1:1">
      <c r="A3702" s="38"/>
    </row>
    <row r="3703" spans="1:1">
      <c r="A3703" s="38"/>
    </row>
    <row r="3704" spans="1:1">
      <c r="A3704" s="38"/>
    </row>
    <row r="3705" spans="1:1">
      <c r="A3705" s="38"/>
    </row>
    <row r="3706" spans="1:1">
      <c r="A3706" s="38"/>
    </row>
    <row r="3707" spans="1:1">
      <c r="A3707" s="38"/>
    </row>
    <row r="3708" spans="1:1">
      <c r="A3708" s="38"/>
    </row>
    <row r="3709" spans="1:1">
      <c r="A3709" s="38"/>
    </row>
    <row r="3710" spans="1:1">
      <c r="A3710" s="38"/>
    </row>
    <row r="3711" spans="1:1">
      <c r="A3711" s="38"/>
    </row>
    <row r="3712" spans="1:1">
      <c r="A3712" s="38"/>
    </row>
    <row r="3713" spans="1:1">
      <c r="A3713" s="38"/>
    </row>
    <row r="3714" spans="1:1">
      <c r="A3714" s="38"/>
    </row>
    <row r="3715" spans="1:1">
      <c r="A3715" s="38"/>
    </row>
    <row r="3716" spans="1:1">
      <c r="A3716" s="38"/>
    </row>
    <row r="3717" spans="1:1">
      <c r="A3717" s="38"/>
    </row>
    <row r="3718" spans="1:1">
      <c r="A3718" s="38"/>
    </row>
    <row r="3719" spans="1:1">
      <c r="A3719" s="38"/>
    </row>
    <row r="3720" spans="1:1">
      <c r="A3720" s="38"/>
    </row>
    <row r="3721" spans="1:1">
      <c r="A3721" s="38"/>
    </row>
    <row r="3722" spans="1:1">
      <c r="A3722" s="38"/>
    </row>
    <row r="3723" spans="1:1">
      <c r="A3723" s="38"/>
    </row>
    <row r="3724" spans="1:1">
      <c r="A3724" s="38"/>
    </row>
    <row r="3725" spans="1:1">
      <c r="A3725" s="38"/>
    </row>
    <row r="3726" spans="1:1">
      <c r="A3726" s="38"/>
    </row>
    <row r="3727" spans="1:1">
      <c r="A3727" s="38"/>
    </row>
    <row r="3728" spans="1:1">
      <c r="A3728" s="38"/>
    </row>
    <row r="3729" spans="1:1">
      <c r="A3729" s="38"/>
    </row>
    <row r="3730" spans="1:1">
      <c r="A3730" s="38"/>
    </row>
    <row r="3731" spans="1:1">
      <c r="A3731" s="38"/>
    </row>
    <row r="3732" spans="1:1">
      <c r="A3732" s="38"/>
    </row>
    <row r="3733" spans="1:1">
      <c r="A3733" s="38"/>
    </row>
    <row r="3734" spans="1:1">
      <c r="A3734" s="38"/>
    </row>
    <row r="3735" spans="1:1">
      <c r="A3735" s="38"/>
    </row>
    <row r="3736" spans="1:1">
      <c r="A3736" s="38"/>
    </row>
    <row r="3737" spans="1:1">
      <c r="A3737" s="38"/>
    </row>
    <row r="3738" spans="1:1">
      <c r="A3738" s="38"/>
    </row>
    <row r="3739" spans="1:1">
      <c r="A3739" s="38"/>
    </row>
    <row r="3740" spans="1:1">
      <c r="A3740" s="38"/>
    </row>
    <row r="3741" spans="1:1">
      <c r="A3741" s="38"/>
    </row>
    <row r="3742" spans="1:1">
      <c r="A3742" s="38"/>
    </row>
    <row r="3743" spans="1:1">
      <c r="A3743" s="38"/>
    </row>
    <row r="3744" spans="1:1">
      <c r="A3744" s="38"/>
    </row>
    <row r="3745" spans="1:1">
      <c r="A3745" s="38"/>
    </row>
    <row r="3746" spans="1:1">
      <c r="A3746" s="38"/>
    </row>
    <row r="3747" spans="1:1">
      <c r="A3747" s="38"/>
    </row>
    <row r="3748" spans="1:1">
      <c r="A3748" s="38"/>
    </row>
    <row r="3749" spans="1:1">
      <c r="A3749" s="38"/>
    </row>
    <row r="3750" spans="1:1">
      <c r="A3750" s="38"/>
    </row>
    <row r="3751" spans="1:1">
      <c r="A3751" s="38"/>
    </row>
    <row r="3752" spans="1:1">
      <c r="A3752" s="38"/>
    </row>
    <row r="3753" spans="1:1">
      <c r="A3753" s="38"/>
    </row>
    <row r="3754" spans="1:1">
      <c r="A3754" s="38"/>
    </row>
    <row r="3755" spans="1:1">
      <c r="A3755" s="38"/>
    </row>
    <row r="3756" spans="1:1">
      <c r="A3756" s="38"/>
    </row>
    <row r="3757" spans="1:1">
      <c r="A3757" s="38"/>
    </row>
    <row r="3758" spans="1:1">
      <c r="A3758" s="38"/>
    </row>
    <row r="3759" spans="1:1">
      <c r="A3759" s="38"/>
    </row>
    <row r="3760" spans="1:1">
      <c r="A3760" s="38"/>
    </row>
    <row r="3761" spans="1:1">
      <c r="A3761" s="38"/>
    </row>
    <row r="3762" spans="1:1">
      <c r="A3762" s="38"/>
    </row>
    <row r="3763" spans="1:1">
      <c r="A3763" s="38"/>
    </row>
    <row r="3764" spans="1:1">
      <c r="A3764" s="38"/>
    </row>
    <row r="3765" spans="1:1">
      <c r="A3765" s="38"/>
    </row>
    <row r="3766" spans="1:1">
      <c r="A3766" s="38"/>
    </row>
    <row r="3767" spans="1:1">
      <c r="A3767" s="38"/>
    </row>
    <row r="3768" spans="1:1">
      <c r="A3768" s="38"/>
    </row>
    <row r="3769" spans="1:1">
      <c r="A3769" s="38"/>
    </row>
    <row r="3770" spans="1:1">
      <c r="A3770" s="38"/>
    </row>
    <row r="3771" spans="1:1">
      <c r="A3771" s="38"/>
    </row>
    <row r="3772" spans="1:1">
      <c r="A3772" s="38"/>
    </row>
    <row r="3773" spans="1:1">
      <c r="A3773" s="38"/>
    </row>
    <row r="3774" spans="1:1">
      <c r="A3774" s="38"/>
    </row>
    <row r="3775" spans="1:1">
      <c r="A3775" s="38"/>
    </row>
    <row r="3776" spans="1:1">
      <c r="A3776" s="38"/>
    </row>
    <row r="3777" spans="1:1">
      <c r="A3777" s="38"/>
    </row>
    <row r="3778" spans="1:1">
      <c r="A3778" s="38"/>
    </row>
    <row r="3779" spans="1:1">
      <c r="A3779" s="38"/>
    </row>
    <row r="3780" spans="1:1">
      <c r="A3780" s="38"/>
    </row>
    <row r="3781" spans="1:1">
      <c r="A3781" s="38"/>
    </row>
    <row r="3782" spans="1:1">
      <c r="A3782" s="38"/>
    </row>
    <row r="3783" spans="1:1">
      <c r="A3783" s="38"/>
    </row>
    <row r="3784" spans="1:1">
      <c r="A3784" s="38"/>
    </row>
    <row r="3785" spans="1:1">
      <c r="A3785" s="38"/>
    </row>
    <row r="3786" spans="1:1">
      <c r="A3786" s="38"/>
    </row>
    <row r="3787" spans="1:1">
      <c r="A3787" s="38"/>
    </row>
    <row r="3788" spans="1:1">
      <c r="A3788" s="38"/>
    </row>
    <row r="3789" spans="1:1">
      <c r="A3789" s="38"/>
    </row>
    <row r="3790" spans="1:1">
      <c r="A3790" s="38"/>
    </row>
    <row r="3791" spans="1:1">
      <c r="A3791" s="38"/>
    </row>
    <row r="3792" spans="1:1">
      <c r="A3792" s="38"/>
    </row>
    <row r="3793" spans="1:1">
      <c r="A3793" s="38"/>
    </row>
    <row r="3794" spans="1:1">
      <c r="A3794" s="38"/>
    </row>
    <row r="3795" spans="1:1">
      <c r="A3795" s="38"/>
    </row>
    <row r="3796" spans="1:1">
      <c r="A3796" s="38"/>
    </row>
    <row r="3797" spans="1:1">
      <c r="A3797" s="38"/>
    </row>
    <row r="3798" spans="1:1">
      <c r="A3798" s="38"/>
    </row>
    <row r="3799" spans="1:1">
      <c r="A3799" s="38"/>
    </row>
    <row r="3800" spans="1:1">
      <c r="A3800" s="38"/>
    </row>
    <row r="3801" spans="1:1">
      <c r="A3801" s="38"/>
    </row>
    <row r="3802" spans="1:1">
      <c r="A3802" s="38"/>
    </row>
    <row r="3803" spans="1:1">
      <c r="A3803" s="38"/>
    </row>
    <row r="3804" spans="1:1">
      <c r="A3804" s="38"/>
    </row>
    <row r="3805" spans="1:1">
      <c r="A3805" s="38"/>
    </row>
    <row r="3806" spans="1:1">
      <c r="A3806" s="38"/>
    </row>
    <row r="3807" spans="1:1">
      <c r="A3807" s="38"/>
    </row>
    <row r="3808" spans="1:1">
      <c r="A3808" s="38"/>
    </row>
    <row r="3809" spans="1:1">
      <c r="A3809" s="38"/>
    </row>
    <row r="3810" spans="1:1">
      <c r="A3810" s="38"/>
    </row>
    <row r="3811" spans="1:1">
      <c r="A3811" s="38"/>
    </row>
    <row r="3812" spans="1:1">
      <c r="A3812" s="38"/>
    </row>
    <row r="3813" spans="1:1">
      <c r="A3813" s="38"/>
    </row>
    <row r="3814" spans="1:1">
      <c r="A3814" s="38"/>
    </row>
    <row r="3815" spans="1:1">
      <c r="A3815" s="38"/>
    </row>
    <row r="3816" spans="1:1">
      <c r="A3816" s="38"/>
    </row>
    <row r="3817" spans="1:1">
      <c r="A3817" s="38"/>
    </row>
    <row r="3818" spans="1:1">
      <c r="A3818" s="38"/>
    </row>
    <row r="3819" spans="1:1">
      <c r="A3819" s="38"/>
    </row>
    <row r="3820" spans="1:1">
      <c r="A3820" s="38"/>
    </row>
    <row r="3821" spans="1:1">
      <c r="A3821" s="38"/>
    </row>
    <row r="3822" spans="1:1">
      <c r="A3822" s="38"/>
    </row>
    <row r="3823" spans="1:1">
      <c r="A3823" s="38"/>
    </row>
    <row r="3824" spans="1:1">
      <c r="A3824" s="38"/>
    </row>
    <row r="3825" spans="1:1">
      <c r="A3825" s="38"/>
    </row>
    <row r="3826" spans="1:1">
      <c r="A3826" s="38"/>
    </row>
    <row r="3827" spans="1:1">
      <c r="A3827" s="38"/>
    </row>
    <row r="3828" spans="1:1">
      <c r="A3828" s="38"/>
    </row>
    <row r="3829" spans="1:1">
      <c r="A3829" s="38"/>
    </row>
    <row r="3830" spans="1:1">
      <c r="A3830" s="38"/>
    </row>
    <row r="3831" spans="1:1">
      <c r="A3831" s="38"/>
    </row>
    <row r="3832" spans="1:1">
      <c r="A3832" s="38"/>
    </row>
    <row r="3833" spans="1:1">
      <c r="A3833" s="38"/>
    </row>
    <row r="3834" spans="1:1">
      <c r="A3834" s="38"/>
    </row>
    <row r="3835" spans="1:1">
      <c r="A3835" s="38"/>
    </row>
    <row r="3836" spans="1:1">
      <c r="A3836" s="38"/>
    </row>
    <row r="3837" spans="1:1">
      <c r="A3837" s="38"/>
    </row>
    <row r="3838" spans="1:1">
      <c r="A3838" s="38"/>
    </row>
    <row r="3839" spans="1:1">
      <c r="A3839" s="38"/>
    </row>
    <row r="3840" spans="1:1">
      <c r="A3840" s="38"/>
    </row>
    <row r="3841" spans="1:1">
      <c r="A3841" s="38"/>
    </row>
    <row r="3842" spans="1:1">
      <c r="A3842" s="38"/>
    </row>
    <row r="3843" spans="1:1">
      <c r="A3843" s="38"/>
    </row>
    <row r="3844" spans="1:1">
      <c r="A3844" s="38"/>
    </row>
    <row r="3845" spans="1:1">
      <c r="A3845" s="38"/>
    </row>
    <row r="3846" spans="1:1">
      <c r="A3846" s="38"/>
    </row>
    <row r="3847" spans="1:1">
      <c r="A3847" s="38"/>
    </row>
    <row r="3848" spans="1:1">
      <c r="A3848" s="38"/>
    </row>
    <row r="3849" spans="1:1">
      <c r="A3849" s="38"/>
    </row>
    <row r="3850" spans="1:1">
      <c r="A3850" s="38"/>
    </row>
    <row r="3851" spans="1:1">
      <c r="A3851" s="38"/>
    </row>
    <row r="3852" spans="1:1">
      <c r="A3852" s="38"/>
    </row>
    <row r="3853" spans="1:1">
      <c r="A3853" s="38"/>
    </row>
    <row r="3854" spans="1:1">
      <c r="A3854" s="38"/>
    </row>
    <row r="3855" spans="1:1">
      <c r="A3855" s="38"/>
    </row>
    <row r="3856" spans="1:1">
      <c r="A3856" s="38"/>
    </row>
    <row r="3857" spans="1:1">
      <c r="A3857" s="38"/>
    </row>
    <row r="3858" spans="1:1">
      <c r="A3858" s="38"/>
    </row>
    <row r="3859" spans="1:1">
      <c r="A3859" s="38"/>
    </row>
    <row r="3860" spans="1:1">
      <c r="A3860" s="38"/>
    </row>
    <row r="3861" spans="1:1">
      <c r="A3861" s="38"/>
    </row>
    <row r="3862" spans="1:1">
      <c r="A3862" s="38"/>
    </row>
    <row r="3863" spans="1:1">
      <c r="A3863" s="38"/>
    </row>
    <row r="3864" spans="1:1">
      <c r="A3864" s="38"/>
    </row>
    <row r="3865" spans="1:1">
      <c r="A3865" s="38"/>
    </row>
    <row r="3866" spans="1:1">
      <c r="A3866" s="38"/>
    </row>
    <row r="3867" spans="1:1">
      <c r="A3867" s="38"/>
    </row>
    <row r="3868" spans="1:1">
      <c r="A3868" s="38"/>
    </row>
    <row r="3869" spans="1:1">
      <c r="A3869" s="38"/>
    </row>
    <row r="3870" spans="1:1">
      <c r="A3870" s="38"/>
    </row>
    <row r="3871" spans="1:1">
      <c r="A3871" s="38"/>
    </row>
    <row r="3872" spans="1:1">
      <c r="A3872" s="38"/>
    </row>
    <row r="3873" spans="1:1">
      <c r="A3873" s="38"/>
    </row>
    <row r="3874" spans="1:1">
      <c r="A3874" s="38"/>
    </row>
    <row r="3875" spans="1:1">
      <c r="A3875" s="38"/>
    </row>
    <row r="3876" spans="1:1">
      <c r="A3876" s="38"/>
    </row>
    <row r="3877" spans="1:1">
      <c r="A3877" s="38"/>
    </row>
    <row r="3878" spans="1:1">
      <c r="A3878" s="38"/>
    </row>
    <row r="3879" spans="1:1">
      <c r="A3879" s="38"/>
    </row>
    <row r="3880" spans="1:1">
      <c r="A3880" s="38"/>
    </row>
    <row r="3881" spans="1:1">
      <c r="A3881" s="38"/>
    </row>
    <row r="3882" spans="1:1">
      <c r="A3882" s="38"/>
    </row>
    <row r="3883" spans="1:1">
      <c r="A3883" s="38"/>
    </row>
    <row r="3884" spans="1:1">
      <c r="A3884" s="38"/>
    </row>
    <row r="3885" spans="1:1">
      <c r="A3885" s="38"/>
    </row>
    <row r="3886" spans="1:1">
      <c r="A3886" s="38"/>
    </row>
    <row r="3887" spans="1:1">
      <c r="A3887" s="38"/>
    </row>
    <row r="3888" spans="1:1">
      <c r="A3888" s="38"/>
    </row>
    <row r="3889" spans="1:1">
      <c r="A3889" s="38"/>
    </row>
    <row r="3890" spans="1:1">
      <c r="A3890" s="38"/>
    </row>
    <row r="3891" spans="1:1">
      <c r="A3891" s="38"/>
    </row>
    <row r="3892" spans="1:1">
      <c r="A3892" s="38"/>
    </row>
    <row r="3893" spans="1:1">
      <c r="A3893" s="38"/>
    </row>
    <row r="3894" spans="1:1">
      <c r="A3894" s="38"/>
    </row>
    <row r="3895" spans="1:1">
      <c r="A3895" s="38"/>
    </row>
    <row r="3896" spans="1:1">
      <c r="A3896" s="38"/>
    </row>
    <row r="3897" spans="1:1">
      <c r="A3897" s="38"/>
    </row>
    <row r="3898" spans="1:1">
      <c r="A3898" s="38"/>
    </row>
    <row r="3899" spans="1:1">
      <c r="A3899" s="38"/>
    </row>
    <row r="3900" spans="1:1">
      <c r="A3900" s="38"/>
    </row>
    <row r="3901" spans="1:1">
      <c r="A3901" s="38"/>
    </row>
    <row r="3902" spans="1:1">
      <c r="A3902" s="38"/>
    </row>
    <row r="3903" spans="1:1">
      <c r="A3903" s="38"/>
    </row>
    <row r="3904" spans="1:1">
      <c r="A3904" s="38"/>
    </row>
    <row r="3905" spans="1:1">
      <c r="A3905" s="38"/>
    </row>
    <row r="3906" spans="1:1">
      <c r="A3906" s="38"/>
    </row>
    <row r="3907" spans="1:1">
      <c r="A3907" s="38"/>
    </row>
    <row r="3908" spans="1:1">
      <c r="A3908" s="38"/>
    </row>
    <row r="3909" spans="1:1">
      <c r="A3909" s="38"/>
    </row>
    <row r="3910" spans="1:1">
      <c r="A3910" s="38"/>
    </row>
    <row r="3911" spans="1:1">
      <c r="A3911" s="38"/>
    </row>
    <row r="3912" spans="1:1">
      <c r="A3912" s="38"/>
    </row>
    <row r="3913" spans="1:1">
      <c r="A3913" s="38"/>
    </row>
    <row r="3914" spans="1:1">
      <c r="A3914" s="38"/>
    </row>
    <row r="3915" spans="1:1">
      <c r="A3915" s="38"/>
    </row>
    <row r="3916" spans="1:1">
      <c r="A3916" s="38"/>
    </row>
    <row r="3917" spans="1:1">
      <c r="A3917" s="38"/>
    </row>
    <row r="3918" spans="1:1">
      <c r="A3918" s="38"/>
    </row>
    <row r="3919" spans="1:1">
      <c r="A3919" s="38"/>
    </row>
    <row r="3920" spans="1:1">
      <c r="A3920" s="38"/>
    </row>
    <row r="3921" spans="1:1">
      <c r="A3921" s="38"/>
    </row>
    <row r="3922" spans="1:1">
      <c r="A3922" s="38"/>
    </row>
    <row r="3923" spans="1:1">
      <c r="A3923" s="38"/>
    </row>
    <row r="3924" spans="1:1">
      <c r="A3924" s="38"/>
    </row>
    <row r="3925" spans="1:1">
      <c r="A3925" s="38"/>
    </row>
    <row r="3926" spans="1:1">
      <c r="A3926" s="38"/>
    </row>
    <row r="3927" spans="1:1">
      <c r="A3927" s="38"/>
    </row>
    <row r="3928" spans="1:1">
      <c r="A3928" s="38"/>
    </row>
    <row r="3929" spans="1:1">
      <c r="A3929" s="38"/>
    </row>
    <row r="3930" spans="1:1">
      <c r="A3930" s="38"/>
    </row>
    <row r="3931" spans="1:1">
      <c r="A3931" s="38"/>
    </row>
    <row r="3932" spans="1:1">
      <c r="A3932" s="38"/>
    </row>
    <row r="3933" spans="1:1">
      <c r="A3933" s="38"/>
    </row>
    <row r="3934" spans="1:1">
      <c r="A3934" s="38"/>
    </row>
    <row r="3935" spans="1:1">
      <c r="A3935" s="38"/>
    </row>
    <row r="3936" spans="1:1">
      <c r="A3936" s="38"/>
    </row>
    <row r="3937" spans="1:1">
      <c r="A3937" s="38"/>
    </row>
    <row r="3938" spans="1:1">
      <c r="A3938" s="38"/>
    </row>
    <row r="3939" spans="1:1">
      <c r="A3939" s="38"/>
    </row>
    <row r="3940" spans="1:1">
      <c r="A3940" s="38"/>
    </row>
    <row r="3941" spans="1:1">
      <c r="A3941" s="38"/>
    </row>
    <row r="3942" spans="1:1">
      <c r="A3942" s="38"/>
    </row>
    <row r="3943" spans="1:1">
      <c r="A3943" s="38"/>
    </row>
    <row r="3944" spans="1:1">
      <c r="A3944" s="38"/>
    </row>
    <row r="3945" spans="1:1">
      <c r="A3945" s="38"/>
    </row>
    <row r="3946" spans="1:1">
      <c r="A3946" s="38"/>
    </row>
    <row r="3947" spans="1:1">
      <c r="A3947" s="38"/>
    </row>
    <row r="3948" spans="1:1">
      <c r="A3948" s="38"/>
    </row>
    <row r="3949" spans="1:1">
      <c r="A3949" s="38"/>
    </row>
    <row r="3950" spans="1:1">
      <c r="A3950" s="38"/>
    </row>
    <row r="3951" spans="1:1">
      <c r="A3951" s="38"/>
    </row>
    <row r="3952" spans="1:1">
      <c r="A3952" s="38"/>
    </row>
    <row r="3953" spans="1:1">
      <c r="A3953" s="38"/>
    </row>
    <row r="3954" spans="1:1">
      <c r="A3954" s="38"/>
    </row>
    <row r="3955" spans="1:1">
      <c r="A3955" s="38"/>
    </row>
    <row r="3956" spans="1:1">
      <c r="A3956" s="38"/>
    </row>
    <row r="3957" spans="1:1">
      <c r="A3957" s="38"/>
    </row>
    <row r="3958" spans="1:1">
      <c r="A3958" s="38"/>
    </row>
    <row r="3959" spans="1:1">
      <c r="A3959" s="38"/>
    </row>
    <row r="3960" spans="1:1">
      <c r="A3960" s="38"/>
    </row>
    <row r="3961" spans="1:1">
      <c r="A3961" s="38"/>
    </row>
    <row r="3962" spans="1:1">
      <c r="A3962" s="38"/>
    </row>
    <row r="3963" spans="1:1">
      <c r="A3963" s="38"/>
    </row>
    <row r="3964" spans="1:1">
      <c r="A3964" s="38"/>
    </row>
    <row r="3965" spans="1:1">
      <c r="A3965" s="38"/>
    </row>
    <row r="3966" spans="1:1">
      <c r="A3966" s="38"/>
    </row>
    <row r="3967" spans="1:1">
      <c r="A3967" s="38"/>
    </row>
    <row r="3968" spans="1:1">
      <c r="A3968" s="38"/>
    </row>
    <row r="3969" spans="1:1">
      <c r="A3969" s="38"/>
    </row>
    <row r="3970" spans="1:1">
      <c r="A3970" s="38"/>
    </row>
    <row r="3971" spans="1:1">
      <c r="A3971" s="38"/>
    </row>
    <row r="3972" spans="1:1">
      <c r="A3972" s="38"/>
    </row>
    <row r="3973" spans="1:1">
      <c r="A3973" s="38"/>
    </row>
    <row r="3974" spans="1:1">
      <c r="A3974" s="38"/>
    </row>
    <row r="3975" spans="1:1">
      <c r="A3975" s="38"/>
    </row>
    <row r="3976" spans="1:1">
      <c r="A3976" s="38"/>
    </row>
    <row r="3977" spans="1:1">
      <c r="A3977" s="38"/>
    </row>
    <row r="3978" spans="1:1">
      <c r="A3978" s="38"/>
    </row>
    <row r="3979" spans="1:1">
      <c r="A3979" s="38"/>
    </row>
    <row r="3980" spans="1:1">
      <c r="A3980" s="38"/>
    </row>
    <row r="3981" spans="1:1">
      <c r="A3981" s="38"/>
    </row>
    <row r="3982" spans="1:1">
      <c r="A3982" s="38"/>
    </row>
    <row r="3983" spans="1:1">
      <c r="A3983" s="38"/>
    </row>
    <row r="3984" spans="1:1">
      <c r="A3984" s="38"/>
    </row>
    <row r="3985" spans="1:1">
      <c r="A3985" s="38"/>
    </row>
    <row r="3986" spans="1:1">
      <c r="A3986" s="38"/>
    </row>
    <row r="3987" spans="1:1">
      <c r="A3987" s="38"/>
    </row>
    <row r="3988" spans="1:1">
      <c r="A3988" s="38"/>
    </row>
    <row r="3989" spans="1:1">
      <c r="A3989" s="38"/>
    </row>
    <row r="3990" spans="1:1">
      <c r="A3990" s="38"/>
    </row>
    <row r="3991" spans="1:1">
      <c r="A3991" s="38"/>
    </row>
    <row r="3992" spans="1:1">
      <c r="A3992" s="38"/>
    </row>
    <row r="3993" spans="1:1">
      <c r="A3993" s="38"/>
    </row>
    <row r="3994" spans="1:1">
      <c r="A3994" s="38"/>
    </row>
    <row r="3995" spans="1:1">
      <c r="A3995" s="38"/>
    </row>
    <row r="3996" spans="1:1">
      <c r="A3996" s="38"/>
    </row>
    <row r="3997" spans="1:1">
      <c r="A3997" s="38"/>
    </row>
    <row r="3998" spans="1:1">
      <c r="A3998" s="38"/>
    </row>
    <row r="3999" spans="1:1">
      <c r="A3999" s="38"/>
    </row>
    <row r="4000" spans="1:1">
      <c r="A4000" s="38"/>
    </row>
    <row r="4001" spans="1:1">
      <c r="A4001" s="38"/>
    </row>
    <row r="4002" spans="1:1">
      <c r="A4002" s="38"/>
    </row>
    <row r="4003" spans="1:1">
      <c r="A4003" s="38"/>
    </row>
    <row r="4004" spans="1:1">
      <c r="A4004" s="38"/>
    </row>
    <row r="4005" spans="1:1">
      <c r="A4005" s="38"/>
    </row>
    <row r="4006" spans="1:1">
      <c r="A4006" s="38"/>
    </row>
    <row r="4007" spans="1:1">
      <c r="A4007" s="38"/>
    </row>
    <row r="4008" spans="1:1">
      <c r="A4008" s="38"/>
    </row>
    <row r="4009" spans="1:1">
      <c r="A4009" s="38"/>
    </row>
    <row r="4010" spans="1:1">
      <c r="A4010" s="38"/>
    </row>
    <row r="4011" spans="1:1">
      <c r="A4011" s="38"/>
    </row>
    <row r="4012" spans="1:1">
      <c r="A4012" s="38"/>
    </row>
    <row r="4013" spans="1:1">
      <c r="A4013" s="38"/>
    </row>
    <row r="4014" spans="1:1">
      <c r="A4014" s="38"/>
    </row>
    <row r="4015" spans="1:1">
      <c r="A4015" s="38"/>
    </row>
    <row r="4016" spans="1:1">
      <c r="A4016" s="38"/>
    </row>
    <row r="4017" spans="1:1">
      <c r="A4017" s="38"/>
    </row>
    <row r="4018" spans="1:1">
      <c r="A4018" s="38"/>
    </row>
    <row r="4019" spans="1:1">
      <c r="A4019" s="38"/>
    </row>
    <row r="4020" spans="1:1">
      <c r="A4020" s="38"/>
    </row>
    <row r="4021" spans="1:1">
      <c r="A4021" s="38"/>
    </row>
    <row r="4022" spans="1:1">
      <c r="A4022" s="38"/>
    </row>
    <row r="4023" spans="1:1">
      <c r="A4023" s="38"/>
    </row>
    <row r="4024" spans="1:1">
      <c r="A4024" s="38"/>
    </row>
    <row r="4025" spans="1:1">
      <c r="A4025" s="38"/>
    </row>
    <row r="4026" spans="1:1">
      <c r="A4026" s="38"/>
    </row>
    <row r="4027" spans="1:1">
      <c r="A4027" s="38"/>
    </row>
    <row r="4028" spans="1:1">
      <c r="A4028" s="38"/>
    </row>
    <row r="4029" spans="1:1">
      <c r="A4029" s="38"/>
    </row>
    <row r="4030" spans="1:1">
      <c r="A4030" s="38"/>
    </row>
    <row r="4031" spans="1:1">
      <c r="A4031" s="38"/>
    </row>
    <row r="4032" spans="1:1">
      <c r="A4032" s="38"/>
    </row>
    <row r="4033" spans="1:1">
      <c r="A4033" s="38"/>
    </row>
    <row r="4034" spans="1:1">
      <c r="A4034" s="38"/>
    </row>
    <row r="4035" spans="1:1">
      <c r="A4035" s="38"/>
    </row>
    <row r="4036" spans="1:1">
      <c r="A4036" s="38"/>
    </row>
    <row r="4037" spans="1:1">
      <c r="A4037" s="38"/>
    </row>
    <row r="4038" spans="1:1">
      <c r="A4038" s="38"/>
    </row>
    <row r="4039" spans="1:1">
      <c r="A4039" s="38"/>
    </row>
    <row r="4040" spans="1:1">
      <c r="A4040" s="38"/>
    </row>
    <row r="4041" spans="1:1">
      <c r="A4041" s="38"/>
    </row>
    <row r="4042" spans="1:1">
      <c r="A4042" s="38"/>
    </row>
    <row r="4043" spans="1:1">
      <c r="A4043" s="38"/>
    </row>
    <row r="4044" spans="1:1">
      <c r="A4044" s="38"/>
    </row>
    <row r="4045" spans="1:1">
      <c r="A4045" s="38"/>
    </row>
    <row r="4046" spans="1:1">
      <c r="A4046" s="38"/>
    </row>
    <row r="4047" spans="1:1">
      <c r="A4047" s="38"/>
    </row>
    <row r="4048" spans="1:1">
      <c r="A4048" s="38"/>
    </row>
    <row r="4049" spans="1:1">
      <c r="A4049" s="38"/>
    </row>
    <row r="4050" spans="1:1">
      <c r="A4050" s="38"/>
    </row>
    <row r="4051" spans="1:1">
      <c r="A4051" s="38"/>
    </row>
    <row r="4052" spans="1:1">
      <c r="A4052" s="38"/>
    </row>
    <row r="4053" spans="1:1">
      <c r="A4053" s="38"/>
    </row>
    <row r="4054" spans="1:1">
      <c r="A4054" s="38"/>
    </row>
    <row r="4055" spans="1:1">
      <c r="A4055" s="38"/>
    </row>
    <row r="4056" spans="1:1">
      <c r="A4056" s="38"/>
    </row>
    <row r="4057" spans="1:1">
      <c r="A4057" s="38"/>
    </row>
    <row r="4058" spans="1:1">
      <c r="A4058" s="38"/>
    </row>
    <row r="4059" spans="1:1">
      <c r="A4059" s="38"/>
    </row>
    <row r="4060" spans="1:1">
      <c r="A4060" s="38"/>
    </row>
    <row r="4061" spans="1:1">
      <c r="A4061" s="38"/>
    </row>
    <row r="4062" spans="1:1">
      <c r="A4062" s="38"/>
    </row>
    <row r="4063" spans="1:1">
      <c r="A4063" s="38"/>
    </row>
    <row r="4064" spans="1:1">
      <c r="A4064" s="38"/>
    </row>
    <row r="4065" spans="1:1">
      <c r="A4065" s="38"/>
    </row>
    <row r="4066" spans="1:1">
      <c r="A4066" s="38"/>
    </row>
    <row r="4067" spans="1:1">
      <c r="A4067" s="38"/>
    </row>
    <row r="4068" spans="1:1">
      <c r="A4068" s="38"/>
    </row>
    <row r="4069" spans="1:1">
      <c r="A4069" s="38"/>
    </row>
    <row r="4070" spans="1:1">
      <c r="A4070" s="38"/>
    </row>
    <row r="4071" spans="1:1">
      <c r="A4071" s="38"/>
    </row>
    <row r="4072" spans="1:1">
      <c r="A4072" s="38"/>
    </row>
    <row r="4073" spans="1:1">
      <c r="A4073" s="38"/>
    </row>
    <row r="4074" spans="1:1">
      <c r="A4074" s="38"/>
    </row>
    <row r="4075" spans="1:1">
      <c r="A4075" s="38"/>
    </row>
    <row r="4076" spans="1:1">
      <c r="A4076" s="38"/>
    </row>
    <row r="4077" spans="1:1">
      <c r="A4077" s="38"/>
    </row>
    <row r="4078" spans="1:1">
      <c r="A4078" s="38"/>
    </row>
    <row r="4079" spans="1:1">
      <c r="A4079" s="38"/>
    </row>
    <row r="4080" spans="1:1">
      <c r="A4080" s="38"/>
    </row>
    <row r="4081" spans="1:1">
      <c r="A4081" s="38"/>
    </row>
    <row r="4082" spans="1:1">
      <c r="A4082" s="38"/>
    </row>
    <row r="4083" spans="1:1">
      <c r="A4083" s="38"/>
    </row>
    <row r="4084" spans="1:1">
      <c r="A4084" s="38"/>
    </row>
    <row r="4085" spans="1:1">
      <c r="A4085" s="38"/>
    </row>
    <row r="4086" spans="1:1">
      <c r="A4086" s="38"/>
    </row>
    <row r="4087" spans="1:1">
      <c r="A4087" s="38"/>
    </row>
    <row r="4088" spans="1:1">
      <c r="A4088" s="38"/>
    </row>
    <row r="4089" spans="1:1">
      <c r="A4089" s="38"/>
    </row>
    <row r="4090" spans="1:1">
      <c r="A4090" s="38"/>
    </row>
    <row r="4091" spans="1:1">
      <c r="A4091" s="38"/>
    </row>
    <row r="4092" spans="1:1">
      <c r="A4092" s="38"/>
    </row>
    <row r="4093" spans="1:1">
      <c r="A4093" s="38"/>
    </row>
    <row r="4094" spans="1:1">
      <c r="A4094" s="38"/>
    </row>
    <row r="4095" spans="1:1">
      <c r="A4095" s="38"/>
    </row>
    <row r="4096" spans="1:1">
      <c r="A4096" s="38"/>
    </row>
    <row r="4097" spans="1:1">
      <c r="A4097" s="38"/>
    </row>
    <row r="4098" spans="1:1">
      <c r="A4098" s="38"/>
    </row>
    <row r="4099" spans="1:1">
      <c r="A4099" s="38"/>
    </row>
    <row r="4100" spans="1:1">
      <c r="A4100" s="38"/>
    </row>
    <row r="4101" spans="1:1">
      <c r="A4101" s="38"/>
    </row>
    <row r="4102" spans="1:1">
      <c r="A4102" s="38"/>
    </row>
    <row r="4103" spans="1:1">
      <c r="A4103" s="38"/>
    </row>
    <row r="4104" spans="1:1">
      <c r="A4104" s="38"/>
    </row>
    <row r="4105" spans="1:1">
      <c r="A4105" s="38"/>
    </row>
    <row r="4106" spans="1:1">
      <c r="A4106" s="38"/>
    </row>
    <row r="4107" spans="1:1">
      <c r="A4107" s="38"/>
    </row>
    <row r="4108" spans="1:1">
      <c r="A4108" s="38"/>
    </row>
    <row r="4109" spans="1:1">
      <c r="A4109" s="38"/>
    </row>
    <row r="4110" spans="1:1">
      <c r="A4110" s="38"/>
    </row>
    <row r="4111" spans="1:1">
      <c r="A4111" s="38"/>
    </row>
    <row r="4112" spans="1:1">
      <c r="A4112" s="38"/>
    </row>
    <row r="4113" spans="1:1">
      <c r="A4113" s="38"/>
    </row>
    <row r="4114" spans="1:1">
      <c r="A4114" s="38"/>
    </row>
    <row r="4115" spans="1:1">
      <c r="A4115" s="38"/>
    </row>
    <row r="4116" spans="1:1">
      <c r="A4116" s="38"/>
    </row>
    <row r="4117" spans="1:1">
      <c r="A4117" s="38"/>
    </row>
    <row r="4118" spans="1:1">
      <c r="A4118" s="38"/>
    </row>
    <row r="4119" spans="1:1">
      <c r="A4119" s="38"/>
    </row>
    <row r="4120" spans="1:1">
      <c r="A4120" s="38"/>
    </row>
    <row r="4121" spans="1:1">
      <c r="A4121" s="38"/>
    </row>
    <row r="4122" spans="1:1">
      <c r="A4122" s="38"/>
    </row>
    <row r="4123" spans="1:1">
      <c r="A4123" s="38"/>
    </row>
    <row r="4124" spans="1:1">
      <c r="A4124" s="38"/>
    </row>
    <row r="4125" spans="1:1">
      <c r="A4125" s="38"/>
    </row>
    <row r="4126" spans="1:1">
      <c r="A4126" s="38"/>
    </row>
    <row r="4127" spans="1:1">
      <c r="A4127" s="38"/>
    </row>
    <row r="4128" spans="1:1">
      <c r="A4128" s="38"/>
    </row>
    <row r="4129" spans="1:1">
      <c r="A4129" s="38"/>
    </row>
    <row r="4130" spans="1:1">
      <c r="A4130" s="38"/>
    </row>
    <row r="4131" spans="1:1">
      <c r="A4131" s="38"/>
    </row>
    <row r="4132" spans="1:1">
      <c r="A4132" s="38"/>
    </row>
    <row r="4133" spans="1:1">
      <c r="A4133" s="38"/>
    </row>
    <row r="4134" spans="1:1">
      <c r="A4134" s="38"/>
    </row>
    <row r="4135" spans="1:1">
      <c r="A4135" s="38"/>
    </row>
    <row r="4136" spans="1:1">
      <c r="A4136" s="38"/>
    </row>
    <row r="4137" spans="1:1">
      <c r="A4137" s="38"/>
    </row>
    <row r="4138" spans="1:1">
      <c r="A4138" s="38"/>
    </row>
    <row r="4139" spans="1:1">
      <c r="A4139" s="38"/>
    </row>
    <row r="4140" spans="1:1">
      <c r="A4140" s="38"/>
    </row>
    <row r="4141" spans="1:1">
      <c r="A4141" s="38"/>
    </row>
    <row r="4142" spans="1:1">
      <c r="A4142" s="38"/>
    </row>
    <row r="4143" spans="1:1">
      <c r="A4143" s="38"/>
    </row>
    <row r="4144" spans="1:1">
      <c r="A4144" s="38"/>
    </row>
    <row r="4145" spans="1:1">
      <c r="A4145" s="38"/>
    </row>
    <row r="4146" spans="1:1">
      <c r="A4146" s="38"/>
    </row>
    <row r="4147" spans="1:1">
      <c r="A4147" s="38"/>
    </row>
    <row r="4148" spans="1:1">
      <c r="A4148" s="38"/>
    </row>
    <row r="4149" spans="1:1">
      <c r="A4149" s="38"/>
    </row>
    <row r="4150" spans="1:1">
      <c r="A4150" s="38"/>
    </row>
    <row r="4151" spans="1:1">
      <c r="A4151" s="38"/>
    </row>
    <row r="4152" spans="1:1">
      <c r="A4152" s="38"/>
    </row>
    <row r="4153" spans="1:1">
      <c r="A4153" s="38"/>
    </row>
    <row r="4154" spans="1:1">
      <c r="A4154" s="38"/>
    </row>
    <row r="4155" spans="1:1">
      <c r="A4155" s="38"/>
    </row>
    <row r="4156" spans="1:1">
      <c r="A4156" s="38"/>
    </row>
    <row r="4157" spans="1:1">
      <c r="A4157" s="38"/>
    </row>
    <row r="4158" spans="1:1">
      <c r="A4158" s="38"/>
    </row>
    <row r="4159" spans="1:1">
      <c r="A4159" s="38"/>
    </row>
    <row r="4160" spans="1:1">
      <c r="A4160" s="38"/>
    </row>
    <row r="4161" spans="1:1">
      <c r="A4161" s="38"/>
    </row>
    <row r="4162" spans="1:1">
      <c r="A4162" s="38"/>
    </row>
    <row r="4163" spans="1:1">
      <c r="A4163" s="38"/>
    </row>
    <row r="4164" spans="1:1">
      <c r="A4164" s="38"/>
    </row>
    <row r="4165" spans="1:1">
      <c r="A4165" s="38"/>
    </row>
    <row r="4166" spans="1:1">
      <c r="A4166" s="38"/>
    </row>
    <row r="4167" spans="1:1">
      <c r="A4167" s="38"/>
    </row>
    <row r="4168" spans="1:1">
      <c r="A4168" s="38"/>
    </row>
    <row r="4169" spans="1:1">
      <c r="A4169" s="38"/>
    </row>
    <row r="4170" spans="1:1">
      <c r="A4170" s="38"/>
    </row>
    <row r="4171" spans="1:1">
      <c r="A4171" s="38"/>
    </row>
    <row r="4172" spans="1:1">
      <c r="A4172" s="38"/>
    </row>
    <row r="4173" spans="1:1">
      <c r="A4173" s="38"/>
    </row>
    <row r="4174" spans="1:1">
      <c r="A4174" s="38"/>
    </row>
    <row r="4175" spans="1:1">
      <c r="A4175" s="38"/>
    </row>
    <row r="4176" spans="1:1">
      <c r="A4176" s="38"/>
    </row>
    <row r="4177" spans="1:1">
      <c r="A4177" s="38"/>
    </row>
    <row r="4178" spans="1:1">
      <c r="A4178" s="38"/>
    </row>
    <row r="4179" spans="1:1">
      <c r="A4179" s="38"/>
    </row>
    <row r="4180" spans="1:1">
      <c r="A4180" s="38"/>
    </row>
    <row r="4181" spans="1:1">
      <c r="A4181" s="38"/>
    </row>
    <row r="4182" spans="1:1">
      <c r="A4182" s="38"/>
    </row>
    <row r="4183" spans="1:1">
      <c r="A4183" s="38"/>
    </row>
    <row r="4184" spans="1:1">
      <c r="A4184" s="38"/>
    </row>
    <row r="4185" spans="1:1">
      <c r="A4185" s="38"/>
    </row>
    <row r="4186" spans="1:1">
      <c r="A4186" s="38"/>
    </row>
    <row r="4187" spans="1:1">
      <c r="A4187" s="38"/>
    </row>
    <row r="4188" spans="1:1">
      <c r="A4188" s="38"/>
    </row>
    <row r="4189" spans="1:1">
      <c r="A4189" s="38"/>
    </row>
    <row r="4190" spans="1:1">
      <c r="A4190" s="38"/>
    </row>
    <row r="4191" spans="1:1">
      <c r="A4191" s="38"/>
    </row>
    <row r="4192" spans="1:1">
      <c r="A4192" s="38"/>
    </row>
    <row r="4193" spans="1:1">
      <c r="A4193" s="38"/>
    </row>
    <row r="4194" spans="1:1">
      <c r="A4194" s="38"/>
    </row>
    <row r="4195" spans="1:1">
      <c r="A4195" s="38"/>
    </row>
    <row r="4196" spans="1:1">
      <c r="A4196" s="38"/>
    </row>
    <row r="4197" spans="1:1">
      <c r="A4197" s="38"/>
    </row>
    <row r="4198" spans="1:1">
      <c r="A4198" s="38"/>
    </row>
    <row r="4199" spans="1:1">
      <c r="A4199" s="38"/>
    </row>
    <row r="4200" spans="1:1">
      <c r="A4200" s="38"/>
    </row>
    <row r="4201" spans="1:1">
      <c r="A4201" s="38"/>
    </row>
    <row r="4202" spans="1:1">
      <c r="A4202" s="38"/>
    </row>
    <row r="4203" spans="1:1">
      <c r="A4203" s="38"/>
    </row>
    <row r="4204" spans="1:1">
      <c r="A4204" s="38"/>
    </row>
    <row r="4205" spans="1:1">
      <c r="A4205" s="38"/>
    </row>
    <row r="4206" spans="1:1">
      <c r="A4206" s="38"/>
    </row>
    <row r="4207" spans="1:1">
      <c r="A4207" s="38"/>
    </row>
    <row r="4208" spans="1:1">
      <c r="A4208" s="38"/>
    </row>
    <row r="4209" spans="1:1">
      <c r="A4209" s="38"/>
    </row>
    <row r="4210" spans="1:1">
      <c r="A4210" s="38"/>
    </row>
    <row r="4211" spans="1:1">
      <c r="A4211" s="38"/>
    </row>
    <row r="4212" spans="1:1">
      <c r="A4212" s="38"/>
    </row>
    <row r="4213" spans="1:1">
      <c r="A4213" s="38"/>
    </row>
    <row r="4214" spans="1:1">
      <c r="A4214" s="38"/>
    </row>
    <row r="4215" spans="1:1">
      <c r="A4215" s="38"/>
    </row>
    <row r="4216" spans="1:1">
      <c r="A4216" s="38"/>
    </row>
    <row r="4217" spans="1:1">
      <c r="A4217" s="38"/>
    </row>
    <row r="4218" spans="1:1">
      <c r="A4218" s="38"/>
    </row>
    <row r="4219" spans="1:1">
      <c r="A4219" s="38"/>
    </row>
    <row r="4220" spans="1:1">
      <c r="A4220" s="38"/>
    </row>
    <row r="4221" spans="1:1">
      <c r="A4221" s="38"/>
    </row>
    <row r="4222" spans="1:1">
      <c r="A4222" s="38"/>
    </row>
    <row r="4223" spans="1:1">
      <c r="A4223" s="38"/>
    </row>
    <row r="4224" spans="1:1">
      <c r="A4224" s="38"/>
    </row>
    <row r="4225" spans="1:1">
      <c r="A4225" s="38"/>
    </row>
    <row r="4226" spans="1:1">
      <c r="A4226" s="38"/>
    </row>
    <row r="4227" spans="1:1">
      <c r="A4227" s="38"/>
    </row>
    <row r="4228" spans="1:1">
      <c r="A4228" s="38"/>
    </row>
    <row r="4229" spans="1:1">
      <c r="A4229" s="38"/>
    </row>
    <row r="4230" spans="1:1">
      <c r="A4230" s="38"/>
    </row>
    <row r="4231" spans="1:1">
      <c r="A4231" s="38"/>
    </row>
    <row r="4232" spans="1:1">
      <c r="A4232" s="38"/>
    </row>
    <row r="4233" spans="1:1">
      <c r="A4233" s="38"/>
    </row>
    <row r="4234" spans="1:1">
      <c r="A4234" s="38"/>
    </row>
    <row r="4235" spans="1:1">
      <c r="A4235" s="38"/>
    </row>
    <row r="4236" spans="1:1">
      <c r="A4236" s="38"/>
    </row>
    <row r="4237" spans="1:1">
      <c r="A4237" s="38"/>
    </row>
    <row r="4238" spans="1:1">
      <c r="A4238" s="38"/>
    </row>
    <row r="4239" spans="1:1">
      <c r="A4239" s="38"/>
    </row>
    <row r="4240" spans="1:1">
      <c r="A4240" s="38"/>
    </row>
    <row r="4241" spans="1:1">
      <c r="A4241" s="38"/>
    </row>
    <row r="4242" spans="1:1">
      <c r="A4242" s="38"/>
    </row>
    <row r="4243" spans="1:1">
      <c r="A4243" s="38"/>
    </row>
    <row r="4244" spans="1:1">
      <c r="A4244" s="38"/>
    </row>
    <row r="4245" spans="1:1">
      <c r="A4245" s="38"/>
    </row>
    <row r="4246" spans="1:1">
      <c r="A4246" s="38"/>
    </row>
    <row r="4247" spans="1:1">
      <c r="A4247" s="38"/>
    </row>
    <row r="4248" spans="1:1">
      <c r="A4248" s="38"/>
    </row>
    <row r="4249" spans="1:1">
      <c r="A4249" s="38"/>
    </row>
    <row r="4250" spans="1:1">
      <c r="A4250" s="38"/>
    </row>
    <row r="4251" spans="1:1">
      <c r="A4251" s="38"/>
    </row>
    <row r="4252" spans="1:1">
      <c r="A4252" s="38"/>
    </row>
    <row r="4253" spans="1:1">
      <c r="A4253" s="38"/>
    </row>
    <row r="4254" spans="1:1">
      <c r="A4254" s="38"/>
    </row>
    <row r="4255" spans="1:1">
      <c r="A4255" s="38"/>
    </row>
    <row r="4256" spans="1:1">
      <c r="A4256" s="38"/>
    </row>
    <row r="4257" spans="1:1">
      <c r="A4257" s="38"/>
    </row>
    <row r="4258" spans="1:1">
      <c r="A4258" s="38"/>
    </row>
    <row r="4259" spans="1:1">
      <c r="A4259" s="38"/>
    </row>
    <row r="4260" spans="1:1">
      <c r="A4260" s="38"/>
    </row>
    <row r="4261" spans="1:1">
      <c r="A4261" s="38"/>
    </row>
    <row r="4262" spans="1:1">
      <c r="A4262" s="38"/>
    </row>
    <row r="4263" spans="1:1">
      <c r="A4263" s="38"/>
    </row>
    <row r="4264" spans="1:1">
      <c r="A4264" s="38"/>
    </row>
    <row r="4265" spans="1:1">
      <c r="A4265" s="38"/>
    </row>
    <row r="4266" spans="1:1">
      <c r="A4266" s="38"/>
    </row>
    <row r="4267" spans="1:1">
      <c r="A4267" s="38"/>
    </row>
    <row r="4268" spans="1:1">
      <c r="A4268" s="38"/>
    </row>
    <row r="4269" spans="1:1">
      <c r="A4269" s="38"/>
    </row>
    <row r="4270" spans="1:1">
      <c r="A4270" s="38"/>
    </row>
    <row r="4271" spans="1:1">
      <c r="A4271" s="38"/>
    </row>
    <row r="4272" spans="1:1">
      <c r="A4272" s="38"/>
    </row>
    <row r="4273" spans="1:1">
      <c r="A4273" s="38"/>
    </row>
    <row r="4274" spans="1:1">
      <c r="A4274" s="38"/>
    </row>
    <row r="4275" spans="1:1">
      <c r="A4275" s="38"/>
    </row>
    <row r="4276" spans="1:1">
      <c r="A4276" s="38"/>
    </row>
    <row r="4277" spans="1:1">
      <c r="A4277" s="38"/>
    </row>
    <row r="4278" spans="1:1">
      <c r="A4278" s="38"/>
    </row>
    <row r="4279" spans="1:1">
      <c r="A4279" s="38"/>
    </row>
    <row r="4280" spans="1:1">
      <c r="A4280" s="38"/>
    </row>
    <row r="4281" spans="1:1">
      <c r="A4281" s="38"/>
    </row>
    <row r="4282" spans="1:1">
      <c r="A4282" s="38"/>
    </row>
    <row r="4283" spans="1:1">
      <c r="A4283" s="38"/>
    </row>
    <row r="4284" spans="1:1">
      <c r="A4284" s="38"/>
    </row>
    <row r="4285" spans="1:1">
      <c r="A4285" s="38"/>
    </row>
    <row r="4286" spans="1:1">
      <c r="A4286" s="38"/>
    </row>
    <row r="4287" spans="1:1">
      <c r="A4287" s="38"/>
    </row>
    <row r="4288" spans="1:1">
      <c r="A4288" s="38"/>
    </row>
    <row r="4289" spans="1:1">
      <c r="A4289" s="38"/>
    </row>
    <row r="4290" spans="1:1">
      <c r="A4290" s="38"/>
    </row>
    <row r="4291" spans="1:1">
      <c r="A4291" s="38"/>
    </row>
    <row r="4292" spans="1:1">
      <c r="A4292" s="38"/>
    </row>
    <row r="4293" spans="1:1">
      <c r="A4293" s="38"/>
    </row>
    <row r="4294" spans="1:1">
      <c r="A4294" s="38"/>
    </row>
    <row r="4295" spans="1:1">
      <c r="A4295" s="38"/>
    </row>
    <row r="4296" spans="1:1">
      <c r="A4296" s="38"/>
    </row>
    <row r="4297" spans="1:1">
      <c r="A4297" s="38"/>
    </row>
    <row r="4298" spans="1:1">
      <c r="A4298" s="38"/>
    </row>
    <row r="4299" spans="1:1">
      <c r="A4299" s="38"/>
    </row>
    <row r="4300" spans="1:1">
      <c r="A4300" s="38"/>
    </row>
    <row r="4301" spans="1:1">
      <c r="A4301" s="38"/>
    </row>
    <row r="4302" spans="1:1">
      <c r="A4302" s="38"/>
    </row>
    <row r="4303" spans="1:1">
      <c r="A4303" s="38"/>
    </row>
    <row r="4304" spans="1:1">
      <c r="A4304" s="38"/>
    </row>
    <row r="4305" spans="1:1">
      <c r="A4305" s="38"/>
    </row>
    <row r="4306" spans="1:1">
      <c r="A4306" s="38"/>
    </row>
    <row r="4307" spans="1:1">
      <c r="A4307" s="38"/>
    </row>
    <row r="4308" spans="1:1">
      <c r="A4308" s="38"/>
    </row>
    <row r="4309" spans="1:1">
      <c r="A4309" s="38"/>
    </row>
    <row r="4310" spans="1:1">
      <c r="A4310" s="38"/>
    </row>
    <row r="4311" spans="1:1">
      <c r="A4311" s="38"/>
    </row>
    <row r="4312" spans="1:1">
      <c r="A4312" s="38"/>
    </row>
    <row r="4313" spans="1:1">
      <c r="A4313" s="38"/>
    </row>
    <row r="4314" spans="1:1">
      <c r="A4314" s="38"/>
    </row>
    <row r="4315" spans="1:1">
      <c r="A4315" s="38"/>
    </row>
    <row r="4316" spans="1:1">
      <c r="A4316" s="38"/>
    </row>
    <row r="4317" spans="1:1">
      <c r="A4317" s="38"/>
    </row>
    <row r="4318" spans="1:1">
      <c r="A4318" s="38"/>
    </row>
    <row r="4319" spans="1:1">
      <c r="A4319" s="38"/>
    </row>
    <row r="4320" spans="1:1">
      <c r="A4320" s="38"/>
    </row>
    <row r="4321" spans="1:1">
      <c r="A4321" s="38"/>
    </row>
    <row r="4322" spans="1:1">
      <c r="A4322" s="38"/>
    </row>
    <row r="4323" spans="1:1">
      <c r="A4323" s="38"/>
    </row>
    <row r="4324" spans="1:1">
      <c r="A4324" s="38"/>
    </row>
    <row r="4325" spans="1:1">
      <c r="A4325" s="38"/>
    </row>
    <row r="4326" spans="1:1">
      <c r="A4326" s="38"/>
    </row>
    <row r="4327" spans="1:1">
      <c r="A4327" s="38"/>
    </row>
    <row r="4328" spans="1:1">
      <c r="A4328" s="38"/>
    </row>
    <row r="4329" spans="1:1">
      <c r="A4329" s="38"/>
    </row>
    <row r="4330" spans="1:1">
      <c r="A4330" s="38"/>
    </row>
    <row r="4331" spans="1:1">
      <c r="A4331" s="38"/>
    </row>
    <row r="4332" spans="1:1">
      <c r="A4332" s="38"/>
    </row>
    <row r="4333" spans="1:1">
      <c r="A4333" s="38"/>
    </row>
    <row r="4334" spans="1:1">
      <c r="A4334" s="38"/>
    </row>
    <row r="4335" spans="1:1">
      <c r="A4335" s="38"/>
    </row>
    <row r="4336" spans="1:1">
      <c r="A4336" s="38"/>
    </row>
    <row r="4337" spans="1:1">
      <c r="A4337" s="38"/>
    </row>
    <row r="4338" spans="1:1">
      <c r="A4338" s="38"/>
    </row>
    <row r="4339" spans="1:1">
      <c r="A4339" s="38"/>
    </row>
    <row r="4340" spans="1:1">
      <c r="A4340" s="38"/>
    </row>
    <row r="4341" spans="1:1">
      <c r="A4341" s="38"/>
    </row>
    <row r="4342" spans="1:1">
      <c r="A4342" s="38"/>
    </row>
    <row r="4343" spans="1:1">
      <c r="A4343" s="38"/>
    </row>
    <row r="4344" spans="1:1">
      <c r="A4344" s="38"/>
    </row>
    <row r="4345" spans="1:1">
      <c r="A4345" s="38"/>
    </row>
    <row r="4346" spans="1:1">
      <c r="A4346" s="38"/>
    </row>
    <row r="4347" spans="1:1">
      <c r="A4347" s="38"/>
    </row>
    <row r="4348" spans="1:1">
      <c r="A4348" s="38"/>
    </row>
    <row r="4349" spans="1:1">
      <c r="A4349" s="38"/>
    </row>
    <row r="4350" spans="1:1">
      <c r="A4350" s="38"/>
    </row>
    <row r="4351" spans="1:1">
      <c r="A4351" s="38"/>
    </row>
    <row r="4352" spans="1:1">
      <c r="A4352" s="38"/>
    </row>
    <row r="4353" spans="1:1">
      <c r="A4353" s="38"/>
    </row>
    <row r="4354" spans="1:1">
      <c r="A4354" s="38"/>
    </row>
    <row r="4355" spans="1:1">
      <c r="A4355" s="38"/>
    </row>
    <row r="4356" spans="1:1">
      <c r="A4356" s="38"/>
    </row>
    <row r="4357" spans="1:1">
      <c r="A4357" s="38"/>
    </row>
    <row r="4358" spans="1:1">
      <c r="A4358" s="38"/>
    </row>
    <row r="4359" spans="1:1">
      <c r="A4359" s="38"/>
    </row>
    <row r="4360" spans="1:1">
      <c r="A4360" s="38"/>
    </row>
    <row r="4361" spans="1:1">
      <c r="A4361" s="38"/>
    </row>
    <row r="4362" spans="1:1">
      <c r="A4362" s="38"/>
    </row>
    <row r="4363" spans="1:1">
      <c r="A4363" s="38"/>
    </row>
    <row r="4364" spans="1:1">
      <c r="A4364" s="38"/>
    </row>
    <row r="4365" spans="1:1">
      <c r="A4365" s="38"/>
    </row>
    <row r="4366" spans="1:1">
      <c r="A4366" s="38"/>
    </row>
    <row r="4367" spans="1:1">
      <c r="A4367" s="38"/>
    </row>
    <row r="4368" spans="1:1">
      <c r="A4368" s="38"/>
    </row>
    <row r="4369" spans="1:1">
      <c r="A4369" s="38"/>
    </row>
    <row r="4370" spans="1:1">
      <c r="A4370" s="38"/>
    </row>
    <row r="4371" spans="1:1">
      <c r="A4371" s="38"/>
    </row>
    <row r="4372" spans="1:1">
      <c r="A4372" s="38"/>
    </row>
    <row r="4373" spans="1:1">
      <c r="A4373" s="38"/>
    </row>
    <row r="4374" spans="1:1">
      <c r="A4374" s="38"/>
    </row>
    <row r="4375" spans="1:1">
      <c r="A4375" s="38"/>
    </row>
    <row r="4376" spans="1:1">
      <c r="A4376" s="38"/>
    </row>
    <row r="4377" spans="1:1">
      <c r="A4377" s="38"/>
    </row>
    <row r="4378" spans="1:1">
      <c r="A4378" s="38"/>
    </row>
    <row r="4379" spans="1:1">
      <c r="A4379" s="38"/>
    </row>
    <row r="4380" spans="1:1">
      <c r="A4380" s="38"/>
    </row>
    <row r="4381" spans="1:1">
      <c r="A4381" s="38"/>
    </row>
    <row r="4382" spans="1:1">
      <c r="A4382" s="38"/>
    </row>
    <row r="4383" spans="1:1">
      <c r="A4383" s="38"/>
    </row>
    <row r="4384" spans="1:1">
      <c r="A4384" s="38"/>
    </row>
    <row r="4385" spans="1:1">
      <c r="A4385" s="38"/>
    </row>
    <row r="4386" spans="1:1">
      <c r="A4386" s="38"/>
    </row>
    <row r="4387" spans="1:1">
      <c r="A4387" s="38"/>
    </row>
    <row r="4388" spans="1:1">
      <c r="A4388" s="38"/>
    </row>
    <row r="4389" spans="1:1">
      <c r="A4389" s="38"/>
    </row>
    <row r="4390" spans="1:1">
      <c r="A4390" s="38"/>
    </row>
    <row r="4391" spans="1:1">
      <c r="A4391" s="38"/>
    </row>
    <row r="4392" spans="1:1">
      <c r="A4392" s="38"/>
    </row>
    <row r="4393" spans="1:1">
      <c r="A4393" s="38"/>
    </row>
    <row r="4394" spans="1:1">
      <c r="A4394" s="38"/>
    </row>
    <row r="4395" spans="1:1">
      <c r="A4395" s="38"/>
    </row>
    <row r="4396" spans="1:1">
      <c r="A4396" s="38"/>
    </row>
    <row r="4397" spans="1:1">
      <c r="A4397" s="38"/>
    </row>
    <row r="4398" spans="1:1">
      <c r="A4398" s="38"/>
    </row>
    <row r="4399" spans="1:1">
      <c r="A4399" s="38"/>
    </row>
    <row r="4400" spans="1:1">
      <c r="A4400" s="38"/>
    </row>
    <row r="4401" spans="1:1">
      <c r="A4401" s="38"/>
    </row>
    <row r="4402" spans="1:1">
      <c r="A4402" s="38"/>
    </row>
    <row r="4403" spans="1:1">
      <c r="A4403" s="38"/>
    </row>
    <row r="4404" spans="1:1">
      <c r="A4404" s="38"/>
    </row>
    <row r="4405" spans="1:1">
      <c r="A4405" s="38"/>
    </row>
    <row r="4406" spans="1:1">
      <c r="A4406" s="38"/>
    </row>
    <row r="4407" spans="1:1">
      <c r="A4407" s="38"/>
    </row>
    <row r="4408" spans="1:1">
      <c r="A4408" s="38"/>
    </row>
    <row r="4409" spans="1:1">
      <c r="A4409" s="38"/>
    </row>
    <row r="4410" spans="1:1">
      <c r="A4410" s="38"/>
    </row>
    <row r="4411" spans="1:1">
      <c r="A4411" s="38"/>
    </row>
    <row r="4412" spans="1:1">
      <c r="A4412" s="38"/>
    </row>
    <row r="4413" spans="1:1">
      <c r="A4413" s="38"/>
    </row>
    <row r="4414" spans="1:1">
      <c r="A4414" s="38"/>
    </row>
    <row r="4415" spans="1:1">
      <c r="A4415" s="38"/>
    </row>
    <row r="4416" spans="1:1">
      <c r="A4416" s="38"/>
    </row>
    <row r="4417" spans="1:1">
      <c r="A4417" s="38"/>
    </row>
    <row r="4418" spans="1:1">
      <c r="A4418" s="38"/>
    </row>
    <row r="4419" spans="1:1">
      <c r="A4419" s="38"/>
    </row>
    <row r="4420" spans="1:1">
      <c r="A4420" s="38"/>
    </row>
    <row r="4421" spans="1:1">
      <c r="A4421" s="38"/>
    </row>
    <row r="4422" spans="1:1">
      <c r="A4422" s="38"/>
    </row>
    <row r="4423" spans="1:1">
      <c r="A4423" s="38"/>
    </row>
    <row r="4424" spans="1:1">
      <c r="A4424" s="38"/>
    </row>
    <row r="4425" spans="1:1">
      <c r="A4425" s="38"/>
    </row>
    <row r="4426" spans="1:1">
      <c r="A4426" s="38"/>
    </row>
    <row r="4427" spans="1:1">
      <c r="A4427" s="38"/>
    </row>
    <row r="4428" spans="1:1">
      <c r="A4428" s="38"/>
    </row>
    <row r="4429" spans="1:1">
      <c r="A4429" s="38"/>
    </row>
    <row r="4430" spans="1:1">
      <c r="A4430" s="38"/>
    </row>
    <row r="4431" spans="1:1">
      <c r="A4431" s="38"/>
    </row>
    <row r="4432" spans="1:1">
      <c r="A4432" s="38"/>
    </row>
    <row r="4433" spans="1:1">
      <c r="A4433" s="38"/>
    </row>
    <row r="4434" spans="1:1">
      <c r="A4434" s="38"/>
    </row>
    <row r="4435" spans="1:1">
      <c r="A4435" s="38"/>
    </row>
    <row r="4436" spans="1:1">
      <c r="A4436" s="38"/>
    </row>
    <row r="4437" spans="1:1">
      <c r="A4437" s="38"/>
    </row>
    <row r="4438" spans="1:1">
      <c r="A4438" s="38"/>
    </row>
    <row r="4439" spans="1:1">
      <c r="A4439" s="38"/>
    </row>
    <row r="4440" spans="1:1">
      <c r="A4440" s="38"/>
    </row>
    <row r="4441" spans="1:1">
      <c r="A4441" s="38"/>
    </row>
    <row r="4442" spans="1:1">
      <c r="A4442" s="38"/>
    </row>
    <row r="4443" spans="1:1">
      <c r="A4443" s="38"/>
    </row>
    <row r="4444" spans="1:1">
      <c r="A4444" s="38"/>
    </row>
    <row r="4445" spans="1:1">
      <c r="A4445" s="38"/>
    </row>
    <row r="4446" spans="1:1">
      <c r="A4446" s="38"/>
    </row>
    <row r="4447" spans="1:1">
      <c r="A4447" s="38"/>
    </row>
    <row r="4448" spans="1:1">
      <c r="A4448" s="38"/>
    </row>
    <row r="4449" spans="1:1">
      <c r="A4449" s="38"/>
    </row>
    <row r="4450" spans="1:1">
      <c r="A4450" s="38"/>
    </row>
    <row r="4451" spans="1:1">
      <c r="A4451" s="38"/>
    </row>
    <row r="4452" spans="1:1">
      <c r="A4452" s="38"/>
    </row>
    <row r="4453" spans="1:1">
      <c r="A4453" s="38"/>
    </row>
    <row r="4454" spans="1:1">
      <c r="A4454" s="38"/>
    </row>
    <row r="4455" spans="1:1">
      <c r="A4455" s="38"/>
    </row>
    <row r="4456" spans="1:1">
      <c r="A4456" s="38"/>
    </row>
    <row r="4457" spans="1:1">
      <c r="A4457" s="38"/>
    </row>
    <row r="4458" spans="1:1">
      <c r="A4458" s="38"/>
    </row>
    <row r="4459" spans="1:1">
      <c r="A4459" s="38"/>
    </row>
    <row r="4460" spans="1:1">
      <c r="A4460" s="38"/>
    </row>
    <row r="4461" spans="1:1">
      <c r="A4461" s="38"/>
    </row>
    <row r="4462" spans="1:1">
      <c r="A4462" s="38"/>
    </row>
    <row r="4463" spans="1:1">
      <c r="A4463" s="38"/>
    </row>
    <row r="4464" spans="1:1">
      <c r="A4464" s="38"/>
    </row>
    <row r="4465" spans="1:1">
      <c r="A4465" s="38"/>
    </row>
    <row r="4466" spans="1:1">
      <c r="A4466" s="38"/>
    </row>
    <row r="4467" spans="1:1">
      <c r="A4467" s="38"/>
    </row>
    <row r="4468" spans="1:1">
      <c r="A4468" s="38"/>
    </row>
    <row r="4469" spans="1:1">
      <c r="A4469" s="38"/>
    </row>
    <row r="4470" spans="1:1">
      <c r="A4470" s="38"/>
    </row>
    <row r="4471" spans="1:1">
      <c r="A4471" s="38"/>
    </row>
    <row r="4472" spans="1:1">
      <c r="A4472" s="38"/>
    </row>
    <row r="4473" spans="1:1">
      <c r="A4473" s="38"/>
    </row>
    <row r="4474" spans="1:1">
      <c r="A4474" s="38"/>
    </row>
    <row r="4475" spans="1:1">
      <c r="A4475" s="38"/>
    </row>
    <row r="4476" spans="1:1">
      <c r="A4476" s="38"/>
    </row>
    <row r="4477" spans="1:1">
      <c r="A4477" s="38"/>
    </row>
    <row r="4478" spans="1:1">
      <c r="A4478" s="38"/>
    </row>
    <row r="4479" spans="1:1">
      <c r="A4479" s="38"/>
    </row>
    <row r="4480" spans="1:1">
      <c r="A4480" s="38"/>
    </row>
    <row r="4481" spans="1:1">
      <c r="A4481" s="38"/>
    </row>
    <row r="4482" spans="1:1">
      <c r="A4482" s="38"/>
    </row>
    <row r="4483" spans="1:1">
      <c r="A4483" s="38"/>
    </row>
    <row r="4484" spans="1:1">
      <c r="A4484" s="38"/>
    </row>
    <row r="4485" spans="1:1">
      <c r="A4485" s="38"/>
    </row>
    <row r="4486" spans="1:1">
      <c r="A4486" s="38"/>
    </row>
    <row r="4487" spans="1:1">
      <c r="A4487" s="38"/>
    </row>
    <row r="4488" spans="1:1">
      <c r="A4488" s="38"/>
    </row>
    <row r="4489" spans="1:1">
      <c r="A4489" s="38"/>
    </row>
    <row r="4490" spans="1:1">
      <c r="A4490" s="38"/>
    </row>
    <row r="4491" spans="1:1">
      <c r="A4491" s="38"/>
    </row>
    <row r="4492" spans="1:1">
      <c r="A4492" s="38"/>
    </row>
    <row r="4493" spans="1:1">
      <c r="A4493" s="38"/>
    </row>
    <row r="4494" spans="1:1">
      <c r="A4494" s="38"/>
    </row>
    <row r="4495" spans="1:1">
      <c r="A4495" s="38"/>
    </row>
    <row r="4496" spans="1:1">
      <c r="A4496" s="38"/>
    </row>
    <row r="4497" spans="1:1">
      <c r="A4497" s="38"/>
    </row>
    <row r="4498" spans="1:1">
      <c r="A4498" s="38"/>
    </row>
    <row r="4499" spans="1:1">
      <c r="A4499" s="38"/>
    </row>
    <row r="4500" spans="1:1">
      <c r="A4500" s="38"/>
    </row>
    <row r="4501" spans="1:1">
      <c r="A4501" s="38"/>
    </row>
    <row r="4502" spans="1:1">
      <c r="A4502" s="38"/>
    </row>
    <row r="4503" spans="1:1">
      <c r="A4503" s="38"/>
    </row>
    <row r="4504" spans="1:1">
      <c r="A4504" s="38"/>
    </row>
    <row r="4505" spans="1:1">
      <c r="A4505" s="38"/>
    </row>
    <row r="4506" spans="1:1">
      <c r="A4506" s="38"/>
    </row>
    <row r="4507" spans="1:1">
      <c r="A4507" s="38"/>
    </row>
    <row r="4508" spans="1:1">
      <c r="A4508" s="38"/>
    </row>
    <row r="4509" spans="1:1">
      <c r="A4509" s="38"/>
    </row>
    <row r="4510" spans="1:1">
      <c r="A4510" s="38"/>
    </row>
    <row r="4511" spans="1:1">
      <c r="A4511" s="38"/>
    </row>
    <row r="4512" spans="1:1">
      <c r="A4512" s="38"/>
    </row>
    <row r="4513" spans="1:1">
      <c r="A4513" s="38"/>
    </row>
    <row r="4514" spans="1:1">
      <c r="A4514" s="38"/>
    </row>
    <row r="4515" spans="1:1">
      <c r="A4515" s="38"/>
    </row>
    <row r="4516" spans="1:1">
      <c r="A4516" s="38"/>
    </row>
    <row r="4517" spans="1:1">
      <c r="A4517" s="38"/>
    </row>
    <row r="4518" spans="1:1">
      <c r="A4518" s="38"/>
    </row>
    <row r="4519" spans="1:1">
      <c r="A4519" s="38"/>
    </row>
    <row r="4520" spans="1:1">
      <c r="A4520" s="38"/>
    </row>
    <row r="4521" spans="1:1">
      <c r="A4521" s="38"/>
    </row>
    <row r="4522" spans="1:1">
      <c r="A4522" s="38"/>
    </row>
    <row r="4523" spans="1:1">
      <c r="A4523" s="38"/>
    </row>
    <row r="4524" spans="1:1">
      <c r="A4524" s="38"/>
    </row>
    <row r="4525" spans="1:1">
      <c r="A4525" s="38"/>
    </row>
    <row r="4526" spans="1:1">
      <c r="A4526" s="38"/>
    </row>
    <row r="4527" spans="1:1">
      <c r="A4527" s="38"/>
    </row>
    <row r="4528" spans="1:1">
      <c r="A4528" s="38"/>
    </row>
    <row r="4529" spans="1:1">
      <c r="A4529" s="38"/>
    </row>
    <row r="4530" spans="1:1">
      <c r="A4530" s="38"/>
    </row>
    <row r="4531" spans="1:1">
      <c r="A4531" s="38"/>
    </row>
    <row r="4532" spans="1:1">
      <c r="A4532" s="38"/>
    </row>
    <row r="4533" spans="1:1">
      <c r="A4533" s="38"/>
    </row>
    <row r="4534" spans="1:1">
      <c r="A4534" s="38"/>
    </row>
    <row r="4535" spans="1:1">
      <c r="A4535" s="38"/>
    </row>
    <row r="4536" spans="1:1">
      <c r="A4536" s="38"/>
    </row>
    <row r="4537" spans="1:1">
      <c r="A4537" s="38"/>
    </row>
    <row r="4538" spans="1:1">
      <c r="A4538" s="38"/>
    </row>
    <row r="4539" spans="1:1">
      <c r="A4539" s="38"/>
    </row>
    <row r="4540" spans="1:1">
      <c r="A4540" s="38"/>
    </row>
    <row r="4541" spans="1:1">
      <c r="A4541" s="38"/>
    </row>
    <row r="4542" spans="1:1">
      <c r="A4542" s="38"/>
    </row>
    <row r="4543" spans="1:1">
      <c r="A4543" s="38"/>
    </row>
    <row r="4544" spans="1:1">
      <c r="A4544" s="38"/>
    </row>
    <row r="4545" spans="1:1">
      <c r="A4545" s="38"/>
    </row>
    <row r="4546" spans="1:1">
      <c r="A4546" s="38"/>
    </row>
    <row r="4547" spans="1:1">
      <c r="A4547" s="38"/>
    </row>
    <row r="4548" spans="1:1">
      <c r="A4548" s="38"/>
    </row>
    <row r="4549" spans="1:1">
      <c r="A4549" s="38"/>
    </row>
    <row r="4550" spans="1:1">
      <c r="A4550" s="38"/>
    </row>
    <row r="4551" spans="1:1">
      <c r="A4551" s="38"/>
    </row>
    <row r="4552" spans="1:1">
      <c r="A4552" s="38"/>
    </row>
    <row r="4553" spans="1:1">
      <c r="A4553" s="38"/>
    </row>
    <row r="4554" spans="1:1">
      <c r="A4554" s="38"/>
    </row>
    <row r="4555" spans="1:1">
      <c r="A4555" s="38"/>
    </row>
    <row r="4556" spans="1:1">
      <c r="A4556" s="38"/>
    </row>
    <row r="4557" spans="1:1">
      <c r="A4557" s="38"/>
    </row>
    <row r="4558" spans="1:1">
      <c r="A4558" s="38"/>
    </row>
    <row r="4559" spans="1:1">
      <c r="A4559" s="38"/>
    </row>
    <row r="4560" spans="1:1">
      <c r="A4560" s="38"/>
    </row>
    <row r="4561" spans="1:1">
      <c r="A4561" s="38"/>
    </row>
    <row r="4562" spans="1:1">
      <c r="A4562" s="38"/>
    </row>
    <row r="4563" spans="1:1">
      <c r="A4563" s="38"/>
    </row>
    <row r="4564" spans="1:1">
      <c r="A4564" s="38"/>
    </row>
    <row r="4565" spans="1:1">
      <c r="A4565" s="38"/>
    </row>
    <row r="4566" spans="1:1">
      <c r="A4566" s="38"/>
    </row>
    <row r="4567" spans="1:1">
      <c r="A4567" s="38"/>
    </row>
    <row r="4568" spans="1:1">
      <c r="A4568" s="38"/>
    </row>
    <row r="4569" spans="1:1">
      <c r="A4569" s="38"/>
    </row>
    <row r="4570" spans="1:1">
      <c r="A4570" s="38"/>
    </row>
    <row r="4571" spans="1:1">
      <c r="A4571" s="38"/>
    </row>
    <row r="4572" spans="1:1">
      <c r="A4572" s="38"/>
    </row>
    <row r="4573" spans="1:1">
      <c r="A4573" s="38"/>
    </row>
    <row r="4574" spans="1:1">
      <c r="A4574" s="38"/>
    </row>
    <row r="4575" spans="1:1">
      <c r="A4575" s="38"/>
    </row>
    <row r="4576" spans="1:1">
      <c r="A4576" s="38"/>
    </row>
    <row r="4577" spans="1:1">
      <c r="A4577" s="38"/>
    </row>
    <row r="4578" spans="1:1">
      <c r="A4578" s="38"/>
    </row>
    <row r="4579" spans="1:1">
      <c r="A4579" s="38"/>
    </row>
    <row r="4580" spans="1:1">
      <c r="A4580" s="38"/>
    </row>
    <row r="4581" spans="1:1">
      <c r="A4581" s="38"/>
    </row>
    <row r="4582" spans="1:1">
      <c r="A4582" s="38"/>
    </row>
    <row r="4583" spans="1:1">
      <c r="A4583" s="38"/>
    </row>
    <row r="4584" spans="1:1">
      <c r="A4584" s="38"/>
    </row>
    <row r="4585" spans="1:1">
      <c r="A4585" s="38"/>
    </row>
    <row r="4586" spans="1:1">
      <c r="A4586" s="38"/>
    </row>
    <row r="4587" spans="1:1">
      <c r="A4587" s="38"/>
    </row>
    <row r="4588" spans="1:1">
      <c r="A4588" s="38"/>
    </row>
    <row r="4589" spans="1:1">
      <c r="A4589" s="38"/>
    </row>
    <row r="4590" spans="1:1">
      <c r="A4590" s="38"/>
    </row>
    <row r="4591" spans="1:1">
      <c r="A4591" s="38"/>
    </row>
    <row r="4592" spans="1:1">
      <c r="A4592" s="38"/>
    </row>
    <row r="4593" spans="1:1">
      <c r="A4593" s="38"/>
    </row>
    <row r="4594" spans="1:1">
      <c r="A4594" s="38"/>
    </row>
    <row r="4595" spans="1:1">
      <c r="A4595" s="38"/>
    </row>
    <row r="4596" spans="1:1">
      <c r="A4596" s="38"/>
    </row>
    <row r="4597" spans="1:1">
      <c r="A4597" s="38"/>
    </row>
    <row r="4598" spans="1:1">
      <c r="A4598" s="38"/>
    </row>
    <row r="4599" spans="1:1">
      <c r="A4599" s="38"/>
    </row>
    <row r="4600" spans="1:1">
      <c r="A4600" s="38"/>
    </row>
    <row r="4601" spans="1:1">
      <c r="A4601" s="38"/>
    </row>
    <row r="4602" spans="1:1">
      <c r="A4602" s="38"/>
    </row>
    <row r="4603" spans="1:1">
      <c r="A4603" s="38"/>
    </row>
    <row r="4604" spans="1:1">
      <c r="A4604" s="38"/>
    </row>
    <row r="4605" spans="1:1">
      <c r="A4605" s="38"/>
    </row>
    <row r="4606" spans="1:1">
      <c r="A4606" s="38"/>
    </row>
    <row r="4607" spans="1:1">
      <c r="A4607" s="38"/>
    </row>
    <row r="4608" spans="1:1">
      <c r="A4608" s="38"/>
    </row>
    <row r="4609" spans="1:1">
      <c r="A4609" s="38"/>
    </row>
    <row r="4610" spans="1:1">
      <c r="A4610" s="38"/>
    </row>
    <row r="4611" spans="1:1">
      <c r="A4611" s="38"/>
    </row>
    <row r="4612" spans="1:1">
      <c r="A4612" s="38"/>
    </row>
    <row r="4613" spans="1:1">
      <c r="A4613" s="38"/>
    </row>
    <row r="4614" spans="1:1">
      <c r="A4614" s="38"/>
    </row>
    <row r="4615" spans="1:1">
      <c r="A4615" s="38"/>
    </row>
    <row r="4616" spans="1:1">
      <c r="A4616" s="38"/>
    </row>
    <row r="4617" spans="1:1">
      <c r="A4617" s="38"/>
    </row>
    <row r="4618" spans="1:1">
      <c r="A4618" s="38"/>
    </row>
    <row r="4619" spans="1:1">
      <c r="A4619" s="38"/>
    </row>
    <row r="4620" spans="1:1">
      <c r="A4620" s="38"/>
    </row>
    <row r="4621" spans="1:1">
      <c r="A4621" s="38"/>
    </row>
    <row r="4622" spans="1:1">
      <c r="A4622" s="38"/>
    </row>
    <row r="4623" spans="1:1">
      <c r="A4623" s="38"/>
    </row>
    <row r="4624" spans="1:1">
      <c r="A4624" s="38"/>
    </row>
    <row r="4625" spans="1:1">
      <c r="A4625" s="38"/>
    </row>
    <row r="4626" spans="1:1">
      <c r="A4626" s="38"/>
    </row>
    <row r="4627" spans="1:1">
      <c r="A4627" s="38"/>
    </row>
    <row r="4628" spans="1:1">
      <c r="A4628" s="38"/>
    </row>
    <row r="4629" spans="1:1">
      <c r="A4629" s="38"/>
    </row>
    <row r="4630" spans="1:1">
      <c r="A4630" s="38"/>
    </row>
    <row r="4631" spans="1:1">
      <c r="A4631" s="38"/>
    </row>
    <row r="4632" spans="1:1">
      <c r="A4632" s="38"/>
    </row>
    <row r="4633" spans="1:1">
      <c r="A4633" s="38"/>
    </row>
    <row r="4634" spans="1:1">
      <c r="A4634" s="38"/>
    </row>
    <row r="4635" spans="1:1">
      <c r="A4635" s="38"/>
    </row>
    <row r="4636" spans="1:1">
      <c r="A4636" s="38"/>
    </row>
    <row r="4637" spans="1:1">
      <c r="A4637" s="38"/>
    </row>
    <row r="4638" spans="1:1">
      <c r="A4638" s="38"/>
    </row>
    <row r="4639" spans="1:1">
      <c r="A4639" s="38"/>
    </row>
    <row r="4640" spans="1:1">
      <c r="A4640" s="38"/>
    </row>
    <row r="4641" spans="1:1">
      <c r="A4641" s="38"/>
    </row>
    <row r="4642" spans="1:1">
      <c r="A4642" s="38"/>
    </row>
    <row r="4643" spans="1:1">
      <c r="A4643" s="38"/>
    </row>
    <row r="4644" spans="1:1">
      <c r="A4644" s="38"/>
    </row>
    <row r="4645" spans="1:1">
      <c r="A4645" s="38"/>
    </row>
    <row r="4646" spans="1:1">
      <c r="A4646" s="38"/>
    </row>
    <row r="4647" spans="1:1">
      <c r="A4647" s="38"/>
    </row>
    <row r="4648" spans="1:1">
      <c r="A4648" s="38"/>
    </row>
    <row r="4649" spans="1:1">
      <c r="A4649" s="38"/>
    </row>
    <row r="4650" spans="1:1">
      <c r="A4650" s="38"/>
    </row>
    <row r="4651" spans="1:1">
      <c r="A4651" s="38"/>
    </row>
    <row r="4652" spans="1:1">
      <c r="A4652" s="38"/>
    </row>
    <row r="4653" spans="1:1">
      <c r="A4653" s="38"/>
    </row>
    <row r="4654" spans="1:1">
      <c r="A4654" s="38"/>
    </row>
    <row r="4655" spans="1:1">
      <c r="A4655" s="38"/>
    </row>
    <row r="4656" spans="1:1">
      <c r="A4656" s="38"/>
    </row>
    <row r="4657" spans="1:1">
      <c r="A4657" s="38"/>
    </row>
    <row r="4658" spans="1:1">
      <c r="A4658" s="38"/>
    </row>
    <row r="4659" spans="1:1">
      <c r="A4659" s="38"/>
    </row>
    <row r="4660" spans="1:1">
      <c r="A4660" s="38"/>
    </row>
    <row r="4661" spans="1:1">
      <c r="A4661" s="38"/>
    </row>
    <row r="4662" spans="1:1">
      <c r="A4662" s="38"/>
    </row>
    <row r="4663" spans="1:1">
      <c r="A4663" s="38"/>
    </row>
    <row r="4664" spans="1:1">
      <c r="A4664" s="38"/>
    </row>
    <row r="4665" spans="1:1">
      <c r="A4665" s="38"/>
    </row>
    <row r="4666" spans="1:1">
      <c r="A4666" s="38"/>
    </row>
    <row r="4667" spans="1:1">
      <c r="A4667" s="38"/>
    </row>
    <row r="4668" spans="1:1">
      <c r="A4668" s="38"/>
    </row>
    <row r="4669" spans="1:1">
      <c r="A4669" s="38"/>
    </row>
    <row r="4670" spans="1:1">
      <c r="A4670" s="38"/>
    </row>
    <row r="4671" spans="1:1">
      <c r="A4671" s="38"/>
    </row>
    <row r="4672" spans="1:1">
      <c r="A4672" s="38"/>
    </row>
    <row r="4673" spans="1:1">
      <c r="A4673" s="38"/>
    </row>
    <row r="4674" spans="1:1">
      <c r="A4674" s="38"/>
    </row>
    <row r="4675" spans="1:1">
      <c r="A4675" s="38"/>
    </row>
    <row r="4676" spans="1:1">
      <c r="A4676" s="38"/>
    </row>
    <row r="4677" spans="1:1">
      <c r="A4677" s="38"/>
    </row>
    <row r="4678" spans="1:1">
      <c r="A4678" s="38"/>
    </row>
    <row r="4679" spans="1:1">
      <c r="A4679" s="38"/>
    </row>
    <row r="4680" spans="1:1">
      <c r="A4680" s="38"/>
    </row>
    <row r="4681" spans="1:1">
      <c r="A4681" s="38"/>
    </row>
    <row r="4682" spans="1:1">
      <c r="A4682" s="38"/>
    </row>
    <row r="4683" spans="1:1">
      <c r="A4683" s="38"/>
    </row>
    <row r="4684" spans="1:1">
      <c r="A4684" s="38"/>
    </row>
    <row r="4685" spans="1:1">
      <c r="A4685" s="38"/>
    </row>
    <row r="4686" spans="1:1">
      <c r="A4686" s="38"/>
    </row>
    <row r="4687" spans="1:1">
      <c r="A4687" s="38"/>
    </row>
    <row r="4688" spans="1:1">
      <c r="A4688" s="38"/>
    </row>
    <row r="4689" spans="1:1">
      <c r="A4689" s="38"/>
    </row>
    <row r="4690" spans="1:1">
      <c r="A4690" s="38"/>
    </row>
    <row r="4691" spans="1:1">
      <c r="A4691" s="38"/>
    </row>
    <row r="4692" spans="1:1">
      <c r="A4692" s="38"/>
    </row>
    <row r="4693" spans="1:1">
      <c r="A4693" s="38"/>
    </row>
    <row r="4694" spans="1:1">
      <c r="A4694" s="38"/>
    </row>
    <row r="4695" spans="1:1">
      <c r="A4695" s="38"/>
    </row>
    <row r="4696" spans="1:1">
      <c r="A4696" s="38"/>
    </row>
    <row r="4697" spans="1:1">
      <c r="A4697" s="38"/>
    </row>
    <row r="4698" spans="1:1">
      <c r="A4698" s="38"/>
    </row>
    <row r="4699" spans="1:1">
      <c r="A4699" s="38"/>
    </row>
    <row r="4700" spans="1:1">
      <c r="A4700" s="38"/>
    </row>
    <row r="4701" spans="1:1">
      <c r="A4701" s="38"/>
    </row>
    <row r="4702" spans="1:1">
      <c r="A4702" s="38"/>
    </row>
    <row r="4703" spans="1:1">
      <c r="A4703" s="38"/>
    </row>
    <row r="4704" spans="1:1">
      <c r="A4704" s="38"/>
    </row>
    <row r="4705" spans="1:1">
      <c r="A4705" s="38"/>
    </row>
    <row r="4706" spans="1:1">
      <c r="A4706" s="38"/>
    </row>
    <row r="4707" spans="1:1">
      <c r="A4707" s="38"/>
    </row>
    <row r="4708" spans="1:1">
      <c r="A4708" s="38"/>
    </row>
    <row r="4709" spans="1:1">
      <c r="A4709" s="38"/>
    </row>
    <row r="4710" spans="1:1">
      <c r="A4710" s="38"/>
    </row>
    <row r="4711" spans="1:1">
      <c r="A4711" s="38"/>
    </row>
    <row r="4712" spans="1:1">
      <c r="A4712" s="38"/>
    </row>
    <row r="4713" spans="1:1">
      <c r="A4713" s="38"/>
    </row>
    <row r="4714" spans="1:1">
      <c r="A4714" s="38"/>
    </row>
    <row r="4715" spans="1:1">
      <c r="A4715" s="38"/>
    </row>
    <row r="4716" spans="1:1">
      <c r="A4716" s="38"/>
    </row>
    <row r="4717" spans="1:1">
      <c r="A4717" s="38"/>
    </row>
    <row r="4718" spans="1:1">
      <c r="A4718" s="38"/>
    </row>
    <row r="4719" spans="1:1">
      <c r="A4719" s="38"/>
    </row>
    <row r="4720" spans="1:1">
      <c r="A4720" s="38"/>
    </row>
    <row r="4721" spans="1:1">
      <c r="A4721" s="38"/>
    </row>
    <row r="4722" spans="1:1">
      <c r="A4722" s="38"/>
    </row>
    <row r="4723" spans="1:1">
      <c r="A4723" s="38"/>
    </row>
    <row r="4724" spans="1:1">
      <c r="A4724" s="38"/>
    </row>
    <row r="4725" spans="1:1">
      <c r="A4725" s="38"/>
    </row>
    <row r="4726" spans="1:1">
      <c r="A4726" s="38"/>
    </row>
    <row r="4727" spans="1:1">
      <c r="A4727" s="38"/>
    </row>
    <row r="4728" spans="1:1">
      <c r="A4728" s="38"/>
    </row>
    <row r="4729" spans="1:1">
      <c r="A4729" s="38"/>
    </row>
    <row r="4730" spans="1:1">
      <c r="A4730" s="38"/>
    </row>
    <row r="4731" spans="1:1">
      <c r="A4731" s="38"/>
    </row>
    <row r="4732" spans="1:1">
      <c r="A4732" s="38"/>
    </row>
    <row r="4733" spans="1:1">
      <c r="A4733" s="38"/>
    </row>
    <row r="4734" spans="1:1">
      <c r="A4734" s="38"/>
    </row>
    <row r="4735" spans="1:1">
      <c r="A4735" s="38"/>
    </row>
    <row r="4736" spans="1:1">
      <c r="A4736" s="38"/>
    </row>
    <row r="4737" spans="1:1">
      <c r="A4737" s="38"/>
    </row>
    <row r="4738" spans="1:1">
      <c r="A4738" s="38"/>
    </row>
    <row r="4739" spans="1:1">
      <c r="A4739" s="38"/>
    </row>
    <row r="4740" spans="1:1">
      <c r="A4740" s="38"/>
    </row>
    <row r="4741" spans="1:1">
      <c r="A4741" s="38"/>
    </row>
    <row r="4742" spans="1:1">
      <c r="A4742" s="38"/>
    </row>
    <row r="4743" spans="1:1">
      <c r="A4743" s="38"/>
    </row>
    <row r="4744" spans="1:1">
      <c r="A4744" s="38"/>
    </row>
    <row r="4745" spans="1:1">
      <c r="A4745" s="38"/>
    </row>
    <row r="4746" spans="1:1">
      <c r="A4746" s="38"/>
    </row>
    <row r="4747" spans="1:1">
      <c r="A4747" s="38"/>
    </row>
    <row r="4748" spans="1:1">
      <c r="A4748" s="38"/>
    </row>
    <row r="4749" spans="1:1">
      <c r="A4749" s="38"/>
    </row>
    <row r="4750" spans="1:1">
      <c r="A4750" s="38"/>
    </row>
    <row r="4751" spans="1:1">
      <c r="A4751" s="38"/>
    </row>
    <row r="4752" spans="1:1">
      <c r="A4752" s="38"/>
    </row>
    <row r="4753" spans="1:1">
      <c r="A4753" s="38"/>
    </row>
    <row r="4754" spans="1:1">
      <c r="A4754" s="38"/>
    </row>
    <row r="4755" spans="1:1">
      <c r="A4755" s="38"/>
    </row>
    <row r="4756" spans="1:1">
      <c r="A4756" s="38"/>
    </row>
    <row r="4757" spans="1:1">
      <c r="A4757" s="38"/>
    </row>
    <row r="4758" spans="1:1">
      <c r="A4758" s="38"/>
    </row>
    <row r="4759" spans="1:1">
      <c r="A4759" s="38"/>
    </row>
    <row r="4760" spans="1:1">
      <c r="A4760" s="38"/>
    </row>
    <row r="4761" spans="1:1">
      <c r="A4761" s="38"/>
    </row>
    <row r="4762" spans="1:1">
      <c r="A4762" s="38"/>
    </row>
    <row r="4763" spans="1:1">
      <c r="A4763" s="38"/>
    </row>
    <row r="4764" spans="1:1">
      <c r="A4764" s="38"/>
    </row>
    <row r="4765" spans="1:1">
      <c r="A4765" s="38"/>
    </row>
    <row r="4766" spans="1:1">
      <c r="A4766" s="38"/>
    </row>
    <row r="4767" spans="1:1">
      <c r="A4767" s="38"/>
    </row>
    <row r="4768" spans="1:1">
      <c r="A4768" s="38"/>
    </row>
    <row r="4769" spans="1:1">
      <c r="A4769" s="38"/>
    </row>
    <row r="4770" spans="1:1">
      <c r="A4770" s="38"/>
    </row>
    <row r="4771" spans="1:1">
      <c r="A4771" s="38"/>
    </row>
    <row r="4772" spans="1:1">
      <c r="A4772" s="38"/>
    </row>
    <row r="4773" spans="1:1">
      <c r="A4773" s="38"/>
    </row>
    <row r="4774" spans="1:1">
      <c r="A4774" s="38"/>
    </row>
    <row r="4775" spans="1:1">
      <c r="A4775" s="38"/>
    </row>
    <row r="4776" spans="1:1">
      <c r="A4776" s="38"/>
    </row>
    <row r="4777" spans="1:1">
      <c r="A4777" s="38"/>
    </row>
    <row r="4778" spans="1:1">
      <c r="A4778" s="38"/>
    </row>
    <row r="4779" spans="1:1">
      <c r="A4779" s="38"/>
    </row>
    <row r="4780" spans="1:1">
      <c r="A4780" s="38"/>
    </row>
    <row r="4781" spans="1:1">
      <c r="A4781" s="38"/>
    </row>
    <row r="4782" spans="1:1">
      <c r="A4782" s="38"/>
    </row>
    <row r="4783" spans="1:1">
      <c r="A4783" s="38"/>
    </row>
    <row r="4784" spans="1:1">
      <c r="A4784" s="38"/>
    </row>
    <row r="4785" spans="1:1">
      <c r="A4785" s="38"/>
    </row>
    <row r="4786" spans="1:1">
      <c r="A4786" s="38"/>
    </row>
    <row r="4787" spans="1:1">
      <c r="A4787" s="38"/>
    </row>
    <row r="4788" spans="1:1">
      <c r="A4788" s="38"/>
    </row>
    <row r="4789" spans="1:1">
      <c r="A4789" s="38"/>
    </row>
    <row r="4790" spans="1:1">
      <c r="A4790" s="38"/>
    </row>
    <row r="4791" spans="1:1">
      <c r="A4791" s="38"/>
    </row>
    <row r="4792" spans="1:1">
      <c r="A4792" s="38"/>
    </row>
    <row r="4793" spans="1:1">
      <c r="A4793" s="38"/>
    </row>
    <row r="4794" spans="1:1">
      <c r="A4794" s="38"/>
    </row>
    <row r="4795" spans="1:1">
      <c r="A4795" s="38"/>
    </row>
    <row r="4796" spans="1:1">
      <c r="A4796" s="38"/>
    </row>
    <row r="4797" spans="1:1">
      <c r="A4797" s="38"/>
    </row>
    <row r="4798" spans="1:1">
      <c r="A4798" s="38"/>
    </row>
    <row r="4799" spans="1:1">
      <c r="A4799" s="38"/>
    </row>
    <row r="4800" spans="1:1">
      <c r="A4800" s="38"/>
    </row>
    <row r="4801" spans="1:1">
      <c r="A4801" s="38"/>
    </row>
    <row r="4802" spans="1:1">
      <c r="A4802" s="38"/>
    </row>
    <row r="4803" spans="1:1">
      <c r="A4803" s="38"/>
    </row>
    <row r="4804" spans="1:1">
      <c r="A4804" s="38"/>
    </row>
    <row r="4805" spans="1:1">
      <c r="A4805" s="38"/>
    </row>
    <row r="4806" spans="1:1">
      <c r="A4806" s="38"/>
    </row>
    <row r="4807" spans="1:1">
      <c r="A4807" s="38"/>
    </row>
    <row r="4808" spans="1:1">
      <c r="A4808" s="38"/>
    </row>
    <row r="4809" spans="1:1">
      <c r="A4809" s="38"/>
    </row>
    <row r="4810" spans="1:1">
      <c r="A4810" s="38"/>
    </row>
    <row r="4811" spans="1:1">
      <c r="A4811" s="38"/>
    </row>
    <row r="4812" spans="1:1">
      <c r="A4812" s="38"/>
    </row>
    <row r="4813" spans="1:1">
      <c r="A4813" s="38"/>
    </row>
    <row r="4814" spans="1:1">
      <c r="A4814" s="38"/>
    </row>
    <row r="4815" spans="1:1">
      <c r="A4815" s="38"/>
    </row>
    <row r="4816" spans="1:1">
      <c r="A4816" s="38"/>
    </row>
    <row r="4817" spans="1:1">
      <c r="A4817" s="38"/>
    </row>
    <row r="4818" spans="1:1">
      <c r="A4818" s="38"/>
    </row>
    <row r="4819" spans="1:1">
      <c r="A4819" s="38"/>
    </row>
    <row r="4820" spans="1:1">
      <c r="A4820" s="38"/>
    </row>
    <row r="4821" spans="1:1">
      <c r="A4821" s="38"/>
    </row>
    <row r="4822" spans="1:1">
      <c r="A4822" s="38"/>
    </row>
    <row r="4823" spans="1:1">
      <c r="A4823" s="38"/>
    </row>
    <row r="4824" spans="1:1">
      <c r="A4824" s="38"/>
    </row>
    <row r="4825" spans="1:1">
      <c r="A4825" s="38"/>
    </row>
    <row r="4826" spans="1:1">
      <c r="A4826" s="38"/>
    </row>
    <row r="4827" spans="1:1">
      <c r="A4827" s="38"/>
    </row>
    <row r="4828" spans="1:1">
      <c r="A4828" s="38"/>
    </row>
    <row r="4829" spans="1:1">
      <c r="A4829" s="38"/>
    </row>
    <row r="4830" spans="1:1">
      <c r="A4830" s="38"/>
    </row>
    <row r="4831" spans="1:1">
      <c r="A4831" s="38"/>
    </row>
    <row r="4832" spans="1:1">
      <c r="A4832" s="38"/>
    </row>
    <row r="4833" spans="1:1">
      <c r="A4833" s="38"/>
    </row>
    <row r="4834" spans="1:1">
      <c r="A4834" s="38"/>
    </row>
    <row r="4835" spans="1:1">
      <c r="A4835" s="38"/>
    </row>
    <row r="4836" spans="1:1">
      <c r="A4836" s="38"/>
    </row>
    <row r="4837" spans="1:1">
      <c r="A4837" s="38"/>
    </row>
    <row r="4838" spans="1:1">
      <c r="A4838" s="38"/>
    </row>
    <row r="4839" spans="1:1">
      <c r="A4839" s="38"/>
    </row>
    <row r="4840" spans="1:1">
      <c r="A4840" s="38"/>
    </row>
    <row r="4841" spans="1:1">
      <c r="A4841" s="38"/>
    </row>
    <row r="4842" spans="1:1">
      <c r="A4842" s="38"/>
    </row>
    <row r="4843" spans="1:1">
      <c r="A4843" s="38"/>
    </row>
    <row r="4844" spans="1:1">
      <c r="A4844" s="38"/>
    </row>
    <row r="4845" spans="1:1">
      <c r="A4845" s="38"/>
    </row>
    <row r="4846" spans="1:1">
      <c r="A4846" s="38"/>
    </row>
    <row r="4847" spans="1:1">
      <c r="A4847" s="38"/>
    </row>
    <row r="4848" spans="1:1">
      <c r="A4848" s="38"/>
    </row>
    <row r="4849" spans="1:1">
      <c r="A4849" s="38"/>
    </row>
    <row r="4850" spans="1:1">
      <c r="A4850" s="38"/>
    </row>
    <row r="4851" spans="1:1">
      <c r="A4851" s="38"/>
    </row>
    <row r="4852" spans="1:1">
      <c r="A4852" s="38"/>
    </row>
    <row r="4853" spans="1:1">
      <c r="A4853" s="38"/>
    </row>
    <row r="4854" spans="1:1">
      <c r="A4854" s="38"/>
    </row>
    <row r="4855" spans="1:1">
      <c r="A4855" s="38"/>
    </row>
    <row r="4856" spans="1:1">
      <c r="A4856" s="38"/>
    </row>
    <row r="4857" spans="1:1">
      <c r="A4857" s="38"/>
    </row>
    <row r="4858" spans="1:1">
      <c r="A4858" s="38"/>
    </row>
    <row r="4859" spans="1:1">
      <c r="A4859" s="38"/>
    </row>
    <row r="4860" spans="1:1">
      <c r="A4860" s="38"/>
    </row>
    <row r="4861" spans="1:1">
      <c r="A4861" s="38"/>
    </row>
    <row r="4862" spans="1:1">
      <c r="A4862" s="38"/>
    </row>
    <row r="4863" spans="1:1">
      <c r="A4863" s="38"/>
    </row>
    <row r="4864" spans="1:1">
      <c r="A4864" s="38"/>
    </row>
    <row r="4865" spans="1:1">
      <c r="A4865" s="38"/>
    </row>
    <row r="4866" spans="1:1">
      <c r="A4866" s="38"/>
    </row>
    <row r="4867" spans="1:1">
      <c r="A4867" s="38"/>
    </row>
    <row r="4868" spans="1:1">
      <c r="A4868" s="38"/>
    </row>
    <row r="4869" spans="1:1">
      <c r="A4869" s="38"/>
    </row>
    <row r="4870" spans="1:1">
      <c r="A4870" s="38"/>
    </row>
    <row r="4871" spans="1:1">
      <c r="A4871" s="38"/>
    </row>
    <row r="4872" spans="1:1">
      <c r="A4872" s="38"/>
    </row>
    <row r="4873" spans="1:1">
      <c r="A4873" s="38"/>
    </row>
    <row r="4874" spans="1:1">
      <c r="A4874" s="38"/>
    </row>
    <row r="4875" spans="1:1">
      <c r="A4875" s="38"/>
    </row>
    <row r="4876" spans="1:1">
      <c r="A4876" s="38"/>
    </row>
    <row r="4877" spans="1:1">
      <c r="A4877" s="38"/>
    </row>
    <row r="4878" spans="1:1">
      <c r="A4878" s="38"/>
    </row>
    <row r="4879" spans="1:1">
      <c r="A4879" s="38"/>
    </row>
    <row r="4880" spans="1:1">
      <c r="A4880" s="38"/>
    </row>
    <row r="4881" spans="1:1">
      <c r="A4881" s="38"/>
    </row>
    <row r="4882" spans="1:1">
      <c r="A4882" s="38"/>
    </row>
    <row r="4883" spans="1:1">
      <c r="A4883" s="38"/>
    </row>
    <row r="4884" spans="1:1">
      <c r="A4884" s="38"/>
    </row>
    <row r="4885" spans="1:1">
      <c r="A4885" s="38"/>
    </row>
    <row r="4886" spans="1:1">
      <c r="A4886" s="38"/>
    </row>
    <row r="4887" spans="1:1">
      <c r="A4887" s="38"/>
    </row>
    <row r="4888" spans="1:1">
      <c r="A4888" s="38"/>
    </row>
    <row r="4889" spans="1:1">
      <c r="A4889" s="38"/>
    </row>
    <row r="4890" spans="1:1">
      <c r="A4890" s="38"/>
    </row>
    <row r="4891" spans="1:1">
      <c r="A4891" s="38"/>
    </row>
    <row r="4892" spans="1:1">
      <c r="A4892" s="38"/>
    </row>
    <row r="4893" spans="1:1">
      <c r="A4893" s="38"/>
    </row>
    <row r="4894" spans="1:1">
      <c r="A4894" s="38"/>
    </row>
    <row r="4895" spans="1:1">
      <c r="A4895" s="38"/>
    </row>
    <row r="4896" spans="1:1">
      <c r="A4896" s="38"/>
    </row>
    <row r="4897" spans="1:1">
      <c r="A4897" s="38"/>
    </row>
    <row r="4898" spans="1:1">
      <c r="A4898" s="38"/>
    </row>
    <row r="4899" spans="1:1">
      <c r="A4899" s="38"/>
    </row>
    <row r="4900" spans="1:1">
      <c r="A4900" s="38"/>
    </row>
    <row r="4901" spans="1:1">
      <c r="A4901" s="38"/>
    </row>
    <row r="4902" spans="1:1">
      <c r="A4902" s="38"/>
    </row>
    <row r="4903" spans="1:1">
      <c r="A4903" s="38"/>
    </row>
    <row r="4904" spans="1:1">
      <c r="A4904" s="38"/>
    </row>
    <row r="4905" spans="1:1">
      <c r="A4905" s="38"/>
    </row>
    <row r="4906" spans="1:1">
      <c r="A4906" s="38"/>
    </row>
    <row r="4907" spans="1:1">
      <c r="A4907" s="38"/>
    </row>
    <row r="4908" spans="1:1">
      <c r="A4908" s="38"/>
    </row>
    <row r="4909" spans="1:1">
      <c r="A4909" s="38"/>
    </row>
    <row r="4910" spans="1:1">
      <c r="A4910" s="38"/>
    </row>
    <row r="4911" spans="1:1">
      <c r="A4911" s="38"/>
    </row>
    <row r="4912" spans="1:1">
      <c r="A4912" s="38"/>
    </row>
    <row r="4913" spans="1:1">
      <c r="A4913" s="38"/>
    </row>
    <row r="4914" spans="1:1">
      <c r="A4914" s="38"/>
    </row>
    <row r="4915" spans="1:1">
      <c r="A4915" s="38"/>
    </row>
    <row r="4916" spans="1:1">
      <c r="A4916" s="38"/>
    </row>
    <row r="4917" spans="1:1">
      <c r="A4917" s="38"/>
    </row>
    <row r="4918" spans="1:1">
      <c r="A4918" s="38"/>
    </row>
    <row r="4919" spans="1:1">
      <c r="A4919" s="38"/>
    </row>
    <row r="4920" spans="1:1">
      <c r="A4920" s="38"/>
    </row>
    <row r="4921" spans="1:1">
      <c r="A4921" s="38"/>
    </row>
    <row r="4922" spans="1:1">
      <c r="A4922" s="38"/>
    </row>
    <row r="4923" spans="1:1">
      <c r="A4923" s="38"/>
    </row>
    <row r="4924" spans="1:1">
      <c r="A4924" s="38"/>
    </row>
    <row r="4925" spans="1:1">
      <c r="A4925" s="38"/>
    </row>
    <row r="4926" spans="1:1">
      <c r="A4926" s="38"/>
    </row>
    <row r="4927" spans="1:1">
      <c r="A4927" s="38"/>
    </row>
    <row r="4928" spans="1:1">
      <c r="A4928" s="38"/>
    </row>
    <row r="4929" spans="1:1">
      <c r="A4929" s="38"/>
    </row>
    <row r="4930" spans="1:1">
      <c r="A4930" s="38"/>
    </row>
    <row r="4931" spans="1:1">
      <c r="A4931" s="38"/>
    </row>
    <row r="4932" spans="1:1">
      <c r="A4932" s="38"/>
    </row>
    <row r="4933" spans="1:1">
      <c r="A4933" s="38"/>
    </row>
    <row r="4934" spans="1:1">
      <c r="A4934" s="38"/>
    </row>
    <row r="4935" spans="1:1">
      <c r="A4935" s="38"/>
    </row>
    <row r="4936" spans="1:1">
      <c r="A4936" s="38"/>
    </row>
    <row r="4937" spans="1:1">
      <c r="A4937" s="38"/>
    </row>
    <row r="4938" spans="1:1">
      <c r="A4938" s="38"/>
    </row>
    <row r="4939" spans="1:1">
      <c r="A4939" s="38"/>
    </row>
    <row r="4940" spans="1:1">
      <c r="A4940" s="38"/>
    </row>
    <row r="4941" spans="1:1">
      <c r="A4941" s="38"/>
    </row>
    <row r="4942" spans="1:1">
      <c r="A4942" s="38"/>
    </row>
    <row r="4943" spans="1:1">
      <c r="A4943" s="38"/>
    </row>
    <row r="4944" spans="1:1">
      <c r="A4944" s="38"/>
    </row>
    <row r="4945" spans="1:1">
      <c r="A4945" s="38"/>
    </row>
    <row r="4946" spans="1:1">
      <c r="A4946" s="38"/>
    </row>
    <row r="4947" spans="1:1">
      <c r="A4947" s="38"/>
    </row>
    <row r="4948" spans="1:1">
      <c r="A4948" s="38"/>
    </row>
    <row r="4949" spans="1:1">
      <c r="A4949" s="38"/>
    </row>
    <row r="4950" spans="1:1">
      <c r="A4950" s="38"/>
    </row>
    <row r="4951" spans="1:1">
      <c r="A4951" s="38"/>
    </row>
    <row r="4952" spans="1:1">
      <c r="A4952" s="38"/>
    </row>
    <row r="4953" spans="1:1">
      <c r="A4953" s="38"/>
    </row>
    <row r="4954" spans="1:1">
      <c r="A4954" s="38"/>
    </row>
    <row r="4955" spans="1:1">
      <c r="A4955" s="38"/>
    </row>
    <row r="4956" spans="1:1">
      <c r="A4956" s="38"/>
    </row>
    <row r="4957" spans="1:1">
      <c r="A4957" s="38"/>
    </row>
    <row r="4958" spans="1:1">
      <c r="A4958" s="38"/>
    </row>
    <row r="4959" spans="1:1">
      <c r="A4959" s="38"/>
    </row>
    <row r="4960" spans="1:1">
      <c r="A4960" s="38"/>
    </row>
    <row r="4961" spans="1:1">
      <c r="A4961" s="38"/>
    </row>
    <row r="4962" spans="1:1">
      <c r="A4962" s="38"/>
    </row>
    <row r="4963" spans="1:1">
      <c r="A4963" s="38"/>
    </row>
    <row r="4964" spans="1:1">
      <c r="A4964" s="38"/>
    </row>
    <row r="4965" spans="1:1">
      <c r="A4965" s="38"/>
    </row>
    <row r="4966" spans="1:1">
      <c r="A4966" s="38"/>
    </row>
    <row r="4967" spans="1:1">
      <c r="A4967" s="38"/>
    </row>
    <row r="4968" spans="1:1">
      <c r="A4968" s="38"/>
    </row>
    <row r="4969" spans="1:1">
      <c r="A4969" s="38"/>
    </row>
    <row r="4970" spans="1:1">
      <c r="A4970" s="38"/>
    </row>
    <row r="4971" spans="1:1">
      <c r="A4971" s="38"/>
    </row>
    <row r="4972" spans="1:1">
      <c r="A4972" s="38"/>
    </row>
    <row r="4973" spans="1:1">
      <c r="A4973" s="38"/>
    </row>
    <row r="4974" spans="1:1">
      <c r="A4974" s="38"/>
    </row>
    <row r="4975" spans="1:1">
      <c r="A4975" s="38"/>
    </row>
    <row r="4976" spans="1:1">
      <c r="A4976" s="38"/>
    </row>
    <row r="4977" spans="1:1">
      <c r="A4977" s="38"/>
    </row>
    <row r="4978" spans="1:1">
      <c r="A4978" s="38"/>
    </row>
    <row r="4979" spans="1:1">
      <c r="A4979" s="38"/>
    </row>
    <row r="4980" spans="1:1">
      <c r="A4980" s="38"/>
    </row>
    <row r="4981" spans="1:1">
      <c r="A4981" s="38"/>
    </row>
    <row r="4982" spans="1:1">
      <c r="A4982" s="38"/>
    </row>
    <row r="4983" spans="1:1">
      <c r="A4983" s="38"/>
    </row>
    <row r="4984" spans="1:1">
      <c r="A4984" s="38"/>
    </row>
    <row r="4985" spans="1:1">
      <c r="A4985" s="38"/>
    </row>
    <row r="4986" spans="1:1">
      <c r="A4986" s="38"/>
    </row>
    <row r="4987" spans="1:1">
      <c r="A4987" s="38"/>
    </row>
    <row r="4988" spans="1:1">
      <c r="A4988" s="38"/>
    </row>
    <row r="4989" spans="1:1">
      <c r="A4989" s="38"/>
    </row>
    <row r="4990" spans="1:1">
      <c r="A4990" s="38"/>
    </row>
    <row r="4991" spans="1:1">
      <c r="A4991" s="38"/>
    </row>
    <row r="4992" spans="1:1">
      <c r="A4992" s="38"/>
    </row>
    <row r="4993" spans="1:1">
      <c r="A4993" s="38"/>
    </row>
    <row r="4994" spans="1:1">
      <c r="A4994" s="38"/>
    </row>
    <row r="4995" spans="1:1">
      <c r="A4995" s="38"/>
    </row>
    <row r="4996" spans="1:1">
      <c r="A4996" s="38"/>
    </row>
    <row r="4997" spans="1:1">
      <c r="A4997" s="38"/>
    </row>
    <row r="4998" spans="1:1">
      <c r="A4998" s="38"/>
    </row>
    <row r="4999" spans="1:1">
      <c r="A4999" s="38"/>
    </row>
    <row r="5000" spans="1:1">
      <c r="A5000" s="38"/>
    </row>
    <row r="5001" spans="1:1">
      <c r="A5001" s="38"/>
    </row>
    <row r="5002" spans="1:1">
      <c r="A5002" s="38"/>
    </row>
    <row r="5003" spans="1:1">
      <c r="A5003" s="38"/>
    </row>
    <row r="5004" spans="1:1">
      <c r="A5004" s="38"/>
    </row>
    <row r="5005" spans="1:1">
      <c r="A5005" s="38"/>
    </row>
    <row r="5006" spans="1:1">
      <c r="A5006" s="38"/>
    </row>
    <row r="5007" spans="1:1">
      <c r="A5007" s="38"/>
    </row>
    <row r="5008" spans="1:1">
      <c r="A5008" s="38"/>
    </row>
    <row r="5009" spans="1:1">
      <c r="A5009" s="38"/>
    </row>
    <row r="5010" spans="1:1">
      <c r="A5010" s="38"/>
    </row>
    <row r="5011" spans="1:1">
      <c r="A5011" s="38"/>
    </row>
    <row r="5012" spans="1:1">
      <c r="A5012" s="38"/>
    </row>
    <row r="5013" spans="1:1">
      <c r="A5013" s="38"/>
    </row>
    <row r="5014" spans="1:1">
      <c r="A5014" s="38"/>
    </row>
    <row r="5015" spans="1:1">
      <c r="A5015" s="38"/>
    </row>
    <row r="5016" spans="1:1">
      <c r="A5016" s="38"/>
    </row>
    <row r="5017" spans="1:1">
      <c r="A5017" s="38"/>
    </row>
    <row r="5018" spans="1:1">
      <c r="A5018" s="38"/>
    </row>
    <row r="5019" spans="1:1">
      <c r="A5019" s="38"/>
    </row>
    <row r="5020" spans="1:1">
      <c r="A5020" s="38"/>
    </row>
    <row r="5021" spans="1:1">
      <c r="A5021" s="38"/>
    </row>
    <row r="5022" spans="1:1">
      <c r="A5022" s="38"/>
    </row>
    <row r="5023" spans="1:1">
      <c r="A5023" s="38"/>
    </row>
    <row r="5024" spans="1:1">
      <c r="A5024" s="38"/>
    </row>
    <row r="5025" spans="1:1">
      <c r="A5025" s="38"/>
    </row>
    <row r="5026" spans="1:1">
      <c r="A5026" s="38"/>
    </row>
    <row r="5027" spans="1:1">
      <c r="A5027" s="38"/>
    </row>
    <row r="5028" spans="1:1">
      <c r="A5028" s="38"/>
    </row>
    <row r="5029" spans="1:1">
      <c r="A5029" s="38"/>
    </row>
    <row r="5030" spans="1:1">
      <c r="A5030" s="38"/>
    </row>
    <row r="5031" spans="1:1">
      <c r="A5031" s="38"/>
    </row>
    <row r="5032" spans="1:1">
      <c r="A5032" s="38"/>
    </row>
    <row r="5033" spans="1:1">
      <c r="A5033" s="38"/>
    </row>
    <row r="5034" spans="1:1">
      <c r="A5034" s="38"/>
    </row>
    <row r="5035" spans="1:1">
      <c r="A5035" s="38"/>
    </row>
    <row r="5036" spans="1:1">
      <c r="A5036" s="38"/>
    </row>
    <row r="5037" spans="1:1">
      <c r="A5037" s="38"/>
    </row>
    <row r="5038" spans="1:1">
      <c r="A5038" s="38"/>
    </row>
    <row r="5039" spans="1:1">
      <c r="A5039" s="38"/>
    </row>
    <row r="5040" spans="1:1">
      <c r="A5040" s="38"/>
    </row>
    <row r="5041" spans="1:1">
      <c r="A5041" s="38"/>
    </row>
    <row r="5042" spans="1:1">
      <c r="A5042" s="38"/>
    </row>
    <row r="5043" spans="1:1">
      <c r="A5043" s="38"/>
    </row>
    <row r="5044" spans="1:1">
      <c r="A5044" s="38"/>
    </row>
    <row r="5045" spans="1:1">
      <c r="A5045" s="38"/>
    </row>
    <row r="5046" spans="1:1">
      <c r="A5046" s="38"/>
    </row>
    <row r="5047" spans="1:1">
      <c r="A5047" s="38"/>
    </row>
    <row r="5048" spans="1:1">
      <c r="A5048" s="38"/>
    </row>
    <row r="5049" spans="1:1">
      <c r="A5049" s="38"/>
    </row>
    <row r="5050" spans="1:1">
      <c r="A5050" s="38"/>
    </row>
    <row r="5051" spans="1:1">
      <c r="A5051" s="38"/>
    </row>
    <row r="5052" spans="1:1">
      <c r="A5052" s="38"/>
    </row>
    <row r="5053" spans="1:1">
      <c r="A5053" s="38"/>
    </row>
    <row r="5054" spans="1:1">
      <c r="A5054" s="38"/>
    </row>
    <row r="5055" spans="1:1">
      <c r="A5055" s="38"/>
    </row>
    <row r="5056" spans="1:1">
      <c r="A5056" s="38"/>
    </row>
    <row r="5057" spans="1:1">
      <c r="A5057" s="38"/>
    </row>
    <row r="5058" spans="1:1">
      <c r="A5058" s="38"/>
    </row>
    <row r="5059" spans="1:1">
      <c r="A5059" s="38"/>
    </row>
    <row r="5060" spans="1:1">
      <c r="A5060" s="38"/>
    </row>
    <row r="5061" spans="1:1">
      <c r="A5061" s="38"/>
    </row>
    <row r="5062" spans="1:1">
      <c r="A5062" s="38"/>
    </row>
    <row r="5063" spans="1:1">
      <c r="A5063" s="38"/>
    </row>
    <row r="5064" spans="1:1">
      <c r="A5064" s="38"/>
    </row>
    <row r="5065" spans="1:1">
      <c r="A5065" s="38"/>
    </row>
    <row r="5066" spans="1:1">
      <c r="A5066" s="38"/>
    </row>
    <row r="5067" spans="1:1">
      <c r="A5067" s="38"/>
    </row>
    <row r="5068" spans="1:1">
      <c r="A5068" s="38"/>
    </row>
    <row r="5069" spans="1:1">
      <c r="A5069" s="38"/>
    </row>
    <row r="5070" spans="1:1">
      <c r="A5070" s="38"/>
    </row>
    <row r="5071" spans="1:1">
      <c r="A5071" s="38"/>
    </row>
    <row r="5072" spans="1:1">
      <c r="A5072" s="38"/>
    </row>
    <row r="5073" spans="1:1">
      <c r="A5073" s="38"/>
    </row>
    <row r="5074" spans="1:1">
      <c r="A5074" s="38"/>
    </row>
    <row r="5075" spans="1:1">
      <c r="A5075" s="38"/>
    </row>
    <row r="5076" spans="1:1">
      <c r="A5076" s="38"/>
    </row>
    <row r="5077" spans="1:1">
      <c r="A5077" s="38"/>
    </row>
    <row r="5078" spans="1:1">
      <c r="A5078" s="38"/>
    </row>
    <row r="5079" spans="1:1">
      <c r="A5079" s="38"/>
    </row>
    <row r="5080" spans="1:1">
      <c r="A5080" s="38"/>
    </row>
    <row r="5081" spans="1:1">
      <c r="A5081" s="38"/>
    </row>
    <row r="5082" spans="1:1">
      <c r="A5082" s="38"/>
    </row>
    <row r="5083" spans="1:1">
      <c r="A5083" s="38"/>
    </row>
    <row r="5084" spans="1:1">
      <c r="A5084" s="38"/>
    </row>
    <row r="5085" spans="1:1">
      <c r="A5085" s="38"/>
    </row>
    <row r="5086" spans="1:1">
      <c r="A5086" s="38"/>
    </row>
    <row r="5087" spans="1:1">
      <c r="A5087" s="38"/>
    </row>
    <row r="5088" spans="1:1">
      <c r="A5088" s="38"/>
    </row>
    <row r="5089" spans="1:1">
      <c r="A5089" s="38"/>
    </row>
    <row r="5090" spans="1:1">
      <c r="A5090" s="38"/>
    </row>
    <row r="5091" spans="1:1">
      <c r="A5091" s="38"/>
    </row>
    <row r="5092" spans="1:1">
      <c r="A5092" s="38"/>
    </row>
    <row r="5093" spans="1:1">
      <c r="A5093" s="38"/>
    </row>
    <row r="5094" spans="1:1">
      <c r="A5094" s="38"/>
    </row>
    <row r="5095" spans="1:1">
      <c r="A5095" s="38"/>
    </row>
    <row r="5096" spans="1:1">
      <c r="A5096" s="38"/>
    </row>
    <row r="5097" spans="1:1">
      <c r="A5097" s="38"/>
    </row>
    <row r="5098" spans="1:1">
      <c r="A5098" s="38"/>
    </row>
    <row r="5099" spans="1:1">
      <c r="A5099" s="38"/>
    </row>
    <row r="5100" spans="1:1">
      <c r="A5100" s="38"/>
    </row>
    <row r="5101" spans="1:1">
      <c r="A5101" s="38"/>
    </row>
    <row r="5102" spans="1:1">
      <c r="A5102" s="38"/>
    </row>
    <row r="5103" spans="1:1">
      <c r="A5103" s="38"/>
    </row>
    <row r="5104" spans="1:1">
      <c r="A5104" s="38"/>
    </row>
    <row r="5105" spans="1:1">
      <c r="A5105" s="38"/>
    </row>
    <row r="5106" spans="1:1">
      <c r="A5106" s="38"/>
    </row>
    <row r="5107" spans="1:1">
      <c r="A5107" s="38"/>
    </row>
    <row r="5108" spans="1:1">
      <c r="A5108" s="38"/>
    </row>
    <row r="5109" spans="1:1">
      <c r="A5109" s="38"/>
    </row>
    <row r="5110" spans="1:1">
      <c r="A5110" s="38"/>
    </row>
    <row r="5111" spans="1:1">
      <c r="A5111" s="38"/>
    </row>
    <row r="5112" spans="1:1">
      <c r="A5112" s="38"/>
    </row>
    <row r="5113" spans="1:1">
      <c r="A5113" s="38"/>
    </row>
    <row r="5114" spans="1:1">
      <c r="A5114" s="38"/>
    </row>
    <row r="5115" spans="1:1">
      <c r="A5115" s="38"/>
    </row>
    <row r="5116" spans="1:1">
      <c r="A5116" s="38"/>
    </row>
    <row r="5117" spans="1:1">
      <c r="A5117" s="38"/>
    </row>
    <row r="5118" spans="1:1">
      <c r="A5118" s="38"/>
    </row>
    <row r="5119" spans="1:1">
      <c r="A5119" s="38"/>
    </row>
    <row r="5120" spans="1:1">
      <c r="A5120" s="38"/>
    </row>
    <row r="5121" spans="1:1">
      <c r="A5121" s="38"/>
    </row>
    <row r="5122" spans="1:1">
      <c r="A5122" s="38"/>
    </row>
    <row r="5123" spans="1:1">
      <c r="A5123" s="38"/>
    </row>
    <row r="5124" spans="1:1">
      <c r="A5124" s="38"/>
    </row>
    <row r="5125" spans="1:1">
      <c r="A5125" s="38"/>
    </row>
    <row r="5126" spans="1:1">
      <c r="A5126" s="38"/>
    </row>
    <row r="5127" spans="1:1">
      <c r="A5127" s="38"/>
    </row>
    <row r="5128" spans="1:1">
      <c r="A5128" s="38"/>
    </row>
    <row r="5129" spans="1:1">
      <c r="A5129" s="38"/>
    </row>
    <row r="5130" spans="1:1">
      <c r="A5130" s="38"/>
    </row>
    <row r="5131" spans="1:1">
      <c r="A5131" s="38"/>
    </row>
    <row r="5132" spans="1:1">
      <c r="A5132" s="38"/>
    </row>
    <row r="5133" spans="1:1">
      <c r="A5133" s="38"/>
    </row>
    <row r="5134" spans="1:1">
      <c r="A5134" s="38"/>
    </row>
    <row r="5135" spans="1:1">
      <c r="A5135" s="38"/>
    </row>
    <row r="5136" spans="1:1">
      <c r="A5136" s="38"/>
    </row>
    <row r="5137" spans="1:1">
      <c r="A5137" s="38"/>
    </row>
    <row r="5138" spans="1:1">
      <c r="A5138" s="38"/>
    </row>
    <row r="5139" spans="1:1">
      <c r="A5139" s="38"/>
    </row>
    <row r="5140" spans="1:1">
      <c r="A5140" s="38"/>
    </row>
    <row r="5141" spans="1:1">
      <c r="A5141" s="38"/>
    </row>
    <row r="5142" spans="1:1">
      <c r="A5142" s="38"/>
    </row>
    <row r="5143" spans="1:1">
      <c r="A5143" s="38"/>
    </row>
    <row r="5144" spans="1:1">
      <c r="A5144" s="38"/>
    </row>
    <row r="5145" spans="1:1">
      <c r="A5145" s="38"/>
    </row>
    <row r="5146" spans="1:1">
      <c r="A5146" s="38"/>
    </row>
    <row r="5147" spans="1:1">
      <c r="A5147" s="38"/>
    </row>
    <row r="5148" spans="1:1">
      <c r="A5148" s="38"/>
    </row>
    <row r="5149" spans="1:1">
      <c r="A5149" s="38"/>
    </row>
    <row r="5150" spans="1:1">
      <c r="A5150" s="38"/>
    </row>
    <row r="5151" spans="1:1">
      <c r="A5151" s="38"/>
    </row>
    <row r="5152" spans="1:1">
      <c r="A5152" s="38"/>
    </row>
    <row r="5153" spans="1:1">
      <c r="A5153" s="38"/>
    </row>
    <row r="5154" spans="1:1">
      <c r="A5154" s="38"/>
    </row>
    <row r="5155" spans="1:1">
      <c r="A5155" s="38"/>
    </row>
    <row r="5156" spans="1:1">
      <c r="A5156" s="38"/>
    </row>
    <row r="5157" spans="1:1">
      <c r="A5157" s="38"/>
    </row>
    <row r="5158" spans="1:1">
      <c r="A5158" s="38"/>
    </row>
    <row r="5159" spans="1:1">
      <c r="A5159" s="38"/>
    </row>
    <row r="5160" spans="1:1">
      <c r="A5160" s="38"/>
    </row>
    <row r="5161" spans="1:1">
      <c r="A5161" s="38"/>
    </row>
    <row r="5162" spans="1:1">
      <c r="A5162" s="38"/>
    </row>
    <row r="5163" spans="1:1">
      <c r="A5163" s="38"/>
    </row>
    <row r="5164" spans="1:1">
      <c r="A5164" s="38"/>
    </row>
    <row r="5165" spans="1:1">
      <c r="A5165" s="38"/>
    </row>
    <row r="5166" spans="1:1">
      <c r="A5166" s="38"/>
    </row>
    <row r="5167" spans="1:1">
      <c r="A5167" s="38"/>
    </row>
    <row r="5168" spans="1:1">
      <c r="A5168" s="38"/>
    </row>
    <row r="5169" spans="1:1">
      <c r="A5169" s="38"/>
    </row>
    <row r="5170" spans="1:1">
      <c r="A5170" s="38"/>
    </row>
    <row r="5171" spans="1:1">
      <c r="A5171" s="38"/>
    </row>
    <row r="5172" spans="1:1">
      <c r="A5172" s="38"/>
    </row>
    <row r="5173" spans="1:1">
      <c r="A5173" s="38"/>
    </row>
    <row r="5174" spans="1:1">
      <c r="A5174" s="38"/>
    </row>
    <row r="5175" spans="1:1">
      <c r="A5175" s="38"/>
    </row>
    <row r="5176" spans="1:1">
      <c r="A5176" s="38"/>
    </row>
    <row r="5177" spans="1:1">
      <c r="A5177" s="38"/>
    </row>
    <row r="5178" spans="1:1">
      <c r="A5178" s="38"/>
    </row>
    <row r="5179" spans="1:1">
      <c r="A5179" s="38"/>
    </row>
    <row r="5180" spans="1:1">
      <c r="A5180" s="38"/>
    </row>
    <row r="5181" spans="1:1">
      <c r="A5181" s="38"/>
    </row>
    <row r="5182" spans="1:1">
      <c r="A5182" s="38"/>
    </row>
    <row r="5183" spans="1:1">
      <c r="A5183" s="38"/>
    </row>
    <row r="5184" spans="1:1">
      <c r="A5184" s="38"/>
    </row>
    <row r="5185" spans="1:1">
      <c r="A5185" s="38"/>
    </row>
    <row r="5186" spans="1:1">
      <c r="A5186" s="38"/>
    </row>
    <row r="5187" spans="1:1">
      <c r="A5187" s="38"/>
    </row>
    <row r="5188" spans="1:1">
      <c r="A5188" s="38"/>
    </row>
    <row r="5189" spans="1:1">
      <c r="A5189" s="38"/>
    </row>
    <row r="5190" spans="1:1">
      <c r="A5190" s="38"/>
    </row>
    <row r="5191" spans="1:1">
      <c r="A5191" s="38"/>
    </row>
    <row r="5192" spans="1:1">
      <c r="A5192" s="38"/>
    </row>
    <row r="5193" spans="1:1">
      <c r="A5193" s="38"/>
    </row>
    <row r="5194" spans="1:1">
      <c r="A5194" s="38"/>
    </row>
    <row r="5195" spans="1:1">
      <c r="A5195" s="38"/>
    </row>
    <row r="5196" spans="1:1">
      <c r="A5196" s="38"/>
    </row>
    <row r="5197" spans="1:1">
      <c r="A5197" s="38"/>
    </row>
    <row r="5198" spans="1:1">
      <c r="A5198" s="38"/>
    </row>
    <row r="5199" spans="1:1">
      <c r="A5199" s="38"/>
    </row>
    <row r="5200" spans="1:1">
      <c r="A5200" s="38"/>
    </row>
    <row r="5201" spans="1:1">
      <c r="A5201" s="38"/>
    </row>
    <row r="5202" spans="1:1">
      <c r="A5202" s="38"/>
    </row>
    <row r="5203" spans="1:1">
      <c r="A5203" s="38"/>
    </row>
    <row r="5204" spans="1:1">
      <c r="A5204" s="38"/>
    </row>
    <row r="5205" spans="1:1">
      <c r="A5205" s="38"/>
    </row>
    <row r="5206" spans="1:1">
      <c r="A5206" s="38"/>
    </row>
    <row r="5207" spans="1:1">
      <c r="A5207" s="38"/>
    </row>
    <row r="5208" spans="1:1">
      <c r="A5208" s="38"/>
    </row>
    <row r="5209" spans="1:1">
      <c r="A5209" s="38"/>
    </row>
    <row r="5210" spans="1:1">
      <c r="A5210" s="38"/>
    </row>
    <row r="5211" spans="1:1">
      <c r="A5211" s="38"/>
    </row>
    <row r="5212" spans="1:1">
      <c r="A5212" s="38"/>
    </row>
    <row r="5213" spans="1:1">
      <c r="A5213" s="38"/>
    </row>
    <row r="5214" spans="1:1">
      <c r="A5214" s="38"/>
    </row>
    <row r="5215" spans="1:1">
      <c r="A5215" s="38"/>
    </row>
    <row r="5216" spans="1:1">
      <c r="A5216" s="38"/>
    </row>
    <row r="5217" spans="1:1">
      <c r="A5217" s="38"/>
    </row>
    <row r="5218" spans="1:1">
      <c r="A5218" s="38"/>
    </row>
    <row r="5219" spans="1:1">
      <c r="A5219" s="38"/>
    </row>
    <row r="5220" spans="1:1">
      <c r="A5220" s="38"/>
    </row>
    <row r="5221" spans="1:1">
      <c r="A5221" s="38"/>
    </row>
    <row r="5222" spans="1:1">
      <c r="A5222" s="38"/>
    </row>
    <row r="5223" spans="1:1">
      <c r="A5223" s="38"/>
    </row>
    <row r="5224" spans="1:1">
      <c r="A5224" s="38"/>
    </row>
    <row r="5225" spans="1:1">
      <c r="A5225" s="38"/>
    </row>
    <row r="5226" spans="1:1">
      <c r="A5226" s="38"/>
    </row>
    <row r="5227" spans="1:1">
      <c r="A5227" s="38"/>
    </row>
    <row r="5228" spans="1:1">
      <c r="A5228" s="38"/>
    </row>
    <row r="5229" spans="1:1">
      <c r="A5229" s="38"/>
    </row>
    <row r="5230" spans="1:1">
      <c r="A5230" s="38"/>
    </row>
    <row r="5231" spans="1:1">
      <c r="A5231" s="38"/>
    </row>
    <row r="5232" spans="1:1">
      <c r="A5232" s="38"/>
    </row>
    <row r="5233" spans="1:1">
      <c r="A5233" s="38"/>
    </row>
    <row r="5234" spans="1:1">
      <c r="A5234" s="38"/>
    </row>
    <row r="5235" spans="1:1">
      <c r="A5235" s="38"/>
    </row>
    <row r="5236" spans="1:1">
      <c r="A5236" s="38"/>
    </row>
    <row r="5237" spans="1:1">
      <c r="A5237" s="38"/>
    </row>
    <row r="5238" spans="1:1">
      <c r="A5238" s="38"/>
    </row>
    <row r="5239" spans="1:1">
      <c r="A5239" s="38"/>
    </row>
    <row r="5240" spans="1:1">
      <c r="A5240" s="38"/>
    </row>
    <row r="5241" spans="1:1">
      <c r="A5241" s="38"/>
    </row>
    <row r="5242" spans="1:1">
      <c r="A5242" s="38"/>
    </row>
    <row r="5243" spans="1:1">
      <c r="A5243" s="38"/>
    </row>
    <row r="5244" spans="1:1">
      <c r="A5244" s="38"/>
    </row>
    <row r="5245" spans="1:1">
      <c r="A5245" s="38"/>
    </row>
    <row r="5246" spans="1:1">
      <c r="A5246" s="38"/>
    </row>
    <row r="5247" spans="1:1">
      <c r="A5247" s="38"/>
    </row>
    <row r="5248" spans="1:1">
      <c r="A5248" s="38"/>
    </row>
    <row r="5249" spans="1:1">
      <c r="A5249" s="38"/>
    </row>
    <row r="5250" spans="1:1">
      <c r="A5250" s="38"/>
    </row>
    <row r="5251" spans="1:1">
      <c r="A5251" s="38"/>
    </row>
    <row r="5252" spans="1:1">
      <c r="A5252" s="38"/>
    </row>
    <row r="5253" spans="1:1">
      <c r="A5253" s="38"/>
    </row>
    <row r="5254" spans="1:1">
      <c r="A5254" s="38"/>
    </row>
    <row r="5255" spans="1:1">
      <c r="A5255" s="38"/>
    </row>
    <row r="5256" spans="1:1">
      <c r="A5256" s="38"/>
    </row>
    <row r="5257" spans="1:1">
      <c r="A5257" s="38"/>
    </row>
    <row r="5258" spans="1:1">
      <c r="A5258" s="38"/>
    </row>
    <row r="5259" spans="1:1">
      <c r="A5259" s="38"/>
    </row>
    <row r="5260" spans="1:1">
      <c r="A5260" s="38"/>
    </row>
    <row r="5261" spans="1:1">
      <c r="A5261" s="38"/>
    </row>
    <row r="5262" spans="1:1">
      <c r="A5262" s="38"/>
    </row>
    <row r="5263" spans="1:1">
      <c r="A5263" s="38"/>
    </row>
    <row r="5264" spans="1:1">
      <c r="A5264" s="38"/>
    </row>
    <row r="5265" spans="1:1">
      <c r="A5265" s="38"/>
    </row>
    <row r="5266" spans="1:1">
      <c r="A5266" s="38"/>
    </row>
    <row r="5267" spans="1:1">
      <c r="A5267" s="38"/>
    </row>
    <row r="5268" spans="1:1">
      <c r="A5268" s="38"/>
    </row>
    <row r="5269" spans="1:1">
      <c r="A5269" s="38"/>
    </row>
    <row r="5270" spans="1:1">
      <c r="A5270" s="38"/>
    </row>
    <row r="5271" spans="1:1">
      <c r="A5271" s="38"/>
    </row>
    <row r="5272" spans="1:1">
      <c r="A5272" s="38"/>
    </row>
    <row r="5273" spans="1:1">
      <c r="A5273" s="38"/>
    </row>
    <row r="5274" spans="1:1">
      <c r="A5274" s="38"/>
    </row>
    <row r="5275" spans="1:1">
      <c r="A5275" s="38"/>
    </row>
    <row r="5276" spans="1:1">
      <c r="A5276" s="38"/>
    </row>
    <row r="5277" spans="1:1">
      <c r="A5277" s="38"/>
    </row>
    <row r="5278" spans="1:1">
      <c r="A5278" s="38"/>
    </row>
    <row r="5279" spans="1:1">
      <c r="A5279" s="38"/>
    </row>
    <row r="5280" spans="1:1">
      <c r="A5280" s="38"/>
    </row>
    <row r="5281" spans="1:1">
      <c r="A5281" s="38"/>
    </row>
    <row r="5282" spans="1:1">
      <c r="A5282" s="38"/>
    </row>
    <row r="5283" spans="1:1">
      <c r="A5283" s="38"/>
    </row>
    <row r="5284" spans="1:1">
      <c r="A5284" s="38"/>
    </row>
    <row r="5285" spans="1:1">
      <c r="A5285" s="38"/>
    </row>
    <row r="5286" spans="1:1">
      <c r="A5286" s="38"/>
    </row>
    <row r="5287" spans="1:1">
      <c r="A5287" s="38"/>
    </row>
    <row r="5288" spans="1:1">
      <c r="A5288" s="38"/>
    </row>
    <row r="5289" spans="1:1">
      <c r="A5289" s="38"/>
    </row>
    <row r="5290" spans="1:1">
      <c r="A5290" s="38"/>
    </row>
    <row r="5291" spans="1:1">
      <c r="A5291" s="38"/>
    </row>
    <row r="5292" spans="1:1">
      <c r="A5292" s="38"/>
    </row>
    <row r="5293" spans="1:1">
      <c r="A5293" s="38"/>
    </row>
    <row r="5294" spans="1:1">
      <c r="A5294" s="38"/>
    </row>
    <row r="5295" spans="1:1">
      <c r="A5295" s="38"/>
    </row>
    <row r="5296" spans="1:1">
      <c r="A5296" s="38"/>
    </row>
    <row r="5297" spans="1:1">
      <c r="A5297" s="38"/>
    </row>
    <row r="5298" spans="1:1">
      <c r="A5298" s="38"/>
    </row>
    <row r="5299" spans="1:1">
      <c r="A5299" s="38"/>
    </row>
    <row r="5300" spans="1:1">
      <c r="A5300" s="38"/>
    </row>
    <row r="5301" spans="1:1">
      <c r="A5301" s="38"/>
    </row>
    <row r="5302" spans="1:1">
      <c r="A5302" s="38"/>
    </row>
    <row r="5303" spans="1:1">
      <c r="A5303" s="38"/>
    </row>
    <row r="5304" spans="1:1">
      <c r="A5304" s="38"/>
    </row>
    <row r="5305" spans="1:1">
      <c r="A5305" s="38"/>
    </row>
    <row r="5306" spans="1:1">
      <c r="A5306" s="38"/>
    </row>
    <row r="5307" spans="1:1">
      <c r="A5307" s="38"/>
    </row>
    <row r="5308" spans="1:1">
      <c r="A5308" s="38"/>
    </row>
    <row r="5309" spans="1:1">
      <c r="A5309" s="38"/>
    </row>
    <row r="5310" spans="1:1">
      <c r="A5310" s="38"/>
    </row>
    <row r="5311" spans="1:1">
      <c r="A5311" s="38"/>
    </row>
    <row r="5312" spans="1:1">
      <c r="A5312" s="38"/>
    </row>
    <row r="5313" spans="1:1">
      <c r="A5313" s="38"/>
    </row>
    <row r="5314" spans="1:1">
      <c r="A5314" s="38"/>
    </row>
    <row r="5315" spans="1:1">
      <c r="A5315" s="38"/>
    </row>
    <row r="5316" spans="1:1">
      <c r="A5316" s="38"/>
    </row>
    <row r="5317" spans="1:1">
      <c r="A5317" s="38"/>
    </row>
    <row r="5318" spans="1:1">
      <c r="A5318" s="38"/>
    </row>
    <row r="5319" spans="1:1">
      <c r="A5319" s="38"/>
    </row>
    <row r="5320" spans="1:1">
      <c r="A5320" s="38"/>
    </row>
    <row r="5321" spans="1:1">
      <c r="A5321" s="38"/>
    </row>
    <row r="5322" spans="1:1">
      <c r="A5322" s="38"/>
    </row>
    <row r="5323" spans="1:1">
      <c r="A5323" s="38"/>
    </row>
    <row r="5324" spans="1:1">
      <c r="A5324" s="38"/>
    </row>
    <row r="5325" spans="1:1">
      <c r="A5325" s="38"/>
    </row>
    <row r="5326" spans="1:1">
      <c r="A5326" s="38"/>
    </row>
    <row r="5327" spans="1:1">
      <c r="A5327" s="38"/>
    </row>
    <row r="5328" spans="1:1">
      <c r="A5328" s="38"/>
    </row>
    <row r="5329" spans="1:1">
      <c r="A5329" s="38"/>
    </row>
    <row r="5330" spans="1:1">
      <c r="A5330" s="38"/>
    </row>
    <row r="5331" spans="1:1">
      <c r="A5331" s="38"/>
    </row>
    <row r="5332" spans="1:1">
      <c r="A5332" s="38"/>
    </row>
    <row r="5333" spans="1:1">
      <c r="A5333" s="38"/>
    </row>
    <row r="5334" spans="1:1">
      <c r="A5334" s="38"/>
    </row>
    <row r="5335" spans="1:1">
      <c r="A5335" s="38"/>
    </row>
    <row r="5336" spans="1:1">
      <c r="A5336" s="38"/>
    </row>
    <row r="5337" spans="1:1">
      <c r="A5337" s="38"/>
    </row>
    <row r="5338" spans="1:1">
      <c r="A5338" s="38"/>
    </row>
    <row r="5339" spans="1:1">
      <c r="A5339" s="38"/>
    </row>
    <row r="5340" spans="1:1">
      <c r="A5340" s="38"/>
    </row>
    <row r="5341" spans="1:1">
      <c r="A5341" s="38"/>
    </row>
    <row r="5342" spans="1:1">
      <c r="A5342" s="38"/>
    </row>
    <row r="5343" spans="1:1">
      <c r="A5343" s="38"/>
    </row>
    <row r="5344" spans="1:1">
      <c r="A5344" s="38"/>
    </row>
    <row r="5345" spans="1:1">
      <c r="A5345" s="38"/>
    </row>
    <row r="5346" spans="1:1">
      <c r="A5346" s="38"/>
    </row>
    <row r="5347" spans="1:1">
      <c r="A5347" s="38"/>
    </row>
    <row r="5348" spans="1:1">
      <c r="A5348" s="38"/>
    </row>
    <row r="5349" spans="1:1">
      <c r="A5349" s="38"/>
    </row>
    <row r="5350" spans="1:1">
      <c r="A5350" s="38"/>
    </row>
    <row r="5351" spans="1:1">
      <c r="A5351" s="38"/>
    </row>
    <row r="5352" spans="1:1">
      <c r="A5352" s="38"/>
    </row>
    <row r="5353" spans="1:1">
      <c r="A5353" s="38"/>
    </row>
    <row r="5354" spans="1:1">
      <c r="A5354" s="38"/>
    </row>
    <row r="5355" spans="1:1">
      <c r="A5355" s="38"/>
    </row>
    <row r="5356" spans="1:1">
      <c r="A5356" s="38"/>
    </row>
    <row r="5357" spans="1:1">
      <c r="A5357" s="38"/>
    </row>
    <row r="5358" spans="1:1">
      <c r="A5358" s="38"/>
    </row>
    <row r="5359" spans="1:1">
      <c r="A5359" s="38"/>
    </row>
    <row r="5360" spans="1:1">
      <c r="A5360" s="38"/>
    </row>
    <row r="5361" spans="1:1">
      <c r="A5361" s="38"/>
    </row>
    <row r="5362" spans="1:1">
      <c r="A5362" s="38"/>
    </row>
    <row r="5363" spans="1:1">
      <c r="A5363" s="38"/>
    </row>
    <row r="5364" spans="1:1">
      <c r="A5364" s="38"/>
    </row>
    <row r="5365" spans="1:1">
      <c r="A5365" s="38"/>
    </row>
    <row r="5366" spans="1:1">
      <c r="A5366" s="38"/>
    </row>
    <row r="5367" spans="1:1">
      <c r="A5367" s="38"/>
    </row>
    <row r="5368" spans="1:1">
      <c r="A5368" s="38"/>
    </row>
    <row r="5369" spans="1:1">
      <c r="A5369" s="38"/>
    </row>
    <row r="5370" spans="1:1">
      <c r="A5370" s="38"/>
    </row>
    <row r="5371" spans="1:1">
      <c r="A5371" s="38"/>
    </row>
    <row r="5372" spans="1:1">
      <c r="A5372" s="38"/>
    </row>
    <row r="5373" spans="1:1">
      <c r="A5373" s="38"/>
    </row>
    <row r="5374" spans="1:1">
      <c r="A5374" s="38"/>
    </row>
    <row r="5375" spans="1:1">
      <c r="A5375" s="38"/>
    </row>
    <row r="5376" spans="1:1">
      <c r="A5376" s="38"/>
    </row>
    <row r="5377" spans="1:1">
      <c r="A5377" s="38"/>
    </row>
    <row r="5378" spans="1:1">
      <c r="A5378" s="38"/>
    </row>
    <row r="5379" spans="1:1">
      <c r="A5379" s="38"/>
    </row>
    <row r="5380" spans="1:1">
      <c r="A5380" s="38"/>
    </row>
    <row r="5381" spans="1:1">
      <c r="A5381" s="38"/>
    </row>
    <row r="5382" spans="1:1">
      <c r="A5382" s="38"/>
    </row>
    <row r="5383" spans="1:1">
      <c r="A5383" s="38"/>
    </row>
    <row r="5384" spans="1:1">
      <c r="A5384" s="38"/>
    </row>
    <row r="5385" spans="1:1">
      <c r="A5385" s="38"/>
    </row>
    <row r="5386" spans="1:1">
      <c r="A5386" s="38"/>
    </row>
    <row r="5387" spans="1:1">
      <c r="A5387" s="38"/>
    </row>
    <row r="5388" spans="1:1">
      <c r="A5388" s="38"/>
    </row>
    <row r="5389" spans="1:1">
      <c r="A5389" s="38"/>
    </row>
    <row r="5390" spans="1:1">
      <c r="A5390" s="38"/>
    </row>
    <row r="5391" spans="1:1">
      <c r="A5391" s="38"/>
    </row>
    <row r="5392" spans="1:1">
      <c r="A5392" s="38"/>
    </row>
    <row r="5393" spans="1:1">
      <c r="A5393" s="38"/>
    </row>
    <row r="5394" spans="1:1">
      <c r="A5394" s="38"/>
    </row>
    <row r="5395" spans="1:1">
      <c r="A5395" s="38"/>
    </row>
    <row r="5396" spans="1:1">
      <c r="A5396" s="38"/>
    </row>
    <row r="5397" spans="1:1">
      <c r="A5397" s="38"/>
    </row>
    <row r="5398" spans="1:1">
      <c r="A5398" s="38"/>
    </row>
    <row r="5399" spans="1:1">
      <c r="A5399" s="38"/>
    </row>
    <row r="5400" spans="1:1">
      <c r="A5400" s="38"/>
    </row>
    <row r="5401" spans="1:1">
      <c r="A5401" s="38"/>
    </row>
    <row r="5402" spans="1:1">
      <c r="A5402" s="38"/>
    </row>
    <row r="5403" spans="1:1">
      <c r="A5403" s="38"/>
    </row>
    <row r="5404" spans="1:1">
      <c r="A5404" s="38"/>
    </row>
    <row r="5405" spans="1:1">
      <c r="A5405" s="38"/>
    </row>
    <row r="5406" spans="1:1">
      <c r="A5406" s="38"/>
    </row>
    <row r="5407" spans="1:1">
      <c r="A5407" s="38"/>
    </row>
    <row r="5408" spans="1:1">
      <c r="A5408" s="38"/>
    </row>
    <row r="5409" spans="1:1">
      <c r="A5409" s="38"/>
    </row>
    <row r="5410" spans="1:1">
      <c r="A5410" s="38"/>
    </row>
    <row r="5411" spans="1:1">
      <c r="A5411" s="38"/>
    </row>
    <row r="5412" spans="1:1">
      <c r="A5412" s="38"/>
    </row>
    <row r="5413" spans="1:1">
      <c r="A5413" s="38"/>
    </row>
    <row r="5414" spans="1:1">
      <c r="A5414" s="38"/>
    </row>
    <row r="5415" spans="1:1">
      <c r="A5415" s="38"/>
    </row>
    <row r="5416" spans="1:1">
      <c r="A5416" s="38"/>
    </row>
    <row r="5417" spans="1:1">
      <c r="A5417" s="38"/>
    </row>
    <row r="5418" spans="1:1">
      <c r="A5418" s="38"/>
    </row>
    <row r="5419" spans="1:1">
      <c r="A5419" s="38"/>
    </row>
    <row r="5420" spans="1:1">
      <c r="A5420" s="38"/>
    </row>
    <row r="5421" spans="1:1">
      <c r="A5421" s="38"/>
    </row>
    <row r="5422" spans="1:1">
      <c r="A5422" s="38"/>
    </row>
    <row r="5423" spans="1:1">
      <c r="A5423" s="38"/>
    </row>
    <row r="5424" spans="1:1">
      <c r="A5424" s="38"/>
    </row>
    <row r="5425" spans="1:1">
      <c r="A5425" s="38"/>
    </row>
    <row r="5426" spans="1:1">
      <c r="A5426" s="38"/>
    </row>
    <row r="5427" spans="1:1">
      <c r="A5427" s="38"/>
    </row>
    <row r="5428" spans="1:1">
      <c r="A5428" s="38"/>
    </row>
    <row r="5429" spans="1:1">
      <c r="A5429" s="38"/>
    </row>
    <row r="5430" spans="1:1">
      <c r="A5430" s="38"/>
    </row>
    <row r="5431" spans="1:1">
      <c r="A5431" s="38"/>
    </row>
    <row r="5432" spans="1:1">
      <c r="A5432" s="38"/>
    </row>
    <row r="5433" spans="1:1">
      <c r="A5433" s="38"/>
    </row>
    <row r="5434" spans="1:1">
      <c r="A5434" s="38"/>
    </row>
    <row r="5435" spans="1:1">
      <c r="A5435" s="38"/>
    </row>
    <row r="5436" spans="1:1">
      <c r="A5436" s="38"/>
    </row>
    <row r="5437" spans="1:1">
      <c r="A5437" s="38"/>
    </row>
    <row r="5438" spans="1:1">
      <c r="A5438" s="38"/>
    </row>
    <row r="5439" spans="1:1">
      <c r="A5439" s="38"/>
    </row>
    <row r="5440" spans="1:1">
      <c r="A5440" s="38"/>
    </row>
    <row r="5441" spans="1:1">
      <c r="A5441" s="38"/>
    </row>
    <row r="5442" spans="1:1">
      <c r="A5442" s="38"/>
    </row>
    <row r="5443" spans="1:1">
      <c r="A5443" s="38"/>
    </row>
    <row r="5444" spans="1:1">
      <c r="A5444" s="38"/>
    </row>
    <row r="5445" spans="1:1">
      <c r="A5445" s="38"/>
    </row>
    <row r="5446" spans="1:1">
      <c r="A5446" s="38"/>
    </row>
    <row r="5447" spans="1:1">
      <c r="A5447" s="38"/>
    </row>
    <row r="5448" spans="1:1">
      <c r="A5448" s="38"/>
    </row>
    <row r="5449" spans="1:1">
      <c r="A5449" s="38"/>
    </row>
    <row r="5450" spans="1:1">
      <c r="A5450" s="38"/>
    </row>
    <row r="5451" spans="1:1">
      <c r="A5451" s="38"/>
    </row>
    <row r="5452" spans="1:1">
      <c r="A5452" s="38"/>
    </row>
    <row r="5453" spans="1:1">
      <c r="A5453" s="38"/>
    </row>
    <row r="5454" spans="1:1">
      <c r="A5454" s="38"/>
    </row>
    <row r="5455" spans="1:1">
      <c r="A5455" s="38"/>
    </row>
    <row r="5456" spans="1:1">
      <c r="A5456" s="38"/>
    </row>
    <row r="5457" spans="1:1">
      <c r="A5457" s="38"/>
    </row>
    <row r="5458" spans="1:1">
      <c r="A5458" s="38"/>
    </row>
    <row r="5459" spans="1:1">
      <c r="A5459" s="38"/>
    </row>
    <row r="5460" spans="1:1">
      <c r="A5460" s="38"/>
    </row>
    <row r="5461" spans="1:1">
      <c r="A5461" s="38"/>
    </row>
    <row r="5462" spans="1:1">
      <c r="A5462" s="38"/>
    </row>
    <row r="5463" spans="1:1">
      <c r="A5463" s="38"/>
    </row>
    <row r="5464" spans="1:1">
      <c r="A5464" s="38"/>
    </row>
    <row r="5465" spans="1:1">
      <c r="A5465" s="38"/>
    </row>
    <row r="5466" spans="1:1">
      <c r="A5466" s="38"/>
    </row>
    <row r="5467" spans="1:1">
      <c r="A5467" s="38"/>
    </row>
    <row r="5468" spans="1:1">
      <c r="A5468" s="38"/>
    </row>
    <row r="5469" spans="1:1">
      <c r="A5469" s="38"/>
    </row>
    <row r="5470" spans="1:1">
      <c r="A5470" s="38"/>
    </row>
    <row r="5471" spans="1:1">
      <c r="A5471" s="38"/>
    </row>
    <row r="5472" spans="1:1">
      <c r="A5472" s="38"/>
    </row>
    <row r="5473" spans="1:1">
      <c r="A5473" s="38"/>
    </row>
    <row r="5474" spans="1:1">
      <c r="A5474" s="38"/>
    </row>
    <row r="5475" spans="1:1">
      <c r="A5475" s="38"/>
    </row>
    <row r="5476" spans="1:1">
      <c r="A5476" s="38"/>
    </row>
    <row r="5477" spans="1:1">
      <c r="A5477" s="38"/>
    </row>
    <row r="5478" spans="1:1">
      <c r="A5478" s="38"/>
    </row>
    <row r="5479" spans="1:1">
      <c r="A5479" s="38"/>
    </row>
    <row r="5480" spans="1:1">
      <c r="A5480" s="38"/>
    </row>
    <row r="5481" spans="1:1">
      <c r="A5481" s="38"/>
    </row>
    <row r="5482" spans="1:1">
      <c r="A5482" s="38"/>
    </row>
    <row r="5483" spans="1:1">
      <c r="A5483" s="38"/>
    </row>
    <row r="5484" spans="1:1">
      <c r="A5484" s="38"/>
    </row>
    <row r="5485" spans="1:1">
      <c r="A5485" s="38"/>
    </row>
    <row r="5486" spans="1:1">
      <c r="A5486" s="38"/>
    </row>
    <row r="5487" spans="1:1">
      <c r="A5487" s="38"/>
    </row>
    <row r="5488" spans="1:1">
      <c r="A5488" s="38"/>
    </row>
    <row r="5489" spans="1:1">
      <c r="A5489" s="38"/>
    </row>
    <row r="5490" spans="1:1">
      <c r="A5490" s="38"/>
    </row>
    <row r="5491" spans="1:1">
      <c r="A5491" s="38"/>
    </row>
    <row r="5492" spans="1:1">
      <c r="A5492" s="38"/>
    </row>
    <row r="5493" spans="1:1">
      <c r="A5493" s="38"/>
    </row>
    <row r="5494" spans="1:1">
      <c r="A5494" s="38"/>
    </row>
    <row r="5495" spans="1:1">
      <c r="A5495" s="38"/>
    </row>
    <row r="5496" spans="1:1">
      <c r="A5496" s="38"/>
    </row>
    <row r="5497" spans="1:1">
      <c r="A5497" s="38"/>
    </row>
    <row r="5498" spans="1:1">
      <c r="A5498" s="38"/>
    </row>
    <row r="5499" spans="1:1">
      <c r="A5499" s="38"/>
    </row>
    <row r="5500" spans="1:1">
      <c r="A5500" s="38"/>
    </row>
    <row r="5501" spans="1:1">
      <c r="A5501" s="38"/>
    </row>
    <row r="5502" spans="1:1">
      <c r="A5502" s="38"/>
    </row>
    <row r="5503" spans="1:1">
      <c r="A5503" s="38"/>
    </row>
    <row r="5504" spans="1:1">
      <c r="A5504" s="38"/>
    </row>
    <row r="5505" spans="1:1">
      <c r="A5505" s="38"/>
    </row>
    <row r="5506" spans="1:1">
      <c r="A5506" s="38"/>
    </row>
    <row r="5507" spans="1:1">
      <c r="A5507" s="38"/>
    </row>
    <row r="5508" spans="1:1">
      <c r="A5508" s="38"/>
    </row>
    <row r="5509" spans="1:1">
      <c r="A5509" s="38"/>
    </row>
    <row r="5510" spans="1:1">
      <c r="A5510" s="38"/>
    </row>
    <row r="5511" spans="1:1">
      <c r="A5511" s="38"/>
    </row>
    <row r="5512" spans="1:1">
      <c r="A5512" s="38"/>
    </row>
    <row r="5513" spans="1:1">
      <c r="A5513" s="38"/>
    </row>
    <row r="5514" spans="1:1">
      <c r="A5514" s="38"/>
    </row>
    <row r="5515" spans="1:1">
      <c r="A5515" s="38"/>
    </row>
    <row r="5516" spans="1:1">
      <c r="A5516" s="38"/>
    </row>
    <row r="5517" spans="1:1">
      <c r="A5517" s="38"/>
    </row>
    <row r="5518" spans="1:1">
      <c r="A5518" s="38"/>
    </row>
    <row r="5519" spans="1:1">
      <c r="A5519" s="38"/>
    </row>
    <row r="5520" spans="1:1">
      <c r="A5520" s="38"/>
    </row>
    <row r="5521" spans="1:1">
      <c r="A5521" s="38"/>
    </row>
    <row r="5522" spans="1:1">
      <c r="A5522" s="38"/>
    </row>
    <row r="5523" spans="1:1">
      <c r="A5523" s="38"/>
    </row>
    <row r="5524" spans="1:1">
      <c r="A5524" s="38"/>
    </row>
    <row r="5525" spans="1:1">
      <c r="A5525" s="38"/>
    </row>
    <row r="5526" spans="1:1">
      <c r="A5526" s="38"/>
    </row>
    <row r="5527" spans="1:1">
      <c r="A5527" s="38"/>
    </row>
    <row r="5528" spans="1:1">
      <c r="A5528" s="38"/>
    </row>
    <row r="5529" spans="1:1">
      <c r="A5529" s="38"/>
    </row>
    <row r="5530" spans="1:1">
      <c r="A5530" s="38"/>
    </row>
    <row r="5531" spans="1:1">
      <c r="A5531" s="38"/>
    </row>
    <row r="5532" spans="1:1">
      <c r="A5532" s="38"/>
    </row>
    <row r="5533" spans="1:1">
      <c r="A5533" s="38"/>
    </row>
    <row r="5534" spans="1:1">
      <c r="A5534" s="38"/>
    </row>
    <row r="5535" spans="1:1">
      <c r="A5535" s="38"/>
    </row>
    <row r="5536" spans="1:1">
      <c r="A5536" s="38"/>
    </row>
    <row r="5537" spans="1:1">
      <c r="A5537" s="38"/>
    </row>
    <row r="5538" spans="1:1">
      <c r="A5538" s="38"/>
    </row>
    <row r="5539" spans="1:1">
      <c r="A5539" s="38"/>
    </row>
    <row r="5540" spans="1:1">
      <c r="A5540" s="38"/>
    </row>
    <row r="5541" spans="1:1">
      <c r="A5541" s="38"/>
    </row>
    <row r="5542" spans="1:1">
      <c r="A5542" s="38"/>
    </row>
    <row r="5543" spans="1:1">
      <c r="A5543" s="38"/>
    </row>
    <row r="5544" spans="1:1">
      <c r="A5544" s="38"/>
    </row>
    <row r="5545" spans="1:1">
      <c r="A5545" s="38"/>
    </row>
    <row r="5546" spans="1:1">
      <c r="A5546" s="38"/>
    </row>
    <row r="5547" spans="1:1">
      <c r="A5547" s="38"/>
    </row>
    <row r="5548" spans="1:1">
      <c r="A5548" s="38"/>
    </row>
    <row r="5549" spans="1:1">
      <c r="A5549" s="38"/>
    </row>
    <row r="5550" spans="1:1">
      <c r="A5550" s="38"/>
    </row>
    <row r="5551" spans="1:1">
      <c r="A5551" s="38"/>
    </row>
    <row r="5552" spans="1:1">
      <c r="A5552" s="38"/>
    </row>
    <row r="5553" spans="1:1">
      <c r="A5553" s="38"/>
    </row>
    <row r="5554" spans="1:1">
      <c r="A5554" s="38"/>
    </row>
    <row r="5555" spans="1:1">
      <c r="A5555" s="38"/>
    </row>
    <row r="5556" spans="1:1">
      <c r="A5556" s="38"/>
    </row>
    <row r="5557" spans="1:1">
      <c r="A5557" s="38"/>
    </row>
    <row r="5558" spans="1:1">
      <c r="A5558" s="38"/>
    </row>
    <row r="5559" spans="1:1">
      <c r="A5559" s="38"/>
    </row>
    <row r="5560" spans="1:1">
      <c r="A5560" s="38"/>
    </row>
    <row r="5561" spans="1:1">
      <c r="A5561" s="38"/>
    </row>
    <row r="5562" spans="1:1">
      <c r="A5562" s="38"/>
    </row>
    <row r="5563" spans="1:1">
      <c r="A5563" s="38"/>
    </row>
    <row r="5564" spans="1:1">
      <c r="A5564" s="38"/>
    </row>
    <row r="5565" spans="1:1">
      <c r="A5565" s="38"/>
    </row>
    <row r="5566" spans="1:1">
      <c r="A5566" s="38"/>
    </row>
    <row r="5567" spans="1:1">
      <c r="A5567" s="38"/>
    </row>
    <row r="5568" spans="1:1">
      <c r="A5568" s="38"/>
    </row>
    <row r="5569" spans="1:1">
      <c r="A5569" s="38"/>
    </row>
    <row r="5570" spans="1:1">
      <c r="A5570" s="38"/>
    </row>
    <row r="5571" spans="1:1">
      <c r="A5571" s="38"/>
    </row>
    <row r="5572" spans="1:1">
      <c r="A5572" s="38"/>
    </row>
    <row r="5573" spans="1:1">
      <c r="A5573" s="38"/>
    </row>
    <row r="5574" spans="1:1">
      <c r="A5574" s="38"/>
    </row>
    <row r="5575" spans="1:1">
      <c r="A5575" s="38"/>
    </row>
    <row r="5576" spans="1:1">
      <c r="A5576" s="38"/>
    </row>
    <row r="5577" spans="1:1">
      <c r="A5577" s="38"/>
    </row>
    <row r="5578" spans="1:1">
      <c r="A5578" s="38"/>
    </row>
    <row r="5579" spans="1:1">
      <c r="A5579" s="38"/>
    </row>
    <row r="5580" spans="1:1">
      <c r="A5580" s="38"/>
    </row>
    <row r="5581" spans="1:1">
      <c r="A5581" s="38"/>
    </row>
    <row r="5582" spans="1:1">
      <c r="A5582" s="38"/>
    </row>
    <row r="5583" spans="1:1">
      <c r="A5583" s="38"/>
    </row>
    <row r="5584" spans="1:1">
      <c r="A5584" s="38"/>
    </row>
    <row r="5585" spans="1:1">
      <c r="A5585" s="38"/>
    </row>
    <row r="5586" spans="1:1">
      <c r="A5586" s="38"/>
    </row>
    <row r="5587" spans="1:1">
      <c r="A5587" s="38"/>
    </row>
    <row r="5588" spans="1:1">
      <c r="A5588" s="38"/>
    </row>
    <row r="5589" spans="1:1">
      <c r="A5589" s="38"/>
    </row>
    <row r="5590" spans="1:1">
      <c r="A5590" s="38"/>
    </row>
    <row r="5591" spans="1:1">
      <c r="A5591" s="38"/>
    </row>
    <row r="5592" spans="1:1">
      <c r="A5592" s="38"/>
    </row>
    <row r="5593" spans="1:1">
      <c r="A5593" s="38"/>
    </row>
    <row r="5594" spans="1:1">
      <c r="A5594" s="38"/>
    </row>
    <row r="5595" spans="1:1">
      <c r="A5595" s="38"/>
    </row>
    <row r="5596" spans="1:1">
      <c r="A5596" s="38"/>
    </row>
    <row r="5597" spans="1:1">
      <c r="A5597" s="38"/>
    </row>
    <row r="5598" spans="1:1">
      <c r="A5598" s="38"/>
    </row>
    <row r="5599" spans="1:1">
      <c r="A5599" s="38"/>
    </row>
    <row r="5600" spans="1:1">
      <c r="A5600" s="38"/>
    </row>
    <row r="5601" spans="1:1">
      <c r="A5601" s="38"/>
    </row>
    <row r="5602" spans="1:1">
      <c r="A5602" s="38"/>
    </row>
    <row r="5603" spans="1:1">
      <c r="A5603" s="38"/>
    </row>
    <row r="5604" spans="1:1">
      <c r="A5604" s="38"/>
    </row>
    <row r="5605" spans="1:1">
      <c r="A5605" s="38"/>
    </row>
    <row r="5606" spans="1:1">
      <c r="A5606" s="38"/>
    </row>
    <row r="5607" spans="1:1">
      <c r="A5607" s="38"/>
    </row>
    <row r="5608" spans="1:1">
      <c r="A5608" s="38"/>
    </row>
    <row r="5609" spans="1:1">
      <c r="A5609" s="38"/>
    </row>
    <row r="5610" spans="1:1">
      <c r="A5610" s="38"/>
    </row>
    <row r="5611" spans="1:1">
      <c r="A5611" s="38"/>
    </row>
    <row r="5612" spans="1:1">
      <c r="A5612" s="38"/>
    </row>
    <row r="5613" spans="1:1">
      <c r="A5613" s="38"/>
    </row>
    <row r="5614" spans="1:1">
      <c r="A5614" s="38"/>
    </row>
    <row r="5615" spans="1:1">
      <c r="A5615" s="38"/>
    </row>
    <row r="5616" spans="1:1">
      <c r="A5616" s="38"/>
    </row>
    <row r="5617" spans="1:1">
      <c r="A5617" s="38"/>
    </row>
    <row r="5618" spans="1:1">
      <c r="A5618" s="38"/>
    </row>
    <row r="5619" spans="1:1">
      <c r="A5619" s="38"/>
    </row>
    <row r="5620" spans="1:1">
      <c r="A5620" s="38"/>
    </row>
    <row r="5621" spans="1:1">
      <c r="A5621" s="38"/>
    </row>
    <row r="5622" spans="1:1">
      <c r="A5622" s="38"/>
    </row>
    <row r="5623" spans="1:1">
      <c r="A5623" s="38"/>
    </row>
    <row r="5624" spans="1:1">
      <c r="A5624" s="38"/>
    </row>
    <row r="5625" spans="1:1">
      <c r="A5625" s="38"/>
    </row>
    <row r="5626" spans="1:1">
      <c r="A5626" s="38"/>
    </row>
    <row r="5627" spans="1:1">
      <c r="A5627" s="38"/>
    </row>
    <row r="5628" spans="1:1">
      <c r="A5628" s="38"/>
    </row>
    <row r="5629" spans="1:1">
      <c r="A5629" s="38"/>
    </row>
    <row r="5630" spans="1:1">
      <c r="A5630" s="38"/>
    </row>
    <row r="5631" spans="1:1">
      <c r="A5631" s="38"/>
    </row>
    <row r="5632" spans="1:1">
      <c r="A5632" s="38"/>
    </row>
    <row r="5633" spans="1:1">
      <c r="A5633" s="38"/>
    </row>
    <row r="5634" spans="1:1">
      <c r="A5634" s="38"/>
    </row>
    <row r="5635" spans="1:1">
      <c r="A5635" s="38"/>
    </row>
    <row r="5636" spans="1:1">
      <c r="A5636" s="38"/>
    </row>
    <row r="5637" spans="1:1">
      <c r="A5637" s="38"/>
    </row>
    <row r="5638" spans="1:1">
      <c r="A5638" s="38"/>
    </row>
    <row r="5639" spans="1:1">
      <c r="A5639" s="38"/>
    </row>
    <row r="5640" spans="1:1">
      <c r="A5640" s="38"/>
    </row>
    <row r="5641" spans="1:1">
      <c r="A5641" s="38"/>
    </row>
    <row r="5642" spans="1:1">
      <c r="A5642" s="38"/>
    </row>
    <row r="5643" spans="1:1">
      <c r="A5643" s="38"/>
    </row>
    <row r="5644" spans="1:1">
      <c r="A5644" s="38"/>
    </row>
    <row r="5645" spans="1:1">
      <c r="A5645" s="38"/>
    </row>
    <row r="5646" spans="1:1">
      <c r="A5646" s="38"/>
    </row>
    <row r="5647" spans="1:1">
      <c r="A5647" s="38"/>
    </row>
    <row r="5648" spans="1:1">
      <c r="A5648" s="38"/>
    </row>
    <row r="5649" spans="1:1">
      <c r="A5649" s="38"/>
    </row>
    <row r="5650" spans="1:1">
      <c r="A5650" s="38"/>
    </row>
    <row r="5651" spans="1:1">
      <c r="A5651" s="38"/>
    </row>
    <row r="5652" spans="1:1">
      <c r="A5652" s="38"/>
    </row>
    <row r="5653" spans="1:1">
      <c r="A5653" s="38"/>
    </row>
    <row r="5654" spans="1:1">
      <c r="A5654" s="38"/>
    </row>
    <row r="5655" spans="1:1">
      <c r="A5655" s="38"/>
    </row>
    <row r="5656" spans="1:1">
      <c r="A5656" s="38"/>
    </row>
    <row r="5657" spans="1:1">
      <c r="A5657" s="38"/>
    </row>
    <row r="5658" spans="1:1">
      <c r="A5658" s="38"/>
    </row>
    <row r="5659" spans="1:1">
      <c r="A5659" s="38"/>
    </row>
    <row r="5660" spans="1:1">
      <c r="A5660" s="38"/>
    </row>
    <row r="5661" spans="1:1">
      <c r="A5661" s="38"/>
    </row>
    <row r="5662" spans="1:1">
      <c r="A5662" s="38"/>
    </row>
    <row r="5663" spans="1:1">
      <c r="A5663" s="38"/>
    </row>
    <row r="5664" spans="1:1">
      <c r="A5664" s="38"/>
    </row>
    <row r="5665" spans="1:1">
      <c r="A5665" s="38"/>
    </row>
    <row r="5666" spans="1:1">
      <c r="A5666" s="38"/>
    </row>
    <row r="5667" spans="1:1">
      <c r="A5667" s="38"/>
    </row>
    <row r="5668" spans="1:1">
      <c r="A5668" s="38"/>
    </row>
    <row r="5669" spans="1:1">
      <c r="A5669" s="38"/>
    </row>
    <row r="5670" spans="1:1">
      <c r="A5670" s="38"/>
    </row>
    <row r="5671" spans="1:1">
      <c r="A5671" s="38"/>
    </row>
    <row r="5672" spans="1:1">
      <c r="A5672" s="38"/>
    </row>
    <row r="5673" spans="1:1">
      <c r="A5673" s="38"/>
    </row>
    <row r="5674" spans="1:1">
      <c r="A5674" s="38"/>
    </row>
    <row r="5675" spans="1:1">
      <c r="A5675" s="38"/>
    </row>
    <row r="5676" spans="1:1">
      <c r="A5676" s="38"/>
    </row>
    <row r="5677" spans="1:1">
      <c r="A5677" s="38"/>
    </row>
    <row r="5678" spans="1:1">
      <c r="A5678" s="38"/>
    </row>
    <row r="5679" spans="1:1">
      <c r="A5679" s="38"/>
    </row>
    <row r="5680" spans="1:1">
      <c r="A5680" s="38"/>
    </row>
    <row r="5681" spans="1:1">
      <c r="A5681" s="38"/>
    </row>
    <row r="5682" spans="1:1">
      <c r="A5682" s="38"/>
    </row>
    <row r="5683" spans="1:1">
      <c r="A5683" s="38"/>
    </row>
    <row r="5684" spans="1:1">
      <c r="A5684" s="38"/>
    </row>
    <row r="5685" spans="1:1">
      <c r="A5685" s="38"/>
    </row>
    <row r="5686" spans="1:1">
      <c r="A5686" s="38"/>
    </row>
    <row r="5687" spans="1:1">
      <c r="A5687" s="38"/>
    </row>
    <row r="5688" spans="1:1">
      <c r="A5688" s="38"/>
    </row>
    <row r="5689" spans="1:1">
      <c r="A5689" s="38"/>
    </row>
    <row r="5690" spans="1:1">
      <c r="A5690" s="38"/>
    </row>
    <row r="5691" spans="1:1">
      <c r="A5691" s="38"/>
    </row>
    <row r="5692" spans="1:1">
      <c r="A5692" s="38"/>
    </row>
    <row r="5693" spans="1:1">
      <c r="A5693" s="38"/>
    </row>
    <row r="5694" spans="1:1">
      <c r="A5694" s="38"/>
    </row>
    <row r="5695" spans="1:1">
      <c r="A5695" s="38"/>
    </row>
    <row r="5696" spans="1:1">
      <c r="A5696" s="38"/>
    </row>
    <row r="5697" spans="1:1">
      <c r="A5697" s="38"/>
    </row>
    <row r="5698" spans="1:1">
      <c r="A5698" s="38"/>
    </row>
    <row r="5699" spans="1:1">
      <c r="A5699" s="38"/>
    </row>
    <row r="5700" spans="1:1">
      <c r="A5700" s="38"/>
    </row>
    <row r="5701" spans="1:1">
      <c r="A5701" s="38"/>
    </row>
    <row r="5702" spans="1:1">
      <c r="A5702" s="38"/>
    </row>
    <row r="5703" spans="1:1">
      <c r="A5703" s="38"/>
    </row>
    <row r="5704" spans="1:1">
      <c r="A5704" s="38"/>
    </row>
    <row r="5705" spans="1:1">
      <c r="A5705" s="38"/>
    </row>
    <row r="5706" spans="1:1">
      <c r="A5706" s="38"/>
    </row>
    <row r="5707" spans="1:1">
      <c r="A5707" s="38"/>
    </row>
    <row r="5708" spans="1:1">
      <c r="A5708" s="38"/>
    </row>
    <row r="5709" spans="1:1">
      <c r="A5709" s="38"/>
    </row>
    <row r="5710" spans="1:1">
      <c r="A5710" s="38"/>
    </row>
    <row r="5711" spans="1:1">
      <c r="A5711" s="38"/>
    </row>
    <row r="5712" spans="1:1">
      <c r="A5712" s="38"/>
    </row>
    <row r="5713" spans="1:1">
      <c r="A5713" s="38"/>
    </row>
    <row r="5714" spans="1:1">
      <c r="A5714" s="38"/>
    </row>
    <row r="5715" spans="1:1">
      <c r="A5715" s="38"/>
    </row>
    <row r="5716" spans="1:1">
      <c r="A5716" s="38"/>
    </row>
    <row r="5717" spans="1:1">
      <c r="A5717" s="38"/>
    </row>
    <row r="5718" spans="1:1">
      <c r="A5718" s="38"/>
    </row>
    <row r="5719" spans="1:1">
      <c r="A5719" s="38"/>
    </row>
    <row r="5720" spans="1:1">
      <c r="A5720" s="38"/>
    </row>
    <row r="5721" spans="1:1">
      <c r="A5721" s="38"/>
    </row>
    <row r="5722" spans="1:1">
      <c r="A5722" s="38"/>
    </row>
    <row r="5723" spans="1:1">
      <c r="A5723" s="38"/>
    </row>
    <row r="5724" spans="1:1">
      <c r="A5724" s="38"/>
    </row>
    <row r="5725" spans="1:1">
      <c r="A5725" s="38"/>
    </row>
    <row r="5726" spans="1:1">
      <c r="A5726" s="38"/>
    </row>
    <row r="5727" spans="1:1">
      <c r="A5727" s="38"/>
    </row>
    <row r="5728" spans="1:1">
      <c r="A5728" s="38"/>
    </row>
    <row r="5729" spans="1:1">
      <c r="A5729" s="38"/>
    </row>
    <row r="5730" spans="1:1">
      <c r="A5730" s="38"/>
    </row>
    <row r="5731" spans="1:1">
      <c r="A5731" s="38"/>
    </row>
    <row r="5732" spans="1:1">
      <c r="A5732" s="38"/>
    </row>
    <row r="5733" spans="1:1">
      <c r="A5733" s="38"/>
    </row>
    <row r="5734" spans="1:1">
      <c r="A5734" s="38"/>
    </row>
    <row r="5735" spans="1:1">
      <c r="A5735" s="38"/>
    </row>
    <row r="5736" spans="1:1">
      <c r="A5736" s="38"/>
    </row>
    <row r="5737" spans="1:1">
      <c r="A5737" s="38"/>
    </row>
    <row r="5738" spans="1:1">
      <c r="A5738" s="38"/>
    </row>
    <row r="5739" spans="1:1">
      <c r="A5739" s="38"/>
    </row>
    <row r="5740" spans="1:1">
      <c r="A5740" s="38"/>
    </row>
    <row r="5741" spans="1:1">
      <c r="A5741" s="38"/>
    </row>
    <row r="5742" spans="1:1">
      <c r="A5742" s="38"/>
    </row>
    <row r="5743" spans="1:1">
      <c r="A5743" s="38"/>
    </row>
    <row r="5744" spans="1:1">
      <c r="A5744" s="38"/>
    </row>
    <row r="5745" spans="1:1">
      <c r="A5745" s="38"/>
    </row>
    <row r="5746" spans="1:1">
      <c r="A5746" s="38"/>
    </row>
    <row r="5747" spans="1:1">
      <c r="A5747" s="38"/>
    </row>
    <row r="5748" spans="1:1">
      <c r="A5748" s="38"/>
    </row>
    <row r="5749" spans="1:1">
      <c r="A5749" s="38"/>
    </row>
    <row r="5750" spans="1:1">
      <c r="A5750" s="38"/>
    </row>
    <row r="5751" spans="1:1">
      <c r="A5751" s="38"/>
    </row>
    <row r="5752" spans="1:1">
      <c r="A5752" s="38"/>
    </row>
    <row r="5753" spans="1:1">
      <c r="A5753" s="38"/>
    </row>
    <row r="5754" spans="1:1">
      <c r="A5754" s="38"/>
    </row>
    <row r="5755" spans="1:1">
      <c r="A5755" s="38"/>
    </row>
    <row r="5756" spans="1:1">
      <c r="A5756" s="38"/>
    </row>
    <row r="5757" spans="1:1">
      <c r="A5757" s="38"/>
    </row>
    <row r="5758" spans="1:1">
      <c r="A5758" s="38"/>
    </row>
    <row r="5759" spans="1:1">
      <c r="A5759" s="38"/>
    </row>
    <row r="5760" spans="1:1">
      <c r="A5760" s="38"/>
    </row>
    <row r="5761" spans="1:1">
      <c r="A5761" s="38"/>
    </row>
    <row r="5762" spans="1:1">
      <c r="A5762" s="38"/>
    </row>
    <row r="5763" spans="1:1">
      <c r="A5763" s="38"/>
    </row>
    <row r="5764" spans="1:1">
      <c r="A5764" s="38"/>
    </row>
    <row r="5765" spans="1:1">
      <c r="A5765" s="38"/>
    </row>
    <row r="5766" spans="1:1">
      <c r="A5766" s="38"/>
    </row>
    <row r="5767" spans="1:1">
      <c r="A5767" s="38"/>
    </row>
    <row r="5768" spans="1:1">
      <c r="A5768" s="38"/>
    </row>
    <row r="5769" spans="1:1">
      <c r="A5769" s="38"/>
    </row>
    <row r="5770" spans="1:1">
      <c r="A5770" s="38"/>
    </row>
    <row r="5771" spans="1:1">
      <c r="A5771" s="38"/>
    </row>
    <row r="5772" spans="1:1">
      <c r="A5772" s="38"/>
    </row>
    <row r="5773" spans="1:1">
      <c r="A5773" s="38"/>
    </row>
    <row r="5774" spans="1:1">
      <c r="A5774" s="38"/>
    </row>
    <row r="5775" spans="1:1">
      <c r="A5775" s="38"/>
    </row>
    <row r="5776" spans="1:1">
      <c r="A5776" s="38"/>
    </row>
    <row r="5777" spans="1:1">
      <c r="A5777" s="38"/>
    </row>
    <row r="5778" spans="1:1">
      <c r="A5778" s="38"/>
    </row>
    <row r="5779" spans="1:1">
      <c r="A5779" s="38"/>
    </row>
    <row r="5780" spans="1:1">
      <c r="A5780" s="38"/>
    </row>
    <row r="5781" spans="1:1">
      <c r="A5781" s="38"/>
    </row>
    <row r="5782" spans="1:1">
      <c r="A5782" s="38"/>
    </row>
    <row r="5783" spans="1:1">
      <c r="A5783" s="38"/>
    </row>
    <row r="5784" spans="1:1">
      <c r="A5784" s="38"/>
    </row>
    <row r="5785" spans="1:1">
      <c r="A5785" s="38"/>
    </row>
    <row r="5786" spans="1:1">
      <c r="A5786" s="38"/>
    </row>
    <row r="5787" spans="1:1">
      <c r="A5787" s="38"/>
    </row>
    <row r="5788" spans="1:1">
      <c r="A5788" s="38"/>
    </row>
    <row r="5789" spans="1:1">
      <c r="A5789" s="38"/>
    </row>
    <row r="5790" spans="1:1">
      <c r="A5790" s="38"/>
    </row>
    <row r="5791" spans="1:1">
      <c r="A5791" s="38"/>
    </row>
    <row r="5792" spans="1:1">
      <c r="A5792" s="38"/>
    </row>
    <row r="5793" spans="1:1">
      <c r="A5793" s="38"/>
    </row>
    <row r="5794" spans="1:1">
      <c r="A5794" s="38"/>
    </row>
    <row r="5795" spans="1:1">
      <c r="A5795" s="38"/>
    </row>
    <row r="5796" spans="1:1">
      <c r="A5796" s="38"/>
    </row>
    <row r="5797" spans="1:1">
      <c r="A5797" s="38"/>
    </row>
    <row r="5798" spans="1:1">
      <c r="A5798" s="38"/>
    </row>
    <row r="5799" spans="1:1">
      <c r="A5799" s="38"/>
    </row>
    <row r="5800" spans="1:1">
      <c r="A5800" s="38"/>
    </row>
    <row r="5801" spans="1:1">
      <c r="A5801" s="38"/>
    </row>
    <row r="5802" spans="1:1">
      <c r="A5802" s="38"/>
    </row>
    <row r="5803" spans="1:1">
      <c r="A5803" s="38"/>
    </row>
    <row r="5804" spans="1:1">
      <c r="A5804" s="38"/>
    </row>
    <row r="5805" spans="1:1">
      <c r="A5805" s="38"/>
    </row>
    <row r="5806" spans="1:1">
      <c r="A5806" s="38"/>
    </row>
    <row r="5807" spans="1:1">
      <c r="A5807" s="38"/>
    </row>
    <row r="5808" spans="1:1">
      <c r="A5808" s="38"/>
    </row>
    <row r="5809" spans="1:1">
      <c r="A5809" s="38"/>
    </row>
    <row r="5810" spans="1:1">
      <c r="A5810" s="38"/>
    </row>
    <row r="5811" spans="1:1">
      <c r="A5811" s="38"/>
    </row>
    <row r="5812" spans="1:1">
      <c r="A5812" s="38"/>
    </row>
    <row r="5813" spans="1:1">
      <c r="A5813" s="38"/>
    </row>
    <row r="5814" spans="1:1">
      <c r="A5814" s="38"/>
    </row>
    <row r="5815" spans="1:1">
      <c r="A5815" s="38"/>
    </row>
    <row r="5816" spans="1:1">
      <c r="A5816" s="38"/>
    </row>
    <row r="5817" spans="1:1">
      <c r="A5817" s="38"/>
    </row>
    <row r="5818" spans="1:1">
      <c r="A5818" s="38"/>
    </row>
    <row r="5819" spans="1:1">
      <c r="A5819" s="38"/>
    </row>
    <row r="5820" spans="1:1">
      <c r="A5820" s="38"/>
    </row>
    <row r="5821" spans="1:1">
      <c r="A5821" s="38"/>
    </row>
    <row r="5822" spans="1:1">
      <c r="A5822" s="38"/>
    </row>
    <row r="5823" spans="1:1">
      <c r="A5823" s="38"/>
    </row>
    <row r="5824" spans="1:1">
      <c r="A5824" s="38"/>
    </row>
    <row r="5825" spans="1:1">
      <c r="A5825" s="38"/>
    </row>
    <row r="5826" spans="1:1">
      <c r="A5826" s="38"/>
    </row>
    <row r="5827" spans="1:1">
      <c r="A5827" s="38"/>
    </row>
    <row r="5828" spans="1:1">
      <c r="A5828" s="38"/>
    </row>
    <row r="5829" spans="1:1">
      <c r="A5829" s="38"/>
    </row>
    <row r="5830" spans="1:1">
      <c r="A5830" s="38"/>
    </row>
    <row r="5831" spans="1:1">
      <c r="A5831" s="38"/>
    </row>
    <row r="5832" spans="1:1">
      <c r="A5832" s="38"/>
    </row>
    <row r="5833" spans="1:1">
      <c r="A5833" s="38"/>
    </row>
    <row r="5834" spans="1:1">
      <c r="A5834" s="38"/>
    </row>
    <row r="5835" spans="1:1">
      <c r="A5835" s="38"/>
    </row>
    <row r="5836" spans="1:1">
      <c r="A5836" s="38"/>
    </row>
    <row r="5837" spans="1:1">
      <c r="A5837" s="38"/>
    </row>
    <row r="5838" spans="1:1">
      <c r="A5838" s="38"/>
    </row>
    <row r="5839" spans="1:1">
      <c r="A5839" s="38"/>
    </row>
    <row r="5840" spans="1:1">
      <c r="A5840" s="38"/>
    </row>
    <row r="5841" spans="1:1">
      <c r="A5841" s="38"/>
    </row>
    <row r="5842" spans="1:1">
      <c r="A5842" s="38"/>
    </row>
    <row r="5843" spans="1:1">
      <c r="A5843" s="38"/>
    </row>
    <row r="5844" spans="1:1">
      <c r="A5844" s="38"/>
    </row>
    <row r="5845" spans="1:1">
      <c r="A5845" s="38"/>
    </row>
    <row r="5846" spans="1:1">
      <c r="A5846" s="38"/>
    </row>
    <row r="5847" spans="1:1">
      <c r="A5847" s="38"/>
    </row>
    <row r="5848" spans="1:1">
      <c r="A5848" s="38"/>
    </row>
    <row r="5849" spans="1:1">
      <c r="A5849" s="38"/>
    </row>
    <row r="5850" spans="1:1">
      <c r="A5850" s="38"/>
    </row>
    <row r="5851" spans="1:1">
      <c r="A5851" s="38"/>
    </row>
    <row r="5852" spans="1:1">
      <c r="A5852" s="38"/>
    </row>
    <row r="5853" spans="1:1">
      <c r="A5853" s="38"/>
    </row>
    <row r="5854" spans="1:1">
      <c r="A5854" s="38"/>
    </row>
    <row r="5855" spans="1:1">
      <c r="A5855" s="38"/>
    </row>
    <row r="5856" spans="1:1">
      <c r="A5856" s="38"/>
    </row>
    <row r="5857" spans="1:1">
      <c r="A5857" s="38"/>
    </row>
    <row r="5858" spans="1:1">
      <c r="A5858" s="38"/>
    </row>
    <row r="5859" spans="1:1">
      <c r="A5859" s="38"/>
    </row>
    <row r="5860" spans="1:1">
      <c r="A5860" s="38"/>
    </row>
    <row r="5861" spans="1:1">
      <c r="A5861" s="38"/>
    </row>
    <row r="5862" spans="1:1">
      <c r="A5862" s="38"/>
    </row>
    <row r="5863" spans="1:1">
      <c r="A5863" s="38"/>
    </row>
    <row r="5864" spans="1:1">
      <c r="A5864" s="38"/>
    </row>
    <row r="5865" spans="1:1">
      <c r="A5865" s="38"/>
    </row>
    <row r="5866" spans="1:1">
      <c r="A5866" s="38"/>
    </row>
    <row r="5867" spans="1:1">
      <c r="A5867" s="38"/>
    </row>
    <row r="5868" spans="1:1">
      <c r="A5868" s="38"/>
    </row>
    <row r="5869" spans="1:1">
      <c r="A5869" s="38"/>
    </row>
    <row r="5870" spans="1:1">
      <c r="A5870" s="38"/>
    </row>
    <row r="5871" spans="1:1">
      <c r="A5871" s="38"/>
    </row>
    <row r="5872" spans="1:1">
      <c r="A5872" s="38"/>
    </row>
    <row r="5873" spans="1:1">
      <c r="A5873" s="38"/>
    </row>
    <row r="5874" spans="1:1">
      <c r="A5874" s="38"/>
    </row>
    <row r="5875" spans="1:1">
      <c r="A5875" s="38"/>
    </row>
    <row r="5876" spans="1:1">
      <c r="A5876" s="38"/>
    </row>
    <row r="5877" spans="1:1">
      <c r="A5877" s="38"/>
    </row>
    <row r="5878" spans="1:1">
      <c r="A5878" s="38"/>
    </row>
    <row r="5879" spans="1:1">
      <c r="A5879" s="38"/>
    </row>
    <row r="5880" spans="1:1">
      <c r="A5880" s="38"/>
    </row>
    <row r="5881" spans="1:1">
      <c r="A5881" s="38"/>
    </row>
    <row r="5882" spans="1:1">
      <c r="A5882" s="38"/>
    </row>
    <row r="5883" spans="1:1">
      <c r="A5883" s="38"/>
    </row>
    <row r="5884" spans="1:1">
      <c r="A5884" s="38"/>
    </row>
    <row r="5885" spans="1:1">
      <c r="A5885" s="38"/>
    </row>
    <row r="5886" spans="1:1">
      <c r="A5886" s="38"/>
    </row>
    <row r="5887" spans="1:1">
      <c r="A5887" s="38"/>
    </row>
    <row r="5888" spans="1:1">
      <c r="A5888" s="38"/>
    </row>
    <row r="5889" spans="1:1">
      <c r="A5889" s="38"/>
    </row>
    <row r="5890" spans="1:1">
      <c r="A5890" s="38"/>
    </row>
    <row r="5891" spans="1:1">
      <c r="A5891" s="38"/>
    </row>
    <row r="5892" spans="1:1">
      <c r="A5892" s="38"/>
    </row>
    <row r="5893" spans="1:1">
      <c r="A5893" s="38"/>
    </row>
    <row r="5894" spans="1:1">
      <c r="A5894" s="38"/>
    </row>
    <row r="5895" spans="1:1">
      <c r="A5895" s="38"/>
    </row>
    <row r="5896" spans="1:1">
      <c r="A5896" s="38"/>
    </row>
    <row r="5897" spans="1:1">
      <c r="A5897" s="38"/>
    </row>
    <row r="5898" spans="1:1">
      <c r="A5898" s="38"/>
    </row>
    <row r="5899" spans="1:1">
      <c r="A5899" s="38"/>
    </row>
    <row r="5900" spans="1:1">
      <c r="A5900" s="38"/>
    </row>
    <row r="5901" spans="1:1">
      <c r="A5901" s="38"/>
    </row>
    <row r="5902" spans="1:1">
      <c r="A5902" s="38"/>
    </row>
    <row r="5903" spans="1:1">
      <c r="A5903" s="38"/>
    </row>
    <row r="5904" spans="1:1">
      <c r="A5904" s="38"/>
    </row>
    <row r="5905" spans="1:1">
      <c r="A5905" s="38"/>
    </row>
    <row r="5906" spans="1:1">
      <c r="A5906" s="38"/>
    </row>
    <row r="5907" spans="1:1">
      <c r="A5907" s="38"/>
    </row>
    <row r="5908" spans="1:1">
      <c r="A5908" s="38"/>
    </row>
    <row r="5909" spans="1:1">
      <c r="A5909" s="38"/>
    </row>
    <row r="5910" spans="1:1">
      <c r="A5910" s="38"/>
    </row>
    <row r="5911" spans="1:1">
      <c r="A5911" s="38"/>
    </row>
    <row r="5912" spans="1:1">
      <c r="A5912" s="38"/>
    </row>
    <row r="5913" spans="1:1">
      <c r="A5913" s="38"/>
    </row>
    <row r="5914" spans="1:1">
      <c r="A5914" s="38"/>
    </row>
    <row r="5915" spans="1:1">
      <c r="A5915" s="38"/>
    </row>
    <row r="5916" spans="1:1">
      <c r="A5916" s="38"/>
    </row>
    <row r="5917" spans="1:1">
      <c r="A5917" s="38"/>
    </row>
    <row r="5918" spans="1:1">
      <c r="A5918" s="38"/>
    </row>
    <row r="5919" spans="1:1">
      <c r="A5919" s="38"/>
    </row>
    <row r="5920" spans="1:1">
      <c r="A5920" s="38"/>
    </row>
    <row r="5921" spans="1:1">
      <c r="A5921" s="38"/>
    </row>
    <row r="5922" spans="1:1">
      <c r="A5922" s="38"/>
    </row>
    <row r="5923" spans="1:1">
      <c r="A5923" s="38"/>
    </row>
    <row r="5924" spans="1:1">
      <c r="A5924" s="38"/>
    </row>
    <row r="5925" spans="1:1">
      <c r="A5925" s="38"/>
    </row>
    <row r="5926" spans="1:1">
      <c r="A5926" s="38"/>
    </row>
    <row r="5927" spans="1:1">
      <c r="A5927" s="38"/>
    </row>
    <row r="5928" spans="1:1">
      <c r="A5928" s="38"/>
    </row>
    <row r="5929" spans="1:1">
      <c r="A5929" s="38"/>
    </row>
    <row r="5930" spans="1:1">
      <c r="A5930" s="38"/>
    </row>
    <row r="5931" spans="1:1">
      <c r="A5931" s="38"/>
    </row>
    <row r="5932" spans="1:1">
      <c r="A5932" s="38"/>
    </row>
    <row r="5933" spans="1:1">
      <c r="A5933" s="38"/>
    </row>
    <row r="5934" spans="1:1">
      <c r="A5934" s="38"/>
    </row>
    <row r="5935" spans="1:1">
      <c r="A5935" s="38"/>
    </row>
    <row r="5936" spans="1:1">
      <c r="A5936" s="38"/>
    </row>
    <row r="5937" spans="1:1">
      <c r="A5937" s="38"/>
    </row>
    <row r="5938" spans="1:1">
      <c r="A5938" s="38"/>
    </row>
    <row r="5939" spans="1:1">
      <c r="A5939" s="38"/>
    </row>
    <row r="5940" spans="1:1">
      <c r="A5940" s="38"/>
    </row>
    <row r="5941" spans="1:1">
      <c r="A5941" s="38"/>
    </row>
    <row r="5942" spans="1:1">
      <c r="A5942" s="38"/>
    </row>
    <row r="5943" spans="1:1">
      <c r="A5943" s="38"/>
    </row>
    <row r="5944" spans="1:1">
      <c r="A5944" s="38"/>
    </row>
    <row r="5945" spans="1:1">
      <c r="A5945" s="38"/>
    </row>
    <row r="5946" spans="1:1">
      <c r="A5946" s="38"/>
    </row>
    <row r="5947" spans="1:1">
      <c r="A5947" s="38"/>
    </row>
    <row r="5948" spans="1:1">
      <c r="A5948" s="38"/>
    </row>
    <row r="5949" spans="1:1">
      <c r="A5949" s="38"/>
    </row>
    <row r="5950" spans="1:1">
      <c r="A5950" s="38"/>
    </row>
    <row r="5951" spans="1:1">
      <c r="A5951" s="38"/>
    </row>
    <row r="5952" spans="1:1">
      <c r="A5952" s="38"/>
    </row>
    <row r="5953" spans="1:1">
      <c r="A5953" s="38"/>
    </row>
    <row r="5954" spans="1:1">
      <c r="A5954" s="38"/>
    </row>
    <row r="5955" spans="1:1">
      <c r="A5955" s="38"/>
    </row>
    <row r="5956" spans="1:1">
      <c r="A5956" s="38"/>
    </row>
    <row r="5957" spans="1:1">
      <c r="A5957" s="38"/>
    </row>
    <row r="5958" spans="1:1">
      <c r="A5958" s="38"/>
    </row>
    <row r="5959" spans="1:1">
      <c r="A5959" s="38"/>
    </row>
    <row r="5960" spans="1:1">
      <c r="A5960" s="38"/>
    </row>
    <row r="5961" spans="1:1">
      <c r="A5961" s="38"/>
    </row>
    <row r="5962" spans="1:1">
      <c r="A5962" s="38"/>
    </row>
    <row r="5963" spans="1:1">
      <c r="A5963" s="38"/>
    </row>
    <row r="5964" spans="1:1">
      <c r="A5964" s="38"/>
    </row>
    <row r="5965" spans="1:1">
      <c r="A5965" s="38"/>
    </row>
    <row r="5966" spans="1:1">
      <c r="A5966" s="38"/>
    </row>
    <row r="5967" spans="1:1">
      <c r="A5967" s="38"/>
    </row>
    <row r="5968" spans="1:1">
      <c r="A5968" s="38"/>
    </row>
    <row r="5969" spans="1:1">
      <c r="A5969" s="38"/>
    </row>
    <row r="5970" spans="1:1">
      <c r="A5970" s="38"/>
    </row>
    <row r="5971" spans="1:1">
      <c r="A5971" s="38"/>
    </row>
    <row r="5972" spans="1:1">
      <c r="A5972" s="38"/>
    </row>
    <row r="5973" spans="1:1">
      <c r="A5973" s="38"/>
    </row>
    <row r="5974" spans="1:1">
      <c r="A5974" s="38"/>
    </row>
    <row r="5975" spans="1:1">
      <c r="A5975" s="38"/>
    </row>
    <row r="5976" spans="1:1">
      <c r="A5976" s="38"/>
    </row>
    <row r="5977" spans="1:1">
      <c r="A5977" s="38"/>
    </row>
    <row r="5978" spans="1:1">
      <c r="A5978" s="38"/>
    </row>
    <row r="5979" spans="1:1">
      <c r="A5979" s="38"/>
    </row>
    <row r="5980" spans="1:1">
      <c r="A5980" s="38"/>
    </row>
    <row r="5981" spans="1:1">
      <c r="A5981" s="38"/>
    </row>
    <row r="5982" spans="1:1">
      <c r="A5982" s="38"/>
    </row>
    <row r="5983" spans="1:1">
      <c r="A5983" s="38"/>
    </row>
    <row r="5984" spans="1:1">
      <c r="A5984" s="38"/>
    </row>
    <row r="5985" spans="1:1">
      <c r="A5985" s="38"/>
    </row>
    <row r="5986" spans="1:1">
      <c r="A5986" s="38"/>
    </row>
    <row r="5987" spans="1:1">
      <c r="A5987" s="38"/>
    </row>
    <row r="5988" spans="1:1">
      <c r="A5988" s="38"/>
    </row>
    <row r="5989" spans="1:1">
      <c r="A5989" s="38"/>
    </row>
    <row r="5990" spans="1:1">
      <c r="A5990" s="38"/>
    </row>
    <row r="5991" spans="1:1">
      <c r="A5991" s="38"/>
    </row>
    <row r="5992" spans="1:1">
      <c r="A5992" s="38"/>
    </row>
    <row r="5993" spans="1:1">
      <c r="A5993" s="38"/>
    </row>
    <row r="5994" spans="1:1">
      <c r="A5994" s="38"/>
    </row>
    <row r="5995" spans="1:1">
      <c r="A5995" s="38"/>
    </row>
    <row r="5996" spans="1:1">
      <c r="A5996" s="38"/>
    </row>
    <row r="5997" spans="1:1">
      <c r="A5997" s="38"/>
    </row>
    <row r="5998" spans="1:1">
      <c r="A5998" s="38"/>
    </row>
    <row r="5999" spans="1:1">
      <c r="A5999" s="38"/>
    </row>
    <row r="6000" spans="1:1">
      <c r="A6000" s="38"/>
    </row>
    <row r="6001" spans="1:1">
      <c r="A6001" s="38"/>
    </row>
    <row r="6002" spans="1:1">
      <c r="A6002" s="38"/>
    </row>
    <row r="6003" spans="1:1">
      <c r="A6003" s="38"/>
    </row>
    <row r="6004" spans="1:1">
      <c r="A6004" s="38"/>
    </row>
    <row r="6005" spans="1:1">
      <c r="A6005" s="38"/>
    </row>
    <row r="6006" spans="1:1">
      <c r="A6006" s="38"/>
    </row>
    <row r="6007" spans="1:1">
      <c r="A6007" s="38"/>
    </row>
    <row r="6008" spans="1:1">
      <c r="A6008" s="38"/>
    </row>
    <row r="6009" spans="1:1">
      <c r="A6009" s="38"/>
    </row>
    <row r="6010" spans="1:1">
      <c r="A6010" s="38"/>
    </row>
    <row r="6011" spans="1:1">
      <c r="A6011" s="38"/>
    </row>
    <row r="6012" spans="1:1">
      <c r="A6012" s="38"/>
    </row>
    <row r="6013" spans="1:1">
      <c r="A6013" s="38"/>
    </row>
    <row r="6014" spans="1:1">
      <c r="A6014" s="38"/>
    </row>
    <row r="6015" spans="1:1">
      <c r="A6015" s="38"/>
    </row>
    <row r="6016" spans="1:1">
      <c r="A6016" s="38"/>
    </row>
    <row r="6017" spans="1:1">
      <c r="A6017" s="38"/>
    </row>
    <row r="6018" spans="1:1">
      <c r="A6018" s="38"/>
    </row>
    <row r="6019" spans="1:1">
      <c r="A6019" s="38"/>
    </row>
    <row r="6020" spans="1:1">
      <c r="A6020" s="38"/>
    </row>
    <row r="6021" spans="1:1">
      <c r="A6021" s="38"/>
    </row>
    <row r="6022" spans="1:1">
      <c r="A6022" s="38"/>
    </row>
    <row r="6023" spans="1:1">
      <c r="A6023" s="38"/>
    </row>
    <row r="6024" spans="1:1">
      <c r="A6024" s="38"/>
    </row>
    <row r="6025" spans="1:1">
      <c r="A6025" s="38"/>
    </row>
    <row r="6026" spans="1:1">
      <c r="A6026" s="38"/>
    </row>
    <row r="6027" spans="1:1">
      <c r="A6027" s="38"/>
    </row>
    <row r="6028" spans="1:1">
      <c r="A6028" s="38"/>
    </row>
    <row r="6029" spans="1:1">
      <c r="A6029" s="38"/>
    </row>
    <row r="6030" spans="1:1">
      <c r="A6030" s="38"/>
    </row>
    <row r="6031" spans="1:1">
      <c r="A6031" s="38"/>
    </row>
    <row r="6032" spans="1:1">
      <c r="A6032" s="38"/>
    </row>
    <row r="6033" spans="1:1">
      <c r="A6033" s="38"/>
    </row>
    <row r="6034" spans="1:1">
      <c r="A6034" s="38"/>
    </row>
    <row r="6035" spans="1:1">
      <c r="A6035" s="38"/>
    </row>
    <row r="6036" spans="1:1">
      <c r="A6036" s="38"/>
    </row>
    <row r="6037" spans="1:1">
      <c r="A6037" s="38"/>
    </row>
    <row r="6038" spans="1:1">
      <c r="A6038" s="38"/>
    </row>
    <row r="6039" spans="1:1">
      <c r="A6039" s="38"/>
    </row>
    <row r="6040" spans="1:1">
      <c r="A6040" s="38"/>
    </row>
    <row r="6041" spans="1:1">
      <c r="A6041" s="38"/>
    </row>
    <row r="6042" spans="1:1">
      <c r="A6042" s="38"/>
    </row>
    <row r="6043" spans="1:1">
      <c r="A6043" s="38"/>
    </row>
    <row r="6044" spans="1:1">
      <c r="A6044" s="38"/>
    </row>
    <row r="6045" spans="1:1">
      <c r="A6045" s="38"/>
    </row>
    <row r="6046" spans="1:1">
      <c r="A6046" s="38"/>
    </row>
    <row r="6047" spans="1:1">
      <c r="A6047" s="38"/>
    </row>
    <row r="6048" spans="1:1">
      <c r="A6048" s="38"/>
    </row>
    <row r="6049" spans="1:1">
      <c r="A6049" s="38"/>
    </row>
    <row r="6050" spans="1:1">
      <c r="A6050" s="38"/>
    </row>
    <row r="6051" spans="1:1">
      <c r="A6051" s="38"/>
    </row>
    <row r="6052" spans="1:1">
      <c r="A6052" s="38"/>
    </row>
    <row r="6053" spans="1:1">
      <c r="A6053" s="38"/>
    </row>
    <row r="6054" spans="1:1">
      <c r="A6054" s="38"/>
    </row>
    <row r="6055" spans="1:1">
      <c r="A6055" s="38"/>
    </row>
    <row r="6056" spans="1:1">
      <c r="A6056" s="38"/>
    </row>
    <row r="6057" spans="1:1">
      <c r="A6057" s="38"/>
    </row>
    <row r="6058" spans="1:1">
      <c r="A6058" s="38"/>
    </row>
    <row r="6059" spans="1:1">
      <c r="A6059" s="38"/>
    </row>
    <row r="6060" spans="1:1">
      <c r="A6060" s="38"/>
    </row>
    <row r="6061" spans="1:1">
      <c r="A6061" s="38"/>
    </row>
    <row r="6062" spans="1:1">
      <c r="A6062" s="38"/>
    </row>
    <row r="6063" spans="1:1">
      <c r="A6063" s="38"/>
    </row>
    <row r="6064" spans="1:1">
      <c r="A6064" s="38"/>
    </row>
    <row r="6065" spans="1:1">
      <c r="A6065" s="38"/>
    </row>
    <row r="6066" spans="1:1">
      <c r="A6066" s="38"/>
    </row>
    <row r="6067" spans="1:1">
      <c r="A6067" s="38"/>
    </row>
    <row r="6068" spans="1:1">
      <c r="A6068" s="38"/>
    </row>
    <row r="6069" spans="1:1">
      <c r="A6069" s="38"/>
    </row>
    <row r="6070" spans="1:1">
      <c r="A6070" s="38"/>
    </row>
    <row r="6071" spans="1:1">
      <c r="A6071" s="38"/>
    </row>
    <row r="6072" spans="1:1">
      <c r="A6072" s="38"/>
    </row>
    <row r="6073" spans="1:1">
      <c r="A6073" s="38"/>
    </row>
    <row r="6074" spans="1:1">
      <c r="A6074" s="38"/>
    </row>
    <row r="6075" spans="1:1">
      <c r="A6075" s="38"/>
    </row>
    <row r="6076" spans="1:1">
      <c r="A6076" s="38"/>
    </row>
    <row r="6077" spans="1:1">
      <c r="A6077" s="38"/>
    </row>
    <row r="6078" spans="1:1">
      <c r="A6078" s="38"/>
    </row>
    <row r="6079" spans="1:1">
      <c r="A6079" s="38"/>
    </row>
    <row r="6080" spans="1:1">
      <c r="A6080" s="38"/>
    </row>
    <row r="6081" spans="1:1">
      <c r="A6081" s="38"/>
    </row>
    <row r="6082" spans="1:1">
      <c r="A6082" s="38"/>
    </row>
    <row r="6083" spans="1:1">
      <c r="A6083" s="38"/>
    </row>
    <row r="6084" spans="1:1">
      <c r="A6084" s="38"/>
    </row>
    <row r="6085" spans="1:1">
      <c r="A6085" s="38"/>
    </row>
    <row r="6086" spans="1:1">
      <c r="A6086" s="38"/>
    </row>
    <row r="6087" spans="1:1">
      <c r="A6087" s="38"/>
    </row>
    <row r="6088" spans="1:1">
      <c r="A6088" s="38"/>
    </row>
    <row r="6089" spans="1:1">
      <c r="A6089" s="38"/>
    </row>
    <row r="6090" spans="1:1">
      <c r="A6090" s="38"/>
    </row>
    <row r="6091" spans="1:1">
      <c r="A6091" s="38"/>
    </row>
    <row r="6092" spans="1:1">
      <c r="A6092" s="38"/>
    </row>
    <row r="6093" spans="1:1">
      <c r="A6093" s="38"/>
    </row>
    <row r="6094" spans="1:1">
      <c r="A6094" s="38"/>
    </row>
    <row r="6095" spans="1:1">
      <c r="A6095" s="38"/>
    </row>
    <row r="6096" spans="1:1">
      <c r="A6096" s="38"/>
    </row>
    <row r="6097" spans="1:1">
      <c r="A6097" s="38"/>
    </row>
    <row r="6098" spans="1:1">
      <c r="A6098" s="38"/>
    </row>
    <row r="6099" spans="1:1">
      <c r="A6099" s="38"/>
    </row>
    <row r="6100" spans="1:1">
      <c r="A6100" s="38"/>
    </row>
    <row r="6101" spans="1:1">
      <c r="A6101" s="38"/>
    </row>
    <row r="6102" spans="1:1">
      <c r="A6102" s="38"/>
    </row>
    <row r="6103" spans="1:1">
      <c r="A6103" s="38"/>
    </row>
    <row r="6104" spans="1:1">
      <c r="A6104" s="38"/>
    </row>
    <row r="6105" spans="1:1">
      <c r="A6105" s="38"/>
    </row>
    <row r="6106" spans="1:1">
      <c r="A6106" s="38"/>
    </row>
    <row r="6107" spans="1:1">
      <c r="A6107" s="38"/>
    </row>
    <row r="6108" spans="1:1">
      <c r="A6108" s="38"/>
    </row>
    <row r="6109" spans="1:1">
      <c r="A6109" s="38"/>
    </row>
    <row r="6110" spans="1:1">
      <c r="A6110" s="38"/>
    </row>
    <row r="6111" spans="1:1">
      <c r="A6111" s="38"/>
    </row>
    <row r="6112" spans="1:1">
      <c r="A6112" s="38"/>
    </row>
    <row r="6113" spans="1:1">
      <c r="A6113" s="38"/>
    </row>
    <row r="6114" spans="1:1">
      <c r="A6114" s="38"/>
    </row>
    <row r="6115" spans="1:1">
      <c r="A6115" s="38"/>
    </row>
    <row r="6116" spans="1:1">
      <c r="A6116" s="38"/>
    </row>
    <row r="6117" spans="1:1">
      <c r="A6117" s="38"/>
    </row>
    <row r="6118" spans="1:1">
      <c r="A6118" s="38"/>
    </row>
    <row r="6119" spans="1:1">
      <c r="A6119" s="38"/>
    </row>
    <row r="6120" spans="1:1">
      <c r="A6120" s="38"/>
    </row>
    <row r="6121" spans="1:1">
      <c r="A6121" s="38"/>
    </row>
    <row r="6122" spans="1:1">
      <c r="A6122" s="38"/>
    </row>
    <row r="6123" spans="1:1">
      <c r="A6123" s="38"/>
    </row>
    <row r="6124" spans="1:1">
      <c r="A6124" s="38"/>
    </row>
    <row r="6125" spans="1:1">
      <c r="A6125" s="38"/>
    </row>
    <row r="6126" spans="1:1">
      <c r="A6126" s="38"/>
    </row>
    <row r="6127" spans="1:1">
      <c r="A6127" s="38"/>
    </row>
    <row r="6128" spans="1:1">
      <c r="A6128" s="38"/>
    </row>
    <row r="6129" spans="1:1">
      <c r="A6129" s="38"/>
    </row>
    <row r="6130" spans="1:1">
      <c r="A6130" s="38"/>
    </row>
    <row r="6131" spans="1:1">
      <c r="A6131" s="38"/>
    </row>
    <row r="6132" spans="1:1">
      <c r="A6132" s="38"/>
    </row>
    <row r="6133" spans="1:1">
      <c r="A6133" s="38"/>
    </row>
    <row r="6134" spans="1:1">
      <c r="A6134" s="38"/>
    </row>
    <row r="6135" spans="1:1">
      <c r="A6135" s="38"/>
    </row>
    <row r="6136" spans="1:1">
      <c r="A6136" s="38"/>
    </row>
    <row r="6137" spans="1:1">
      <c r="A6137" s="38"/>
    </row>
    <row r="6138" spans="1:1">
      <c r="A6138" s="38"/>
    </row>
    <row r="6139" spans="1:1">
      <c r="A6139" s="38"/>
    </row>
    <row r="6140" spans="1:1">
      <c r="A6140" s="38"/>
    </row>
    <row r="6141" spans="1:1">
      <c r="A6141" s="38"/>
    </row>
    <row r="6142" spans="1:1">
      <c r="A6142" s="38"/>
    </row>
    <row r="6143" spans="1:1">
      <c r="A6143" s="38"/>
    </row>
    <row r="6144" spans="1:1">
      <c r="A6144" s="38"/>
    </row>
    <row r="6145" spans="1:1">
      <c r="A6145" s="38"/>
    </row>
    <row r="6146" spans="1:1">
      <c r="A6146" s="38"/>
    </row>
    <row r="6147" spans="1:1">
      <c r="A6147" s="38"/>
    </row>
    <row r="6148" spans="1:1">
      <c r="A6148" s="38"/>
    </row>
    <row r="6149" spans="1:1">
      <c r="A6149" s="38"/>
    </row>
    <row r="6150" spans="1:1">
      <c r="A6150" s="38"/>
    </row>
    <row r="6151" spans="1:1">
      <c r="A6151" s="38"/>
    </row>
    <row r="6152" spans="1:1">
      <c r="A6152" s="38"/>
    </row>
    <row r="6153" spans="1:1">
      <c r="A6153" s="38"/>
    </row>
    <row r="6154" spans="1:1">
      <c r="A6154" s="38"/>
    </row>
    <row r="6155" spans="1:1">
      <c r="A6155" s="38"/>
    </row>
    <row r="6156" spans="1:1">
      <c r="A6156" s="38"/>
    </row>
    <row r="6157" spans="1:1">
      <c r="A6157" s="38"/>
    </row>
    <row r="6158" spans="1:1">
      <c r="A6158" s="38"/>
    </row>
    <row r="6159" spans="1:1">
      <c r="A6159" s="38"/>
    </row>
    <row r="6160" spans="1:1">
      <c r="A6160" s="38"/>
    </row>
    <row r="6161" spans="1:1">
      <c r="A6161" s="38"/>
    </row>
    <row r="6162" spans="1:1">
      <c r="A6162" s="38"/>
    </row>
    <row r="6163" spans="1:1">
      <c r="A6163" s="38"/>
    </row>
    <row r="6164" spans="1:1">
      <c r="A6164" s="38"/>
    </row>
    <row r="6165" spans="1:1">
      <c r="A6165" s="38"/>
    </row>
    <row r="6166" spans="1:1">
      <c r="A6166" s="38"/>
    </row>
    <row r="6167" spans="1:1">
      <c r="A6167" s="38"/>
    </row>
    <row r="6168" spans="1:1">
      <c r="A6168" s="38"/>
    </row>
    <row r="6169" spans="1:1">
      <c r="A6169" s="38"/>
    </row>
    <row r="6170" spans="1:1">
      <c r="A6170" s="38"/>
    </row>
    <row r="6171" spans="1:1">
      <c r="A6171" s="38"/>
    </row>
    <row r="6172" spans="1:1">
      <c r="A6172" s="38"/>
    </row>
    <row r="6173" spans="1:1">
      <c r="A6173" s="38"/>
    </row>
    <row r="6174" spans="1:1">
      <c r="A6174" s="38"/>
    </row>
    <row r="6175" spans="1:1">
      <c r="A6175" s="38"/>
    </row>
    <row r="6176" spans="1:1">
      <c r="A6176" s="38"/>
    </row>
    <row r="6177" spans="1:1">
      <c r="A6177" s="38"/>
    </row>
    <row r="6178" spans="1:1">
      <c r="A6178" s="38"/>
    </row>
    <row r="6179" spans="1:1">
      <c r="A6179" s="38"/>
    </row>
    <row r="6180" spans="1:1">
      <c r="A6180" s="38"/>
    </row>
    <row r="6181" spans="1:1">
      <c r="A6181" s="38"/>
    </row>
    <row r="6182" spans="1:1">
      <c r="A6182" s="38"/>
    </row>
    <row r="6183" spans="1:1">
      <c r="A6183" s="38"/>
    </row>
    <row r="6184" spans="1:1">
      <c r="A6184" s="38"/>
    </row>
    <row r="6185" spans="1:1">
      <c r="A6185" s="38"/>
    </row>
    <row r="6186" spans="1:1">
      <c r="A6186" s="38"/>
    </row>
    <row r="6187" spans="1:1">
      <c r="A6187" s="38"/>
    </row>
    <row r="6188" spans="1:1">
      <c r="A6188" s="38"/>
    </row>
    <row r="6189" spans="1:1">
      <c r="A6189" s="38"/>
    </row>
    <row r="6190" spans="1:1">
      <c r="A6190" s="38"/>
    </row>
    <row r="6191" spans="1:1">
      <c r="A6191" s="38"/>
    </row>
    <row r="6192" spans="1:1">
      <c r="A6192" s="38"/>
    </row>
    <row r="6193" spans="1:1">
      <c r="A6193" s="38"/>
    </row>
    <row r="6194" spans="1:1">
      <c r="A6194" s="38"/>
    </row>
    <row r="6195" spans="1:1">
      <c r="A6195" s="38"/>
    </row>
    <row r="6196" spans="1:1">
      <c r="A6196" s="38"/>
    </row>
    <row r="6197" spans="1:1">
      <c r="A6197" s="38"/>
    </row>
    <row r="6198" spans="1:1">
      <c r="A6198" s="38"/>
    </row>
    <row r="6199" spans="1:1">
      <c r="A6199" s="38"/>
    </row>
    <row r="6200" spans="1:1">
      <c r="A6200" s="38"/>
    </row>
    <row r="6201" spans="1:1">
      <c r="A6201" s="38"/>
    </row>
    <row r="6202" spans="1:1">
      <c r="A6202" s="38"/>
    </row>
    <row r="6203" spans="1:1">
      <c r="A6203" s="38"/>
    </row>
    <row r="6204" spans="1:1">
      <c r="A6204" s="38"/>
    </row>
    <row r="6205" spans="1:1">
      <c r="A6205" s="38"/>
    </row>
    <row r="6206" spans="1:1">
      <c r="A6206" s="38"/>
    </row>
    <row r="6207" spans="1:1">
      <c r="A6207" s="38"/>
    </row>
    <row r="6208" spans="1:1">
      <c r="A6208" s="38"/>
    </row>
    <row r="6209" spans="1:1">
      <c r="A6209" s="38"/>
    </row>
    <row r="6210" spans="1:1">
      <c r="A6210" s="38"/>
    </row>
    <row r="6211" spans="1:1">
      <c r="A6211" s="38"/>
    </row>
    <row r="6212" spans="1:1">
      <c r="A6212" s="38"/>
    </row>
    <row r="6213" spans="1:1">
      <c r="A6213" s="38"/>
    </row>
    <row r="6214" spans="1:1">
      <c r="A6214" s="38"/>
    </row>
    <row r="6215" spans="1:1">
      <c r="A6215" s="38"/>
    </row>
    <row r="6216" spans="1:1">
      <c r="A6216" s="38"/>
    </row>
    <row r="6217" spans="1:1">
      <c r="A6217" s="38"/>
    </row>
    <row r="6218" spans="1:1">
      <c r="A6218" s="38"/>
    </row>
    <row r="6219" spans="1:1">
      <c r="A6219" s="38"/>
    </row>
    <row r="6220" spans="1:1">
      <c r="A6220" s="38"/>
    </row>
    <row r="6221" spans="1:1">
      <c r="A6221" s="38"/>
    </row>
    <row r="6222" spans="1:1">
      <c r="A6222" s="38"/>
    </row>
    <row r="6223" spans="1:1">
      <c r="A6223" s="38"/>
    </row>
    <row r="6224" spans="1:1">
      <c r="A6224" s="38"/>
    </row>
    <row r="6225" spans="1:1">
      <c r="A6225" s="38"/>
    </row>
    <row r="6226" spans="1:1">
      <c r="A6226" s="38"/>
    </row>
    <row r="6227" spans="1:1">
      <c r="A6227" s="38"/>
    </row>
    <row r="6228" spans="1:1">
      <c r="A6228" s="38"/>
    </row>
    <row r="6229" spans="1:1">
      <c r="A6229" s="38"/>
    </row>
    <row r="6230" spans="1:1">
      <c r="A6230" s="38"/>
    </row>
    <row r="6231" spans="1:1">
      <c r="A6231" s="38"/>
    </row>
    <row r="6232" spans="1:1">
      <c r="A6232" s="38"/>
    </row>
    <row r="6233" spans="1:1">
      <c r="A6233" s="38"/>
    </row>
    <row r="6234" spans="1:1">
      <c r="A6234" s="38"/>
    </row>
    <row r="6235" spans="1:1">
      <c r="A6235" s="38"/>
    </row>
    <row r="6236" spans="1:1">
      <c r="A6236" s="38"/>
    </row>
    <row r="6237" spans="1:1">
      <c r="A6237" s="38"/>
    </row>
    <row r="6238" spans="1:1">
      <c r="A6238" s="38"/>
    </row>
    <row r="6239" spans="1:1">
      <c r="A6239" s="38"/>
    </row>
    <row r="6240" spans="1:1">
      <c r="A6240" s="38"/>
    </row>
    <row r="6241" spans="1:1">
      <c r="A6241" s="38"/>
    </row>
    <row r="6242" spans="1:1">
      <c r="A6242" s="38"/>
    </row>
    <row r="6243" spans="1:1">
      <c r="A6243" s="38"/>
    </row>
    <row r="6244" spans="1:1">
      <c r="A6244" s="38"/>
    </row>
    <row r="6245" spans="1:1">
      <c r="A6245" s="38"/>
    </row>
    <row r="6246" spans="1:1">
      <c r="A6246" s="38"/>
    </row>
    <row r="6247" spans="1:1">
      <c r="A6247" s="38"/>
    </row>
    <row r="6248" spans="1:1">
      <c r="A6248" s="38"/>
    </row>
    <row r="6249" spans="1:1">
      <c r="A6249" s="38"/>
    </row>
    <row r="6250" spans="1:1">
      <c r="A6250" s="38"/>
    </row>
    <row r="6251" spans="1:1">
      <c r="A6251" s="38"/>
    </row>
    <row r="6252" spans="1:1">
      <c r="A6252" s="38"/>
    </row>
    <row r="6253" spans="1:1">
      <c r="A6253" s="38"/>
    </row>
    <row r="6254" spans="1:1">
      <c r="A6254" s="38"/>
    </row>
    <row r="6255" spans="1:1">
      <c r="A6255" s="38"/>
    </row>
    <row r="6256" spans="1:1">
      <c r="A6256" s="38"/>
    </row>
    <row r="6257" spans="1:1">
      <c r="A6257" s="38"/>
    </row>
    <row r="6258" spans="1:1">
      <c r="A6258" s="38"/>
    </row>
    <row r="6259" spans="1:1">
      <c r="A6259" s="38"/>
    </row>
    <row r="6260" spans="1:1">
      <c r="A6260" s="38"/>
    </row>
    <row r="6261" spans="1:1">
      <c r="A6261" s="38"/>
    </row>
    <row r="6262" spans="1:1">
      <c r="A6262" s="38"/>
    </row>
    <row r="6263" spans="1:1">
      <c r="A6263" s="38"/>
    </row>
    <row r="6264" spans="1:1">
      <c r="A6264" s="38"/>
    </row>
    <row r="6265" spans="1:1">
      <c r="A6265" s="38"/>
    </row>
    <row r="6266" spans="1:1">
      <c r="A6266" s="38"/>
    </row>
    <row r="6267" spans="1:1">
      <c r="A6267" s="38"/>
    </row>
    <row r="6268" spans="1:1">
      <c r="A6268" s="38"/>
    </row>
    <row r="6269" spans="1:1">
      <c r="A6269" s="38"/>
    </row>
    <row r="6270" spans="1:1">
      <c r="A6270" s="38"/>
    </row>
    <row r="6271" spans="1:1">
      <c r="A6271" s="38"/>
    </row>
    <row r="6272" spans="1:1">
      <c r="A6272" s="38"/>
    </row>
    <row r="6273" spans="1:1">
      <c r="A6273" s="38"/>
    </row>
    <row r="6274" spans="1:1">
      <c r="A6274" s="38"/>
    </row>
    <row r="6275" spans="1:1">
      <c r="A6275" s="38"/>
    </row>
    <row r="6276" spans="1:1">
      <c r="A6276" s="38"/>
    </row>
    <row r="6277" spans="1:1">
      <c r="A6277" s="38"/>
    </row>
    <row r="6278" spans="1:1">
      <c r="A6278" s="38"/>
    </row>
    <row r="6279" spans="1:1">
      <c r="A6279" s="38"/>
    </row>
    <row r="6280" spans="1:1">
      <c r="A6280" s="38"/>
    </row>
    <row r="6281" spans="1:1">
      <c r="A6281" s="38"/>
    </row>
    <row r="6282" spans="1:1">
      <c r="A6282" s="38"/>
    </row>
    <row r="6283" spans="1:1">
      <c r="A6283" s="38"/>
    </row>
    <row r="6284" spans="1:1">
      <c r="A6284" s="38"/>
    </row>
    <row r="6285" spans="1:1">
      <c r="A6285" s="38"/>
    </row>
    <row r="6286" spans="1:1">
      <c r="A6286" s="38"/>
    </row>
    <row r="6287" spans="1:1">
      <c r="A6287" s="38"/>
    </row>
    <row r="6288" spans="1:1">
      <c r="A6288" s="38"/>
    </row>
    <row r="6289" spans="1:1">
      <c r="A6289" s="38"/>
    </row>
    <row r="6290" spans="1:1">
      <c r="A6290" s="38"/>
    </row>
    <row r="6291" spans="1:1">
      <c r="A6291" s="38"/>
    </row>
    <row r="6292" spans="1:1">
      <c r="A6292" s="38"/>
    </row>
    <row r="6293" spans="1:1">
      <c r="A6293" s="38"/>
    </row>
    <row r="6294" spans="1:1">
      <c r="A6294" s="38"/>
    </row>
    <row r="6295" spans="1:1">
      <c r="A6295" s="38"/>
    </row>
    <row r="6296" spans="1:1">
      <c r="A6296" s="38"/>
    </row>
    <row r="6297" spans="1:1">
      <c r="A6297" s="38"/>
    </row>
    <row r="6298" spans="1:1">
      <c r="A6298" s="38"/>
    </row>
    <row r="6299" spans="1:1">
      <c r="A6299" s="38"/>
    </row>
    <row r="6300" spans="1:1">
      <c r="A6300" s="38"/>
    </row>
    <row r="6301" spans="1:1">
      <c r="A6301" s="38"/>
    </row>
    <row r="6302" spans="1:1">
      <c r="A6302" s="38"/>
    </row>
    <row r="6303" spans="1:1">
      <c r="A6303" s="38"/>
    </row>
    <row r="6304" spans="1:1">
      <c r="A6304" s="38"/>
    </row>
    <row r="6305" spans="1:1">
      <c r="A6305" s="38"/>
    </row>
    <row r="6306" spans="1:1">
      <c r="A6306" s="38"/>
    </row>
    <row r="6307" spans="1:1">
      <c r="A6307" s="38"/>
    </row>
    <row r="6308" spans="1:1">
      <c r="A6308" s="38"/>
    </row>
    <row r="6309" spans="1:1">
      <c r="A6309" s="38"/>
    </row>
    <row r="6310" spans="1:1">
      <c r="A6310" s="38"/>
    </row>
    <row r="6311" spans="1:1">
      <c r="A6311" s="38"/>
    </row>
    <row r="6312" spans="1:1">
      <c r="A6312" s="38"/>
    </row>
    <row r="6313" spans="1:1">
      <c r="A6313" s="38"/>
    </row>
    <row r="6314" spans="1:1">
      <c r="A6314" s="38"/>
    </row>
    <row r="6315" spans="1:1">
      <c r="A6315" s="38"/>
    </row>
    <row r="6316" spans="1:1">
      <c r="A6316" s="38"/>
    </row>
    <row r="6317" spans="1:1">
      <c r="A6317" s="38"/>
    </row>
    <row r="6318" spans="1:1">
      <c r="A6318" s="38"/>
    </row>
    <row r="6319" spans="1:1">
      <c r="A6319" s="38"/>
    </row>
    <row r="6320" spans="1:1">
      <c r="A6320" s="38"/>
    </row>
    <row r="6321" spans="1:1">
      <c r="A6321" s="38"/>
    </row>
    <row r="6322" spans="1:1">
      <c r="A6322" s="38"/>
    </row>
    <row r="6323" spans="1:1">
      <c r="A6323" s="38"/>
    </row>
    <row r="6324" spans="1:1">
      <c r="A6324" s="38"/>
    </row>
    <row r="6325" spans="1:1">
      <c r="A6325" s="38"/>
    </row>
    <row r="6326" spans="1:1">
      <c r="A6326" s="38"/>
    </row>
    <row r="6327" spans="1:1">
      <c r="A6327" s="38"/>
    </row>
    <row r="6328" spans="1:1">
      <c r="A6328" s="38"/>
    </row>
    <row r="6329" spans="1:1">
      <c r="A6329" s="38"/>
    </row>
    <row r="6330" spans="1:1">
      <c r="A6330" s="38"/>
    </row>
    <row r="6331" spans="1:1">
      <c r="A6331" s="38"/>
    </row>
    <row r="6332" spans="1:1">
      <c r="A6332" s="38"/>
    </row>
    <row r="6333" spans="1:1">
      <c r="A6333" s="38"/>
    </row>
    <row r="6334" spans="1:1">
      <c r="A6334" s="38"/>
    </row>
    <row r="6335" spans="1:1">
      <c r="A6335" s="38"/>
    </row>
    <row r="6336" spans="1:1">
      <c r="A6336" s="38"/>
    </row>
    <row r="6337" spans="1:1">
      <c r="A6337" s="38"/>
    </row>
    <row r="6338" spans="1:1">
      <c r="A6338" s="38"/>
    </row>
    <row r="6339" spans="1:1">
      <c r="A6339" s="38"/>
    </row>
    <row r="6340" spans="1:1">
      <c r="A6340" s="38"/>
    </row>
    <row r="6341" spans="1:1">
      <c r="A6341" s="38"/>
    </row>
    <row r="6342" spans="1:1">
      <c r="A6342" s="38"/>
    </row>
    <row r="6343" spans="1:1">
      <c r="A6343" s="38"/>
    </row>
    <row r="6344" spans="1:1">
      <c r="A6344" s="38"/>
    </row>
    <row r="6345" spans="1:1">
      <c r="A6345" s="38"/>
    </row>
    <row r="6346" spans="1:1">
      <c r="A6346" s="38"/>
    </row>
    <row r="6347" spans="1:1">
      <c r="A6347" s="38"/>
    </row>
    <row r="6348" spans="1:1">
      <c r="A6348" s="38"/>
    </row>
    <row r="6349" spans="1:1">
      <c r="A6349" s="38"/>
    </row>
    <row r="6350" spans="1:1">
      <c r="A6350" s="38"/>
    </row>
    <row r="6351" spans="1:1">
      <c r="A6351" s="38"/>
    </row>
    <row r="6352" spans="1:1">
      <c r="A6352" s="38"/>
    </row>
    <row r="6353" spans="1:1">
      <c r="A6353" s="38"/>
    </row>
    <row r="6354" spans="1:1">
      <c r="A6354" s="38"/>
    </row>
    <row r="6355" spans="1:1">
      <c r="A6355" s="38"/>
    </row>
    <row r="6356" spans="1:1">
      <c r="A6356" s="38"/>
    </row>
    <row r="6357" spans="1:1">
      <c r="A6357" s="38"/>
    </row>
    <row r="6358" spans="1:1">
      <c r="A6358" s="38"/>
    </row>
    <row r="6359" spans="1:1">
      <c r="A6359" s="38"/>
    </row>
    <row r="6360" spans="1:1">
      <c r="A6360" s="38"/>
    </row>
    <row r="6361" spans="1:1">
      <c r="A6361" s="38"/>
    </row>
    <row r="6362" spans="1:1">
      <c r="A6362" s="38"/>
    </row>
    <row r="6363" spans="1:1">
      <c r="A6363" s="38"/>
    </row>
    <row r="6364" spans="1:1">
      <c r="A6364" s="38"/>
    </row>
    <row r="6365" spans="1:1">
      <c r="A6365" s="38"/>
    </row>
    <row r="6366" spans="1:1">
      <c r="A6366" s="38"/>
    </row>
    <row r="6367" spans="1:1">
      <c r="A6367" s="38"/>
    </row>
    <row r="6368" spans="1:1">
      <c r="A6368" s="38"/>
    </row>
    <row r="6369" spans="1:1">
      <c r="A6369" s="38"/>
    </row>
    <row r="6370" spans="1:1">
      <c r="A6370" s="38"/>
    </row>
    <row r="6371" spans="1:1">
      <c r="A6371" s="38"/>
    </row>
    <row r="6372" spans="1:1">
      <c r="A6372" s="38"/>
    </row>
    <row r="6373" spans="1:1">
      <c r="A6373" s="38"/>
    </row>
    <row r="6374" spans="1:1">
      <c r="A6374" s="38"/>
    </row>
    <row r="6375" spans="1:1">
      <c r="A6375" s="38"/>
    </row>
    <row r="6376" spans="1:1">
      <c r="A6376" s="38"/>
    </row>
    <row r="6377" spans="1:1">
      <c r="A6377" s="38"/>
    </row>
    <row r="6378" spans="1:1">
      <c r="A6378" s="38"/>
    </row>
    <row r="6379" spans="1:1">
      <c r="A6379" s="38"/>
    </row>
    <row r="6380" spans="1:1">
      <c r="A6380" s="38"/>
    </row>
    <row r="6381" spans="1:1">
      <c r="A6381" s="38"/>
    </row>
    <row r="6382" spans="1:1">
      <c r="A6382" s="38"/>
    </row>
    <row r="6383" spans="1:1">
      <c r="A6383" s="38"/>
    </row>
    <row r="6384" spans="1:1">
      <c r="A6384" s="38"/>
    </row>
    <row r="6385" spans="1:1">
      <c r="A6385" s="38"/>
    </row>
    <row r="6386" spans="1:1">
      <c r="A6386" s="38"/>
    </row>
    <row r="6387" spans="1:1">
      <c r="A6387" s="38"/>
    </row>
    <row r="6388" spans="1:1">
      <c r="A6388" s="38"/>
    </row>
    <row r="6389" spans="1:1">
      <c r="A6389" s="38"/>
    </row>
    <row r="6390" spans="1:1">
      <c r="A6390" s="38"/>
    </row>
    <row r="6391" spans="1:1">
      <c r="A6391" s="38"/>
    </row>
    <row r="6392" spans="1:1">
      <c r="A6392" s="38"/>
    </row>
    <row r="6393" spans="1:1">
      <c r="A6393" s="38"/>
    </row>
    <row r="6394" spans="1:1">
      <c r="A6394" s="38"/>
    </row>
    <row r="6395" spans="1:1">
      <c r="A6395" s="38"/>
    </row>
    <row r="6396" spans="1:1">
      <c r="A6396" s="38"/>
    </row>
    <row r="6397" spans="1:1">
      <c r="A6397" s="38"/>
    </row>
    <row r="6398" spans="1:1">
      <c r="A6398" s="38"/>
    </row>
    <row r="6399" spans="1:1">
      <c r="A6399" s="38"/>
    </row>
    <row r="6400" spans="1:1">
      <c r="A6400" s="38"/>
    </row>
    <row r="6401" spans="1:1">
      <c r="A6401" s="38"/>
    </row>
    <row r="6402" spans="1:1">
      <c r="A6402" s="38"/>
    </row>
    <row r="6403" spans="1:1">
      <c r="A6403" s="38"/>
    </row>
    <row r="6404" spans="1:1">
      <c r="A6404" s="38"/>
    </row>
    <row r="6405" spans="1:1">
      <c r="A6405" s="38"/>
    </row>
    <row r="6406" spans="1:1">
      <c r="A6406" s="38"/>
    </row>
    <row r="6407" spans="1:1">
      <c r="A6407" s="38"/>
    </row>
    <row r="6408" spans="1:1">
      <c r="A6408" s="38"/>
    </row>
    <row r="6409" spans="1:1">
      <c r="A6409" s="38"/>
    </row>
    <row r="6410" spans="1:1">
      <c r="A6410" s="38"/>
    </row>
    <row r="6411" spans="1:1">
      <c r="A6411" s="38"/>
    </row>
    <row r="6412" spans="1:1">
      <c r="A6412" s="38"/>
    </row>
    <row r="6413" spans="1:1">
      <c r="A6413" s="38"/>
    </row>
    <row r="6414" spans="1:1">
      <c r="A6414" s="38"/>
    </row>
    <row r="6415" spans="1:1">
      <c r="A6415" s="38"/>
    </row>
    <row r="6416" spans="1:1">
      <c r="A6416" s="38"/>
    </row>
    <row r="6417" spans="1:1">
      <c r="A6417" s="38"/>
    </row>
    <row r="6418" spans="1:1">
      <c r="A6418" s="38"/>
    </row>
    <row r="6419" spans="1:1">
      <c r="A6419" s="38"/>
    </row>
    <row r="6420" spans="1:1">
      <c r="A6420" s="38"/>
    </row>
    <row r="6421" spans="1:1">
      <c r="A6421" s="38"/>
    </row>
    <row r="6422" spans="1:1">
      <c r="A6422" s="38"/>
    </row>
    <row r="6423" spans="1:1">
      <c r="A6423" s="38"/>
    </row>
    <row r="6424" spans="1:1">
      <c r="A6424" s="38"/>
    </row>
    <row r="6425" spans="1:1">
      <c r="A6425" s="38"/>
    </row>
    <row r="6426" spans="1:1">
      <c r="A6426" s="38"/>
    </row>
    <row r="6427" spans="1:1">
      <c r="A6427" s="38"/>
    </row>
    <row r="6428" spans="1:1">
      <c r="A6428" s="38"/>
    </row>
    <row r="6429" spans="1:1">
      <c r="A6429" s="38"/>
    </row>
    <row r="6430" spans="1:1">
      <c r="A6430" s="38"/>
    </row>
    <row r="6431" spans="1:1">
      <c r="A6431" s="38"/>
    </row>
    <row r="6432" spans="1:1">
      <c r="A6432" s="38"/>
    </row>
    <row r="6433" spans="1:1">
      <c r="A6433" s="38"/>
    </row>
    <row r="6434" spans="1:1">
      <c r="A6434" s="38"/>
    </row>
    <row r="6435" spans="1:1">
      <c r="A6435" s="38"/>
    </row>
    <row r="6436" spans="1:1">
      <c r="A6436" s="38"/>
    </row>
    <row r="6437" spans="1:1">
      <c r="A6437" s="38"/>
    </row>
    <row r="6438" spans="1:1">
      <c r="A6438" s="38"/>
    </row>
    <row r="6439" spans="1:1">
      <c r="A6439" s="38"/>
    </row>
    <row r="6440" spans="1:1">
      <c r="A6440" s="38"/>
    </row>
    <row r="6441" spans="1:1">
      <c r="A6441" s="38"/>
    </row>
    <row r="6442" spans="1:1">
      <c r="A6442" s="38"/>
    </row>
    <row r="6443" spans="1:1">
      <c r="A6443" s="38"/>
    </row>
    <row r="6444" spans="1:1">
      <c r="A6444" s="38"/>
    </row>
    <row r="6445" spans="1:1">
      <c r="A6445" s="38"/>
    </row>
    <row r="6446" spans="1:1">
      <c r="A6446" s="38"/>
    </row>
    <row r="6447" spans="1:1">
      <c r="A6447" s="38"/>
    </row>
    <row r="6448" spans="1:1">
      <c r="A6448" s="38"/>
    </row>
    <row r="6449" spans="1:1">
      <c r="A6449" s="38"/>
    </row>
    <row r="6450" spans="1:1">
      <c r="A6450" s="38"/>
    </row>
    <row r="6451" spans="1:1">
      <c r="A6451" s="38"/>
    </row>
    <row r="6452" spans="1:1">
      <c r="A6452" s="38"/>
    </row>
    <row r="6453" spans="1:1">
      <c r="A6453" s="38"/>
    </row>
    <row r="6454" spans="1:1">
      <c r="A6454" s="38"/>
    </row>
    <row r="6455" spans="1:1">
      <c r="A6455" s="38"/>
    </row>
    <row r="6456" spans="1:1">
      <c r="A6456" s="38"/>
    </row>
    <row r="6457" spans="1:1">
      <c r="A6457" s="38"/>
    </row>
    <row r="6458" spans="1:1">
      <c r="A6458" s="38"/>
    </row>
    <row r="6459" spans="1:1">
      <c r="A6459" s="38"/>
    </row>
    <row r="6460" spans="1:1">
      <c r="A6460" s="38"/>
    </row>
    <row r="6461" spans="1:1">
      <c r="A6461" s="38"/>
    </row>
    <row r="6462" spans="1:1">
      <c r="A6462" s="38"/>
    </row>
    <row r="6463" spans="1:1">
      <c r="A6463" s="38"/>
    </row>
    <row r="6464" spans="1:1">
      <c r="A6464" s="38"/>
    </row>
    <row r="6465" spans="1:1">
      <c r="A6465" s="38"/>
    </row>
    <row r="6466" spans="1:1">
      <c r="A6466" s="38"/>
    </row>
    <row r="6467" spans="1:1">
      <c r="A6467" s="38"/>
    </row>
    <row r="6468" spans="1:1">
      <c r="A6468" s="38"/>
    </row>
    <row r="6469" spans="1:1">
      <c r="A6469" s="38"/>
    </row>
    <row r="6470" spans="1:1">
      <c r="A6470" s="38"/>
    </row>
    <row r="6471" spans="1:1">
      <c r="A6471" s="38"/>
    </row>
    <row r="6472" spans="1:1">
      <c r="A6472" s="38"/>
    </row>
    <row r="6473" spans="1:1">
      <c r="A6473" s="38"/>
    </row>
    <row r="6474" spans="1:1">
      <c r="A6474" s="38"/>
    </row>
    <row r="6475" spans="1:1">
      <c r="A6475" s="38"/>
    </row>
    <row r="6476" spans="1:1">
      <c r="A6476" s="38"/>
    </row>
    <row r="6477" spans="1:1">
      <c r="A6477" s="38"/>
    </row>
    <row r="6478" spans="1:1">
      <c r="A6478" s="38"/>
    </row>
    <row r="6479" spans="1:1">
      <c r="A6479" s="38"/>
    </row>
    <row r="6480" spans="1:1">
      <c r="A6480" s="38"/>
    </row>
    <row r="6481" spans="1:1">
      <c r="A6481" s="38"/>
    </row>
    <row r="6482" spans="1:1">
      <c r="A6482" s="38"/>
    </row>
    <row r="6483" spans="1:1">
      <c r="A6483" s="38"/>
    </row>
    <row r="6484" spans="1:1">
      <c r="A6484" s="38"/>
    </row>
    <row r="6485" spans="1:1">
      <c r="A6485" s="38"/>
    </row>
    <row r="6486" spans="1:1">
      <c r="A6486" s="38"/>
    </row>
    <row r="6487" spans="1:1">
      <c r="A6487" s="38"/>
    </row>
    <row r="6488" spans="1:1">
      <c r="A6488" s="38"/>
    </row>
    <row r="6489" spans="1:1">
      <c r="A6489" s="38"/>
    </row>
    <row r="6490" spans="1:1">
      <c r="A6490" s="38"/>
    </row>
    <row r="6491" spans="1:1">
      <c r="A6491" s="38"/>
    </row>
    <row r="6492" spans="1:1">
      <c r="A6492" s="38"/>
    </row>
    <row r="6493" spans="1:1">
      <c r="A6493" s="38"/>
    </row>
    <row r="6494" spans="1:1">
      <c r="A6494" s="38"/>
    </row>
    <row r="6495" spans="1:1">
      <c r="A6495" s="38"/>
    </row>
    <row r="6496" spans="1:1">
      <c r="A6496" s="38"/>
    </row>
    <row r="6497" spans="1:1">
      <c r="A6497" s="38"/>
    </row>
    <row r="6498" spans="1:1">
      <c r="A6498" s="38"/>
    </row>
    <row r="6499" spans="1:1">
      <c r="A6499" s="38"/>
    </row>
    <row r="6500" spans="1:1">
      <c r="A6500" s="38"/>
    </row>
    <row r="6501" spans="1:1">
      <c r="A6501" s="38"/>
    </row>
    <row r="6502" spans="1:1">
      <c r="A6502" s="38"/>
    </row>
    <row r="6503" spans="1:1">
      <c r="A6503" s="38"/>
    </row>
    <row r="6504" spans="1:1">
      <c r="A6504" s="38"/>
    </row>
    <row r="6505" spans="1:1">
      <c r="A6505" s="38"/>
    </row>
    <row r="6506" spans="1:1">
      <c r="A6506" s="38"/>
    </row>
    <row r="6507" spans="1:1">
      <c r="A6507" s="38"/>
    </row>
    <row r="6508" spans="1:1">
      <c r="A6508" s="38"/>
    </row>
    <row r="6509" spans="1:1">
      <c r="A6509" s="38"/>
    </row>
    <row r="6510" spans="1:1">
      <c r="A6510" s="38"/>
    </row>
    <row r="6511" spans="1:1">
      <c r="A6511" s="38"/>
    </row>
    <row r="6512" spans="1:1">
      <c r="A6512" s="38"/>
    </row>
    <row r="6513" spans="1:1">
      <c r="A6513" s="38"/>
    </row>
    <row r="6514" spans="1:1">
      <c r="A6514" s="38"/>
    </row>
    <row r="6515" spans="1:1">
      <c r="A6515" s="38"/>
    </row>
    <row r="6516" spans="1:1">
      <c r="A6516" s="38"/>
    </row>
    <row r="6517" spans="1:1">
      <c r="A6517" s="38"/>
    </row>
    <row r="6518" spans="1:1">
      <c r="A6518" s="38"/>
    </row>
    <row r="6519" spans="1:1">
      <c r="A6519" s="38"/>
    </row>
    <row r="6520" spans="1:1">
      <c r="A6520" s="38"/>
    </row>
    <row r="6521" spans="1:1">
      <c r="A6521" s="38"/>
    </row>
    <row r="6522" spans="1:1">
      <c r="A6522" s="38"/>
    </row>
    <row r="6523" spans="1:1">
      <c r="A6523" s="38"/>
    </row>
    <row r="6524" spans="1:1">
      <c r="A6524" s="38"/>
    </row>
    <row r="6525" spans="1:1">
      <c r="A6525" s="38"/>
    </row>
    <row r="6526" spans="1:1">
      <c r="A6526" s="38"/>
    </row>
    <row r="6527" spans="1:1">
      <c r="A6527" s="38"/>
    </row>
    <row r="6528" spans="1:1">
      <c r="A6528" s="38"/>
    </row>
    <row r="6529" spans="1:1">
      <c r="A6529" s="38"/>
    </row>
    <row r="6530" spans="1:1">
      <c r="A6530" s="38"/>
    </row>
    <row r="6531" spans="1:1">
      <c r="A6531" s="38"/>
    </row>
    <row r="6532" spans="1:1">
      <c r="A6532" s="38"/>
    </row>
    <row r="6533" spans="1:1">
      <c r="A6533" s="38"/>
    </row>
    <row r="6534" spans="1:1">
      <c r="A6534" s="38"/>
    </row>
    <row r="6535" spans="1:1">
      <c r="A6535" s="38"/>
    </row>
    <row r="6536" spans="1:1">
      <c r="A6536" s="38"/>
    </row>
    <row r="6537" spans="1:1">
      <c r="A6537" s="38"/>
    </row>
    <row r="6538" spans="1:1">
      <c r="A6538" s="38"/>
    </row>
    <row r="6539" spans="1:1">
      <c r="A6539" s="38"/>
    </row>
    <row r="6540" spans="1:1">
      <c r="A6540" s="38"/>
    </row>
    <row r="6541" spans="1:1">
      <c r="A6541" s="38"/>
    </row>
    <row r="6542" spans="1:1">
      <c r="A6542" s="38"/>
    </row>
    <row r="6543" spans="1:1">
      <c r="A6543" s="38"/>
    </row>
    <row r="6544" spans="1:1">
      <c r="A6544" s="38"/>
    </row>
    <row r="6545" spans="1:1">
      <c r="A6545" s="38"/>
    </row>
    <row r="6546" spans="1:1">
      <c r="A6546" s="38"/>
    </row>
    <row r="6547" spans="1:1">
      <c r="A6547" s="38"/>
    </row>
    <row r="6548" spans="1:1">
      <c r="A6548" s="38"/>
    </row>
    <row r="6549" spans="1:1">
      <c r="A6549" s="38"/>
    </row>
    <row r="6550" spans="1:1">
      <c r="A6550" s="38"/>
    </row>
    <row r="6551" spans="1:1">
      <c r="A6551" s="38"/>
    </row>
    <row r="6552" spans="1:1">
      <c r="A6552" s="38"/>
    </row>
    <row r="6553" spans="1:1">
      <c r="A6553" s="38"/>
    </row>
    <row r="6554" spans="1:1">
      <c r="A6554" s="38"/>
    </row>
    <row r="6555" spans="1:1">
      <c r="A6555" s="38"/>
    </row>
    <row r="6556" spans="1:1">
      <c r="A6556" s="38"/>
    </row>
    <row r="6557" spans="1:1">
      <c r="A6557" s="38"/>
    </row>
    <row r="6558" spans="1:1">
      <c r="A6558" s="38"/>
    </row>
    <row r="6559" spans="1:1">
      <c r="A6559" s="38"/>
    </row>
    <row r="6560" spans="1:1">
      <c r="A6560" s="38"/>
    </row>
    <row r="6561" spans="1:1">
      <c r="A6561" s="38"/>
    </row>
    <row r="6562" spans="1:1">
      <c r="A6562" s="38"/>
    </row>
    <row r="6563" spans="1:1">
      <c r="A6563" s="38"/>
    </row>
    <row r="6564" spans="1:1">
      <c r="A6564" s="38"/>
    </row>
    <row r="6565" spans="1:1">
      <c r="A6565" s="38"/>
    </row>
    <row r="6566" spans="1:1">
      <c r="A6566" s="38"/>
    </row>
    <row r="6567" spans="1:1">
      <c r="A6567" s="38"/>
    </row>
    <row r="6568" spans="1:1">
      <c r="A6568" s="38"/>
    </row>
    <row r="6569" spans="1:1">
      <c r="A6569" s="38"/>
    </row>
    <row r="6570" spans="1:1">
      <c r="A6570" s="38"/>
    </row>
    <row r="6571" spans="1:1">
      <c r="A6571" s="38"/>
    </row>
    <row r="6572" spans="1:1">
      <c r="A6572" s="38"/>
    </row>
    <row r="6573" spans="1:1">
      <c r="A6573" s="38"/>
    </row>
    <row r="6574" spans="1:1">
      <c r="A6574" s="38"/>
    </row>
    <row r="6575" spans="1:1">
      <c r="A6575" s="38"/>
    </row>
    <row r="6576" spans="1:1">
      <c r="A6576" s="38"/>
    </row>
    <row r="6577" spans="1:1">
      <c r="A6577" s="38"/>
    </row>
    <row r="6578" spans="1:1">
      <c r="A6578" s="38"/>
    </row>
    <row r="6579" spans="1:1">
      <c r="A6579" s="38"/>
    </row>
    <row r="6580" spans="1:1">
      <c r="A6580" s="38"/>
    </row>
    <row r="6581" spans="1:1">
      <c r="A6581" s="38"/>
    </row>
    <row r="6582" spans="1:1">
      <c r="A6582" s="38"/>
    </row>
    <row r="6583" spans="1:1">
      <c r="A6583" s="38"/>
    </row>
    <row r="6584" spans="1:1">
      <c r="A6584" s="38"/>
    </row>
    <row r="6585" spans="1:1">
      <c r="A6585" s="38"/>
    </row>
    <row r="6586" spans="1:1">
      <c r="A6586" s="38"/>
    </row>
    <row r="6587" spans="1:1">
      <c r="A6587" s="38"/>
    </row>
    <row r="6588" spans="1:1">
      <c r="A6588" s="38"/>
    </row>
    <row r="6589" spans="1:1">
      <c r="A6589" s="38"/>
    </row>
    <row r="6590" spans="1:1">
      <c r="A6590" s="38"/>
    </row>
    <row r="6591" spans="1:1">
      <c r="A6591" s="38"/>
    </row>
    <row r="6592" spans="1:1">
      <c r="A6592" s="38"/>
    </row>
    <row r="6593" spans="1:1">
      <c r="A6593" s="38"/>
    </row>
    <row r="6594" spans="1:1">
      <c r="A6594" s="38"/>
    </row>
    <row r="6595" spans="1:1">
      <c r="A6595" s="38"/>
    </row>
    <row r="6596" spans="1:1">
      <c r="A6596" s="38"/>
    </row>
    <row r="6597" spans="1:1">
      <c r="A6597" s="38"/>
    </row>
    <row r="6598" spans="1:1">
      <c r="A6598" s="38"/>
    </row>
    <row r="6599" spans="1:1">
      <c r="A6599" s="38"/>
    </row>
    <row r="6600" spans="1:1">
      <c r="A6600" s="38"/>
    </row>
    <row r="6601" spans="1:1">
      <c r="A6601" s="38"/>
    </row>
    <row r="6602" spans="1:1">
      <c r="A6602" s="38"/>
    </row>
    <row r="6603" spans="1:1">
      <c r="A6603" s="38"/>
    </row>
    <row r="6604" spans="1:1">
      <c r="A6604" s="38"/>
    </row>
    <row r="6605" spans="1:1">
      <c r="A6605" s="38"/>
    </row>
    <row r="6606" spans="1:1">
      <c r="A6606" s="38"/>
    </row>
    <row r="6607" spans="1:1">
      <c r="A6607" s="38"/>
    </row>
    <row r="6608" spans="1:1">
      <c r="A6608" s="38"/>
    </row>
    <row r="6609" spans="1:1">
      <c r="A6609" s="38"/>
    </row>
    <row r="6610" spans="1:1">
      <c r="A6610" s="38"/>
    </row>
    <row r="6611" spans="1:1">
      <c r="A6611" s="38"/>
    </row>
    <row r="6612" spans="1:1">
      <c r="A6612" s="38"/>
    </row>
    <row r="6613" spans="1:1">
      <c r="A6613" s="38"/>
    </row>
    <row r="6614" spans="1:1">
      <c r="A6614" s="38"/>
    </row>
    <row r="6615" spans="1:1">
      <c r="A6615" s="38"/>
    </row>
    <row r="6616" spans="1:1">
      <c r="A6616" s="38"/>
    </row>
    <row r="6617" spans="1:1">
      <c r="A6617" s="38"/>
    </row>
    <row r="6618" spans="1:1">
      <c r="A6618" s="38"/>
    </row>
    <row r="6619" spans="1:1">
      <c r="A6619" s="38"/>
    </row>
    <row r="6620" spans="1:1">
      <c r="A6620" s="38"/>
    </row>
    <row r="6621" spans="1:1">
      <c r="A6621" s="38"/>
    </row>
    <row r="6622" spans="1:1">
      <c r="A6622" s="38"/>
    </row>
    <row r="6623" spans="1:1">
      <c r="A6623" s="38"/>
    </row>
    <row r="6624" spans="1:1">
      <c r="A6624" s="38"/>
    </row>
    <row r="6625" spans="1:1">
      <c r="A6625" s="38"/>
    </row>
    <row r="6626" spans="1:1">
      <c r="A6626" s="38"/>
    </row>
    <row r="6627" spans="1:1">
      <c r="A6627" s="38"/>
    </row>
    <row r="6628" spans="1:1">
      <c r="A6628" s="38"/>
    </row>
    <row r="6629" spans="1:1">
      <c r="A6629" s="38"/>
    </row>
    <row r="6630" spans="1:1">
      <c r="A6630" s="38"/>
    </row>
    <row r="6631" spans="1:1">
      <c r="A6631" s="38"/>
    </row>
    <row r="6632" spans="1:1">
      <c r="A6632" s="38"/>
    </row>
    <row r="6633" spans="1:1">
      <c r="A6633" s="38"/>
    </row>
    <row r="6634" spans="1:1">
      <c r="A6634" s="38"/>
    </row>
    <row r="6635" spans="1:1">
      <c r="A6635" s="38"/>
    </row>
    <row r="6636" spans="1:1">
      <c r="A6636" s="38"/>
    </row>
    <row r="6637" spans="1:1">
      <c r="A6637" s="38"/>
    </row>
    <row r="6638" spans="1:1">
      <c r="A6638" s="38"/>
    </row>
    <row r="6639" spans="1:1">
      <c r="A6639" s="38"/>
    </row>
    <row r="6640" spans="1:1">
      <c r="A6640" s="38"/>
    </row>
    <row r="6641" spans="1:1">
      <c r="A6641" s="38"/>
    </row>
    <row r="6642" spans="1:1">
      <c r="A6642" s="38"/>
    </row>
    <row r="6643" spans="1:1">
      <c r="A6643" s="38"/>
    </row>
    <row r="6644" spans="1:1">
      <c r="A6644" s="38"/>
    </row>
    <row r="6645" spans="1:1">
      <c r="A6645" s="38"/>
    </row>
    <row r="6646" spans="1:1">
      <c r="A6646" s="38"/>
    </row>
    <row r="6647" spans="1:1">
      <c r="A6647" s="38"/>
    </row>
    <row r="6648" spans="1:1">
      <c r="A6648" s="38"/>
    </row>
    <row r="6649" spans="1:1">
      <c r="A6649" s="38"/>
    </row>
    <row r="6650" spans="1:1">
      <c r="A6650" s="38"/>
    </row>
    <row r="6651" spans="1:1">
      <c r="A6651" s="38"/>
    </row>
    <row r="6652" spans="1:1">
      <c r="A6652" s="38"/>
    </row>
    <row r="6653" spans="1:1">
      <c r="A6653" s="38"/>
    </row>
    <row r="6654" spans="1:1">
      <c r="A6654" s="38"/>
    </row>
    <row r="6655" spans="1:1">
      <c r="A6655" s="38"/>
    </row>
    <row r="6656" spans="1:1">
      <c r="A6656" s="38"/>
    </row>
    <row r="6657" spans="1:1">
      <c r="A6657" s="38"/>
    </row>
    <row r="6658" spans="1:1">
      <c r="A6658" s="38"/>
    </row>
    <row r="6659" spans="1:1">
      <c r="A6659" s="38"/>
    </row>
    <row r="6660" spans="1:1">
      <c r="A6660" s="38"/>
    </row>
    <row r="6661" spans="1:1">
      <c r="A6661" s="38"/>
    </row>
    <row r="6662" spans="1:1">
      <c r="A6662" s="38"/>
    </row>
    <row r="6663" spans="1:1">
      <c r="A6663" s="38"/>
    </row>
    <row r="6664" spans="1:1">
      <c r="A6664" s="38"/>
    </row>
    <row r="6665" spans="1:1">
      <c r="A6665" s="38"/>
    </row>
    <row r="6666" spans="1:1">
      <c r="A6666" s="38"/>
    </row>
    <row r="6667" spans="1:1">
      <c r="A6667" s="38"/>
    </row>
    <row r="6668" spans="1:1">
      <c r="A6668" s="38"/>
    </row>
    <row r="6669" spans="1:1">
      <c r="A6669" s="38"/>
    </row>
    <row r="6670" spans="1:1">
      <c r="A6670" s="38"/>
    </row>
    <row r="6671" spans="1:1">
      <c r="A6671" s="38"/>
    </row>
    <row r="6672" spans="1:1">
      <c r="A6672" s="38"/>
    </row>
    <row r="6673" spans="1:1">
      <c r="A6673" s="38"/>
    </row>
    <row r="6674" spans="1:1">
      <c r="A6674" s="38"/>
    </row>
    <row r="6675" spans="1:1">
      <c r="A6675" s="38"/>
    </row>
    <row r="6676" spans="1:1">
      <c r="A6676" s="38"/>
    </row>
    <row r="6677" spans="1:1">
      <c r="A6677" s="38"/>
    </row>
    <row r="6678" spans="1:1">
      <c r="A6678" s="38"/>
    </row>
    <row r="6679" spans="1:1">
      <c r="A6679" s="38"/>
    </row>
    <row r="6680" spans="1:1">
      <c r="A6680" s="38"/>
    </row>
    <row r="6681" spans="1:1">
      <c r="A6681" s="38"/>
    </row>
    <row r="6682" spans="1:1">
      <c r="A6682" s="38"/>
    </row>
    <row r="6683" spans="1:1">
      <c r="A6683" s="38"/>
    </row>
    <row r="6684" spans="1:1">
      <c r="A6684" s="38"/>
    </row>
    <row r="6685" spans="1:1">
      <c r="A6685" s="38"/>
    </row>
    <row r="6686" spans="1:1">
      <c r="A6686" s="38"/>
    </row>
    <row r="6687" spans="1:1">
      <c r="A6687" s="38"/>
    </row>
    <row r="6688" spans="1:1">
      <c r="A6688" s="38"/>
    </row>
    <row r="6689" spans="1:1">
      <c r="A6689" s="38"/>
    </row>
    <row r="6690" spans="1:1">
      <c r="A6690" s="38"/>
    </row>
    <row r="6691" spans="1:1">
      <c r="A6691" s="38"/>
    </row>
    <row r="6692" spans="1:1">
      <c r="A6692" s="38"/>
    </row>
    <row r="6693" spans="1:1">
      <c r="A6693" s="38"/>
    </row>
    <row r="6694" spans="1:1">
      <c r="A6694" s="38"/>
    </row>
    <row r="6695" spans="1:1">
      <c r="A6695" s="38"/>
    </row>
    <row r="6696" spans="1:1">
      <c r="A6696" s="38"/>
    </row>
    <row r="6697" spans="1:1">
      <c r="A6697" s="38"/>
    </row>
    <row r="6698" spans="1:1">
      <c r="A6698" s="38"/>
    </row>
    <row r="6699" spans="1:1">
      <c r="A6699" s="38"/>
    </row>
    <row r="6700" spans="1:1">
      <c r="A6700" s="38"/>
    </row>
    <row r="6701" spans="1:1">
      <c r="A6701" s="38"/>
    </row>
    <row r="6702" spans="1:1">
      <c r="A6702" s="38"/>
    </row>
    <row r="6703" spans="1:1">
      <c r="A6703" s="38"/>
    </row>
    <row r="6704" spans="1:1">
      <c r="A6704" s="38"/>
    </row>
    <row r="6705" spans="1:1">
      <c r="A6705" s="38"/>
    </row>
    <row r="6706" spans="1:1">
      <c r="A6706" s="38"/>
    </row>
    <row r="6707" spans="1:1">
      <c r="A6707" s="38"/>
    </row>
    <row r="6708" spans="1:1">
      <c r="A6708" s="38"/>
    </row>
    <row r="6709" spans="1:1">
      <c r="A6709" s="38"/>
    </row>
    <row r="6710" spans="1:1">
      <c r="A6710" s="38"/>
    </row>
    <row r="6711" spans="1:1">
      <c r="A6711" s="38"/>
    </row>
    <row r="6712" spans="1:1">
      <c r="A6712" s="38"/>
    </row>
    <row r="6713" spans="1:1">
      <c r="A6713" s="38"/>
    </row>
    <row r="6714" spans="1:1">
      <c r="A6714" s="38"/>
    </row>
    <row r="6715" spans="1:1">
      <c r="A6715" s="38"/>
    </row>
    <row r="6716" spans="1:1">
      <c r="A6716" s="38"/>
    </row>
    <row r="6717" spans="1:1">
      <c r="A6717" s="38"/>
    </row>
    <row r="6718" spans="1:1">
      <c r="A6718" s="38"/>
    </row>
    <row r="6719" spans="1:1">
      <c r="A6719" s="38"/>
    </row>
    <row r="6720" spans="1:1">
      <c r="A6720" s="38"/>
    </row>
    <row r="6721" spans="1:1">
      <c r="A6721" s="38"/>
    </row>
    <row r="6722" spans="1:1">
      <c r="A6722" s="38"/>
    </row>
    <row r="6723" spans="1:1">
      <c r="A6723" s="38"/>
    </row>
    <row r="6724" spans="1:1">
      <c r="A6724" s="38"/>
    </row>
    <row r="6725" spans="1:1">
      <c r="A6725" s="38"/>
    </row>
    <row r="6726" spans="1:1">
      <c r="A6726" s="38"/>
    </row>
    <row r="6727" spans="1:1">
      <c r="A6727" s="38"/>
    </row>
    <row r="6728" spans="1:1">
      <c r="A6728" s="38"/>
    </row>
    <row r="6729" spans="1:1">
      <c r="A6729" s="38"/>
    </row>
    <row r="6730" spans="1:1">
      <c r="A6730" s="38"/>
    </row>
    <row r="6731" spans="1:1">
      <c r="A6731" s="38"/>
    </row>
    <row r="6732" spans="1:1">
      <c r="A6732" s="38"/>
    </row>
    <row r="6733" spans="1:1">
      <c r="A6733" s="38"/>
    </row>
    <row r="6734" spans="1:1">
      <c r="A6734" s="38"/>
    </row>
    <row r="6735" spans="1:1">
      <c r="A6735" s="38"/>
    </row>
    <row r="6736" spans="1:1">
      <c r="A6736" s="38"/>
    </row>
    <row r="6737" spans="1:1">
      <c r="A6737" s="38"/>
    </row>
    <row r="6738" spans="1:1">
      <c r="A6738" s="38"/>
    </row>
    <row r="6739" spans="1:1">
      <c r="A6739" s="38"/>
    </row>
    <row r="6740" spans="1:1">
      <c r="A6740" s="38"/>
    </row>
    <row r="6741" spans="1:1">
      <c r="A6741" s="38"/>
    </row>
    <row r="6742" spans="1:1">
      <c r="A6742" s="38"/>
    </row>
    <row r="6743" spans="1:1">
      <c r="A6743" s="38"/>
    </row>
    <row r="6744" spans="1:1">
      <c r="A6744" s="38"/>
    </row>
    <row r="6745" spans="1:1">
      <c r="A6745" s="38"/>
    </row>
    <row r="6746" spans="1:1">
      <c r="A6746" s="38"/>
    </row>
    <row r="6747" spans="1:1">
      <c r="A6747" s="38"/>
    </row>
    <row r="6748" spans="1:1">
      <c r="A6748" s="38"/>
    </row>
    <row r="6749" spans="1:1">
      <c r="A6749" s="38"/>
    </row>
    <row r="6750" spans="1:1">
      <c r="A6750" s="38"/>
    </row>
    <row r="6751" spans="1:1">
      <c r="A6751" s="38"/>
    </row>
    <row r="6752" spans="1:1">
      <c r="A6752" s="38"/>
    </row>
    <row r="6753" spans="1:1">
      <c r="A6753" s="38"/>
    </row>
    <row r="6754" spans="1:1">
      <c r="A6754" s="38"/>
    </row>
    <row r="6755" spans="1:1">
      <c r="A6755" s="38"/>
    </row>
    <row r="6756" spans="1:1">
      <c r="A6756" s="38"/>
    </row>
    <row r="6757" spans="1:1">
      <c r="A6757" s="38"/>
    </row>
    <row r="6758" spans="1:1">
      <c r="A6758" s="38"/>
    </row>
    <row r="6759" spans="1:1">
      <c r="A6759" s="38"/>
    </row>
    <row r="6760" spans="1:1">
      <c r="A6760" s="38"/>
    </row>
    <row r="6761" spans="1:1">
      <c r="A6761" s="38"/>
    </row>
    <row r="6762" spans="1:1">
      <c r="A6762" s="38"/>
    </row>
    <row r="6763" spans="1:1">
      <c r="A6763" s="38"/>
    </row>
    <row r="6764" spans="1:1">
      <c r="A6764" s="38"/>
    </row>
    <row r="6765" spans="1:1">
      <c r="A6765" s="38"/>
    </row>
    <row r="6766" spans="1:1">
      <c r="A6766" s="38"/>
    </row>
    <row r="6767" spans="1:1">
      <c r="A6767" s="38"/>
    </row>
    <row r="6768" spans="1:1">
      <c r="A6768" s="38"/>
    </row>
    <row r="6769" spans="1:1">
      <c r="A6769" s="38"/>
    </row>
    <row r="6770" spans="1:1">
      <c r="A6770" s="38"/>
    </row>
    <row r="6771" spans="1:1">
      <c r="A6771" s="38"/>
    </row>
    <row r="6772" spans="1:1">
      <c r="A6772" s="38"/>
    </row>
    <row r="6773" spans="1:1">
      <c r="A6773" s="38"/>
    </row>
    <row r="6774" spans="1:1">
      <c r="A6774" s="38"/>
    </row>
    <row r="6775" spans="1:1">
      <c r="A6775" s="38"/>
    </row>
    <row r="6776" spans="1:1">
      <c r="A6776" s="38"/>
    </row>
    <row r="6777" spans="1:1">
      <c r="A6777" s="38"/>
    </row>
    <row r="6778" spans="1:1">
      <c r="A6778" s="38"/>
    </row>
    <row r="6779" spans="1:1">
      <c r="A6779" s="38"/>
    </row>
    <row r="6780" spans="1:1">
      <c r="A6780" s="38"/>
    </row>
    <row r="6781" spans="1:1">
      <c r="A6781" s="38"/>
    </row>
    <row r="6782" spans="1:1">
      <c r="A6782" s="38"/>
    </row>
    <row r="6783" spans="1:1">
      <c r="A6783" s="38"/>
    </row>
    <row r="6784" spans="1:1">
      <c r="A6784" s="38"/>
    </row>
    <row r="6785" spans="1:1">
      <c r="A6785" s="38"/>
    </row>
    <row r="6786" spans="1:1">
      <c r="A6786" s="38"/>
    </row>
    <row r="6787" spans="1:1">
      <c r="A6787" s="38"/>
    </row>
    <row r="6788" spans="1:1">
      <c r="A6788" s="38"/>
    </row>
    <row r="6789" spans="1:1">
      <c r="A6789" s="38"/>
    </row>
    <row r="6790" spans="1:1">
      <c r="A6790" s="38"/>
    </row>
    <row r="6791" spans="1:1">
      <c r="A6791" s="38"/>
    </row>
    <row r="6792" spans="1:1">
      <c r="A6792" s="38"/>
    </row>
    <row r="6793" spans="1:1">
      <c r="A6793" s="38"/>
    </row>
    <row r="6794" spans="1:1">
      <c r="A6794" s="38"/>
    </row>
    <row r="6795" spans="1:1">
      <c r="A6795" s="38"/>
    </row>
    <row r="6796" spans="1:1">
      <c r="A6796" s="38"/>
    </row>
    <row r="6797" spans="1:1">
      <c r="A6797" s="38"/>
    </row>
    <row r="6798" spans="1:1">
      <c r="A6798" s="38"/>
    </row>
    <row r="6799" spans="1:1">
      <c r="A6799" s="38"/>
    </row>
    <row r="6800" spans="1:1">
      <c r="A6800" s="38"/>
    </row>
    <row r="6801" spans="1:1">
      <c r="A6801" s="38"/>
    </row>
    <row r="6802" spans="1:1">
      <c r="A6802" s="38"/>
    </row>
    <row r="6803" spans="1:1">
      <c r="A6803" s="38"/>
    </row>
    <row r="6804" spans="1:1">
      <c r="A6804" s="38"/>
    </row>
    <row r="6805" spans="1:1">
      <c r="A6805" s="38"/>
    </row>
    <row r="6806" spans="1:1">
      <c r="A6806" s="38"/>
    </row>
    <row r="6807" spans="1:1">
      <c r="A6807" s="38"/>
    </row>
    <row r="6808" spans="1:1">
      <c r="A6808" s="38"/>
    </row>
    <row r="6809" spans="1:1">
      <c r="A6809" s="38"/>
    </row>
    <row r="6810" spans="1:1">
      <c r="A6810" s="38"/>
    </row>
    <row r="6811" spans="1:1">
      <c r="A6811" s="38"/>
    </row>
    <row r="6812" spans="1:1">
      <c r="A6812" s="38"/>
    </row>
    <row r="6813" spans="1:1">
      <c r="A6813" s="38"/>
    </row>
    <row r="6814" spans="1:1">
      <c r="A6814" s="38"/>
    </row>
    <row r="6815" spans="1:1">
      <c r="A6815" s="38"/>
    </row>
    <row r="6816" spans="1:1">
      <c r="A6816" s="38"/>
    </row>
    <row r="6817" spans="1:1">
      <c r="A6817" s="38"/>
    </row>
    <row r="6818" spans="1:1">
      <c r="A6818" s="38"/>
    </row>
    <row r="6819" spans="1:1">
      <c r="A6819" s="38"/>
    </row>
    <row r="6820" spans="1:1">
      <c r="A6820" s="38"/>
    </row>
    <row r="6821" spans="1:1">
      <c r="A6821" s="38"/>
    </row>
    <row r="6822" spans="1:1">
      <c r="A6822" s="38"/>
    </row>
    <row r="6823" spans="1:1">
      <c r="A6823" s="38"/>
    </row>
    <row r="6824" spans="1:1">
      <c r="A6824" s="38"/>
    </row>
    <row r="6825" spans="1:1">
      <c r="A6825" s="38"/>
    </row>
    <row r="6826" spans="1:1">
      <c r="A6826" s="38"/>
    </row>
    <row r="6827" spans="1:1">
      <c r="A6827" s="38"/>
    </row>
    <row r="6828" spans="1:1">
      <c r="A6828" s="38"/>
    </row>
    <row r="6829" spans="1:1">
      <c r="A6829" s="38"/>
    </row>
    <row r="6830" spans="1:1">
      <c r="A6830" s="38"/>
    </row>
    <row r="6831" spans="1:1">
      <c r="A6831" s="38"/>
    </row>
    <row r="6832" spans="1:1">
      <c r="A6832" s="38"/>
    </row>
    <row r="6833" spans="1:1">
      <c r="A6833" s="38"/>
    </row>
    <row r="6834" spans="1:1">
      <c r="A6834" s="38"/>
    </row>
    <row r="6835" spans="1:1">
      <c r="A6835" s="38"/>
    </row>
    <row r="6836" spans="1:1">
      <c r="A6836" s="38"/>
    </row>
    <row r="6837" spans="1:1">
      <c r="A6837" s="38"/>
    </row>
    <row r="6838" spans="1:1">
      <c r="A6838" s="38"/>
    </row>
    <row r="6839" spans="1:1">
      <c r="A6839" s="38"/>
    </row>
    <row r="6840" spans="1:1">
      <c r="A6840" s="38"/>
    </row>
    <row r="6841" spans="1:1">
      <c r="A6841" s="38"/>
    </row>
    <row r="6842" spans="1:1">
      <c r="A6842" s="38"/>
    </row>
    <row r="6843" spans="1:1">
      <c r="A6843" s="38"/>
    </row>
    <row r="6844" spans="1:1">
      <c r="A6844" s="38"/>
    </row>
    <row r="6845" spans="1:1">
      <c r="A6845" s="38"/>
    </row>
    <row r="6846" spans="1:1">
      <c r="A6846" s="38"/>
    </row>
    <row r="6847" spans="1:1">
      <c r="A6847" s="38"/>
    </row>
    <row r="6848" spans="1:1">
      <c r="A6848" s="38"/>
    </row>
    <row r="6849" spans="1:1">
      <c r="A6849" s="38"/>
    </row>
    <row r="6850" spans="1:1">
      <c r="A6850" s="38"/>
    </row>
    <row r="6851" spans="1:1">
      <c r="A6851" s="38"/>
    </row>
    <row r="6852" spans="1:1">
      <c r="A6852" s="38"/>
    </row>
    <row r="6853" spans="1:1">
      <c r="A6853" s="38"/>
    </row>
    <row r="6854" spans="1:1">
      <c r="A6854" s="38"/>
    </row>
    <row r="6855" spans="1:1">
      <c r="A6855" s="38"/>
    </row>
    <row r="6856" spans="1:1">
      <c r="A6856" s="38"/>
    </row>
    <row r="6857" spans="1:1">
      <c r="A6857" s="38"/>
    </row>
    <row r="6858" spans="1:1">
      <c r="A6858" s="38"/>
    </row>
    <row r="6859" spans="1:1">
      <c r="A6859" s="38"/>
    </row>
    <row r="6860" spans="1:1">
      <c r="A6860" s="38"/>
    </row>
    <row r="6861" spans="1:1">
      <c r="A6861" s="38"/>
    </row>
    <row r="6862" spans="1:1">
      <c r="A6862" s="38"/>
    </row>
    <row r="6863" spans="1:1">
      <c r="A6863" s="38"/>
    </row>
    <row r="6864" spans="1:1">
      <c r="A6864" s="38"/>
    </row>
    <row r="6865" spans="1:1">
      <c r="A6865" s="38"/>
    </row>
    <row r="6866" spans="1:1">
      <c r="A6866" s="38"/>
    </row>
    <row r="6867" spans="1:1">
      <c r="A6867" s="38"/>
    </row>
    <row r="6868" spans="1:1">
      <c r="A6868" s="38"/>
    </row>
    <row r="6869" spans="1:1">
      <c r="A6869" s="38"/>
    </row>
    <row r="6870" spans="1:1">
      <c r="A6870" s="38"/>
    </row>
    <row r="6871" spans="1:1">
      <c r="A6871" s="38"/>
    </row>
    <row r="6872" spans="1:1">
      <c r="A6872" s="38"/>
    </row>
    <row r="6873" spans="1:1">
      <c r="A6873" s="38"/>
    </row>
    <row r="6874" spans="1:1">
      <c r="A6874" s="38"/>
    </row>
    <row r="6875" spans="1:1">
      <c r="A6875" s="38"/>
    </row>
    <row r="6876" spans="1:1">
      <c r="A6876" s="38"/>
    </row>
    <row r="6877" spans="1:1">
      <c r="A6877" s="38"/>
    </row>
    <row r="6878" spans="1:1">
      <c r="A6878" s="38"/>
    </row>
    <row r="6879" spans="1:1">
      <c r="A6879" s="38"/>
    </row>
    <row r="6880" spans="1:1">
      <c r="A6880" s="38"/>
    </row>
    <row r="6881" spans="1:1">
      <c r="A6881" s="38"/>
    </row>
    <row r="6882" spans="1:1">
      <c r="A6882" s="38"/>
    </row>
    <row r="6883" spans="1:1">
      <c r="A6883" s="38"/>
    </row>
    <row r="6884" spans="1:1">
      <c r="A6884" s="38"/>
    </row>
    <row r="6885" spans="1:1">
      <c r="A6885" s="38"/>
    </row>
    <row r="6886" spans="1:1">
      <c r="A6886" s="38"/>
    </row>
    <row r="6887" spans="1:1">
      <c r="A6887" s="38"/>
    </row>
    <row r="6888" spans="1:1">
      <c r="A6888" s="38"/>
    </row>
    <row r="6889" spans="1:1">
      <c r="A6889" s="38"/>
    </row>
    <row r="6890" spans="1:1">
      <c r="A6890" s="38"/>
    </row>
    <row r="6891" spans="1:1">
      <c r="A6891" s="38"/>
    </row>
    <row r="6892" spans="1:1">
      <c r="A6892" s="38"/>
    </row>
    <row r="6893" spans="1:1">
      <c r="A6893" s="38"/>
    </row>
    <row r="6894" spans="1:1">
      <c r="A6894" s="38"/>
    </row>
    <row r="6895" spans="1:1">
      <c r="A6895" s="38"/>
    </row>
    <row r="6896" spans="1:1">
      <c r="A6896" s="38"/>
    </row>
    <row r="6897" spans="1:1">
      <c r="A6897" s="38"/>
    </row>
    <row r="6898" spans="1:1">
      <c r="A6898" s="38"/>
    </row>
    <row r="6899" spans="1:1">
      <c r="A6899" s="38"/>
    </row>
    <row r="6900" spans="1:1">
      <c r="A6900" s="38"/>
    </row>
    <row r="6901" spans="1:1">
      <c r="A6901" s="38"/>
    </row>
    <row r="6902" spans="1:1">
      <c r="A6902" s="38"/>
    </row>
    <row r="6903" spans="1:1">
      <c r="A6903" s="38"/>
    </row>
    <row r="6904" spans="1:1">
      <c r="A6904" s="38"/>
    </row>
    <row r="6905" spans="1:1">
      <c r="A6905" s="38"/>
    </row>
    <row r="6906" spans="1:1">
      <c r="A6906" s="38"/>
    </row>
    <row r="6907" spans="1:1">
      <c r="A6907" s="38"/>
    </row>
    <row r="6908" spans="1:1">
      <c r="A6908" s="38"/>
    </row>
    <row r="6909" spans="1:1">
      <c r="A6909" s="38"/>
    </row>
    <row r="6910" spans="1:1">
      <c r="A6910" s="38"/>
    </row>
    <row r="6911" spans="1:1">
      <c r="A6911" s="38"/>
    </row>
    <row r="6912" spans="1:1">
      <c r="A6912" s="38"/>
    </row>
    <row r="6913" spans="1:1">
      <c r="A6913" s="38"/>
    </row>
    <row r="6914" spans="1:1">
      <c r="A6914" s="38"/>
    </row>
    <row r="6915" spans="1:1">
      <c r="A6915" s="38"/>
    </row>
    <row r="6916" spans="1:1">
      <c r="A6916" s="38"/>
    </row>
    <row r="6917" spans="1:1">
      <c r="A6917" s="38"/>
    </row>
    <row r="6918" spans="1:1">
      <c r="A6918" s="38"/>
    </row>
    <row r="6919" spans="1:1">
      <c r="A6919" s="38"/>
    </row>
    <row r="6920" spans="1:1">
      <c r="A6920" s="38"/>
    </row>
    <row r="6921" spans="1:1">
      <c r="A6921" s="38"/>
    </row>
    <row r="6922" spans="1:1">
      <c r="A6922" s="38"/>
    </row>
    <row r="6923" spans="1:1">
      <c r="A6923" s="38"/>
    </row>
    <row r="6924" spans="1:1">
      <c r="A6924" s="38"/>
    </row>
    <row r="6925" spans="1:1">
      <c r="A6925" s="38"/>
    </row>
    <row r="6926" spans="1:1">
      <c r="A6926" s="38"/>
    </row>
    <row r="6927" spans="1:1">
      <c r="A6927" s="38"/>
    </row>
    <row r="6928" spans="1:1">
      <c r="A6928" s="38"/>
    </row>
    <row r="6929" spans="1:1">
      <c r="A6929" s="38"/>
    </row>
    <row r="6930" spans="1:1">
      <c r="A6930" s="38"/>
    </row>
    <row r="6931" spans="1:1">
      <c r="A6931" s="38"/>
    </row>
    <row r="6932" spans="1:1">
      <c r="A6932" s="38"/>
    </row>
    <row r="6933" spans="1:1">
      <c r="A6933" s="38"/>
    </row>
    <row r="6934" spans="1:1">
      <c r="A6934" s="38"/>
    </row>
    <row r="6935" spans="1:1">
      <c r="A6935" s="38"/>
    </row>
    <row r="6936" spans="1:1">
      <c r="A6936" s="38"/>
    </row>
    <row r="6937" spans="1:1">
      <c r="A6937" s="38"/>
    </row>
    <row r="6938" spans="1:1">
      <c r="A6938" s="38"/>
    </row>
    <row r="6939" spans="1:1">
      <c r="A6939" s="38"/>
    </row>
    <row r="6940" spans="1:1">
      <c r="A6940" s="38"/>
    </row>
    <row r="6941" spans="1:1">
      <c r="A6941" s="38"/>
    </row>
    <row r="6942" spans="1:1">
      <c r="A6942" s="38"/>
    </row>
    <row r="6943" spans="1:1">
      <c r="A6943" s="38"/>
    </row>
    <row r="6944" spans="1:1">
      <c r="A6944" s="38"/>
    </row>
    <row r="6945" spans="1:1">
      <c r="A6945" s="38"/>
    </row>
    <row r="6946" spans="1:1">
      <c r="A6946" s="38"/>
    </row>
    <row r="6947" spans="1:1">
      <c r="A6947" s="38"/>
    </row>
    <row r="6948" spans="1:1">
      <c r="A6948" s="38"/>
    </row>
    <row r="6949" spans="1:1">
      <c r="A6949" s="38"/>
    </row>
    <row r="6950" spans="1:1">
      <c r="A6950" s="38"/>
    </row>
    <row r="6951" spans="1:1">
      <c r="A6951" s="38"/>
    </row>
    <row r="6952" spans="1:1">
      <c r="A6952" s="38"/>
    </row>
    <row r="6953" spans="1:1">
      <c r="A6953" s="38"/>
    </row>
    <row r="6954" spans="1:1">
      <c r="A6954" s="38"/>
    </row>
    <row r="6955" spans="1:1">
      <c r="A6955" s="38"/>
    </row>
    <row r="6956" spans="1:1">
      <c r="A6956" s="38"/>
    </row>
    <row r="6957" spans="1:1">
      <c r="A6957" s="38"/>
    </row>
    <row r="6958" spans="1:1">
      <c r="A6958" s="38"/>
    </row>
    <row r="6959" spans="1:1">
      <c r="A6959" s="38"/>
    </row>
    <row r="6960" spans="1:1">
      <c r="A6960" s="38"/>
    </row>
    <row r="6961" spans="1:1">
      <c r="A6961" s="38"/>
    </row>
    <row r="6962" spans="1:1">
      <c r="A6962" s="38"/>
    </row>
    <row r="6963" spans="1:1">
      <c r="A6963" s="38"/>
    </row>
    <row r="6964" spans="1:1">
      <c r="A6964" s="38"/>
    </row>
    <row r="6965" spans="1:1">
      <c r="A6965" s="38"/>
    </row>
    <row r="6966" spans="1:1">
      <c r="A6966" s="38"/>
    </row>
    <row r="6967" spans="1:1">
      <c r="A6967" s="38"/>
    </row>
    <row r="6968" spans="1:1">
      <c r="A6968" s="38"/>
    </row>
    <row r="6969" spans="1:1">
      <c r="A6969" s="38"/>
    </row>
    <row r="6970" spans="1:1">
      <c r="A6970" s="38"/>
    </row>
    <row r="6971" spans="1:1">
      <c r="A6971" s="38"/>
    </row>
    <row r="6972" spans="1:1">
      <c r="A6972" s="38"/>
    </row>
    <row r="6973" spans="1:1">
      <c r="A6973" s="38"/>
    </row>
    <row r="6974" spans="1:1">
      <c r="A6974" s="38"/>
    </row>
    <row r="6975" spans="1:1">
      <c r="A6975" s="38"/>
    </row>
    <row r="6976" spans="1:1">
      <c r="A6976" s="38"/>
    </row>
    <row r="6977" spans="1:1">
      <c r="A6977" s="38"/>
    </row>
    <row r="6978" spans="1:1">
      <c r="A6978" s="38"/>
    </row>
    <row r="6979" spans="1:1">
      <c r="A6979" s="38"/>
    </row>
    <row r="6980" spans="1:1">
      <c r="A6980" s="38"/>
    </row>
    <row r="6981" spans="1:1">
      <c r="A6981" s="38"/>
    </row>
    <row r="6982" spans="1:1">
      <c r="A6982" s="38"/>
    </row>
    <row r="6983" spans="1:1">
      <c r="A6983" s="38"/>
    </row>
    <row r="6984" spans="1:1">
      <c r="A6984" s="38"/>
    </row>
    <row r="6985" spans="1:1">
      <c r="A6985" s="38"/>
    </row>
    <row r="6986" spans="1:1">
      <c r="A6986" s="38"/>
    </row>
    <row r="6987" spans="1:1">
      <c r="A6987" s="38"/>
    </row>
    <row r="6988" spans="1:1">
      <c r="A6988" s="38"/>
    </row>
    <row r="6989" spans="1:1">
      <c r="A6989" s="38"/>
    </row>
    <row r="6990" spans="1:1">
      <c r="A6990" s="38"/>
    </row>
    <row r="6991" spans="1:1">
      <c r="A6991" s="38"/>
    </row>
    <row r="6992" spans="1:1">
      <c r="A6992" s="38"/>
    </row>
    <row r="6993" spans="1:1">
      <c r="A6993" s="38"/>
    </row>
    <row r="6994" spans="1:1">
      <c r="A6994" s="38"/>
    </row>
    <row r="6995" spans="1:1">
      <c r="A6995" s="38"/>
    </row>
    <row r="6996" spans="1:1">
      <c r="A6996" s="38"/>
    </row>
    <row r="6997" spans="1:1">
      <c r="A6997" s="38"/>
    </row>
    <row r="6998" spans="1:1">
      <c r="A6998" s="38"/>
    </row>
    <row r="6999" spans="1:1">
      <c r="A6999" s="38"/>
    </row>
    <row r="7000" spans="1:1">
      <c r="A7000" s="38"/>
    </row>
    <row r="7001" spans="1:1">
      <c r="A7001" s="38"/>
    </row>
    <row r="7002" spans="1:1">
      <c r="A7002" s="38"/>
    </row>
    <row r="7003" spans="1:1">
      <c r="A7003" s="38"/>
    </row>
    <row r="7004" spans="1:1">
      <c r="A7004" s="38"/>
    </row>
    <row r="7005" spans="1:1">
      <c r="A7005" s="38"/>
    </row>
    <row r="7006" spans="1:1">
      <c r="A7006" s="38"/>
    </row>
    <row r="7007" spans="1:1">
      <c r="A7007" s="38"/>
    </row>
    <row r="7008" spans="1:1">
      <c r="A7008" s="38"/>
    </row>
    <row r="7009" spans="1:1">
      <c r="A7009" s="38"/>
    </row>
    <row r="7010" spans="1:1">
      <c r="A7010" s="38"/>
    </row>
    <row r="7011" spans="1:1">
      <c r="A7011" s="38"/>
    </row>
    <row r="7012" spans="1:1">
      <c r="A7012" s="38"/>
    </row>
    <row r="7013" spans="1:1">
      <c r="A7013" s="38"/>
    </row>
    <row r="7014" spans="1:1">
      <c r="A7014" s="38"/>
    </row>
    <row r="7015" spans="1:1">
      <c r="A7015" s="38"/>
    </row>
    <row r="7016" spans="1:1">
      <c r="A7016" s="38"/>
    </row>
    <row r="7017" spans="1:1">
      <c r="A7017" s="38"/>
    </row>
    <row r="7018" spans="1:1">
      <c r="A7018" s="38"/>
    </row>
    <row r="7019" spans="1:1">
      <c r="A7019" s="38"/>
    </row>
    <row r="7020" spans="1:1">
      <c r="A7020" s="38"/>
    </row>
    <row r="7021" spans="1:1">
      <c r="A7021" s="38"/>
    </row>
    <row r="7022" spans="1:1">
      <c r="A7022" s="38"/>
    </row>
    <row r="7023" spans="1:1">
      <c r="A7023" s="38"/>
    </row>
    <row r="7024" spans="1:1">
      <c r="A7024" s="38"/>
    </row>
    <row r="7025" spans="1:1">
      <c r="A7025" s="38"/>
    </row>
    <row r="7026" spans="1:1">
      <c r="A7026" s="38"/>
    </row>
    <row r="7027" spans="1:1">
      <c r="A7027" s="38"/>
    </row>
    <row r="7028" spans="1:1">
      <c r="A7028" s="38"/>
    </row>
    <row r="7029" spans="1:1">
      <c r="A7029" s="38"/>
    </row>
    <row r="7030" spans="1:1">
      <c r="A7030" s="38"/>
    </row>
    <row r="7031" spans="1:1">
      <c r="A7031" s="38"/>
    </row>
    <row r="7032" spans="1:1">
      <c r="A7032" s="38"/>
    </row>
    <row r="7033" spans="1:1">
      <c r="A7033" s="38"/>
    </row>
    <row r="7034" spans="1:1">
      <c r="A7034" s="38"/>
    </row>
    <row r="7035" spans="1:1">
      <c r="A7035" s="38"/>
    </row>
    <row r="7036" spans="1:1">
      <c r="A7036" s="38"/>
    </row>
    <row r="7037" spans="1:1">
      <c r="A7037" s="38"/>
    </row>
    <row r="7038" spans="1:1">
      <c r="A7038" s="38"/>
    </row>
    <row r="7039" spans="1:1">
      <c r="A7039" s="38"/>
    </row>
    <row r="7040" spans="1:1">
      <c r="A7040" s="38"/>
    </row>
    <row r="7041" spans="1:1">
      <c r="A7041" s="38"/>
    </row>
    <row r="7042" spans="1:1">
      <c r="A7042" s="38"/>
    </row>
    <row r="7043" spans="1:1">
      <c r="A7043" s="38"/>
    </row>
    <row r="7044" spans="1:1">
      <c r="A7044" s="38"/>
    </row>
    <row r="7045" spans="1:1">
      <c r="A7045" s="38"/>
    </row>
    <row r="7046" spans="1:1">
      <c r="A7046" s="38"/>
    </row>
    <row r="7047" spans="1:1">
      <c r="A7047" s="38"/>
    </row>
    <row r="7048" spans="1:1">
      <c r="A7048" s="38"/>
    </row>
    <row r="7049" spans="1:1">
      <c r="A7049" s="38"/>
    </row>
    <row r="7050" spans="1:1">
      <c r="A7050" s="38"/>
    </row>
    <row r="7051" spans="1:1">
      <c r="A7051" s="38"/>
    </row>
    <row r="7052" spans="1:1">
      <c r="A7052" s="38"/>
    </row>
    <row r="7053" spans="1:1">
      <c r="A7053" s="38"/>
    </row>
    <row r="7054" spans="1:1">
      <c r="A7054" s="38"/>
    </row>
    <row r="7055" spans="1:1">
      <c r="A7055" s="38"/>
    </row>
    <row r="7056" spans="1:1">
      <c r="A7056" s="38"/>
    </row>
    <row r="7057" spans="1:1">
      <c r="A7057" s="38"/>
    </row>
    <row r="7058" spans="1:1">
      <c r="A7058" s="38"/>
    </row>
    <row r="7059" spans="1:1">
      <c r="A7059" s="38"/>
    </row>
    <row r="7060" spans="1:1">
      <c r="A7060" s="38"/>
    </row>
    <row r="7061" spans="1:1">
      <c r="A7061" s="38"/>
    </row>
    <row r="7062" spans="1:1">
      <c r="A7062" s="38"/>
    </row>
    <row r="7063" spans="1:1">
      <c r="A7063" s="38"/>
    </row>
    <row r="7064" spans="1:1">
      <c r="A7064" s="38"/>
    </row>
    <row r="7065" spans="1:1">
      <c r="A7065" s="38"/>
    </row>
    <row r="7066" spans="1:1">
      <c r="A7066" s="38"/>
    </row>
    <row r="7067" spans="1:1">
      <c r="A7067" s="38"/>
    </row>
    <row r="7068" spans="1:1">
      <c r="A7068" s="38"/>
    </row>
    <row r="7069" spans="1:1">
      <c r="A7069" s="38"/>
    </row>
    <row r="7070" spans="1:1">
      <c r="A7070" s="38"/>
    </row>
    <row r="7071" spans="1:1">
      <c r="A7071" s="38"/>
    </row>
    <row r="7072" spans="1:1">
      <c r="A7072" s="38"/>
    </row>
    <row r="7073" spans="1:1">
      <c r="A7073" s="38"/>
    </row>
    <row r="7074" spans="1:1">
      <c r="A7074" s="38"/>
    </row>
    <row r="7075" spans="1:1">
      <c r="A7075" s="38"/>
    </row>
    <row r="7076" spans="1:1">
      <c r="A7076" s="38"/>
    </row>
    <row r="7077" spans="1:1">
      <c r="A7077" s="38"/>
    </row>
    <row r="7078" spans="1:1">
      <c r="A7078" s="38"/>
    </row>
    <row r="7079" spans="1:1">
      <c r="A7079" s="38"/>
    </row>
    <row r="7080" spans="1:1">
      <c r="A7080" s="38"/>
    </row>
    <row r="7081" spans="1:1">
      <c r="A7081" s="38"/>
    </row>
    <row r="7082" spans="1:1">
      <c r="A7082" s="38"/>
    </row>
    <row r="7083" spans="1:1">
      <c r="A7083" s="38"/>
    </row>
    <row r="7084" spans="1:1">
      <c r="A7084" s="38"/>
    </row>
    <row r="7085" spans="1:1">
      <c r="A7085" s="38"/>
    </row>
    <row r="7086" spans="1:1">
      <c r="A7086" s="38"/>
    </row>
    <row r="7087" spans="1:1">
      <c r="A7087" s="38"/>
    </row>
    <row r="7088" spans="1:1">
      <c r="A7088" s="38"/>
    </row>
    <row r="7089" spans="1:1">
      <c r="A7089" s="38"/>
    </row>
    <row r="7090" spans="1:1">
      <c r="A7090" s="38"/>
    </row>
    <row r="7091" spans="1:1">
      <c r="A7091" s="38"/>
    </row>
    <row r="7092" spans="1:1">
      <c r="A7092" s="38"/>
    </row>
    <row r="7093" spans="1:1">
      <c r="A7093" s="38"/>
    </row>
    <row r="7094" spans="1:1">
      <c r="A7094" s="38"/>
    </row>
    <row r="7095" spans="1:1">
      <c r="A7095" s="38"/>
    </row>
    <row r="7096" spans="1:1">
      <c r="A7096" s="38"/>
    </row>
    <row r="7097" spans="1:1">
      <c r="A7097" s="38"/>
    </row>
    <row r="7098" spans="1:1">
      <c r="A7098" s="38"/>
    </row>
    <row r="7099" spans="1:1">
      <c r="A7099" s="38"/>
    </row>
    <row r="7100" spans="1:1">
      <c r="A7100" s="38"/>
    </row>
    <row r="7101" spans="1:1">
      <c r="A7101" s="38"/>
    </row>
    <row r="7102" spans="1:1">
      <c r="A7102" s="38"/>
    </row>
    <row r="7103" spans="1:1">
      <c r="A7103" s="38"/>
    </row>
    <row r="7104" spans="1:1">
      <c r="A7104" s="38"/>
    </row>
    <row r="7105" spans="1:1">
      <c r="A7105" s="38"/>
    </row>
    <row r="7106" spans="1:1">
      <c r="A7106" s="38"/>
    </row>
    <row r="7107" spans="1:1">
      <c r="A7107" s="38"/>
    </row>
    <row r="7108" spans="1:1">
      <c r="A7108" s="38"/>
    </row>
    <row r="7109" spans="1:1">
      <c r="A7109" s="38"/>
    </row>
    <row r="7110" spans="1:1">
      <c r="A7110" s="38"/>
    </row>
    <row r="7111" spans="1:1">
      <c r="A7111" s="38"/>
    </row>
    <row r="7112" spans="1:1">
      <c r="A7112" s="38"/>
    </row>
    <row r="7113" spans="1:1">
      <c r="A7113" s="38"/>
    </row>
    <row r="7114" spans="1:1">
      <c r="A7114" s="38"/>
    </row>
    <row r="7115" spans="1:1">
      <c r="A7115" s="38"/>
    </row>
    <row r="7116" spans="1:1">
      <c r="A7116" s="38"/>
    </row>
    <row r="7117" spans="1:1">
      <c r="A7117" s="38"/>
    </row>
    <row r="7118" spans="1:1">
      <c r="A7118" s="38"/>
    </row>
    <row r="7119" spans="1:1">
      <c r="A7119" s="38"/>
    </row>
    <row r="7120" spans="1:1">
      <c r="A7120" s="38"/>
    </row>
    <row r="7121" spans="1:1">
      <c r="A7121" s="38"/>
    </row>
    <row r="7122" spans="1:1">
      <c r="A7122" s="38"/>
    </row>
    <row r="7123" spans="1:1">
      <c r="A7123" s="38"/>
    </row>
    <row r="7124" spans="1:1">
      <c r="A7124" s="38"/>
    </row>
    <row r="7125" spans="1:1">
      <c r="A7125" s="38"/>
    </row>
    <row r="7126" spans="1:1">
      <c r="A7126" s="38"/>
    </row>
    <row r="7127" spans="1:1">
      <c r="A7127" s="38"/>
    </row>
    <row r="7128" spans="1:1">
      <c r="A7128" s="38"/>
    </row>
    <row r="7129" spans="1:1">
      <c r="A7129" s="38"/>
    </row>
    <row r="7130" spans="1:1">
      <c r="A7130" s="38"/>
    </row>
    <row r="7131" spans="1:1">
      <c r="A7131" s="38"/>
    </row>
    <row r="7132" spans="1:1">
      <c r="A7132" s="38"/>
    </row>
    <row r="7133" spans="1:1">
      <c r="A7133" s="38"/>
    </row>
    <row r="7134" spans="1:1">
      <c r="A7134" s="38"/>
    </row>
    <row r="7135" spans="1:1">
      <c r="A7135" s="38"/>
    </row>
    <row r="7136" spans="1:1">
      <c r="A7136" s="38"/>
    </row>
    <row r="7137" spans="1:1">
      <c r="A7137" s="38"/>
    </row>
    <row r="7138" spans="1:1">
      <c r="A7138" s="38"/>
    </row>
    <row r="7139" spans="1:1">
      <c r="A7139" s="38"/>
    </row>
    <row r="7140" spans="1:1">
      <c r="A7140" s="38"/>
    </row>
    <row r="7141" spans="1:1">
      <c r="A7141" s="38"/>
    </row>
    <row r="7142" spans="1:1">
      <c r="A7142" s="38"/>
    </row>
    <row r="7143" spans="1:1">
      <c r="A7143" s="38"/>
    </row>
    <row r="7144" spans="1:1">
      <c r="A7144" s="38"/>
    </row>
    <row r="7145" spans="1:1">
      <c r="A7145" s="38"/>
    </row>
    <row r="7146" spans="1:1">
      <c r="A7146" s="38"/>
    </row>
    <row r="7147" spans="1:1">
      <c r="A7147" s="38"/>
    </row>
    <row r="7148" spans="1:1">
      <c r="A7148" s="38"/>
    </row>
    <row r="7149" spans="1:1">
      <c r="A7149" s="38"/>
    </row>
    <row r="7150" spans="1:1">
      <c r="A7150" s="38"/>
    </row>
    <row r="7151" spans="1:1">
      <c r="A7151" s="38"/>
    </row>
    <row r="7152" spans="1:1">
      <c r="A7152" s="38"/>
    </row>
    <row r="7153" spans="1:1">
      <c r="A7153" s="38"/>
    </row>
    <row r="7154" spans="1:1">
      <c r="A7154" s="38"/>
    </row>
    <row r="7155" spans="1:1">
      <c r="A7155" s="38"/>
    </row>
    <row r="7156" spans="1:1">
      <c r="A7156" s="38"/>
    </row>
    <row r="7157" spans="1:1">
      <c r="A7157" s="38"/>
    </row>
    <row r="7158" spans="1:1">
      <c r="A7158" s="38"/>
    </row>
    <row r="7159" spans="1:1">
      <c r="A7159" s="38"/>
    </row>
    <row r="7160" spans="1:1">
      <c r="A7160" s="38"/>
    </row>
    <row r="7161" spans="1:1">
      <c r="A7161" s="38"/>
    </row>
    <row r="7162" spans="1:1">
      <c r="A7162" s="38"/>
    </row>
    <row r="7163" spans="1:1">
      <c r="A7163" s="38"/>
    </row>
    <row r="7164" spans="1:1">
      <c r="A7164" s="38"/>
    </row>
    <row r="7165" spans="1:1">
      <c r="A7165" s="38"/>
    </row>
    <row r="7166" spans="1:1">
      <c r="A7166" s="38"/>
    </row>
    <row r="7167" spans="1:1">
      <c r="A7167" s="38"/>
    </row>
    <row r="7168" spans="1:1">
      <c r="A7168" s="38"/>
    </row>
    <row r="7169" spans="1:1">
      <c r="A7169" s="38"/>
    </row>
    <row r="7170" spans="1:1">
      <c r="A7170" s="38"/>
    </row>
    <row r="7171" spans="1:1">
      <c r="A7171" s="38"/>
    </row>
    <row r="7172" spans="1:1">
      <c r="A7172" s="38"/>
    </row>
    <row r="7173" spans="1:1">
      <c r="A7173" s="38"/>
    </row>
    <row r="7174" spans="1:1">
      <c r="A7174" s="38"/>
    </row>
    <row r="7175" spans="1:1">
      <c r="A7175" s="38"/>
    </row>
    <row r="7176" spans="1:1">
      <c r="A7176" s="38"/>
    </row>
    <row r="7177" spans="1:1">
      <c r="A7177" s="38"/>
    </row>
    <row r="7178" spans="1:1">
      <c r="A7178" s="38"/>
    </row>
    <row r="7179" spans="1:1">
      <c r="A7179" s="38"/>
    </row>
    <row r="7180" spans="1:1">
      <c r="A7180" s="38"/>
    </row>
    <row r="7181" spans="1:1">
      <c r="A7181" s="38"/>
    </row>
    <row r="7182" spans="1:1">
      <c r="A7182" s="38"/>
    </row>
    <row r="7183" spans="1:1">
      <c r="A7183" s="38"/>
    </row>
    <row r="7184" spans="1:1">
      <c r="A7184" s="38"/>
    </row>
    <row r="7185" spans="1:1">
      <c r="A7185" s="38"/>
    </row>
    <row r="7186" spans="1:1">
      <c r="A7186" s="38"/>
    </row>
    <row r="7187" spans="1:1">
      <c r="A7187" s="38"/>
    </row>
    <row r="7188" spans="1:1">
      <c r="A7188" s="38"/>
    </row>
    <row r="7189" spans="1:1">
      <c r="A7189" s="38"/>
    </row>
    <row r="7190" spans="1:1">
      <c r="A7190" s="38"/>
    </row>
    <row r="7191" spans="1:1">
      <c r="A7191" s="38"/>
    </row>
    <row r="7192" spans="1:1">
      <c r="A7192" s="38"/>
    </row>
    <row r="7193" spans="1:1">
      <c r="A7193" s="38"/>
    </row>
    <row r="7194" spans="1:1">
      <c r="A7194" s="38"/>
    </row>
    <row r="7195" spans="1:1">
      <c r="A7195" s="38"/>
    </row>
    <row r="7196" spans="1:1">
      <c r="A7196" s="38"/>
    </row>
    <row r="7197" spans="1:1">
      <c r="A7197" s="38"/>
    </row>
    <row r="7198" spans="1:1">
      <c r="A7198" s="38"/>
    </row>
    <row r="7199" spans="1:1">
      <c r="A7199" s="38"/>
    </row>
    <row r="7200" spans="1:1">
      <c r="A7200" s="38"/>
    </row>
    <row r="7201" spans="1:1">
      <c r="A7201" s="38"/>
    </row>
    <row r="7202" spans="1:1">
      <c r="A7202" s="38"/>
    </row>
    <row r="7203" spans="1:1">
      <c r="A7203" s="38"/>
    </row>
    <row r="7204" spans="1:1">
      <c r="A7204" s="38"/>
    </row>
    <row r="7205" spans="1:1">
      <c r="A7205" s="38"/>
    </row>
    <row r="7206" spans="1:1">
      <c r="A7206" s="38"/>
    </row>
    <row r="7207" spans="1:1">
      <c r="A7207" s="38"/>
    </row>
    <row r="7208" spans="1:1">
      <c r="A7208" s="38"/>
    </row>
    <row r="7209" spans="1:1">
      <c r="A7209" s="38"/>
    </row>
    <row r="7210" spans="1:1">
      <c r="A7210" s="38"/>
    </row>
    <row r="7211" spans="1:1">
      <c r="A7211" s="38"/>
    </row>
    <row r="7212" spans="1:1">
      <c r="A7212" s="38"/>
    </row>
    <row r="7213" spans="1:1">
      <c r="A7213" s="38"/>
    </row>
    <row r="7214" spans="1:1">
      <c r="A7214" s="38"/>
    </row>
    <row r="7215" spans="1:1">
      <c r="A7215" s="38"/>
    </row>
    <row r="7216" spans="1:1">
      <c r="A7216" s="38"/>
    </row>
    <row r="7217" spans="1:1">
      <c r="A7217" s="38"/>
    </row>
    <row r="7218" spans="1:1">
      <c r="A7218" s="38"/>
    </row>
    <row r="7219" spans="1:1">
      <c r="A7219" s="38"/>
    </row>
    <row r="7220" spans="1:1">
      <c r="A7220" s="38"/>
    </row>
    <row r="7221" spans="1:1">
      <c r="A7221" s="38"/>
    </row>
    <row r="7222" spans="1:1">
      <c r="A7222" s="38"/>
    </row>
    <row r="7223" spans="1:1">
      <c r="A7223" s="38"/>
    </row>
    <row r="7224" spans="1:1">
      <c r="A7224" s="38"/>
    </row>
    <row r="7225" spans="1:1">
      <c r="A7225" s="38"/>
    </row>
    <row r="7226" spans="1:1">
      <c r="A7226" s="38"/>
    </row>
    <row r="7227" spans="1:1">
      <c r="A7227" s="38"/>
    </row>
    <row r="7228" spans="1:1">
      <c r="A7228" s="38"/>
    </row>
    <row r="7229" spans="1:1">
      <c r="A7229" s="38"/>
    </row>
    <row r="7230" spans="1:1">
      <c r="A7230" s="38"/>
    </row>
    <row r="7231" spans="1:1">
      <c r="A7231" s="38"/>
    </row>
    <row r="7232" spans="1:1">
      <c r="A7232" s="38"/>
    </row>
    <row r="7233" spans="1:1">
      <c r="A7233" s="38"/>
    </row>
    <row r="7234" spans="1:1">
      <c r="A7234" s="38"/>
    </row>
    <row r="7235" spans="1:1">
      <c r="A7235" s="38"/>
    </row>
    <row r="7236" spans="1:1">
      <c r="A7236" s="38"/>
    </row>
    <row r="7237" spans="1:1">
      <c r="A7237" s="38"/>
    </row>
    <row r="7238" spans="1:1">
      <c r="A7238" s="38"/>
    </row>
    <row r="7239" spans="1:1">
      <c r="A7239" s="38"/>
    </row>
    <row r="7240" spans="1:1">
      <c r="A7240" s="38"/>
    </row>
    <row r="7241" spans="1:1">
      <c r="A7241" s="38"/>
    </row>
    <row r="7242" spans="1:1">
      <c r="A7242" s="38"/>
    </row>
    <row r="7243" spans="1:1">
      <c r="A7243" s="38"/>
    </row>
    <row r="7244" spans="1:1">
      <c r="A7244" s="38"/>
    </row>
    <row r="7245" spans="1:1">
      <c r="A7245" s="38"/>
    </row>
    <row r="7246" spans="1:1">
      <c r="A7246" s="38"/>
    </row>
    <row r="7247" spans="1:1">
      <c r="A7247" s="38"/>
    </row>
    <row r="7248" spans="1:1">
      <c r="A7248" s="38"/>
    </row>
    <row r="7249" spans="1:1">
      <c r="A7249" s="38"/>
    </row>
    <row r="7250" spans="1:1">
      <c r="A7250" s="38"/>
    </row>
    <row r="7251" spans="1:1">
      <c r="A7251" s="38"/>
    </row>
    <row r="7252" spans="1:1">
      <c r="A7252" s="38"/>
    </row>
    <row r="7253" spans="1:1">
      <c r="A7253" s="38"/>
    </row>
    <row r="7254" spans="1:1">
      <c r="A7254" s="38"/>
    </row>
    <row r="7255" spans="1:1">
      <c r="A7255" s="38"/>
    </row>
    <row r="7256" spans="1:1">
      <c r="A7256" s="38"/>
    </row>
    <row r="7257" spans="1:1">
      <c r="A7257" s="38"/>
    </row>
    <row r="7258" spans="1:1">
      <c r="A7258" s="38"/>
    </row>
    <row r="7259" spans="1:1">
      <c r="A7259" s="38"/>
    </row>
    <row r="7260" spans="1:1">
      <c r="A7260" s="38"/>
    </row>
    <row r="7261" spans="1:1">
      <c r="A7261" s="38"/>
    </row>
    <row r="7262" spans="1:1">
      <c r="A7262" s="38"/>
    </row>
    <row r="7263" spans="1:1">
      <c r="A7263" s="38"/>
    </row>
    <row r="7264" spans="1:1">
      <c r="A7264" s="38"/>
    </row>
    <row r="7265" spans="1:1">
      <c r="A7265" s="38"/>
    </row>
    <row r="7266" spans="1:1">
      <c r="A7266" s="38"/>
    </row>
    <row r="7267" spans="1:1">
      <c r="A7267" s="38"/>
    </row>
    <row r="7268" spans="1:1">
      <c r="A7268" s="38"/>
    </row>
    <row r="7269" spans="1:1">
      <c r="A7269" s="38"/>
    </row>
    <row r="7270" spans="1:1">
      <c r="A7270" s="38"/>
    </row>
    <row r="7271" spans="1:1">
      <c r="A7271" s="38"/>
    </row>
    <row r="7272" spans="1:1">
      <c r="A7272" s="38"/>
    </row>
    <row r="7273" spans="1:1">
      <c r="A7273" s="38"/>
    </row>
    <row r="7274" spans="1:1">
      <c r="A7274" s="38"/>
    </row>
    <row r="7275" spans="1:1">
      <c r="A7275" s="38"/>
    </row>
    <row r="7276" spans="1:1">
      <c r="A7276" s="38"/>
    </row>
    <row r="7277" spans="1:1">
      <c r="A7277" s="38"/>
    </row>
    <row r="7278" spans="1:1">
      <c r="A7278" s="38"/>
    </row>
    <row r="7279" spans="1:1">
      <c r="A7279" s="38"/>
    </row>
    <row r="7280" spans="1:1">
      <c r="A7280" s="38"/>
    </row>
    <row r="7281" spans="1:1">
      <c r="A7281" s="38"/>
    </row>
    <row r="7282" spans="1:1">
      <c r="A7282" s="38"/>
    </row>
    <row r="7283" spans="1:1">
      <c r="A7283" s="38"/>
    </row>
    <row r="7284" spans="1:1">
      <c r="A7284" s="38"/>
    </row>
    <row r="7285" spans="1:1">
      <c r="A7285" s="38"/>
    </row>
    <row r="7286" spans="1:1">
      <c r="A7286" s="38"/>
    </row>
    <row r="7287" spans="1:1">
      <c r="A7287" s="38"/>
    </row>
    <row r="7288" spans="1:1">
      <c r="A7288" s="38"/>
    </row>
    <row r="7289" spans="1:1">
      <c r="A7289" s="38"/>
    </row>
    <row r="7290" spans="1:1">
      <c r="A7290" s="38"/>
    </row>
    <row r="7291" spans="1:1">
      <c r="A7291" s="38"/>
    </row>
    <row r="7292" spans="1:1">
      <c r="A7292" s="38"/>
    </row>
    <row r="7293" spans="1:1">
      <c r="A7293" s="38"/>
    </row>
    <row r="7294" spans="1:1">
      <c r="A7294" s="38"/>
    </row>
    <row r="7295" spans="1:1">
      <c r="A7295" s="38"/>
    </row>
    <row r="7296" spans="1:1">
      <c r="A7296" s="38"/>
    </row>
    <row r="7297" spans="1:1">
      <c r="A7297" s="38"/>
    </row>
    <row r="7298" spans="1:1">
      <c r="A7298" s="38"/>
    </row>
    <row r="7299" spans="1:1">
      <c r="A7299" s="38"/>
    </row>
    <row r="7300" spans="1:1">
      <c r="A7300" s="38"/>
    </row>
    <row r="7301" spans="1:1">
      <c r="A7301" s="38"/>
    </row>
    <row r="7302" spans="1:1">
      <c r="A7302" s="38"/>
    </row>
    <row r="7303" spans="1:1">
      <c r="A7303" s="38"/>
    </row>
    <row r="7304" spans="1:1">
      <c r="A7304" s="38"/>
    </row>
    <row r="7305" spans="1:1">
      <c r="A7305" s="38"/>
    </row>
    <row r="7306" spans="1:1">
      <c r="A7306" s="38"/>
    </row>
    <row r="7307" spans="1:1">
      <c r="A7307" s="38"/>
    </row>
    <row r="7308" spans="1:1">
      <c r="A7308" s="38"/>
    </row>
    <row r="7309" spans="1:1">
      <c r="A7309" s="38"/>
    </row>
    <row r="7310" spans="1:1">
      <c r="A7310" s="38"/>
    </row>
    <row r="7311" spans="1:1">
      <c r="A7311" s="38"/>
    </row>
    <row r="7312" spans="1:1">
      <c r="A7312" s="38"/>
    </row>
    <row r="7313" spans="1:1">
      <c r="A7313" s="38"/>
    </row>
    <row r="7314" spans="1:1">
      <c r="A7314" s="38"/>
    </row>
    <row r="7315" spans="1:1">
      <c r="A7315" s="38"/>
    </row>
    <row r="7316" spans="1:1">
      <c r="A7316" s="38"/>
    </row>
    <row r="7317" spans="1:1">
      <c r="A7317" s="38"/>
    </row>
    <row r="7318" spans="1:1">
      <c r="A7318" s="38"/>
    </row>
    <row r="7319" spans="1:1">
      <c r="A7319" s="38"/>
    </row>
    <row r="7320" spans="1:1">
      <c r="A7320" s="38"/>
    </row>
    <row r="7321" spans="1:1">
      <c r="A7321" s="38"/>
    </row>
    <row r="7322" spans="1:1">
      <c r="A7322" s="38"/>
    </row>
    <row r="7323" spans="1:1">
      <c r="A7323" s="38"/>
    </row>
    <row r="7324" spans="1:1">
      <c r="A7324" s="38"/>
    </row>
    <row r="7325" spans="1:1">
      <c r="A7325" s="38"/>
    </row>
    <row r="7326" spans="1:1">
      <c r="A7326" s="38"/>
    </row>
    <row r="7327" spans="1:1">
      <c r="A7327" s="38"/>
    </row>
    <row r="7328" spans="1:1">
      <c r="A7328" s="38"/>
    </row>
    <row r="7329" spans="1:1">
      <c r="A7329" s="38"/>
    </row>
    <row r="7330" spans="1:1">
      <c r="A7330" s="38"/>
    </row>
    <row r="7331" spans="1:1">
      <c r="A7331" s="38"/>
    </row>
    <row r="7332" spans="1:1">
      <c r="A7332" s="38"/>
    </row>
    <row r="7333" spans="1:1">
      <c r="A7333" s="38"/>
    </row>
    <row r="7334" spans="1:1">
      <c r="A7334" s="38"/>
    </row>
    <row r="7335" spans="1:1">
      <c r="A7335" s="38"/>
    </row>
    <row r="7336" spans="1:1">
      <c r="A7336" s="38"/>
    </row>
    <row r="7337" spans="1:1">
      <c r="A7337" s="38"/>
    </row>
    <row r="7338" spans="1:1">
      <c r="A7338" s="38"/>
    </row>
    <row r="7339" spans="1:1">
      <c r="A7339" s="38"/>
    </row>
    <row r="7340" spans="1:1">
      <c r="A7340" s="38"/>
    </row>
    <row r="7341" spans="1:1">
      <c r="A7341" s="38"/>
    </row>
    <row r="7342" spans="1:1">
      <c r="A7342" s="38"/>
    </row>
    <row r="7343" spans="1:1">
      <c r="A7343" s="38"/>
    </row>
    <row r="7344" spans="1:1">
      <c r="A7344" s="38"/>
    </row>
    <row r="7345" spans="1:1">
      <c r="A7345" s="38"/>
    </row>
    <row r="7346" spans="1:1">
      <c r="A7346" s="38"/>
    </row>
    <row r="7347" spans="1:1">
      <c r="A7347" s="38"/>
    </row>
    <row r="7348" spans="1:1">
      <c r="A7348" s="38"/>
    </row>
    <row r="7349" spans="1:1">
      <c r="A7349" s="38"/>
    </row>
    <row r="7350" spans="1:1">
      <c r="A7350" s="38"/>
    </row>
    <row r="7351" spans="1:1">
      <c r="A7351" s="38"/>
    </row>
    <row r="7352" spans="1:1">
      <c r="A7352" s="38"/>
    </row>
    <row r="7353" spans="1:1">
      <c r="A7353" s="38"/>
    </row>
    <row r="7354" spans="1:1">
      <c r="A7354" s="38"/>
    </row>
    <row r="7355" spans="1:1">
      <c r="A7355" s="38"/>
    </row>
    <row r="7356" spans="1:1">
      <c r="A7356" s="38"/>
    </row>
    <row r="7357" spans="1:1">
      <c r="A7357" s="38"/>
    </row>
    <row r="7358" spans="1:1">
      <c r="A7358" s="38"/>
    </row>
    <row r="7359" spans="1:1">
      <c r="A7359" s="38"/>
    </row>
    <row r="7360" spans="1:1">
      <c r="A7360" s="38"/>
    </row>
    <row r="7361" spans="1:1">
      <c r="A7361" s="38"/>
    </row>
    <row r="7362" spans="1:1">
      <c r="A7362" s="38"/>
    </row>
    <row r="7363" spans="1:1">
      <c r="A7363" s="38"/>
    </row>
    <row r="7364" spans="1:1">
      <c r="A7364" s="38"/>
    </row>
    <row r="7365" spans="1:1">
      <c r="A7365" s="38"/>
    </row>
    <row r="7366" spans="1:1">
      <c r="A7366" s="38"/>
    </row>
    <row r="7367" spans="1:1">
      <c r="A7367" s="38"/>
    </row>
    <row r="7368" spans="1:1">
      <c r="A7368" s="38"/>
    </row>
    <row r="7369" spans="1:1">
      <c r="A7369" s="38"/>
    </row>
    <row r="7370" spans="1:1">
      <c r="A7370" s="38"/>
    </row>
    <row r="7371" spans="1:1">
      <c r="A7371" s="38"/>
    </row>
    <row r="7372" spans="1:1">
      <c r="A7372" s="38"/>
    </row>
    <row r="7373" spans="1:1">
      <c r="A7373" s="38"/>
    </row>
    <row r="7374" spans="1:1">
      <c r="A7374" s="38"/>
    </row>
    <row r="7375" spans="1:1">
      <c r="A7375" s="38"/>
    </row>
    <row r="7376" spans="1:1">
      <c r="A7376" s="38"/>
    </row>
    <row r="7377" spans="1:1">
      <c r="A7377" s="38"/>
    </row>
    <row r="7378" spans="1:1">
      <c r="A7378" s="38"/>
    </row>
    <row r="7379" spans="1:1">
      <c r="A7379" s="38"/>
    </row>
    <row r="7380" spans="1:1">
      <c r="A7380" s="38"/>
    </row>
    <row r="7381" spans="1:1">
      <c r="A7381" s="38"/>
    </row>
    <row r="7382" spans="1:1">
      <c r="A7382" s="38"/>
    </row>
    <row r="7383" spans="1:1">
      <c r="A7383" s="38"/>
    </row>
    <row r="7384" spans="1:1">
      <c r="A7384" s="38"/>
    </row>
    <row r="7385" spans="1:1">
      <c r="A7385" s="38"/>
    </row>
    <row r="7386" spans="1:1">
      <c r="A7386" s="38"/>
    </row>
    <row r="7387" spans="1:1">
      <c r="A7387" s="38"/>
    </row>
    <row r="7388" spans="1:1">
      <c r="A7388" s="38"/>
    </row>
    <row r="7389" spans="1:1">
      <c r="A7389" s="38"/>
    </row>
    <row r="7390" spans="1:1">
      <c r="A7390" s="38"/>
    </row>
    <row r="7391" spans="1:1">
      <c r="A7391" s="38"/>
    </row>
    <row r="7392" spans="1:1">
      <c r="A7392" s="38"/>
    </row>
    <row r="7393" spans="1:1">
      <c r="A7393" s="38"/>
    </row>
    <row r="7394" spans="1:1">
      <c r="A7394" s="38"/>
    </row>
    <row r="7395" spans="1:1">
      <c r="A7395" s="38"/>
    </row>
    <row r="7396" spans="1:1">
      <c r="A7396" s="38"/>
    </row>
    <row r="7397" spans="1:1">
      <c r="A7397" s="38"/>
    </row>
    <row r="7398" spans="1:1">
      <c r="A7398" s="38"/>
    </row>
    <row r="7399" spans="1:1">
      <c r="A7399" s="38"/>
    </row>
    <row r="7400" spans="1:1">
      <c r="A7400" s="38"/>
    </row>
    <row r="7401" spans="1:1">
      <c r="A7401" s="38"/>
    </row>
    <row r="7402" spans="1:1">
      <c r="A7402" s="38"/>
    </row>
    <row r="7403" spans="1:1">
      <c r="A7403" s="38"/>
    </row>
    <row r="7404" spans="1:1">
      <c r="A7404" s="38"/>
    </row>
    <row r="7405" spans="1:1">
      <c r="A7405" s="38"/>
    </row>
    <row r="7406" spans="1:1">
      <c r="A7406" s="38"/>
    </row>
    <row r="7407" spans="1:1">
      <c r="A7407" s="38"/>
    </row>
    <row r="7408" spans="1:1">
      <c r="A7408" s="38"/>
    </row>
    <row r="7409" spans="1:1">
      <c r="A7409" s="38"/>
    </row>
    <row r="7410" spans="1:1">
      <c r="A7410" s="38"/>
    </row>
    <row r="7411" spans="1:1">
      <c r="A7411" s="38"/>
    </row>
    <row r="7412" spans="1:1">
      <c r="A7412" s="38"/>
    </row>
    <row r="7413" spans="1:1">
      <c r="A7413" s="38"/>
    </row>
    <row r="7414" spans="1:1">
      <c r="A7414" s="38"/>
    </row>
    <row r="7415" spans="1:1">
      <c r="A7415" s="38"/>
    </row>
    <row r="7416" spans="1:1">
      <c r="A7416" s="38"/>
    </row>
    <row r="7417" spans="1:1">
      <c r="A7417" s="38"/>
    </row>
    <row r="7418" spans="1:1">
      <c r="A7418" s="38"/>
    </row>
    <row r="7419" spans="1:1">
      <c r="A7419" s="38"/>
    </row>
    <row r="7420" spans="1:1">
      <c r="A7420" s="38"/>
    </row>
    <row r="7421" spans="1:1">
      <c r="A7421" s="38"/>
    </row>
    <row r="7422" spans="1:1">
      <c r="A7422" s="38"/>
    </row>
    <row r="7423" spans="1:1">
      <c r="A7423" s="38"/>
    </row>
    <row r="7424" spans="1:1">
      <c r="A7424" s="38"/>
    </row>
    <row r="7425" spans="1:1">
      <c r="A7425" s="38"/>
    </row>
    <row r="7426" spans="1:1">
      <c r="A7426" s="38"/>
    </row>
    <row r="7427" spans="1:1">
      <c r="A7427" s="38"/>
    </row>
    <row r="7428" spans="1:1">
      <c r="A7428" s="38"/>
    </row>
    <row r="7429" spans="1:1">
      <c r="A7429" s="38"/>
    </row>
    <row r="7430" spans="1:1">
      <c r="A7430" s="38"/>
    </row>
    <row r="7431" spans="1:1">
      <c r="A7431" s="38"/>
    </row>
    <row r="7432" spans="1:1">
      <c r="A7432" s="38"/>
    </row>
    <row r="7433" spans="1:1">
      <c r="A7433" s="38"/>
    </row>
    <row r="7434" spans="1:1">
      <c r="A7434" s="38"/>
    </row>
    <row r="7435" spans="1:1">
      <c r="A7435" s="38"/>
    </row>
    <row r="7436" spans="1:1">
      <c r="A7436" s="38"/>
    </row>
    <row r="7437" spans="1:1">
      <c r="A7437" s="38"/>
    </row>
    <row r="7438" spans="1:1">
      <c r="A7438" s="38"/>
    </row>
    <row r="7439" spans="1:1">
      <c r="A7439" s="38"/>
    </row>
    <row r="7440" spans="1:1">
      <c r="A7440" s="38"/>
    </row>
    <row r="7441" spans="1:1">
      <c r="A7441" s="38"/>
    </row>
    <row r="7442" spans="1:1">
      <c r="A7442" s="38"/>
    </row>
    <row r="7443" spans="1:1">
      <c r="A7443" s="38"/>
    </row>
    <row r="7444" spans="1:1">
      <c r="A7444" s="38"/>
    </row>
    <row r="7445" spans="1:1">
      <c r="A7445" s="38"/>
    </row>
    <row r="7446" spans="1:1">
      <c r="A7446" s="38"/>
    </row>
    <row r="7447" spans="1:1">
      <c r="A7447" s="38"/>
    </row>
    <row r="7448" spans="1:1">
      <c r="A7448" s="38"/>
    </row>
    <row r="7449" spans="1:1">
      <c r="A7449" s="38"/>
    </row>
    <row r="7450" spans="1:1">
      <c r="A7450" s="38"/>
    </row>
    <row r="7451" spans="1:1">
      <c r="A7451" s="38"/>
    </row>
    <row r="7452" spans="1:1">
      <c r="A7452" s="38"/>
    </row>
    <row r="7453" spans="1:1">
      <c r="A7453" s="38"/>
    </row>
    <row r="7454" spans="1:1">
      <c r="A7454" s="38"/>
    </row>
    <row r="7455" spans="1:1">
      <c r="A7455" s="38"/>
    </row>
    <row r="7456" spans="1:1">
      <c r="A7456" s="38"/>
    </row>
    <row r="7457" spans="1:1">
      <c r="A7457" s="38"/>
    </row>
    <row r="7458" spans="1:1">
      <c r="A7458" s="38"/>
    </row>
    <row r="7459" spans="1:1">
      <c r="A7459" s="38"/>
    </row>
    <row r="7460" spans="1:1">
      <c r="A7460" s="38"/>
    </row>
    <row r="7461" spans="1:1">
      <c r="A7461" s="38"/>
    </row>
    <row r="7462" spans="1:1">
      <c r="A7462" s="38"/>
    </row>
    <row r="7463" spans="1:1">
      <c r="A7463" s="38"/>
    </row>
    <row r="7464" spans="1:1">
      <c r="A7464" s="38"/>
    </row>
    <row r="7465" spans="1:1">
      <c r="A7465" s="38"/>
    </row>
    <row r="7466" spans="1:1">
      <c r="A7466" s="38"/>
    </row>
    <row r="7467" spans="1:1">
      <c r="A7467" s="38"/>
    </row>
    <row r="7468" spans="1:1">
      <c r="A7468" s="38"/>
    </row>
    <row r="7469" spans="1:1">
      <c r="A7469" s="38"/>
    </row>
    <row r="7470" spans="1:1">
      <c r="A7470" s="38"/>
    </row>
    <row r="7471" spans="1:1">
      <c r="A7471" s="38"/>
    </row>
    <row r="7472" spans="1:1">
      <c r="A7472" s="38"/>
    </row>
    <row r="7473" spans="1:1">
      <c r="A7473" s="38"/>
    </row>
    <row r="7474" spans="1:1">
      <c r="A7474" s="38"/>
    </row>
    <row r="7475" spans="1:1">
      <c r="A7475" s="38"/>
    </row>
    <row r="7476" spans="1:1">
      <c r="A7476" s="38"/>
    </row>
    <row r="7477" spans="1:1">
      <c r="A7477" s="38"/>
    </row>
    <row r="7478" spans="1:1">
      <c r="A7478" s="38"/>
    </row>
    <row r="7479" spans="1:1">
      <c r="A7479" s="38"/>
    </row>
    <row r="7480" spans="1:1">
      <c r="A7480" s="38"/>
    </row>
    <row r="7481" spans="1:1">
      <c r="A7481" s="38"/>
    </row>
    <row r="7482" spans="1:1">
      <c r="A7482" s="38"/>
    </row>
    <row r="7483" spans="1:1">
      <c r="A7483" s="38"/>
    </row>
    <row r="7484" spans="1:1">
      <c r="A7484" s="38"/>
    </row>
    <row r="7485" spans="1:1">
      <c r="A7485" s="38"/>
    </row>
    <row r="7486" spans="1:1">
      <c r="A7486" s="38"/>
    </row>
    <row r="7487" spans="1:1">
      <c r="A7487" s="38"/>
    </row>
    <row r="7488" spans="1:1">
      <c r="A7488" s="38"/>
    </row>
    <row r="7489" spans="1:1">
      <c r="A7489" s="38"/>
    </row>
    <row r="7490" spans="1:1">
      <c r="A7490" s="38"/>
    </row>
    <row r="7491" spans="1:1">
      <c r="A7491" s="38"/>
    </row>
    <row r="7492" spans="1:1">
      <c r="A7492" s="38"/>
    </row>
    <row r="7493" spans="1:1">
      <c r="A7493" s="38"/>
    </row>
    <row r="7494" spans="1:1">
      <c r="A7494" s="38"/>
    </row>
    <row r="7495" spans="1:1">
      <c r="A7495" s="38"/>
    </row>
    <row r="7496" spans="1:1">
      <c r="A7496" s="38"/>
    </row>
    <row r="7497" spans="1:1">
      <c r="A7497" s="38"/>
    </row>
    <row r="7498" spans="1:1">
      <c r="A7498" s="38"/>
    </row>
    <row r="7499" spans="1:1">
      <c r="A7499" s="38"/>
    </row>
    <row r="7500" spans="1:1">
      <c r="A7500" s="38"/>
    </row>
    <row r="7501" spans="1:1">
      <c r="A7501" s="38"/>
    </row>
    <row r="7502" spans="1:1">
      <c r="A7502" s="38"/>
    </row>
    <row r="7503" spans="1:1">
      <c r="A7503" s="38"/>
    </row>
    <row r="7504" spans="1:1">
      <c r="A7504" s="38"/>
    </row>
    <row r="7505" spans="1:1">
      <c r="A7505" s="38"/>
    </row>
    <row r="7506" spans="1:1">
      <c r="A7506" s="38"/>
    </row>
    <row r="7507" spans="1:1">
      <c r="A7507" s="38"/>
    </row>
    <row r="7508" spans="1:1">
      <c r="A7508" s="38"/>
    </row>
    <row r="7509" spans="1:1">
      <c r="A7509" s="38"/>
    </row>
    <row r="7510" spans="1:1">
      <c r="A7510" s="38"/>
    </row>
    <row r="7511" spans="1:1">
      <c r="A7511" s="38"/>
    </row>
    <row r="7512" spans="1:1">
      <c r="A7512" s="38"/>
    </row>
    <row r="7513" spans="1:1">
      <c r="A7513" s="38"/>
    </row>
    <row r="7514" spans="1:1">
      <c r="A7514" s="38"/>
    </row>
    <row r="7515" spans="1:1">
      <c r="A7515" s="38"/>
    </row>
    <row r="7516" spans="1:1">
      <c r="A7516" s="38"/>
    </row>
    <row r="7517" spans="1:1">
      <c r="A7517" s="38"/>
    </row>
    <row r="7518" spans="1:1">
      <c r="A7518" s="38"/>
    </row>
    <row r="7519" spans="1:1">
      <c r="A7519" s="38"/>
    </row>
    <row r="7520" spans="1:1">
      <c r="A7520" s="38"/>
    </row>
    <row r="7521" spans="1:1">
      <c r="A7521" s="38"/>
    </row>
    <row r="7522" spans="1:1">
      <c r="A7522" s="38"/>
    </row>
    <row r="7523" spans="1:1">
      <c r="A7523" s="38"/>
    </row>
    <row r="7524" spans="1:1">
      <c r="A7524" s="38"/>
    </row>
    <row r="7525" spans="1:1">
      <c r="A7525" s="38"/>
    </row>
    <row r="7526" spans="1:1">
      <c r="A7526" s="38"/>
    </row>
    <row r="7527" spans="1:1">
      <c r="A7527" s="38"/>
    </row>
    <row r="7528" spans="1:1">
      <c r="A7528" s="38"/>
    </row>
    <row r="7529" spans="1:1">
      <c r="A7529" s="38"/>
    </row>
    <row r="7530" spans="1:1">
      <c r="A7530" s="38"/>
    </row>
    <row r="7531" spans="1:1">
      <c r="A7531" s="38"/>
    </row>
    <row r="7532" spans="1:1">
      <c r="A7532" s="38"/>
    </row>
    <row r="7533" spans="1:1">
      <c r="A7533" s="38"/>
    </row>
    <row r="7534" spans="1:1">
      <c r="A7534" s="38"/>
    </row>
    <row r="7535" spans="1:1">
      <c r="A7535" s="38"/>
    </row>
    <row r="7536" spans="1:1">
      <c r="A7536" s="38"/>
    </row>
    <row r="7537" spans="1:1">
      <c r="A7537" s="38"/>
    </row>
    <row r="7538" spans="1:1">
      <c r="A7538" s="38"/>
    </row>
    <row r="7539" spans="1:1">
      <c r="A7539" s="38"/>
    </row>
    <row r="7540" spans="1:1">
      <c r="A7540" s="38"/>
    </row>
    <row r="7541" spans="1:1">
      <c r="A7541" s="38"/>
    </row>
    <row r="7542" spans="1:1">
      <c r="A7542" s="38"/>
    </row>
    <row r="7543" spans="1:1">
      <c r="A7543" s="38"/>
    </row>
    <row r="7544" spans="1:1">
      <c r="A7544" s="38"/>
    </row>
    <row r="7545" spans="1:1">
      <c r="A7545" s="38"/>
    </row>
    <row r="7546" spans="1:1">
      <c r="A7546" s="38"/>
    </row>
    <row r="7547" spans="1:1">
      <c r="A7547" s="38"/>
    </row>
    <row r="7548" spans="1:1">
      <c r="A7548" s="38"/>
    </row>
    <row r="7549" spans="1:1">
      <c r="A7549" s="38"/>
    </row>
    <row r="7550" spans="1:1">
      <c r="A7550" s="38"/>
    </row>
    <row r="7551" spans="1:1">
      <c r="A7551" s="38"/>
    </row>
    <row r="7552" spans="1:1">
      <c r="A7552" s="38"/>
    </row>
    <row r="7553" spans="1:1">
      <c r="A7553" s="38"/>
    </row>
    <row r="7554" spans="1:1">
      <c r="A7554" s="38"/>
    </row>
    <row r="7555" spans="1:1">
      <c r="A7555" s="38"/>
    </row>
    <row r="7556" spans="1:1">
      <c r="A7556" s="38"/>
    </row>
    <row r="7557" spans="1:1">
      <c r="A7557" s="38"/>
    </row>
    <row r="7558" spans="1:1">
      <c r="A7558" s="38"/>
    </row>
    <row r="7559" spans="1:1">
      <c r="A7559" s="38"/>
    </row>
    <row r="7560" spans="1:1">
      <c r="A7560" s="38"/>
    </row>
    <row r="7561" spans="1:1">
      <c r="A7561" s="38"/>
    </row>
    <row r="7562" spans="1:1">
      <c r="A7562" s="38"/>
    </row>
    <row r="7563" spans="1:1">
      <c r="A7563" s="38"/>
    </row>
    <row r="7564" spans="1:1">
      <c r="A7564" s="38"/>
    </row>
    <row r="7565" spans="1:1">
      <c r="A7565" s="38"/>
    </row>
    <row r="7566" spans="1:1">
      <c r="A7566" s="38"/>
    </row>
    <row r="7567" spans="1:1">
      <c r="A7567" s="38"/>
    </row>
    <row r="7568" spans="1:1">
      <c r="A7568" s="38"/>
    </row>
    <row r="7569" spans="1:1">
      <c r="A7569" s="38"/>
    </row>
    <row r="7570" spans="1:1">
      <c r="A7570" s="38"/>
    </row>
    <row r="7571" spans="1:1">
      <c r="A7571" s="38"/>
    </row>
    <row r="7572" spans="1:1">
      <c r="A7572" s="38"/>
    </row>
    <row r="7573" spans="1:1">
      <c r="A7573" s="38"/>
    </row>
    <row r="7574" spans="1:1">
      <c r="A7574" s="38"/>
    </row>
    <row r="7575" spans="1:1">
      <c r="A7575" s="38"/>
    </row>
    <row r="7576" spans="1:1">
      <c r="A7576" s="38"/>
    </row>
    <row r="7577" spans="1:1">
      <c r="A7577" s="38"/>
    </row>
    <row r="7578" spans="1:1">
      <c r="A7578" s="38"/>
    </row>
    <row r="7579" spans="1:1">
      <c r="A7579" s="38"/>
    </row>
    <row r="7580" spans="1:1">
      <c r="A7580" s="38"/>
    </row>
    <row r="7581" spans="1:1">
      <c r="A7581" s="38"/>
    </row>
    <row r="7582" spans="1:1">
      <c r="A7582" s="38"/>
    </row>
    <row r="7583" spans="1:1">
      <c r="A7583" s="38"/>
    </row>
    <row r="7584" spans="1:1">
      <c r="A7584" s="38"/>
    </row>
    <row r="7585" spans="1:1">
      <c r="A7585" s="38"/>
    </row>
    <row r="7586" spans="1:1">
      <c r="A7586" s="38"/>
    </row>
    <row r="7587" spans="1:1">
      <c r="A7587" s="38"/>
    </row>
    <row r="7588" spans="1:1">
      <c r="A7588" s="38"/>
    </row>
    <row r="7589" spans="1:1">
      <c r="A7589" s="38"/>
    </row>
    <row r="7590" spans="1:1">
      <c r="A7590" s="38"/>
    </row>
    <row r="7591" spans="1:1">
      <c r="A7591" s="38"/>
    </row>
    <row r="7592" spans="1:1">
      <c r="A7592" s="38"/>
    </row>
    <row r="7593" spans="1:1">
      <c r="A7593" s="38"/>
    </row>
    <row r="7594" spans="1:1">
      <c r="A7594" s="38"/>
    </row>
    <row r="7595" spans="1:1">
      <c r="A7595" s="38"/>
    </row>
    <row r="7596" spans="1:1">
      <c r="A7596" s="38"/>
    </row>
    <row r="7597" spans="1:1">
      <c r="A7597" s="38"/>
    </row>
    <row r="7598" spans="1:1">
      <c r="A7598" s="38"/>
    </row>
    <row r="7599" spans="1:1">
      <c r="A7599" s="38"/>
    </row>
    <row r="7600" spans="1:1">
      <c r="A7600" s="38"/>
    </row>
    <row r="7601" spans="1:1">
      <c r="A7601" s="38"/>
    </row>
    <row r="7602" spans="1:1">
      <c r="A7602" s="38"/>
    </row>
    <row r="7603" spans="1:1">
      <c r="A7603" s="38"/>
    </row>
    <row r="7604" spans="1:1">
      <c r="A7604" s="38"/>
    </row>
    <row r="7605" spans="1:1">
      <c r="A7605" s="38"/>
    </row>
    <row r="7606" spans="1:1">
      <c r="A7606" s="38"/>
    </row>
    <row r="7607" spans="1:1">
      <c r="A7607" s="38"/>
    </row>
    <row r="7608" spans="1:1">
      <c r="A7608" s="38"/>
    </row>
    <row r="7609" spans="1:1">
      <c r="A7609" s="38"/>
    </row>
    <row r="7610" spans="1:1">
      <c r="A7610" s="38"/>
    </row>
    <row r="7611" spans="1:1">
      <c r="A7611" s="38"/>
    </row>
    <row r="7612" spans="1:1">
      <c r="A7612" s="38"/>
    </row>
    <row r="7613" spans="1:1">
      <c r="A7613" s="38"/>
    </row>
    <row r="7614" spans="1:1">
      <c r="A7614" s="38"/>
    </row>
    <row r="7615" spans="1:1">
      <c r="A7615" s="38"/>
    </row>
    <row r="7616" spans="1:1">
      <c r="A7616" s="38"/>
    </row>
    <row r="7617" spans="1:1">
      <c r="A7617" s="38"/>
    </row>
    <row r="7618" spans="1:1">
      <c r="A7618" s="38"/>
    </row>
    <row r="7619" spans="1:1">
      <c r="A7619" s="38"/>
    </row>
    <row r="7620" spans="1:1">
      <c r="A7620" s="38"/>
    </row>
    <row r="7621" spans="1:1">
      <c r="A7621" s="38"/>
    </row>
    <row r="7622" spans="1:1">
      <c r="A7622" s="38"/>
    </row>
    <row r="7623" spans="1:1">
      <c r="A7623" s="38"/>
    </row>
    <row r="7624" spans="1:1">
      <c r="A7624" s="38"/>
    </row>
    <row r="7625" spans="1:1">
      <c r="A7625" s="38"/>
    </row>
    <row r="7626" spans="1:1">
      <c r="A7626" s="38"/>
    </row>
    <row r="7627" spans="1:1">
      <c r="A7627" s="38"/>
    </row>
    <row r="7628" spans="1:1">
      <c r="A7628" s="38"/>
    </row>
    <row r="7629" spans="1:1">
      <c r="A7629" s="38"/>
    </row>
    <row r="7630" spans="1:1">
      <c r="A7630" s="38"/>
    </row>
    <row r="7631" spans="1:1">
      <c r="A7631" s="38"/>
    </row>
    <row r="7632" spans="1:1">
      <c r="A7632" s="38"/>
    </row>
    <row r="7633" spans="1:1">
      <c r="A7633" s="38"/>
    </row>
    <row r="7634" spans="1:1">
      <c r="A7634" s="38"/>
    </row>
    <row r="7635" spans="1:1">
      <c r="A7635" s="38"/>
    </row>
    <row r="7636" spans="1:1">
      <c r="A7636" s="38"/>
    </row>
    <row r="7637" spans="1:1">
      <c r="A7637" s="38"/>
    </row>
    <row r="7638" spans="1:1">
      <c r="A7638" s="38"/>
    </row>
    <row r="7639" spans="1:1">
      <c r="A7639" s="38"/>
    </row>
    <row r="7640" spans="1:1">
      <c r="A7640" s="38"/>
    </row>
    <row r="7641" spans="1:1">
      <c r="A7641" s="38"/>
    </row>
    <row r="7642" spans="1:1">
      <c r="A7642" s="38"/>
    </row>
    <row r="7643" spans="1:1">
      <c r="A7643" s="38"/>
    </row>
    <row r="7644" spans="1:1">
      <c r="A7644" s="38"/>
    </row>
    <row r="7645" spans="1:1">
      <c r="A7645" s="38"/>
    </row>
    <row r="7646" spans="1:1">
      <c r="A7646" s="38"/>
    </row>
    <row r="7647" spans="1:1">
      <c r="A7647" s="38"/>
    </row>
    <row r="7648" spans="1:1">
      <c r="A7648" s="38"/>
    </row>
    <row r="7649" spans="1:1">
      <c r="A7649" s="38"/>
    </row>
    <row r="7650" spans="1:1">
      <c r="A7650" s="38"/>
    </row>
    <row r="7651" spans="1:1">
      <c r="A7651" s="38"/>
    </row>
    <row r="7652" spans="1:1">
      <c r="A7652" s="38"/>
    </row>
    <row r="7653" spans="1:1">
      <c r="A7653" s="38"/>
    </row>
    <row r="7654" spans="1:1">
      <c r="A7654" s="38"/>
    </row>
    <row r="7655" spans="1:1">
      <c r="A7655" s="38"/>
    </row>
    <row r="7656" spans="1:1">
      <c r="A7656" s="38"/>
    </row>
    <row r="7657" spans="1:1">
      <c r="A7657" s="38"/>
    </row>
    <row r="7658" spans="1:1">
      <c r="A7658" s="38"/>
    </row>
    <row r="7659" spans="1:1">
      <c r="A7659" s="38"/>
    </row>
    <row r="7660" spans="1:1">
      <c r="A7660" s="38"/>
    </row>
    <row r="7661" spans="1:1">
      <c r="A7661" s="38"/>
    </row>
    <row r="7662" spans="1:1">
      <c r="A7662" s="38"/>
    </row>
    <row r="7663" spans="1:1">
      <c r="A7663" s="38"/>
    </row>
    <row r="7664" spans="1:1">
      <c r="A7664" s="38"/>
    </row>
    <row r="7665" spans="1:1">
      <c r="A7665" s="38"/>
    </row>
    <row r="7666" spans="1:1">
      <c r="A7666" s="38"/>
    </row>
    <row r="7667" spans="1:1">
      <c r="A7667" s="38"/>
    </row>
    <row r="7668" spans="1:1">
      <c r="A7668" s="38"/>
    </row>
    <row r="7669" spans="1:1">
      <c r="A7669" s="38"/>
    </row>
    <row r="7670" spans="1:1">
      <c r="A7670" s="38"/>
    </row>
    <row r="7671" spans="1:1">
      <c r="A7671" s="38"/>
    </row>
    <row r="7672" spans="1:1">
      <c r="A7672" s="38"/>
    </row>
    <row r="7673" spans="1:1">
      <c r="A7673" s="38"/>
    </row>
    <row r="7674" spans="1:1">
      <c r="A7674" s="38"/>
    </row>
    <row r="7675" spans="1:1">
      <c r="A7675" s="38"/>
    </row>
    <row r="7676" spans="1:1">
      <c r="A7676" s="38"/>
    </row>
    <row r="7677" spans="1:1">
      <c r="A7677" s="38"/>
    </row>
    <row r="7678" spans="1:1">
      <c r="A7678" s="38"/>
    </row>
    <row r="7679" spans="1:1">
      <c r="A7679" s="38"/>
    </row>
    <row r="7680" spans="1:1">
      <c r="A7680" s="38"/>
    </row>
    <row r="7681" spans="1:1">
      <c r="A7681" s="38"/>
    </row>
    <row r="7682" spans="1:1">
      <c r="A7682" s="38"/>
    </row>
    <row r="7683" spans="1:1">
      <c r="A7683" s="38"/>
    </row>
    <row r="7684" spans="1:1">
      <c r="A7684" s="38"/>
    </row>
    <row r="7685" spans="1:1">
      <c r="A7685" s="38"/>
    </row>
    <row r="7686" spans="1:1">
      <c r="A7686" s="38"/>
    </row>
    <row r="7687" spans="1:1">
      <c r="A7687" s="38"/>
    </row>
    <row r="7688" spans="1:1">
      <c r="A7688" s="38"/>
    </row>
    <row r="7689" spans="1:1">
      <c r="A7689" s="38"/>
    </row>
    <row r="7690" spans="1:1">
      <c r="A7690" s="38"/>
    </row>
    <row r="7691" spans="1:1">
      <c r="A7691" s="38"/>
    </row>
    <row r="7692" spans="1:1">
      <c r="A7692" s="38"/>
    </row>
    <row r="7693" spans="1:1">
      <c r="A7693" s="38"/>
    </row>
    <row r="7694" spans="1:1">
      <c r="A7694" s="38"/>
    </row>
    <row r="7695" spans="1:1">
      <c r="A7695" s="38"/>
    </row>
    <row r="7696" spans="1:1">
      <c r="A7696" s="38"/>
    </row>
    <row r="7697" spans="1:1">
      <c r="A7697" s="38"/>
    </row>
    <row r="7698" spans="1:1">
      <c r="A7698" s="38"/>
    </row>
    <row r="7699" spans="1:1">
      <c r="A7699" s="38"/>
    </row>
    <row r="7700" spans="1:1">
      <c r="A7700" s="38"/>
    </row>
    <row r="7701" spans="1:1">
      <c r="A7701" s="38"/>
    </row>
    <row r="7702" spans="1:1">
      <c r="A7702" s="38"/>
    </row>
    <row r="7703" spans="1:1">
      <c r="A7703" s="38"/>
    </row>
    <row r="7704" spans="1:1">
      <c r="A7704" s="38"/>
    </row>
    <row r="7705" spans="1:1">
      <c r="A7705" s="38"/>
    </row>
    <row r="7706" spans="1:1">
      <c r="A7706" s="38"/>
    </row>
    <row r="7707" spans="1:1">
      <c r="A7707" s="38"/>
    </row>
    <row r="7708" spans="1:1">
      <c r="A7708" s="38"/>
    </row>
    <row r="7709" spans="1:1">
      <c r="A7709" s="38"/>
    </row>
    <row r="7710" spans="1:1">
      <c r="A7710" s="38"/>
    </row>
    <row r="7711" spans="1:1">
      <c r="A7711" s="38"/>
    </row>
    <row r="7712" spans="1:1">
      <c r="A7712" s="38"/>
    </row>
    <row r="7713" spans="1:1">
      <c r="A7713" s="38"/>
    </row>
    <row r="7714" spans="1:1">
      <c r="A7714" s="38"/>
    </row>
    <row r="7715" spans="1:1">
      <c r="A7715" s="38"/>
    </row>
    <row r="7716" spans="1:1">
      <c r="A7716" s="38"/>
    </row>
    <row r="7717" spans="1:1">
      <c r="A7717" s="38"/>
    </row>
    <row r="7718" spans="1:1">
      <c r="A7718" s="38"/>
    </row>
    <row r="7719" spans="1:1">
      <c r="A7719" s="38"/>
    </row>
    <row r="7720" spans="1:1">
      <c r="A7720" s="38"/>
    </row>
    <row r="7721" spans="1:1">
      <c r="A7721" s="38"/>
    </row>
    <row r="7722" spans="1:1">
      <c r="A7722" s="38"/>
    </row>
    <row r="7723" spans="1:1">
      <c r="A7723" s="38"/>
    </row>
    <row r="7724" spans="1:1">
      <c r="A7724" s="38"/>
    </row>
    <row r="7725" spans="1:1">
      <c r="A7725" s="38"/>
    </row>
    <row r="7726" spans="1:1">
      <c r="A7726" s="38"/>
    </row>
    <row r="7727" spans="1:1">
      <c r="A7727" s="38"/>
    </row>
    <row r="7728" spans="1:1">
      <c r="A7728" s="38"/>
    </row>
    <row r="7729" spans="1:1">
      <c r="A7729" s="38"/>
    </row>
    <row r="7730" spans="1:1">
      <c r="A7730" s="38"/>
    </row>
    <row r="7731" spans="1:1">
      <c r="A7731" s="38"/>
    </row>
    <row r="7732" spans="1:1">
      <c r="A7732" s="38"/>
    </row>
    <row r="7733" spans="1:1">
      <c r="A7733" s="38"/>
    </row>
    <row r="7734" spans="1:1">
      <c r="A7734" s="38"/>
    </row>
    <row r="7735" spans="1:1">
      <c r="A7735" s="38"/>
    </row>
    <row r="7736" spans="1:1">
      <c r="A7736" s="38"/>
    </row>
    <row r="7737" spans="1:1">
      <c r="A7737" s="38"/>
    </row>
    <row r="7738" spans="1:1">
      <c r="A7738" s="38"/>
    </row>
    <row r="7739" spans="1:1">
      <c r="A7739" s="38"/>
    </row>
    <row r="7740" spans="1:1">
      <c r="A7740" s="38"/>
    </row>
    <row r="7741" spans="1:1">
      <c r="A7741" s="38"/>
    </row>
    <row r="7742" spans="1:1">
      <c r="A7742" s="38"/>
    </row>
    <row r="7743" spans="1:1">
      <c r="A7743" s="38"/>
    </row>
    <row r="7744" spans="1:1">
      <c r="A7744" s="38"/>
    </row>
    <row r="7745" spans="1:1">
      <c r="A7745" s="38"/>
    </row>
    <row r="7746" spans="1:1">
      <c r="A7746" s="38"/>
    </row>
    <row r="7747" spans="1:1">
      <c r="A7747" s="38"/>
    </row>
    <row r="7748" spans="1:1">
      <c r="A7748" s="38"/>
    </row>
    <row r="7749" spans="1:1">
      <c r="A7749" s="38"/>
    </row>
    <row r="7750" spans="1:1">
      <c r="A7750" s="38"/>
    </row>
    <row r="7751" spans="1:1">
      <c r="A7751" s="38"/>
    </row>
    <row r="7752" spans="1:1">
      <c r="A7752" s="38"/>
    </row>
    <row r="7753" spans="1:1">
      <c r="A7753" s="38"/>
    </row>
    <row r="7754" spans="1:1">
      <c r="A7754" s="38"/>
    </row>
    <row r="7755" spans="1:1">
      <c r="A7755" s="38"/>
    </row>
    <row r="7756" spans="1:1">
      <c r="A7756" s="38"/>
    </row>
    <row r="7757" spans="1:1">
      <c r="A7757" s="38"/>
    </row>
    <row r="7758" spans="1:1">
      <c r="A7758" s="38"/>
    </row>
    <row r="7759" spans="1:1">
      <c r="A7759" s="38"/>
    </row>
    <row r="7760" spans="1:1">
      <c r="A7760" s="38"/>
    </row>
    <row r="7761" spans="1:1">
      <c r="A7761" s="38"/>
    </row>
    <row r="7762" spans="1:1">
      <c r="A7762" s="38"/>
    </row>
    <row r="7763" spans="1:1">
      <c r="A7763" s="38"/>
    </row>
    <row r="7764" spans="1:1">
      <c r="A7764" s="38"/>
    </row>
    <row r="7765" spans="1:1">
      <c r="A7765" s="38"/>
    </row>
    <row r="7766" spans="1:1">
      <c r="A7766" s="38"/>
    </row>
    <row r="7767" spans="1:1">
      <c r="A7767" s="38"/>
    </row>
    <row r="7768" spans="1:1">
      <c r="A7768" s="38"/>
    </row>
    <row r="7769" spans="1:1">
      <c r="A7769" s="38"/>
    </row>
    <row r="7770" spans="1:1">
      <c r="A7770" s="38"/>
    </row>
    <row r="7771" spans="1:1">
      <c r="A7771" s="38"/>
    </row>
    <row r="7772" spans="1:1">
      <c r="A7772" s="38"/>
    </row>
    <row r="7773" spans="1:1">
      <c r="A7773" s="38"/>
    </row>
    <row r="7774" spans="1:1">
      <c r="A7774" s="38"/>
    </row>
    <row r="7775" spans="1:1">
      <c r="A7775" s="38"/>
    </row>
    <row r="7776" spans="1:1">
      <c r="A7776" s="38"/>
    </row>
    <row r="7777" spans="1:1">
      <c r="A7777" s="38"/>
    </row>
    <row r="7778" spans="1:1">
      <c r="A7778" s="38"/>
    </row>
    <row r="7779" spans="1:1">
      <c r="A7779" s="38"/>
    </row>
    <row r="7780" spans="1:1">
      <c r="A7780" s="38"/>
    </row>
    <row r="7781" spans="1:1">
      <c r="A7781" s="38"/>
    </row>
    <row r="7782" spans="1:1">
      <c r="A7782" s="38"/>
    </row>
    <row r="7783" spans="1:1">
      <c r="A7783" s="38"/>
    </row>
    <row r="7784" spans="1:1">
      <c r="A7784" s="38"/>
    </row>
    <row r="7785" spans="1:1">
      <c r="A7785" s="38"/>
    </row>
    <row r="7786" spans="1:1">
      <c r="A7786" s="38"/>
    </row>
    <row r="7787" spans="1:1">
      <c r="A7787" s="38"/>
    </row>
    <row r="7788" spans="1:1">
      <c r="A7788" s="38"/>
    </row>
    <row r="7789" spans="1:1">
      <c r="A7789" s="38"/>
    </row>
    <row r="7790" spans="1:1">
      <c r="A7790" s="38"/>
    </row>
    <row r="7791" spans="1:1">
      <c r="A7791" s="38"/>
    </row>
    <row r="7792" spans="1:1">
      <c r="A7792" s="38"/>
    </row>
    <row r="7793" spans="1:1">
      <c r="A7793" s="38"/>
    </row>
    <row r="7794" spans="1:1">
      <c r="A7794" s="38"/>
    </row>
    <row r="7795" spans="1:1">
      <c r="A7795" s="38"/>
    </row>
    <row r="7796" spans="1:1">
      <c r="A7796" s="38"/>
    </row>
    <row r="7797" spans="1:1">
      <c r="A7797" s="38"/>
    </row>
    <row r="7798" spans="1:1">
      <c r="A7798" s="38"/>
    </row>
    <row r="7799" spans="1:1">
      <c r="A7799" s="38"/>
    </row>
    <row r="7800" spans="1:1">
      <c r="A7800" s="38"/>
    </row>
    <row r="7801" spans="1:1">
      <c r="A7801" s="38"/>
    </row>
    <row r="7802" spans="1:1">
      <c r="A7802" s="38"/>
    </row>
    <row r="7803" spans="1:1">
      <c r="A7803" s="38"/>
    </row>
    <row r="7804" spans="1:1">
      <c r="A7804" s="38"/>
    </row>
    <row r="7805" spans="1:1">
      <c r="A7805" s="38"/>
    </row>
    <row r="7806" spans="1:1">
      <c r="A7806" s="38"/>
    </row>
    <row r="7807" spans="1:1">
      <c r="A7807" s="38"/>
    </row>
    <row r="7808" spans="1:1">
      <c r="A7808" s="38"/>
    </row>
    <row r="7809" spans="1:1">
      <c r="A7809" s="38"/>
    </row>
    <row r="7810" spans="1:1">
      <c r="A7810" s="38"/>
    </row>
    <row r="7811" spans="1:1">
      <c r="A7811" s="38"/>
    </row>
    <row r="7812" spans="1:1">
      <c r="A7812" s="38"/>
    </row>
    <row r="7813" spans="1:1">
      <c r="A7813" s="38"/>
    </row>
    <row r="7814" spans="1:1">
      <c r="A7814" s="38"/>
    </row>
    <row r="7815" spans="1:1">
      <c r="A7815" s="38"/>
    </row>
    <row r="7816" spans="1:1">
      <c r="A7816" s="38"/>
    </row>
    <row r="7817" spans="1:1">
      <c r="A7817" s="38"/>
    </row>
    <row r="7818" spans="1:1">
      <c r="A7818" s="38"/>
    </row>
    <row r="7819" spans="1:1">
      <c r="A7819" s="38"/>
    </row>
    <row r="7820" spans="1:1">
      <c r="A7820" s="38"/>
    </row>
    <row r="7821" spans="1:1">
      <c r="A7821" s="38"/>
    </row>
    <row r="7822" spans="1:1">
      <c r="A7822" s="38"/>
    </row>
    <row r="7823" spans="1:1">
      <c r="A7823" s="38"/>
    </row>
    <row r="7824" spans="1:1">
      <c r="A7824" s="38"/>
    </row>
    <row r="7825" spans="1:1">
      <c r="A7825" s="38"/>
    </row>
    <row r="7826" spans="1:1">
      <c r="A7826" s="38"/>
    </row>
    <row r="7827" spans="1:1">
      <c r="A7827" s="38"/>
    </row>
    <row r="7828" spans="1:1">
      <c r="A7828" s="38"/>
    </row>
    <row r="7829" spans="1:1">
      <c r="A7829" s="38"/>
    </row>
    <row r="7830" spans="1:1">
      <c r="A7830" s="38"/>
    </row>
    <row r="7831" spans="1:1">
      <c r="A7831" s="38"/>
    </row>
    <row r="7832" spans="1:1">
      <c r="A7832" s="38"/>
    </row>
    <row r="7833" spans="1:1">
      <c r="A7833" s="38"/>
    </row>
    <row r="7834" spans="1:1">
      <c r="A7834" s="38"/>
    </row>
    <row r="7835" spans="1:1">
      <c r="A7835" s="38"/>
    </row>
    <row r="7836" spans="1:1">
      <c r="A7836" s="38"/>
    </row>
    <row r="7837" spans="1:1">
      <c r="A7837" s="38"/>
    </row>
    <row r="7838" spans="1:1">
      <c r="A7838" s="38"/>
    </row>
    <row r="7839" spans="1:1">
      <c r="A7839" s="38"/>
    </row>
    <row r="7840" spans="1:1">
      <c r="A7840" s="38"/>
    </row>
    <row r="7841" spans="1:1">
      <c r="A7841" s="38"/>
    </row>
    <row r="7842" spans="1:1">
      <c r="A7842" s="38"/>
    </row>
    <row r="7843" spans="1:1">
      <c r="A7843" s="38"/>
    </row>
    <row r="7844" spans="1:1">
      <c r="A7844" s="38"/>
    </row>
    <row r="7845" spans="1:1">
      <c r="A7845" s="38"/>
    </row>
    <row r="7846" spans="1:1">
      <c r="A7846" s="38"/>
    </row>
    <row r="7847" spans="1:1">
      <c r="A7847" s="38"/>
    </row>
    <row r="7848" spans="1:1">
      <c r="A7848" s="38"/>
    </row>
    <row r="7849" spans="1:1">
      <c r="A7849" s="38"/>
    </row>
    <row r="7850" spans="1:1">
      <c r="A7850" s="38"/>
    </row>
    <row r="7851" spans="1:1">
      <c r="A7851" s="38"/>
    </row>
    <row r="7852" spans="1:1">
      <c r="A7852" s="38"/>
    </row>
    <row r="7853" spans="1:1">
      <c r="A7853" s="38"/>
    </row>
    <row r="7854" spans="1:1">
      <c r="A7854" s="38"/>
    </row>
    <row r="7855" spans="1:1">
      <c r="A7855" s="38"/>
    </row>
    <row r="7856" spans="1:1">
      <c r="A7856" s="38"/>
    </row>
    <row r="7857" spans="1:1">
      <c r="A7857" s="38"/>
    </row>
    <row r="7858" spans="1:1">
      <c r="A7858" s="38"/>
    </row>
    <row r="7859" spans="1:1">
      <c r="A7859" s="38"/>
    </row>
    <row r="7860" spans="1:1">
      <c r="A7860" s="38"/>
    </row>
    <row r="7861" spans="1:1">
      <c r="A7861" s="38"/>
    </row>
    <row r="7862" spans="1:1">
      <c r="A7862" s="38"/>
    </row>
    <row r="7863" spans="1:1">
      <c r="A7863" s="38"/>
    </row>
    <row r="7864" spans="1:1">
      <c r="A7864" s="38"/>
    </row>
    <row r="7865" spans="1:1">
      <c r="A7865" s="38"/>
    </row>
    <row r="7866" spans="1:1">
      <c r="A7866" s="38"/>
    </row>
    <row r="7867" spans="1:1">
      <c r="A7867" s="38"/>
    </row>
    <row r="7868" spans="1:1">
      <c r="A7868" s="38"/>
    </row>
    <row r="7869" spans="1:1">
      <c r="A7869" s="38"/>
    </row>
    <row r="7870" spans="1:1">
      <c r="A7870" s="38"/>
    </row>
    <row r="7871" spans="1:1">
      <c r="A7871" s="38"/>
    </row>
    <row r="7872" spans="1:1">
      <c r="A7872" s="38"/>
    </row>
    <row r="7873" spans="1:1">
      <c r="A7873" s="38"/>
    </row>
    <row r="7874" spans="1:1">
      <c r="A7874" s="38"/>
    </row>
    <row r="7875" spans="1:1">
      <c r="A7875" s="38"/>
    </row>
    <row r="7876" spans="1:1">
      <c r="A7876" s="38"/>
    </row>
    <row r="7877" spans="1:1">
      <c r="A7877" s="38"/>
    </row>
    <row r="7878" spans="1:1">
      <c r="A7878" s="38"/>
    </row>
    <row r="7879" spans="1:1">
      <c r="A7879" s="38"/>
    </row>
    <row r="7880" spans="1:1">
      <c r="A7880" s="38"/>
    </row>
    <row r="7881" spans="1:1">
      <c r="A7881" s="38"/>
    </row>
    <row r="7882" spans="1:1">
      <c r="A7882" s="38"/>
    </row>
    <row r="7883" spans="1:1">
      <c r="A7883" s="38"/>
    </row>
    <row r="7884" spans="1:1">
      <c r="A7884" s="38"/>
    </row>
    <row r="7885" spans="1:1">
      <c r="A7885" s="38"/>
    </row>
    <row r="7886" spans="1:1">
      <c r="A7886" s="38"/>
    </row>
    <row r="7887" spans="1:1">
      <c r="A7887" s="38"/>
    </row>
    <row r="7888" spans="1:1">
      <c r="A7888" s="38"/>
    </row>
    <row r="7889" spans="1:1">
      <c r="A7889" s="38"/>
    </row>
    <row r="7890" spans="1:1">
      <c r="A7890" s="38"/>
    </row>
    <row r="7891" spans="1:1">
      <c r="A7891" s="38"/>
    </row>
    <row r="7892" spans="1:1">
      <c r="A7892" s="38"/>
    </row>
    <row r="7893" spans="1:1">
      <c r="A7893" s="38"/>
    </row>
    <row r="7894" spans="1:1">
      <c r="A7894" s="38"/>
    </row>
    <row r="7895" spans="1:1">
      <c r="A7895" s="38"/>
    </row>
    <row r="7896" spans="1:1">
      <c r="A7896" s="38"/>
    </row>
    <row r="7897" spans="1:1">
      <c r="A7897" s="38"/>
    </row>
    <row r="7898" spans="1:1">
      <c r="A7898" s="38"/>
    </row>
    <row r="7899" spans="1:1">
      <c r="A7899" s="38"/>
    </row>
    <row r="7900" spans="1:1">
      <c r="A7900" s="38"/>
    </row>
    <row r="7901" spans="1:1">
      <c r="A7901" s="38"/>
    </row>
    <row r="7902" spans="1:1">
      <c r="A7902" s="38"/>
    </row>
    <row r="7903" spans="1:1">
      <c r="A7903" s="38"/>
    </row>
    <row r="7904" spans="1:1">
      <c r="A7904" s="38"/>
    </row>
    <row r="7905" spans="1:1">
      <c r="A7905" s="38"/>
    </row>
    <row r="7906" spans="1:1">
      <c r="A7906" s="38"/>
    </row>
    <row r="7907" spans="1:1">
      <c r="A7907" s="38"/>
    </row>
    <row r="7908" spans="1:1">
      <c r="A7908" s="38"/>
    </row>
    <row r="7909" spans="1:1">
      <c r="A7909" s="38"/>
    </row>
    <row r="7910" spans="1:1">
      <c r="A7910" s="38"/>
    </row>
    <row r="7911" spans="1:1">
      <c r="A7911" s="38"/>
    </row>
    <row r="7912" spans="1:1">
      <c r="A7912" s="38"/>
    </row>
    <row r="7913" spans="1:1">
      <c r="A7913" s="38"/>
    </row>
    <row r="7914" spans="1:1">
      <c r="A7914" s="38"/>
    </row>
    <row r="7915" spans="1:1">
      <c r="A7915" s="38"/>
    </row>
    <row r="7916" spans="1:1">
      <c r="A7916" s="38"/>
    </row>
    <row r="7917" spans="1:1">
      <c r="A7917" s="38"/>
    </row>
    <row r="7918" spans="1:1">
      <c r="A7918" s="38"/>
    </row>
    <row r="7919" spans="1:1">
      <c r="A7919" s="38"/>
    </row>
    <row r="7920" spans="1:1">
      <c r="A7920" s="38"/>
    </row>
    <row r="7921" spans="1:1">
      <c r="A7921" s="38"/>
    </row>
    <row r="7922" spans="1:1">
      <c r="A7922" s="38"/>
    </row>
    <row r="7923" spans="1:1">
      <c r="A7923" s="38"/>
    </row>
    <row r="7924" spans="1:1">
      <c r="A7924" s="38"/>
    </row>
    <row r="7925" spans="1:1">
      <c r="A7925" s="38"/>
    </row>
    <row r="7926" spans="1:1">
      <c r="A7926" s="38"/>
    </row>
    <row r="7927" spans="1:1">
      <c r="A7927" s="38"/>
    </row>
    <row r="7928" spans="1:1">
      <c r="A7928" s="38"/>
    </row>
    <row r="7929" spans="1:1">
      <c r="A7929" s="38"/>
    </row>
    <row r="7930" spans="1:1">
      <c r="A7930" s="38"/>
    </row>
    <row r="7931" spans="1:1">
      <c r="A7931" s="38"/>
    </row>
    <row r="7932" spans="1:1">
      <c r="A7932" s="38"/>
    </row>
    <row r="7933" spans="1:1">
      <c r="A7933" s="38"/>
    </row>
    <row r="7934" spans="1:1">
      <c r="A7934" s="38"/>
    </row>
    <row r="7935" spans="1:1">
      <c r="A7935" s="38"/>
    </row>
    <row r="7936" spans="1:1">
      <c r="A7936" s="38"/>
    </row>
    <row r="7937" spans="1:1">
      <c r="A7937" s="38"/>
    </row>
    <row r="7938" spans="1:1">
      <c r="A7938" s="38"/>
    </row>
    <row r="7939" spans="1:1">
      <c r="A7939" s="38"/>
    </row>
    <row r="7940" spans="1:1">
      <c r="A7940" s="38"/>
    </row>
    <row r="7941" spans="1:1">
      <c r="A7941" s="38"/>
    </row>
    <row r="7942" spans="1:1">
      <c r="A7942" s="38"/>
    </row>
    <row r="7943" spans="1:1">
      <c r="A7943" s="38"/>
    </row>
    <row r="7944" spans="1:1">
      <c r="A7944" s="38"/>
    </row>
    <row r="7945" spans="1:1">
      <c r="A7945" s="38"/>
    </row>
    <row r="7946" spans="1:1">
      <c r="A7946" s="38"/>
    </row>
    <row r="7947" spans="1:1">
      <c r="A7947" s="38"/>
    </row>
    <row r="7948" spans="1:1">
      <c r="A7948" s="38"/>
    </row>
    <row r="7949" spans="1:1">
      <c r="A7949" s="38"/>
    </row>
    <row r="7950" spans="1:1">
      <c r="A7950" s="38"/>
    </row>
    <row r="7951" spans="1:1">
      <c r="A7951" s="38"/>
    </row>
    <row r="7952" spans="1:1">
      <c r="A7952" s="38"/>
    </row>
    <row r="7953" spans="1:1">
      <c r="A7953" s="38"/>
    </row>
    <row r="7954" spans="1:1">
      <c r="A7954" s="38"/>
    </row>
    <row r="7955" spans="1:1">
      <c r="A7955" s="38"/>
    </row>
    <row r="7956" spans="1:1">
      <c r="A7956" s="38"/>
    </row>
    <row r="7957" spans="1:1">
      <c r="A7957" s="38"/>
    </row>
    <row r="7958" spans="1:1">
      <c r="A7958" s="38"/>
    </row>
    <row r="7959" spans="1:1">
      <c r="A7959" s="38"/>
    </row>
    <row r="7960" spans="1:1">
      <c r="A7960" s="38"/>
    </row>
    <row r="7961" spans="1:1">
      <c r="A7961" s="38"/>
    </row>
    <row r="7962" spans="1:1">
      <c r="A7962" s="38"/>
    </row>
    <row r="7963" spans="1:1">
      <c r="A7963" s="38"/>
    </row>
    <row r="7964" spans="1:1">
      <c r="A7964" s="38"/>
    </row>
    <row r="7965" spans="1:1">
      <c r="A7965" s="38"/>
    </row>
    <row r="7966" spans="1:1">
      <c r="A7966" s="38"/>
    </row>
    <row r="7967" spans="1:1">
      <c r="A7967" s="38"/>
    </row>
    <row r="7968" spans="1:1">
      <c r="A7968" s="38"/>
    </row>
    <row r="7969" spans="1:1">
      <c r="A7969" s="38"/>
    </row>
    <row r="7970" spans="1:1">
      <c r="A7970" s="38"/>
    </row>
    <row r="7971" spans="1:1">
      <c r="A7971" s="38"/>
    </row>
    <row r="7972" spans="1:1">
      <c r="A7972" s="38"/>
    </row>
    <row r="7973" spans="1:1">
      <c r="A7973" s="38"/>
    </row>
    <row r="7974" spans="1:1">
      <c r="A7974" s="38"/>
    </row>
    <row r="7975" spans="1:1">
      <c r="A7975" s="38"/>
    </row>
    <row r="7976" spans="1:1">
      <c r="A7976" s="38"/>
    </row>
    <row r="7977" spans="1:1">
      <c r="A7977" s="38"/>
    </row>
    <row r="7978" spans="1:1">
      <c r="A7978" s="38"/>
    </row>
    <row r="7979" spans="1:1">
      <c r="A7979" s="38"/>
    </row>
    <row r="7980" spans="1:1">
      <c r="A7980" s="38"/>
    </row>
    <row r="7981" spans="1:1">
      <c r="A7981" s="38"/>
    </row>
    <row r="7982" spans="1:1">
      <c r="A7982" s="38"/>
    </row>
    <row r="7983" spans="1:1">
      <c r="A7983" s="38"/>
    </row>
    <row r="7984" spans="1:1">
      <c r="A7984" s="38"/>
    </row>
    <row r="7985" spans="1:1">
      <c r="A7985" s="38"/>
    </row>
    <row r="7986" spans="1:1">
      <c r="A7986" s="38"/>
    </row>
    <row r="7987" spans="1:1">
      <c r="A7987" s="38"/>
    </row>
    <row r="7988" spans="1:1">
      <c r="A7988" s="38"/>
    </row>
    <row r="7989" spans="1:1">
      <c r="A7989" s="38"/>
    </row>
    <row r="7990" spans="1:1">
      <c r="A7990" s="38"/>
    </row>
    <row r="7991" spans="1:1">
      <c r="A7991" s="38"/>
    </row>
    <row r="7992" spans="1:1">
      <c r="A7992" s="38"/>
    </row>
    <row r="7993" spans="1:1">
      <c r="A7993" s="38"/>
    </row>
    <row r="7994" spans="1:1">
      <c r="A7994" s="38"/>
    </row>
    <row r="7995" spans="1:1">
      <c r="A7995" s="38"/>
    </row>
    <row r="7996" spans="1:1">
      <c r="A7996" s="38"/>
    </row>
    <row r="7997" spans="1:1">
      <c r="A7997" s="38"/>
    </row>
    <row r="7998" spans="1:1">
      <c r="A7998" s="38"/>
    </row>
    <row r="7999" spans="1:1">
      <c r="A7999" s="38"/>
    </row>
    <row r="8000" spans="1:1">
      <c r="A8000" s="38"/>
    </row>
    <row r="8001" spans="1:1">
      <c r="A8001" s="38"/>
    </row>
    <row r="8002" spans="1:1">
      <c r="A8002" s="38"/>
    </row>
    <row r="8003" spans="1:1">
      <c r="A8003" s="38"/>
    </row>
    <row r="8004" spans="1:1">
      <c r="A8004" s="38"/>
    </row>
    <row r="8005" spans="1:1">
      <c r="A8005" s="38"/>
    </row>
    <row r="8006" spans="1:1">
      <c r="A8006" s="38"/>
    </row>
    <row r="8007" spans="1:1">
      <c r="A8007" s="38"/>
    </row>
    <row r="8008" spans="1:1">
      <c r="A8008" s="38"/>
    </row>
    <row r="8009" spans="1:1">
      <c r="A8009" s="38"/>
    </row>
    <row r="8010" spans="1:1">
      <c r="A8010" s="38"/>
    </row>
    <row r="8011" spans="1:1">
      <c r="A8011" s="38"/>
    </row>
    <row r="8012" spans="1:1">
      <c r="A8012" s="38"/>
    </row>
    <row r="8013" spans="1:1">
      <c r="A8013" s="38"/>
    </row>
    <row r="8014" spans="1:1">
      <c r="A8014" s="38"/>
    </row>
    <row r="8015" spans="1:1">
      <c r="A8015" s="38"/>
    </row>
    <row r="8016" spans="1:1">
      <c r="A8016" s="38"/>
    </row>
    <row r="8017" spans="1:1">
      <c r="A8017" s="38"/>
    </row>
    <row r="8018" spans="1:1">
      <c r="A8018" s="38"/>
    </row>
    <row r="8019" spans="1:1">
      <c r="A8019" s="38"/>
    </row>
    <row r="8020" spans="1:1">
      <c r="A8020" s="38"/>
    </row>
    <row r="8021" spans="1:1">
      <c r="A8021" s="38"/>
    </row>
    <row r="8022" spans="1:1">
      <c r="A8022" s="38"/>
    </row>
    <row r="8023" spans="1:1">
      <c r="A8023" s="38"/>
    </row>
    <row r="8024" spans="1:1">
      <c r="A8024" s="38"/>
    </row>
    <row r="8025" spans="1:1">
      <c r="A8025" s="38"/>
    </row>
    <row r="8026" spans="1:1">
      <c r="A8026" s="38"/>
    </row>
    <row r="8027" spans="1:1">
      <c r="A8027" s="38"/>
    </row>
    <row r="8028" spans="1:1">
      <c r="A8028" s="38"/>
    </row>
    <row r="8029" spans="1:1">
      <c r="A8029" s="38"/>
    </row>
    <row r="8030" spans="1:1">
      <c r="A8030" s="38"/>
    </row>
    <row r="8031" spans="1:1">
      <c r="A8031" s="38"/>
    </row>
    <row r="8032" spans="1:1">
      <c r="A8032" s="38"/>
    </row>
    <row r="8033" spans="1:1">
      <c r="A8033" s="38"/>
    </row>
    <row r="8034" spans="1:1">
      <c r="A8034" s="38"/>
    </row>
    <row r="8035" spans="1:1">
      <c r="A8035" s="38"/>
    </row>
    <row r="8036" spans="1:1">
      <c r="A8036" s="38"/>
    </row>
    <row r="8037" spans="1:1">
      <c r="A8037" s="38"/>
    </row>
    <row r="8038" spans="1:1">
      <c r="A8038" s="38"/>
    </row>
    <row r="8039" spans="1:1">
      <c r="A8039" s="38"/>
    </row>
    <row r="8040" spans="1:1">
      <c r="A8040" s="38"/>
    </row>
    <row r="8041" spans="1:1">
      <c r="A8041" s="38"/>
    </row>
    <row r="8042" spans="1:1">
      <c r="A8042" s="38"/>
    </row>
    <row r="8043" spans="1:1">
      <c r="A8043" s="38"/>
    </row>
    <row r="8044" spans="1:1">
      <c r="A8044" s="38"/>
    </row>
    <row r="8045" spans="1:1">
      <c r="A8045" s="38"/>
    </row>
    <row r="8046" spans="1:1">
      <c r="A8046" s="38"/>
    </row>
    <row r="8047" spans="1:1">
      <c r="A8047" s="38"/>
    </row>
    <row r="8048" spans="1:1">
      <c r="A8048" s="38"/>
    </row>
    <row r="8049" spans="1:1">
      <c r="A8049" s="38"/>
    </row>
    <row r="8050" spans="1:1">
      <c r="A8050" s="38"/>
    </row>
    <row r="8051" spans="1:1">
      <c r="A8051" s="38"/>
    </row>
    <row r="8052" spans="1:1">
      <c r="A8052" s="38"/>
    </row>
    <row r="8053" spans="1:1">
      <c r="A8053" s="38"/>
    </row>
    <row r="8054" spans="1:1">
      <c r="A8054" s="38"/>
    </row>
    <row r="8055" spans="1:1">
      <c r="A8055" s="38"/>
    </row>
    <row r="8056" spans="1:1">
      <c r="A8056" s="38"/>
    </row>
    <row r="8057" spans="1:1">
      <c r="A8057" s="38"/>
    </row>
    <row r="8058" spans="1:1">
      <c r="A8058" s="38"/>
    </row>
    <row r="8059" spans="1:1">
      <c r="A8059" s="38"/>
    </row>
    <row r="8060" spans="1:1">
      <c r="A8060" s="38"/>
    </row>
    <row r="8061" spans="1:1">
      <c r="A8061" s="38"/>
    </row>
    <row r="8062" spans="1:1">
      <c r="A8062" s="38"/>
    </row>
    <row r="8063" spans="1:1">
      <c r="A8063" s="38"/>
    </row>
    <row r="8064" spans="1:1">
      <c r="A8064" s="38"/>
    </row>
    <row r="8065" spans="1:1">
      <c r="A8065" s="38"/>
    </row>
    <row r="8066" spans="1:1">
      <c r="A8066" s="38"/>
    </row>
    <row r="8067" spans="1:1">
      <c r="A8067" s="38"/>
    </row>
    <row r="8068" spans="1:1">
      <c r="A8068" s="38"/>
    </row>
    <row r="8069" spans="1:1">
      <c r="A8069" s="38"/>
    </row>
    <row r="8070" spans="1:1">
      <c r="A8070" s="38"/>
    </row>
    <row r="8071" spans="1:1">
      <c r="A8071" s="38"/>
    </row>
    <row r="8072" spans="1:1">
      <c r="A8072" s="38"/>
    </row>
    <row r="8073" spans="1:1">
      <c r="A8073" s="38"/>
    </row>
    <row r="8074" spans="1:1">
      <c r="A8074" s="38"/>
    </row>
    <row r="8075" spans="1:1">
      <c r="A8075" s="38"/>
    </row>
    <row r="8076" spans="1:1">
      <c r="A8076" s="38"/>
    </row>
    <row r="8077" spans="1:1">
      <c r="A8077" s="38"/>
    </row>
    <row r="8078" spans="1:1">
      <c r="A8078" s="38"/>
    </row>
    <row r="8079" spans="1:1">
      <c r="A8079" s="38"/>
    </row>
    <row r="8080" spans="1:1">
      <c r="A8080" s="38"/>
    </row>
    <row r="8081" spans="1:1">
      <c r="A8081" s="38"/>
    </row>
    <row r="8082" spans="1:1">
      <c r="A8082" s="38"/>
    </row>
    <row r="8083" spans="1:1">
      <c r="A8083" s="38"/>
    </row>
    <row r="8084" spans="1:1">
      <c r="A8084" s="38"/>
    </row>
    <row r="8085" spans="1:1">
      <c r="A8085" s="38"/>
    </row>
    <row r="8086" spans="1:1">
      <c r="A8086" s="38"/>
    </row>
    <row r="8087" spans="1:1">
      <c r="A8087" s="38"/>
    </row>
    <row r="8088" spans="1:1">
      <c r="A8088" s="38"/>
    </row>
    <row r="8089" spans="1:1">
      <c r="A8089" s="38"/>
    </row>
    <row r="8090" spans="1:1">
      <c r="A8090" s="38"/>
    </row>
    <row r="8091" spans="1:1">
      <c r="A8091" s="38"/>
    </row>
    <row r="8092" spans="1:1">
      <c r="A8092" s="38"/>
    </row>
    <row r="8093" spans="1:1">
      <c r="A8093" s="38"/>
    </row>
    <row r="8094" spans="1:1">
      <c r="A8094" s="38"/>
    </row>
    <row r="8095" spans="1:1">
      <c r="A8095" s="38"/>
    </row>
    <row r="8096" spans="1:1">
      <c r="A8096" s="38"/>
    </row>
    <row r="8097" spans="1:1">
      <c r="A8097" s="38"/>
    </row>
    <row r="8098" spans="1:1">
      <c r="A8098" s="38"/>
    </row>
    <row r="8099" spans="1:1">
      <c r="A8099" s="38"/>
    </row>
    <row r="8100" spans="1:1">
      <c r="A8100" s="38"/>
    </row>
    <row r="8101" spans="1:1">
      <c r="A8101" s="38"/>
    </row>
    <row r="8102" spans="1:1">
      <c r="A8102" s="38"/>
    </row>
    <row r="8103" spans="1:1">
      <c r="A8103" s="38"/>
    </row>
    <row r="8104" spans="1:1">
      <c r="A8104" s="38"/>
    </row>
    <row r="8105" spans="1:1">
      <c r="A8105" s="38"/>
    </row>
    <row r="8106" spans="1:1">
      <c r="A8106" s="38"/>
    </row>
    <row r="8107" spans="1:1">
      <c r="A8107" s="38"/>
    </row>
    <row r="8108" spans="1:1">
      <c r="A8108" s="38"/>
    </row>
    <row r="8109" spans="1:1">
      <c r="A8109" s="38"/>
    </row>
    <row r="8110" spans="1:1">
      <c r="A8110" s="38"/>
    </row>
    <row r="8111" spans="1:1">
      <c r="A8111" s="38"/>
    </row>
    <row r="8112" spans="1:1">
      <c r="A8112" s="38"/>
    </row>
    <row r="8113" spans="1:1">
      <c r="A8113" s="38"/>
    </row>
    <row r="8114" spans="1:1">
      <c r="A8114" s="38"/>
    </row>
    <row r="8115" spans="1:1">
      <c r="A8115" s="38"/>
    </row>
    <row r="8116" spans="1:1">
      <c r="A8116" s="38"/>
    </row>
    <row r="8117" spans="1:1">
      <c r="A8117" s="38"/>
    </row>
    <row r="8118" spans="1:1">
      <c r="A8118" s="38"/>
    </row>
    <row r="8119" spans="1:1">
      <c r="A8119" s="38"/>
    </row>
    <row r="8120" spans="1:1">
      <c r="A8120" s="38"/>
    </row>
    <row r="8121" spans="1:1">
      <c r="A8121" s="38"/>
    </row>
    <row r="8122" spans="1:1">
      <c r="A8122" s="38"/>
    </row>
    <row r="8123" spans="1:1">
      <c r="A8123" s="38"/>
    </row>
    <row r="8124" spans="1:1">
      <c r="A8124" s="38"/>
    </row>
    <row r="8125" spans="1:1">
      <c r="A8125" s="38"/>
    </row>
    <row r="8126" spans="1:1">
      <c r="A8126" s="38"/>
    </row>
    <row r="8127" spans="1:1">
      <c r="A8127" s="38"/>
    </row>
    <row r="8128" spans="1:1">
      <c r="A8128" s="38"/>
    </row>
    <row r="8129" spans="1:1">
      <c r="A8129" s="38"/>
    </row>
    <row r="8130" spans="1:1">
      <c r="A8130" s="38"/>
    </row>
    <row r="8131" spans="1:1">
      <c r="A8131" s="38"/>
    </row>
    <row r="8132" spans="1:1">
      <c r="A8132" s="38"/>
    </row>
    <row r="8133" spans="1:1">
      <c r="A8133" s="38"/>
    </row>
    <row r="8134" spans="1:1">
      <c r="A8134" s="38"/>
    </row>
    <row r="8135" spans="1:1">
      <c r="A8135" s="38"/>
    </row>
    <row r="8136" spans="1:1">
      <c r="A8136" s="38"/>
    </row>
    <row r="8137" spans="1:1">
      <c r="A8137" s="38"/>
    </row>
    <row r="8138" spans="1:1">
      <c r="A8138" s="38"/>
    </row>
    <row r="8139" spans="1:1">
      <c r="A8139" s="38"/>
    </row>
    <row r="8140" spans="1:1">
      <c r="A8140" s="38"/>
    </row>
    <row r="8141" spans="1:1">
      <c r="A8141" s="38"/>
    </row>
    <row r="8142" spans="1:1">
      <c r="A8142" s="38"/>
    </row>
    <row r="8143" spans="1:1">
      <c r="A8143" s="38"/>
    </row>
    <row r="8144" spans="1:1">
      <c r="A8144" s="38"/>
    </row>
    <row r="8145" spans="1:1">
      <c r="A8145" s="38"/>
    </row>
    <row r="8146" spans="1:1">
      <c r="A8146" s="38"/>
    </row>
    <row r="8147" spans="1:1">
      <c r="A8147" s="38"/>
    </row>
    <row r="8148" spans="1:1">
      <c r="A8148" s="38"/>
    </row>
    <row r="8149" spans="1:1">
      <c r="A8149" s="38"/>
    </row>
    <row r="8150" spans="1:1">
      <c r="A8150" s="38"/>
    </row>
    <row r="8151" spans="1:1">
      <c r="A8151" s="38"/>
    </row>
    <row r="8152" spans="1:1">
      <c r="A8152" s="38"/>
    </row>
    <row r="8153" spans="1:1">
      <c r="A8153" s="38"/>
    </row>
    <row r="8154" spans="1:1">
      <c r="A8154" s="38"/>
    </row>
    <row r="8155" spans="1:1">
      <c r="A8155" s="38"/>
    </row>
    <row r="8156" spans="1:1">
      <c r="A8156" s="38"/>
    </row>
    <row r="8157" spans="1:1">
      <c r="A8157" s="38"/>
    </row>
    <row r="8158" spans="1:1">
      <c r="A8158" s="38"/>
    </row>
    <row r="8159" spans="1:1">
      <c r="A8159" s="38"/>
    </row>
    <row r="8160" spans="1:1">
      <c r="A8160" s="38"/>
    </row>
    <row r="8161" spans="1:1">
      <c r="A8161" s="38"/>
    </row>
    <row r="8162" spans="1:1">
      <c r="A8162" s="38"/>
    </row>
    <row r="8163" spans="1:1">
      <c r="A8163" s="38"/>
    </row>
    <row r="8164" spans="1:1">
      <c r="A8164" s="38"/>
    </row>
    <row r="8165" spans="1:1">
      <c r="A8165" s="38"/>
    </row>
    <row r="8166" spans="1:1">
      <c r="A8166" s="38"/>
    </row>
    <row r="8167" spans="1:1">
      <c r="A8167" s="38"/>
    </row>
    <row r="8168" spans="1:1">
      <c r="A8168" s="38"/>
    </row>
    <row r="8169" spans="1:1">
      <c r="A8169" s="38"/>
    </row>
    <row r="8170" spans="1:1">
      <c r="A8170" s="38"/>
    </row>
    <row r="8171" spans="1:1">
      <c r="A8171" s="38"/>
    </row>
    <row r="8172" spans="1:1">
      <c r="A8172" s="38"/>
    </row>
    <row r="8173" spans="1:1">
      <c r="A8173" s="38"/>
    </row>
    <row r="8174" spans="1:1">
      <c r="A8174" s="38"/>
    </row>
    <row r="8175" spans="1:1">
      <c r="A8175" s="38"/>
    </row>
    <row r="8176" spans="1:1">
      <c r="A8176" s="38"/>
    </row>
    <row r="8177" spans="1:1">
      <c r="A8177" s="38"/>
    </row>
    <row r="8178" spans="1:1">
      <c r="A8178" s="38"/>
    </row>
    <row r="8179" spans="1:1">
      <c r="A8179" s="38"/>
    </row>
    <row r="8180" spans="1:1">
      <c r="A8180" s="38"/>
    </row>
    <row r="8181" spans="1:1">
      <c r="A8181" s="38"/>
    </row>
    <row r="8182" spans="1:1">
      <c r="A8182" s="38"/>
    </row>
    <row r="8183" spans="1:1">
      <c r="A8183" s="38"/>
    </row>
    <row r="8184" spans="1:1">
      <c r="A8184" s="38"/>
    </row>
    <row r="8185" spans="1:1">
      <c r="A8185" s="38"/>
    </row>
    <row r="8186" spans="1:1">
      <c r="A8186" s="38"/>
    </row>
    <row r="8187" spans="1:1">
      <c r="A8187" s="38"/>
    </row>
    <row r="8188" spans="1:1">
      <c r="A8188" s="38"/>
    </row>
    <row r="8189" spans="1:1">
      <c r="A8189" s="38"/>
    </row>
    <row r="8190" spans="1:1">
      <c r="A8190" s="38"/>
    </row>
    <row r="8191" spans="1:1">
      <c r="A8191" s="38"/>
    </row>
    <row r="8192" spans="1:1">
      <c r="A8192" s="38"/>
    </row>
    <row r="8193" spans="1:1">
      <c r="A8193" s="38"/>
    </row>
    <row r="8194" spans="1:1">
      <c r="A8194" s="38"/>
    </row>
    <row r="8195" spans="1:1">
      <c r="A8195" s="38"/>
    </row>
    <row r="8196" spans="1:1">
      <c r="A8196" s="38"/>
    </row>
    <row r="8197" spans="1:1">
      <c r="A8197" s="38"/>
    </row>
    <row r="8198" spans="1:1">
      <c r="A8198" s="38"/>
    </row>
    <row r="8199" spans="1:1">
      <c r="A8199" s="38"/>
    </row>
    <row r="8200" spans="1:1">
      <c r="A8200" s="38"/>
    </row>
    <row r="8201" spans="1:1">
      <c r="A8201" s="38"/>
    </row>
    <row r="8202" spans="1:1">
      <c r="A8202" s="38"/>
    </row>
    <row r="8203" spans="1:1">
      <c r="A8203" s="38"/>
    </row>
    <row r="8204" spans="1:1">
      <c r="A8204" s="38"/>
    </row>
    <row r="8205" spans="1:1">
      <c r="A8205" s="38"/>
    </row>
    <row r="8206" spans="1:1">
      <c r="A8206" s="38"/>
    </row>
    <row r="8207" spans="1:1">
      <c r="A8207" s="38"/>
    </row>
    <row r="8208" spans="1:1">
      <c r="A8208" s="38"/>
    </row>
    <row r="8209" spans="1:1">
      <c r="A8209" s="38"/>
    </row>
    <row r="8210" spans="1:1">
      <c r="A8210" s="38"/>
    </row>
    <row r="8211" spans="1:1">
      <c r="A8211" s="38"/>
    </row>
    <row r="8212" spans="1:1">
      <c r="A8212" s="38"/>
    </row>
    <row r="8213" spans="1:1">
      <c r="A8213" s="38"/>
    </row>
    <row r="8214" spans="1:1">
      <c r="A8214" s="38"/>
    </row>
    <row r="8215" spans="1:1">
      <c r="A8215" s="38"/>
    </row>
    <row r="8216" spans="1:1">
      <c r="A8216" s="38"/>
    </row>
    <row r="8217" spans="1:1">
      <c r="A8217" s="38"/>
    </row>
    <row r="8218" spans="1:1">
      <c r="A8218" s="38"/>
    </row>
    <row r="8219" spans="1:1">
      <c r="A8219" s="38"/>
    </row>
    <row r="8220" spans="1:1">
      <c r="A8220" s="38"/>
    </row>
    <row r="8221" spans="1:1">
      <c r="A8221" s="38"/>
    </row>
    <row r="8222" spans="1:1">
      <c r="A8222" s="38"/>
    </row>
    <row r="8223" spans="1:1">
      <c r="A8223" s="38"/>
    </row>
    <row r="8224" spans="1:1">
      <c r="A8224" s="38"/>
    </row>
    <row r="8225" spans="1:1">
      <c r="A8225" s="38"/>
    </row>
    <row r="8226" spans="1:1">
      <c r="A8226" s="38"/>
    </row>
    <row r="8227" spans="1:1">
      <c r="A8227" s="38"/>
    </row>
    <row r="8228" spans="1:1">
      <c r="A8228" s="38"/>
    </row>
    <row r="8229" spans="1:1">
      <c r="A8229" s="38"/>
    </row>
    <row r="8230" spans="1:1">
      <c r="A8230" s="38"/>
    </row>
    <row r="8231" spans="1:1">
      <c r="A8231" s="38"/>
    </row>
    <row r="8232" spans="1:1">
      <c r="A8232" s="38"/>
    </row>
    <row r="8233" spans="1:1">
      <c r="A8233" s="38"/>
    </row>
    <row r="8234" spans="1:1">
      <c r="A8234" s="38"/>
    </row>
    <row r="8235" spans="1:1">
      <c r="A8235" s="38"/>
    </row>
    <row r="8236" spans="1:1">
      <c r="A8236" s="38"/>
    </row>
    <row r="8237" spans="1:1">
      <c r="A8237" s="38"/>
    </row>
    <row r="8238" spans="1:1">
      <c r="A8238" s="38"/>
    </row>
    <row r="8239" spans="1:1">
      <c r="A8239" s="38"/>
    </row>
    <row r="8240" spans="1:1">
      <c r="A8240" s="38"/>
    </row>
    <row r="8241" spans="1:1">
      <c r="A8241" s="38"/>
    </row>
    <row r="8242" spans="1:1">
      <c r="A8242" s="38"/>
    </row>
    <row r="8243" spans="1:1">
      <c r="A8243" s="38"/>
    </row>
    <row r="8244" spans="1:1">
      <c r="A8244" s="38"/>
    </row>
    <row r="8245" spans="1:1">
      <c r="A8245" s="38"/>
    </row>
    <row r="8246" spans="1:1">
      <c r="A8246" s="38"/>
    </row>
    <row r="8247" spans="1:1">
      <c r="A8247" s="38"/>
    </row>
    <row r="8248" spans="1:1">
      <c r="A8248" s="38"/>
    </row>
    <row r="8249" spans="1:1">
      <c r="A8249" s="38"/>
    </row>
    <row r="8250" spans="1:1">
      <c r="A8250" s="38"/>
    </row>
    <row r="8251" spans="1:1">
      <c r="A8251" s="38"/>
    </row>
    <row r="8252" spans="1:1">
      <c r="A8252" s="38"/>
    </row>
    <row r="8253" spans="1:1">
      <c r="A8253" s="38"/>
    </row>
    <row r="8254" spans="1:1">
      <c r="A8254" s="38"/>
    </row>
    <row r="8255" spans="1:1">
      <c r="A8255" s="38"/>
    </row>
    <row r="8256" spans="1:1">
      <c r="A8256" s="38"/>
    </row>
    <row r="8257" spans="1:1">
      <c r="A8257" s="38"/>
    </row>
    <row r="8258" spans="1:1">
      <c r="A8258" s="38"/>
    </row>
    <row r="8259" spans="1:1">
      <c r="A8259" s="38"/>
    </row>
    <row r="8260" spans="1:1">
      <c r="A8260" s="38"/>
    </row>
    <row r="8261" spans="1:1">
      <c r="A8261" s="38"/>
    </row>
    <row r="8262" spans="1:1">
      <c r="A8262" s="38"/>
    </row>
    <row r="8263" spans="1:1">
      <c r="A8263" s="38"/>
    </row>
    <row r="8264" spans="1:1">
      <c r="A8264" s="38"/>
    </row>
    <row r="8265" spans="1:1">
      <c r="A8265" s="38"/>
    </row>
    <row r="8266" spans="1:1">
      <c r="A8266" s="38"/>
    </row>
    <row r="8267" spans="1:1">
      <c r="A8267" s="38"/>
    </row>
    <row r="8268" spans="1:1">
      <c r="A8268" s="38"/>
    </row>
    <row r="8269" spans="1:1">
      <c r="A8269" s="38"/>
    </row>
    <row r="8270" spans="1:1">
      <c r="A8270" s="38"/>
    </row>
    <row r="8271" spans="1:1">
      <c r="A8271" s="38"/>
    </row>
    <row r="8272" spans="1:1">
      <c r="A8272" s="38"/>
    </row>
    <row r="8273" spans="1:1">
      <c r="A8273" s="38"/>
    </row>
    <row r="8274" spans="1:1">
      <c r="A8274" s="38"/>
    </row>
    <row r="8275" spans="1:1">
      <c r="A8275" s="38"/>
    </row>
    <row r="8276" spans="1:1">
      <c r="A8276" s="38"/>
    </row>
    <row r="8277" spans="1:1">
      <c r="A8277" s="38"/>
    </row>
    <row r="8278" spans="1:1">
      <c r="A8278" s="38"/>
    </row>
    <row r="8279" spans="1:1">
      <c r="A8279" s="38"/>
    </row>
    <row r="8280" spans="1:1">
      <c r="A8280" s="38"/>
    </row>
    <row r="8281" spans="1:1">
      <c r="A8281" s="38"/>
    </row>
    <row r="8282" spans="1:1">
      <c r="A8282" s="38"/>
    </row>
    <row r="8283" spans="1:1">
      <c r="A8283" s="38"/>
    </row>
    <row r="8284" spans="1:1">
      <c r="A8284" s="38"/>
    </row>
    <row r="8285" spans="1:1">
      <c r="A8285" s="38"/>
    </row>
    <row r="8286" spans="1:1">
      <c r="A8286" s="38"/>
    </row>
    <row r="8287" spans="1:1">
      <c r="A8287" s="38"/>
    </row>
    <row r="8288" spans="1:1">
      <c r="A8288" s="38"/>
    </row>
    <row r="8289" spans="1:1">
      <c r="A8289" s="38"/>
    </row>
    <row r="8290" spans="1:1">
      <c r="A8290" s="38"/>
    </row>
    <row r="8291" spans="1:1">
      <c r="A8291" s="38"/>
    </row>
    <row r="8292" spans="1:1">
      <c r="A8292" s="38"/>
    </row>
    <row r="8293" spans="1:1">
      <c r="A8293" s="38"/>
    </row>
    <row r="8294" spans="1:1">
      <c r="A8294" s="38"/>
    </row>
    <row r="8295" spans="1:1">
      <c r="A8295" s="38"/>
    </row>
    <row r="8296" spans="1:1">
      <c r="A8296" s="38"/>
    </row>
    <row r="8297" spans="1:1">
      <c r="A8297" s="38"/>
    </row>
    <row r="8298" spans="1:1">
      <c r="A8298" s="38"/>
    </row>
    <row r="8299" spans="1:1">
      <c r="A8299" s="38"/>
    </row>
    <row r="8300" spans="1:1">
      <c r="A8300" s="38"/>
    </row>
    <row r="8301" spans="1:1">
      <c r="A8301" s="38"/>
    </row>
    <row r="8302" spans="1:1">
      <c r="A8302" s="38"/>
    </row>
    <row r="8303" spans="1:1">
      <c r="A8303" s="38"/>
    </row>
    <row r="8304" spans="1:1">
      <c r="A8304" s="38"/>
    </row>
    <row r="8305" spans="1:1">
      <c r="A8305" s="38"/>
    </row>
    <row r="8306" spans="1:1">
      <c r="A8306" s="38"/>
    </row>
    <row r="8307" spans="1:1">
      <c r="A8307" s="38"/>
    </row>
    <row r="8308" spans="1:1">
      <c r="A8308" s="38"/>
    </row>
    <row r="8309" spans="1:1">
      <c r="A8309" s="38"/>
    </row>
    <row r="8310" spans="1:1">
      <c r="A8310" s="38"/>
    </row>
    <row r="8311" spans="1:1">
      <c r="A8311" s="38"/>
    </row>
    <row r="8312" spans="1:1">
      <c r="A8312" s="38"/>
    </row>
    <row r="8313" spans="1:1">
      <c r="A8313" s="38"/>
    </row>
    <row r="8314" spans="1:1">
      <c r="A8314" s="38"/>
    </row>
    <row r="8315" spans="1:1">
      <c r="A8315" s="38"/>
    </row>
    <row r="8316" spans="1:1">
      <c r="A8316" s="38"/>
    </row>
    <row r="8317" spans="1:1">
      <c r="A8317" s="38"/>
    </row>
    <row r="8318" spans="1:1">
      <c r="A8318" s="38"/>
    </row>
    <row r="8319" spans="1:1">
      <c r="A8319" s="38"/>
    </row>
    <row r="8320" spans="1:1">
      <c r="A8320" s="38"/>
    </row>
    <row r="8321" spans="1:1">
      <c r="A8321" s="38"/>
    </row>
    <row r="8322" spans="1:1">
      <c r="A8322" s="38"/>
    </row>
    <row r="8323" spans="1:1">
      <c r="A8323" s="38"/>
    </row>
    <row r="8324" spans="1:1">
      <c r="A8324" s="38"/>
    </row>
    <row r="8325" spans="1:1">
      <c r="A8325" s="38"/>
    </row>
    <row r="8326" spans="1:1">
      <c r="A8326" s="38"/>
    </row>
    <row r="8327" spans="1:1">
      <c r="A8327" s="38"/>
    </row>
    <row r="8328" spans="1:1">
      <c r="A8328" s="38"/>
    </row>
    <row r="8329" spans="1:1">
      <c r="A8329" s="38"/>
    </row>
    <row r="8330" spans="1:1">
      <c r="A8330" s="38"/>
    </row>
    <row r="8331" spans="1:1">
      <c r="A8331" s="38"/>
    </row>
    <row r="8332" spans="1:1">
      <c r="A8332" s="38"/>
    </row>
    <row r="8333" spans="1:1">
      <c r="A8333" s="38"/>
    </row>
    <row r="8334" spans="1:1">
      <c r="A8334" s="38"/>
    </row>
    <row r="8335" spans="1:1">
      <c r="A8335" s="38"/>
    </row>
    <row r="8336" spans="1:1">
      <c r="A8336" s="38"/>
    </row>
    <row r="8337" spans="1:1">
      <c r="A8337" s="38"/>
    </row>
    <row r="8338" spans="1:1">
      <c r="A8338" s="38"/>
    </row>
    <row r="8339" spans="1:1">
      <c r="A8339" s="38"/>
    </row>
    <row r="8340" spans="1:1">
      <c r="A8340" s="38"/>
    </row>
    <row r="8341" spans="1:1">
      <c r="A8341" s="38"/>
    </row>
    <row r="8342" spans="1:1">
      <c r="A8342" s="38"/>
    </row>
    <row r="8343" spans="1:1">
      <c r="A8343" s="38"/>
    </row>
    <row r="8344" spans="1:1">
      <c r="A8344" s="38"/>
    </row>
    <row r="8345" spans="1:1">
      <c r="A8345" s="38"/>
    </row>
    <row r="8346" spans="1:1">
      <c r="A8346" s="38"/>
    </row>
    <row r="8347" spans="1:1">
      <c r="A8347" s="38"/>
    </row>
    <row r="8348" spans="1:1">
      <c r="A8348" s="38"/>
    </row>
    <row r="8349" spans="1:1">
      <c r="A8349" s="38"/>
    </row>
    <row r="8350" spans="1:1">
      <c r="A8350" s="38"/>
    </row>
    <row r="8351" spans="1:1">
      <c r="A8351" s="38"/>
    </row>
    <row r="8352" spans="1:1">
      <c r="A8352" s="38"/>
    </row>
    <row r="8353" spans="1:1">
      <c r="A8353" s="38"/>
    </row>
    <row r="8354" spans="1:1">
      <c r="A8354" s="38"/>
    </row>
    <row r="8355" spans="1:1">
      <c r="A8355" s="38"/>
    </row>
    <row r="8356" spans="1:1">
      <c r="A8356" s="38"/>
    </row>
    <row r="8357" spans="1:1">
      <c r="A8357" s="38"/>
    </row>
    <row r="8358" spans="1:1">
      <c r="A8358" s="38"/>
    </row>
    <row r="8359" spans="1:1">
      <c r="A8359" s="38"/>
    </row>
    <row r="8360" spans="1:1">
      <c r="A8360" s="38"/>
    </row>
    <row r="8361" spans="1:1">
      <c r="A8361" s="38"/>
    </row>
    <row r="8362" spans="1:1">
      <c r="A8362" s="38"/>
    </row>
    <row r="8363" spans="1:1">
      <c r="A8363" s="38"/>
    </row>
    <row r="8364" spans="1:1">
      <c r="A8364" s="38"/>
    </row>
    <row r="8365" spans="1:1">
      <c r="A8365" s="38"/>
    </row>
    <row r="8366" spans="1:1">
      <c r="A8366" s="38"/>
    </row>
    <row r="8367" spans="1:1">
      <c r="A8367" s="38"/>
    </row>
    <row r="8368" spans="1:1">
      <c r="A8368" s="38"/>
    </row>
    <row r="8369" spans="1:1">
      <c r="A8369" s="38"/>
    </row>
    <row r="8370" spans="1:1">
      <c r="A8370" s="38"/>
    </row>
    <row r="8371" spans="1:1">
      <c r="A8371" s="38"/>
    </row>
    <row r="8372" spans="1:1">
      <c r="A8372" s="38"/>
    </row>
    <row r="8373" spans="1:1">
      <c r="A8373" s="38"/>
    </row>
    <row r="8374" spans="1:1">
      <c r="A8374" s="38"/>
    </row>
    <row r="8375" spans="1:1">
      <c r="A8375" s="38"/>
    </row>
    <row r="8376" spans="1:1">
      <c r="A8376" s="38"/>
    </row>
    <row r="8377" spans="1:1">
      <c r="A8377" s="38"/>
    </row>
    <row r="8378" spans="1:1">
      <c r="A8378" s="38"/>
    </row>
    <row r="8379" spans="1:1">
      <c r="A8379" s="38"/>
    </row>
    <row r="8380" spans="1:1">
      <c r="A8380" s="38"/>
    </row>
    <row r="8381" spans="1:1">
      <c r="A8381" s="38"/>
    </row>
    <row r="8382" spans="1:1">
      <c r="A8382" s="38"/>
    </row>
    <row r="8383" spans="1:1">
      <c r="A8383" s="38"/>
    </row>
    <row r="8384" spans="1:1">
      <c r="A8384" s="38"/>
    </row>
    <row r="8385" spans="1:1">
      <c r="A8385" s="38"/>
    </row>
    <row r="8386" spans="1:1">
      <c r="A8386" s="38"/>
    </row>
    <row r="8387" spans="1:1">
      <c r="A8387" s="38"/>
    </row>
    <row r="8388" spans="1:1">
      <c r="A8388" s="38"/>
    </row>
    <row r="8389" spans="1:1">
      <c r="A8389" s="38"/>
    </row>
    <row r="8390" spans="1:1">
      <c r="A8390" s="38"/>
    </row>
    <row r="8391" spans="1:1">
      <c r="A8391" s="38"/>
    </row>
    <row r="8392" spans="1:1">
      <c r="A8392" s="38"/>
    </row>
    <row r="8393" spans="1:1">
      <c r="A8393" s="38"/>
    </row>
    <row r="8394" spans="1:1">
      <c r="A8394" s="38"/>
    </row>
    <row r="8395" spans="1:1">
      <c r="A8395" s="38"/>
    </row>
    <row r="8396" spans="1:1">
      <c r="A8396" s="38"/>
    </row>
    <row r="8397" spans="1:1">
      <c r="A8397" s="38"/>
    </row>
    <row r="8398" spans="1:1">
      <c r="A8398" s="38"/>
    </row>
    <row r="8399" spans="1:1">
      <c r="A8399" s="38"/>
    </row>
    <row r="8400" spans="1:1">
      <c r="A8400" s="38"/>
    </row>
    <row r="8401" spans="1:1">
      <c r="A8401" s="38"/>
    </row>
    <row r="8402" spans="1:1">
      <c r="A8402" s="38"/>
    </row>
    <row r="8403" spans="1:1">
      <c r="A8403" s="38"/>
    </row>
    <row r="8404" spans="1:1">
      <c r="A8404" s="38"/>
    </row>
    <row r="8405" spans="1:1">
      <c r="A8405" s="38"/>
    </row>
    <row r="8406" spans="1:1">
      <c r="A8406" s="38"/>
    </row>
    <row r="8407" spans="1:1">
      <c r="A8407" s="38"/>
    </row>
    <row r="8408" spans="1:1">
      <c r="A8408" s="38"/>
    </row>
    <row r="8409" spans="1:1">
      <c r="A8409" s="38"/>
    </row>
    <row r="8410" spans="1:1">
      <c r="A8410" s="38"/>
    </row>
    <row r="8411" spans="1:1">
      <c r="A8411" s="38"/>
    </row>
    <row r="8412" spans="1:1">
      <c r="A8412" s="38"/>
    </row>
    <row r="8413" spans="1:1">
      <c r="A8413" s="38"/>
    </row>
    <row r="8414" spans="1:1">
      <c r="A8414" s="38"/>
    </row>
    <row r="8415" spans="1:1">
      <c r="A8415" s="38"/>
    </row>
    <row r="8416" spans="1:1">
      <c r="A8416" s="38"/>
    </row>
    <row r="8417" spans="1:1">
      <c r="A8417" s="38"/>
    </row>
    <row r="8418" spans="1:1">
      <c r="A8418" s="38"/>
    </row>
    <row r="8419" spans="1:1">
      <c r="A8419" s="38"/>
    </row>
    <row r="8420" spans="1:1">
      <c r="A8420" s="38"/>
    </row>
    <row r="8421" spans="1:1">
      <c r="A8421" s="38"/>
    </row>
    <row r="8422" spans="1:1">
      <c r="A8422" s="38"/>
    </row>
    <row r="8423" spans="1:1">
      <c r="A8423" s="38"/>
    </row>
    <row r="8424" spans="1:1">
      <c r="A8424" s="38"/>
    </row>
    <row r="8425" spans="1:1">
      <c r="A8425" s="38"/>
    </row>
    <row r="8426" spans="1:1">
      <c r="A8426" s="38"/>
    </row>
    <row r="8427" spans="1:1">
      <c r="A8427" s="38"/>
    </row>
    <row r="8428" spans="1:1">
      <c r="A8428" s="38"/>
    </row>
    <row r="8429" spans="1:1">
      <c r="A8429" s="38"/>
    </row>
    <row r="8430" spans="1:1">
      <c r="A8430" s="38"/>
    </row>
    <row r="8431" spans="1:1">
      <c r="A8431" s="38"/>
    </row>
    <row r="8432" spans="1:1">
      <c r="A8432" s="38"/>
    </row>
    <row r="8433" spans="1:1">
      <c r="A8433" s="38"/>
    </row>
    <row r="8434" spans="1:1">
      <c r="A8434" s="38"/>
    </row>
    <row r="8435" spans="1:1">
      <c r="A8435" s="38"/>
    </row>
    <row r="8436" spans="1:1">
      <c r="A8436" s="38"/>
    </row>
    <row r="8437" spans="1:1">
      <c r="A8437" s="38"/>
    </row>
    <row r="8438" spans="1:1">
      <c r="A8438" s="38"/>
    </row>
    <row r="8439" spans="1:1">
      <c r="A8439" s="38"/>
    </row>
    <row r="8440" spans="1:1">
      <c r="A8440" s="38"/>
    </row>
    <row r="8441" spans="1:1">
      <c r="A8441" s="38"/>
    </row>
    <row r="8442" spans="1:1">
      <c r="A8442" s="38"/>
    </row>
    <row r="8443" spans="1:1">
      <c r="A8443" s="38"/>
    </row>
    <row r="8444" spans="1:1">
      <c r="A8444" s="38"/>
    </row>
    <row r="8445" spans="1:1">
      <c r="A8445" s="38"/>
    </row>
    <row r="8446" spans="1:1">
      <c r="A8446" s="38"/>
    </row>
    <row r="8447" spans="1:1">
      <c r="A8447" s="38"/>
    </row>
    <row r="8448" spans="1:1">
      <c r="A8448" s="38"/>
    </row>
    <row r="8449" spans="1:1">
      <c r="A8449" s="38"/>
    </row>
    <row r="8450" spans="1:1">
      <c r="A8450" s="38"/>
    </row>
    <row r="8451" spans="1:1">
      <c r="A8451" s="38"/>
    </row>
    <row r="8452" spans="1:1">
      <c r="A8452" s="38"/>
    </row>
    <row r="8453" spans="1:1">
      <c r="A8453" s="38"/>
    </row>
    <row r="8454" spans="1:1">
      <c r="A8454" s="38"/>
    </row>
    <row r="8455" spans="1:1">
      <c r="A8455" s="38"/>
    </row>
    <row r="8456" spans="1:1">
      <c r="A8456" s="38"/>
    </row>
    <row r="8457" spans="1:1">
      <c r="A8457" s="38"/>
    </row>
    <row r="8458" spans="1:1">
      <c r="A8458" s="38"/>
    </row>
    <row r="8459" spans="1:1">
      <c r="A8459" s="38"/>
    </row>
    <row r="8460" spans="1:1">
      <c r="A8460" s="38"/>
    </row>
    <row r="8461" spans="1:1">
      <c r="A8461" s="38"/>
    </row>
    <row r="8462" spans="1:1">
      <c r="A8462" s="38"/>
    </row>
    <row r="8463" spans="1:1">
      <c r="A8463" s="38"/>
    </row>
    <row r="8464" spans="1:1">
      <c r="A8464" s="38"/>
    </row>
    <row r="8465" spans="1:1">
      <c r="A8465" s="38"/>
    </row>
    <row r="8466" spans="1:1">
      <c r="A8466" s="38"/>
    </row>
    <row r="8467" spans="1:1">
      <c r="A8467" s="38"/>
    </row>
    <row r="8468" spans="1:1">
      <c r="A8468" s="38"/>
    </row>
    <row r="8469" spans="1:1">
      <c r="A8469" s="38"/>
    </row>
    <row r="8470" spans="1:1">
      <c r="A8470" s="38"/>
    </row>
    <row r="8471" spans="1:1">
      <c r="A8471" s="38"/>
    </row>
    <row r="8472" spans="1:1">
      <c r="A8472" s="38"/>
    </row>
    <row r="8473" spans="1:1">
      <c r="A8473" s="38"/>
    </row>
    <row r="8474" spans="1:1">
      <c r="A8474" s="38"/>
    </row>
    <row r="8475" spans="1:1">
      <c r="A8475" s="38"/>
    </row>
    <row r="8476" spans="1:1">
      <c r="A8476" s="38"/>
    </row>
    <row r="8477" spans="1:1">
      <c r="A8477" s="38"/>
    </row>
    <row r="8478" spans="1:1">
      <c r="A8478" s="38"/>
    </row>
    <row r="8479" spans="1:1">
      <c r="A8479" s="38"/>
    </row>
    <row r="8480" spans="1:1">
      <c r="A8480" s="38"/>
    </row>
    <row r="8481" spans="1:1">
      <c r="A8481" s="38"/>
    </row>
    <row r="8482" spans="1:1">
      <c r="A8482" s="38"/>
    </row>
    <row r="8483" spans="1:1">
      <c r="A8483" s="38"/>
    </row>
    <row r="8484" spans="1:1">
      <c r="A8484" s="38"/>
    </row>
    <row r="8485" spans="1:1">
      <c r="A8485" s="38"/>
    </row>
    <row r="8486" spans="1:1">
      <c r="A8486" s="38"/>
    </row>
    <row r="8487" spans="1:1">
      <c r="A8487" s="38"/>
    </row>
    <row r="8488" spans="1:1">
      <c r="A8488" s="38"/>
    </row>
    <row r="8489" spans="1:1">
      <c r="A8489" s="38"/>
    </row>
    <row r="8490" spans="1:1">
      <c r="A8490" s="38"/>
    </row>
    <row r="8491" spans="1:1">
      <c r="A8491" s="38"/>
    </row>
    <row r="8492" spans="1:1">
      <c r="A8492" s="38"/>
    </row>
    <row r="8493" spans="1:1">
      <c r="A8493" s="38"/>
    </row>
    <row r="8494" spans="1:1">
      <c r="A8494" s="38"/>
    </row>
    <row r="8495" spans="1:1">
      <c r="A8495" s="38"/>
    </row>
    <row r="8496" spans="1:1">
      <c r="A8496" s="38"/>
    </row>
    <row r="8497" spans="1:1">
      <c r="A8497" s="38"/>
    </row>
    <row r="8498" spans="1:1">
      <c r="A8498" s="38"/>
    </row>
    <row r="8499" spans="1:1">
      <c r="A8499" s="38"/>
    </row>
    <row r="8500" spans="1:1">
      <c r="A8500" s="38"/>
    </row>
    <row r="8501" spans="1:1">
      <c r="A8501" s="38"/>
    </row>
    <row r="8502" spans="1:1">
      <c r="A8502" s="38"/>
    </row>
    <row r="8503" spans="1:1">
      <c r="A8503" s="38"/>
    </row>
    <row r="8504" spans="1:1">
      <c r="A8504" s="38"/>
    </row>
    <row r="8505" spans="1:1">
      <c r="A8505" s="38"/>
    </row>
    <row r="8506" spans="1:1">
      <c r="A8506" s="38"/>
    </row>
    <row r="8507" spans="1:1">
      <c r="A8507" s="38"/>
    </row>
    <row r="8508" spans="1:1">
      <c r="A8508" s="38"/>
    </row>
    <row r="8509" spans="1:1">
      <c r="A8509" s="38"/>
    </row>
    <row r="8510" spans="1:1">
      <c r="A8510" s="38"/>
    </row>
    <row r="8511" spans="1:1">
      <c r="A8511" s="38"/>
    </row>
    <row r="8512" spans="1:1">
      <c r="A8512" s="38"/>
    </row>
    <row r="8513" spans="1:1">
      <c r="A8513" s="38"/>
    </row>
    <row r="8514" spans="1:1">
      <c r="A8514" s="38"/>
    </row>
    <row r="8515" spans="1:1">
      <c r="A8515" s="38"/>
    </row>
    <row r="8516" spans="1:1">
      <c r="A8516" s="38"/>
    </row>
    <row r="8517" spans="1:1">
      <c r="A8517" s="38"/>
    </row>
    <row r="8518" spans="1:1">
      <c r="A8518" s="38"/>
    </row>
    <row r="8519" spans="1:1">
      <c r="A8519" s="38"/>
    </row>
    <row r="8520" spans="1:1">
      <c r="A8520" s="38"/>
    </row>
    <row r="8521" spans="1:1">
      <c r="A8521" s="38"/>
    </row>
    <row r="8522" spans="1:1">
      <c r="A8522" s="38"/>
    </row>
    <row r="8523" spans="1:1">
      <c r="A8523" s="38"/>
    </row>
    <row r="8524" spans="1:1">
      <c r="A8524" s="38"/>
    </row>
    <row r="8525" spans="1:1">
      <c r="A8525" s="38"/>
    </row>
    <row r="8526" spans="1:1">
      <c r="A8526" s="38"/>
    </row>
    <row r="8527" spans="1:1">
      <c r="A8527" s="38"/>
    </row>
    <row r="8528" spans="1:1">
      <c r="A8528" s="38"/>
    </row>
    <row r="8529" spans="1:1">
      <c r="A8529" s="38"/>
    </row>
    <row r="8530" spans="1:1">
      <c r="A8530" s="38"/>
    </row>
    <row r="8531" spans="1:1">
      <c r="A8531" s="38"/>
    </row>
    <row r="8532" spans="1:1">
      <c r="A8532" s="38"/>
    </row>
    <row r="8533" spans="1:1">
      <c r="A8533" s="38"/>
    </row>
    <row r="8534" spans="1:1">
      <c r="A8534" s="38"/>
    </row>
    <row r="8535" spans="1:1">
      <c r="A8535" s="38"/>
    </row>
    <row r="8536" spans="1:1">
      <c r="A8536" s="38"/>
    </row>
    <row r="8537" spans="1:1">
      <c r="A8537" s="38"/>
    </row>
    <row r="8538" spans="1:1">
      <c r="A8538" s="38"/>
    </row>
    <row r="8539" spans="1:1">
      <c r="A8539" s="38"/>
    </row>
    <row r="8540" spans="1:1">
      <c r="A8540" s="38"/>
    </row>
    <row r="8541" spans="1:1">
      <c r="A8541" s="38"/>
    </row>
    <row r="8542" spans="1:1">
      <c r="A8542" s="38"/>
    </row>
    <row r="8543" spans="1:1">
      <c r="A8543" s="38"/>
    </row>
    <row r="8544" spans="1:1">
      <c r="A8544" s="38"/>
    </row>
    <row r="8545" spans="1:1">
      <c r="A8545" s="38"/>
    </row>
    <row r="8546" spans="1:1">
      <c r="A8546" s="38"/>
    </row>
    <row r="8547" spans="1:1">
      <c r="A8547" s="38"/>
    </row>
    <row r="8548" spans="1:1">
      <c r="A8548" s="38"/>
    </row>
    <row r="8549" spans="1:1">
      <c r="A8549" s="38"/>
    </row>
    <row r="8550" spans="1:1">
      <c r="A8550" s="38"/>
    </row>
    <row r="8551" spans="1:1">
      <c r="A8551" s="38"/>
    </row>
    <row r="8552" spans="1:1">
      <c r="A8552" s="38"/>
    </row>
    <row r="8553" spans="1:1">
      <c r="A8553" s="38"/>
    </row>
    <row r="8554" spans="1:1">
      <c r="A8554" s="38"/>
    </row>
    <row r="8555" spans="1:1">
      <c r="A8555" s="38"/>
    </row>
    <row r="8556" spans="1:1">
      <c r="A8556" s="38"/>
    </row>
    <row r="8557" spans="1:1">
      <c r="A8557" s="38"/>
    </row>
    <row r="8558" spans="1:1">
      <c r="A8558" s="38"/>
    </row>
    <row r="8559" spans="1:1">
      <c r="A8559" s="38"/>
    </row>
    <row r="8560" spans="1:1">
      <c r="A8560" s="38"/>
    </row>
    <row r="8561" spans="1:1">
      <c r="A8561" s="38"/>
    </row>
    <row r="8562" spans="1:1">
      <c r="A8562" s="38"/>
    </row>
    <row r="8563" spans="1:1">
      <c r="A8563" s="38"/>
    </row>
    <row r="8564" spans="1:1">
      <c r="A8564" s="38"/>
    </row>
    <row r="8565" spans="1:1">
      <c r="A8565" s="38"/>
    </row>
    <row r="8566" spans="1:1">
      <c r="A8566" s="38"/>
    </row>
    <row r="8567" spans="1:1">
      <c r="A8567" s="38"/>
    </row>
    <row r="8568" spans="1:1">
      <c r="A8568" s="38"/>
    </row>
    <row r="8569" spans="1:1">
      <c r="A8569" s="38"/>
    </row>
    <row r="8570" spans="1:1">
      <c r="A8570" s="38"/>
    </row>
    <row r="8571" spans="1:1">
      <c r="A8571" s="38"/>
    </row>
    <row r="8572" spans="1:1">
      <c r="A8572" s="38"/>
    </row>
    <row r="8573" spans="1:1">
      <c r="A8573" s="38"/>
    </row>
    <row r="8574" spans="1:1">
      <c r="A8574" s="38"/>
    </row>
    <row r="8575" spans="1:1">
      <c r="A8575" s="38"/>
    </row>
    <row r="8576" spans="1:1">
      <c r="A8576" s="38"/>
    </row>
    <row r="8577" spans="1:1">
      <c r="A8577" s="38"/>
    </row>
    <row r="8578" spans="1:1">
      <c r="A8578" s="38"/>
    </row>
    <row r="8579" spans="1:1">
      <c r="A8579" s="38"/>
    </row>
    <row r="8580" spans="1:1">
      <c r="A8580" s="38"/>
    </row>
    <row r="8581" spans="1:1">
      <c r="A8581" s="38"/>
    </row>
    <row r="8582" spans="1:1">
      <c r="A8582" s="38"/>
    </row>
    <row r="8583" spans="1:1">
      <c r="A8583" s="38"/>
    </row>
    <row r="8584" spans="1:1">
      <c r="A8584" s="38"/>
    </row>
    <row r="8585" spans="1:1">
      <c r="A8585" s="38"/>
    </row>
    <row r="8586" spans="1:1">
      <c r="A8586" s="38"/>
    </row>
    <row r="8587" spans="1:1">
      <c r="A8587" s="38"/>
    </row>
    <row r="8588" spans="1:1">
      <c r="A8588" s="38"/>
    </row>
    <row r="8589" spans="1:1">
      <c r="A8589" s="38"/>
    </row>
    <row r="8590" spans="1:1">
      <c r="A8590" s="38"/>
    </row>
    <row r="8591" spans="1:1">
      <c r="A8591" s="38"/>
    </row>
    <row r="8592" spans="1:1">
      <c r="A8592" s="38"/>
    </row>
    <row r="8593" spans="1:1">
      <c r="A8593" s="38"/>
    </row>
    <row r="8594" spans="1:1">
      <c r="A8594" s="38"/>
    </row>
    <row r="8595" spans="1:1">
      <c r="A8595" s="38"/>
    </row>
    <row r="8596" spans="1:1">
      <c r="A8596" s="38"/>
    </row>
    <row r="8597" spans="1:1">
      <c r="A8597" s="38"/>
    </row>
    <row r="8598" spans="1:1">
      <c r="A8598" s="38"/>
    </row>
    <row r="8599" spans="1:1">
      <c r="A8599" s="38"/>
    </row>
    <row r="8600" spans="1:1">
      <c r="A8600" s="38"/>
    </row>
    <row r="8601" spans="1:1">
      <c r="A8601" s="38"/>
    </row>
    <row r="8602" spans="1:1">
      <c r="A8602" s="38"/>
    </row>
    <row r="8603" spans="1:1">
      <c r="A8603" s="38"/>
    </row>
    <row r="8604" spans="1:1">
      <c r="A8604" s="38"/>
    </row>
    <row r="8605" spans="1:1">
      <c r="A8605" s="38"/>
    </row>
    <row r="8606" spans="1:1">
      <c r="A8606" s="38"/>
    </row>
    <row r="8607" spans="1:1">
      <c r="A8607" s="38"/>
    </row>
    <row r="8608" spans="1:1">
      <c r="A8608" s="38"/>
    </row>
    <row r="8609" spans="1:1">
      <c r="A8609" s="38"/>
    </row>
    <row r="8610" spans="1:1">
      <c r="A8610" s="38"/>
    </row>
    <row r="8611" spans="1:1">
      <c r="A8611" s="38"/>
    </row>
    <row r="8612" spans="1:1">
      <c r="A8612" s="38"/>
    </row>
    <row r="8613" spans="1:1">
      <c r="A8613" s="38"/>
    </row>
    <row r="8614" spans="1:1">
      <c r="A8614" s="38"/>
    </row>
    <row r="8615" spans="1:1">
      <c r="A8615" s="38"/>
    </row>
    <row r="8616" spans="1:1">
      <c r="A8616" s="38"/>
    </row>
    <row r="8617" spans="1:1">
      <c r="A8617" s="38"/>
    </row>
    <row r="8618" spans="1:1">
      <c r="A8618" s="38"/>
    </row>
    <row r="8619" spans="1:1">
      <c r="A8619" s="38"/>
    </row>
    <row r="8620" spans="1:1">
      <c r="A8620" s="38"/>
    </row>
    <row r="8621" spans="1:1">
      <c r="A8621" s="38"/>
    </row>
    <row r="8622" spans="1:1">
      <c r="A8622" s="38"/>
    </row>
    <row r="8623" spans="1:1">
      <c r="A8623" s="38"/>
    </row>
    <row r="8624" spans="1:1">
      <c r="A8624" s="38"/>
    </row>
    <row r="8625" spans="1:1">
      <c r="A8625" s="38"/>
    </row>
    <row r="8626" spans="1:1">
      <c r="A8626" s="38"/>
    </row>
    <row r="8627" spans="1:1">
      <c r="A8627" s="38"/>
    </row>
    <row r="8628" spans="1:1">
      <c r="A8628" s="38"/>
    </row>
    <row r="8629" spans="1:1">
      <c r="A8629" s="38"/>
    </row>
    <row r="8630" spans="1:1">
      <c r="A8630" s="38"/>
    </row>
    <row r="8631" spans="1:1">
      <c r="A8631" s="38"/>
    </row>
    <row r="8632" spans="1:1">
      <c r="A8632" s="38"/>
    </row>
    <row r="8633" spans="1:1">
      <c r="A8633" s="38"/>
    </row>
    <row r="8634" spans="1:1">
      <c r="A8634" s="38"/>
    </row>
    <row r="8635" spans="1:1">
      <c r="A8635" s="38"/>
    </row>
    <row r="8636" spans="1:1">
      <c r="A8636" s="38"/>
    </row>
    <row r="8637" spans="1:1">
      <c r="A8637" s="38"/>
    </row>
    <row r="8638" spans="1:1">
      <c r="A8638" s="38"/>
    </row>
    <row r="8639" spans="1:1">
      <c r="A8639" s="38"/>
    </row>
    <row r="8640" spans="1:1">
      <c r="A8640" s="38"/>
    </row>
    <row r="8641" spans="1:1">
      <c r="A8641" s="38"/>
    </row>
    <row r="8642" spans="1:1">
      <c r="A8642" s="38"/>
    </row>
    <row r="8643" spans="1:1">
      <c r="A8643" s="38"/>
    </row>
    <row r="8644" spans="1:1">
      <c r="A8644" s="38"/>
    </row>
    <row r="8645" spans="1:1">
      <c r="A8645" s="38"/>
    </row>
    <row r="8646" spans="1:1">
      <c r="A8646" s="38"/>
    </row>
    <row r="8647" spans="1:1">
      <c r="A8647" s="38"/>
    </row>
    <row r="8648" spans="1:1">
      <c r="A8648" s="38"/>
    </row>
    <row r="8649" spans="1:1">
      <c r="A8649" s="38"/>
    </row>
    <row r="8650" spans="1:1">
      <c r="A8650" s="38"/>
    </row>
    <row r="8651" spans="1:1">
      <c r="A8651" s="38"/>
    </row>
    <row r="8652" spans="1:1">
      <c r="A8652" s="38"/>
    </row>
    <row r="8653" spans="1:1">
      <c r="A8653" s="38"/>
    </row>
    <row r="8654" spans="1:1">
      <c r="A8654" s="38"/>
    </row>
    <row r="8655" spans="1:1">
      <c r="A8655" s="38"/>
    </row>
    <row r="8656" spans="1:1">
      <c r="A8656" s="38"/>
    </row>
    <row r="8657" spans="1:1">
      <c r="A8657" s="38"/>
    </row>
    <row r="8658" spans="1:1">
      <c r="A8658" s="38"/>
    </row>
    <row r="8659" spans="1:1">
      <c r="A8659" s="38"/>
    </row>
    <row r="8660" spans="1:1">
      <c r="A8660" s="38"/>
    </row>
    <row r="8661" spans="1:1">
      <c r="A8661" s="38"/>
    </row>
    <row r="8662" spans="1:1">
      <c r="A8662" s="38"/>
    </row>
    <row r="8663" spans="1:1">
      <c r="A8663" s="38"/>
    </row>
    <row r="8664" spans="1:1">
      <c r="A8664" s="38"/>
    </row>
    <row r="8665" spans="1:1">
      <c r="A8665" s="38"/>
    </row>
    <row r="8666" spans="1:1">
      <c r="A8666" s="38"/>
    </row>
    <row r="8667" spans="1:1">
      <c r="A8667" s="38"/>
    </row>
    <row r="8668" spans="1:1">
      <c r="A8668" s="38"/>
    </row>
    <row r="8669" spans="1:1">
      <c r="A8669" s="38"/>
    </row>
    <row r="8670" spans="1:1">
      <c r="A8670" s="38"/>
    </row>
    <row r="8671" spans="1:1">
      <c r="A8671" s="38"/>
    </row>
    <row r="8672" spans="1:1">
      <c r="A8672" s="38"/>
    </row>
    <row r="8673" spans="1:1">
      <c r="A8673" s="38"/>
    </row>
    <row r="8674" spans="1:1">
      <c r="A8674" s="38"/>
    </row>
    <row r="8675" spans="1:1">
      <c r="A8675" s="38"/>
    </row>
    <row r="8676" spans="1:1">
      <c r="A8676" s="38"/>
    </row>
    <row r="8677" spans="1:1">
      <c r="A8677" s="38"/>
    </row>
    <row r="8678" spans="1:1">
      <c r="A8678" s="38"/>
    </row>
    <row r="8679" spans="1:1">
      <c r="A8679" s="38"/>
    </row>
    <row r="8680" spans="1:1">
      <c r="A8680" s="38"/>
    </row>
    <row r="8681" spans="1:1">
      <c r="A8681" s="38"/>
    </row>
    <row r="8682" spans="1:1">
      <c r="A8682" s="38"/>
    </row>
    <row r="8683" spans="1:1">
      <c r="A8683" s="38"/>
    </row>
    <row r="8684" spans="1:1">
      <c r="A8684" s="38"/>
    </row>
    <row r="8685" spans="1:1">
      <c r="A8685" s="38"/>
    </row>
    <row r="8686" spans="1:1">
      <c r="A8686" s="38"/>
    </row>
    <row r="8687" spans="1:1">
      <c r="A8687" s="38"/>
    </row>
    <row r="8688" spans="1:1">
      <c r="A8688" s="38"/>
    </row>
    <row r="8689" spans="1:1">
      <c r="A8689" s="38"/>
    </row>
    <row r="8690" spans="1:1">
      <c r="A8690" s="38"/>
    </row>
    <row r="8691" spans="1:1">
      <c r="A8691" s="38"/>
    </row>
    <row r="8692" spans="1:1">
      <c r="A8692" s="38"/>
    </row>
    <row r="8693" spans="1:1">
      <c r="A8693" s="38"/>
    </row>
    <row r="8694" spans="1:1">
      <c r="A8694" s="38"/>
    </row>
    <row r="8695" spans="1:1">
      <c r="A8695" s="38"/>
    </row>
    <row r="8696" spans="1:1">
      <c r="A8696" s="38"/>
    </row>
    <row r="8697" spans="1:1">
      <c r="A8697" s="38"/>
    </row>
    <row r="8698" spans="1:1">
      <c r="A8698" s="38"/>
    </row>
    <row r="8699" spans="1:1">
      <c r="A8699" s="38"/>
    </row>
    <row r="8700" spans="1:1">
      <c r="A8700" s="38"/>
    </row>
    <row r="8701" spans="1:1">
      <c r="A8701" s="38"/>
    </row>
    <row r="8702" spans="1:1">
      <c r="A8702" s="38"/>
    </row>
    <row r="8703" spans="1:1">
      <c r="A8703" s="38"/>
    </row>
    <row r="8704" spans="1:1">
      <c r="A8704" s="38"/>
    </row>
    <row r="8705" spans="1:1">
      <c r="A8705" s="38"/>
    </row>
    <row r="8706" spans="1:1">
      <c r="A8706" s="38"/>
    </row>
    <row r="8707" spans="1:1">
      <c r="A8707" s="38"/>
    </row>
    <row r="8708" spans="1:1">
      <c r="A8708" s="38"/>
    </row>
    <row r="8709" spans="1:1">
      <c r="A8709" s="38"/>
    </row>
    <row r="8710" spans="1:1">
      <c r="A8710" s="38"/>
    </row>
    <row r="8711" spans="1:1">
      <c r="A8711" s="38"/>
    </row>
    <row r="8712" spans="1:1">
      <c r="A8712" s="38"/>
    </row>
    <row r="8713" spans="1:1">
      <c r="A8713" s="38"/>
    </row>
    <row r="8714" spans="1:1">
      <c r="A8714" s="38"/>
    </row>
    <row r="8715" spans="1:1">
      <c r="A8715" s="38"/>
    </row>
    <row r="8716" spans="1:1">
      <c r="A8716" s="38"/>
    </row>
    <row r="8717" spans="1:1">
      <c r="A8717" s="38"/>
    </row>
    <row r="8718" spans="1:1">
      <c r="A8718" s="38"/>
    </row>
    <row r="8719" spans="1:1">
      <c r="A8719" s="38"/>
    </row>
    <row r="8720" spans="1:1">
      <c r="A8720" s="38"/>
    </row>
    <row r="8721" spans="1:1">
      <c r="A8721" s="38"/>
    </row>
    <row r="8722" spans="1:1">
      <c r="A8722" s="38"/>
    </row>
    <row r="8723" spans="1:1">
      <c r="A8723" s="38"/>
    </row>
    <row r="8724" spans="1:1">
      <c r="A8724" s="38"/>
    </row>
    <row r="8725" spans="1:1">
      <c r="A8725" s="38"/>
    </row>
    <row r="8726" spans="1:1">
      <c r="A8726" s="38"/>
    </row>
    <row r="8727" spans="1:1">
      <c r="A8727" s="38"/>
    </row>
    <row r="8728" spans="1:1">
      <c r="A8728" s="38"/>
    </row>
    <row r="8729" spans="1:1">
      <c r="A8729" s="38"/>
    </row>
    <row r="8730" spans="1:1">
      <c r="A8730" s="38"/>
    </row>
    <row r="8731" spans="1:1">
      <c r="A8731" s="38"/>
    </row>
    <row r="8732" spans="1:1">
      <c r="A8732" s="38"/>
    </row>
    <row r="8733" spans="1:1">
      <c r="A8733" s="38"/>
    </row>
    <row r="8734" spans="1:1">
      <c r="A8734" s="38"/>
    </row>
    <row r="8735" spans="1:1">
      <c r="A8735" s="38"/>
    </row>
    <row r="8736" spans="1:1">
      <c r="A8736" s="38"/>
    </row>
    <row r="8737" spans="1:1">
      <c r="A8737" s="38"/>
    </row>
    <row r="8738" spans="1:1">
      <c r="A8738" s="38"/>
    </row>
    <row r="8739" spans="1:1">
      <c r="A8739" s="38"/>
    </row>
    <row r="8740" spans="1:1">
      <c r="A8740" s="38"/>
    </row>
    <row r="8741" spans="1:1">
      <c r="A8741" s="38"/>
    </row>
    <row r="8742" spans="1:1">
      <c r="A8742" s="38"/>
    </row>
    <row r="8743" spans="1:1">
      <c r="A8743" s="38"/>
    </row>
    <row r="8744" spans="1:1">
      <c r="A8744" s="38"/>
    </row>
    <row r="8745" spans="1:1">
      <c r="A8745" s="38"/>
    </row>
    <row r="8746" spans="1:1">
      <c r="A8746" s="38"/>
    </row>
    <row r="8747" spans="1:1">
      <c r="A8747" s="38"/>
    </row>
    <row r="8748" spans="1:1">
      <c r="A8748" s="38"/>
    </row>
    <row r="8749" spans="1:1">
      <c r="A8749" s="38"/>
    </row>
    <row r="8750" spans="1:1">
      <c r="A8750" s="38"/>
    </row>
    <row r="8751" spans="1:1">
      <c r="A8751" s="38"/>
    </row>
    <row r="8752" spans="1:1">
      <c r="A8752" s="38"/>
    </row>
    <row r="8753" spans="1:1">
      <c r="A8753" s="38"/>
    </row>
    <row r="8754" spans="1:1">
      <c r="A8754" s="38"/>
    </row>
    <row r="8755" spans="1:1">
      <c r="A8755" s="38"/>
    </row>
    <row r="8756" spans="1:1">
      <c r="A8756" s="38"/>
    </row>
    <row r="8757" spans="1:1">
      <c r="A8757" s="38"/>
    </row>
    <row r="8758" spans="1:1">
      <c r="A8758" s="38"/>
    </row>
    <row r="8759" spans="1:1">
      <c r="A8759" s="38"/>
    </row>
    <row r="8760" spans="1:1">
      <c r="A8760" s="38"/>
    </row>
    <row r="8761" spans="1:1">
      <c r="A8761" s="38"/>
    </row>
    <row r="8762" spans="1:1">
      <c r="A8762" s="38"/>
    </row>
    <row r="8763" spans="1:1">
      <c r="A8763" s="38"/>
    </row>
    <row r="8764" spans="1:1">
      <c r="A8764" s="38"/>
    </row>
    <row r="8765" spans="1:1">
      <c r="A8765" s="38"/>
    </row>
    <row r="8766" spans="1:1">
      <c r="A8766" s="38"/>
    </row>
    <row r="8767" spans="1:1">
      <c r="A8767" s="38"/>
    </row>
    <row r="8768" spans="1:1">
      <c r="A8768" s="38"/>
    </row>
    <row r="8769" spans="1:1">
      <c r="A8769" s="38"/>
    </row>
    <row r="8770" spans="1:1">
      <c r="A8770" s="38"/>
    </row>
    <row r="8771" spans="1:1">
      <c r="A8771" s="38"/>
    </row>
    <row r="8772" spans="1:1">
      <c r="A8772" s="38"/>
    </row>
    <row r="8773" spans="1:1">
      <c r="A8773" s="38"/>
    </row>
    <row r="8774" spans="1:1">
      <c r="A8774" s="38"/>
    </row>
    <row r="8775" spans="1:1">
      <c r="A8775" s="38"/>
    </row>
    <row r="8776" spans="1:1">
      <c r="A8776" s="38"/>
    </row>
    <row r="8777" spans="1:1">
      <c r="A8777" s="38"/>
    </row>
    <row r="8778" spans="1:1">
      <c r="A8778" s="38"/>
    </row>
    <row r="8779" spans="1:1">
      <c r="A8779" s="38"/>
    </row>
    <row r="8780" spans="1:1">
      <c r="A8780" s="38"/>
    </row>
    <row r="8781" spans="1:1">
      <c r="A8781" s="38"/>
    </row>
    <row r="8782" spans="1:1">
      <c r="A8782" s="38"/>
    </row>
    <row r="8783" spans="1:1">
      <c r="A8783" s="38"/>
    </row>
    <row r="8784" spans="1:1">
      <c r="A8784" s="38"/>
    </row>
    <row r="8785" spans="1:1">
      <c r="A8785" s="38"/>
    </row>
    <row r="8786" spans="1:1">
      <c r="A8786" s="38"/>
    </row>
    <row r="8787" spans="1:1">
      <c r="A8787" s="38"/>
    </row>
    <row r="8788" spans="1:1">
      <c r="A8788" s="38"/>
    </row>
    <row r="8789" spans="1:1">
      <c r="A8789" s="38"/>
    </row>
    <row r="8790" spans="1:1">
      <c r="A8790" s="38"/>
    </row>
    <row r="8791" spans="1:1">
      <c r="A8791" s="38"/>
    </row>
    <row r="8792" spans="1:1">
      <c r="A8792" s="38"/>
    </row>
    <row r="8793" spans="1:1">
      <c r="A8793" s="38"/>
    </row>
    <row r="8794" spans="1:1">
      <c r="A8794" s="38"/>
    </row>
    <row r="8795" spans="1:1">
      <c r="A8795" s="38"/>
    </row>
    <row r="8796" spans="1:1">
      <c r="A8796" s="38"/>
    </row>
    <row r="8797" spans="1:1">
      <c r="A8797" s="38"/>
    </row>
    <row r="8798" spans="1:1">
      <c r="A8798" s="38"/>
    </row>
    <row r="8799" spans="1:1">
      <c r="A8799" s="38"/>
    </row>
    <row r="8800" spans="1:1">
      <c r="A8800" s="38"/>
    </row>
    <row r="8801" spans="1:1">
      <c r="A8801" s="38"/>
    </row>
    <row r="8802" spans="1:1">
      <c r="A8802" s="38"/>
    </row>
    <row r="8803" spans="1:1">
      <c r="A8803" s="38"/>
    </row>
    <row r="8804" spans="1:1">
      <c r="A8804" s="38"/>
    </row>
    <row r="8805" spans="1:1">
      <c r="A8805" s="38"/>
    </row>
    <row r="8806" spans="1:1">
      <c r="A8806" s="38"/>
    </row>
    <row r="8807" spans="1:1">
      <c r="A8807" s="38"/>
    </row>
    <row r="8808" spans="1:1">
      <c r="A8808" s="38"/>
    </row>
    <row r="8809" spans="1:1">
      <c r="A8809" s="38"/>
    </row>
    <row r="8810" spans="1:1">
      <c r="A8810" s="38"/>
    </row>
    <row r="8811" spans="1:1">
      <c r="A8811" s="38"/>
    </row>
    <row r="8812" spans="1:1">
      <c r="A8812" s="38"/>
    </row>
    <row r="8813" spans="1:1">
      <c r="A8813" s="38"/>
    </row>
    <row r="8814" spans="1:1">
      <c r="A8814" s="38"/>
    </row>
    <row r="8815" spans="1:1">
      <c r="A8815" s="38"/>
    </row>
    <row r="8816" spans="1:1">
      <c r="A8816" s="38"/>
    </row>
    <row r="8817" spans="1:1">
      <c r="A8817" s="38"/>
    </row>
    <row r="8818" spans="1:1">
      <c r="A8818" s="38"/>
    </row>
    <row r="8819" spans="1:1">
      <c r="A8819" s="38"/>
    </row>
    <row r="8820" spans="1:1">
      <c r="A8820" s="38"/>
    </row>
    <row r="8821" spans="1:1">
      <c r="A8821" s="38"/>
    </row>
    <row r="8822" spans="1:1">
      <c r="A8822" s="38"/>
    </row>
    <row r="8823" spans="1:1">
      <c r="A8823" s="38"/>
    </row>
    <row r="8824" spans="1:1">
      <c r="A8824" s="38"/>
    </row>
    <row r="8825" spans="1:1">
      <c r="A8825" s="38"/>
    </row>
    <row r="8826" spans="1:1">
      <c r="A8826" s="38"/>
    </row>
    <row r="8827" spans="1:1">
      <c r="A8827" s="38"/>
    </row>
    <row r="8828" spans="1:1">
      <c r="A8828" s="38"/>
    </row>
    <row r="8829" spans="1:1">
      <c r="A8829" s="38"/>
    </row>
    <row r="8830" spans="1:1">
      <c r="A8830" s="38"/>
    </row>
    <row r="8831" spans="1:1">
      <c r="A8831" s="38"/>
    </row>
    <row r="8832" spans="1:1">
      <c r="A8832" s="38"/>
    </row>
    <row r="8833" spans="1:1">
      <c r="A8833" s="38"/>
    </row>
    <row r="8834" spans="1:1">
      <c r="A8834" s="38"/>
    </row>
    <row r="8835" spans="1:1">
      <c r="A8835" s="38"/>
    </row>
    <row r="8836" spans="1:1">
      <c r="A8836" s="38"/>
    </row>
    <row r="8837" spans="1:1">
      <c r="A8837" s="38"/>
    </row>
    <row r="8838" spans="1:1">
      <c r="A8838" s="38"/>
    </row>
    <row r="8839" spans="1:1">
      <c r="A8839" s="38"/>
    </row>
    <row r="8840" spans="1:1">
      <c r="A8840" s="38"/>
    </row>
    <row r="8841" spans="1:1">
      <c r="A8841" s="38"/>
    </row>
    <row r="8842" spans="1:1">
      <c r="A8842" s="38"/>
    </row>
    <row r="8843" spans="1:1">
      <c r="A8843" s="38"/>
    </row>
    <row r="8844" spans="1:1">
      <c r="A8844" s="38"/>
    </row>
    <row r="8845" spans="1:1">
      <c r="A8845" s="38"/>
    </row>
    <row r="8846" spans="1:1">
      <c r="A8846" s="38"/>
    </row>
    <row r="8847" spans="1:1">
      <c r="A8847" s="38"/>
    </row>
    <row r="8848" spans="1:1">
      <c r="A8848" s="38"/>
    </row>
    <row r="8849" spans="1:1">
      <c r="A8849" s="38"/>
    </row>
    <row r="8850" spans="1:1">
      <c r="A8850" s="38"/>
    </row>
    <row r="8851" spans="1:1">
      <c r="A8851" s="38"/>
    </row>
    <row r="8852" spans="1:1">
      <c r="A8852" s="38"/>
    </row>
    <row r="8853" spans="1:1">
      <c r="A8853" s="38"/>
    </row>
    <row r="8854" spans="1:1">
      <c r="A8854" s="38"/>
    </row>
    <row r="8855" spans="1:1">
      <c r="A8855" s="38"/>
    </row>
    <row r="8856" spans="1:1">
      <c r="A8856" s="38"/>
    </row>
    <row r="8857" spans="1:1">
      <c r="A8857" s="38"/>
    </row>
    <row r="8858" spans="1:1">
      <c r="A8858" s="38"/>
    </row>
    <row r="8859" spans="1:1">
      <c r="A8859" s="38"/>
    </row>
    <row r="8860" spans="1:1">
      <c r="A8860" s="38"/>
    </row>
    <row r="8861" spans="1:1">
      <c r="A8861" s="38"/>
    </row>
    <row r="8862" spans="1:1">
      <c r="A8862" s="38"/>
    </row>
    <row r="8863" spans="1:1">
      <c r="A8863" s="38"/>
    </row>
    <row r="8864" spans="1:1">
      <c r="A8864" s="38"/>
    </row>
    <row r="8865" spans="1:1">
      <c r="A8865" s="38"/>
    </row>
    <row r="8866" spans="1:1">
      <c r="A8866" s="38"/>
    </row>
    <row r="8867" spans="1:1">
      <c r="A8867" s="38"/>
    </row>
    <row r="8868" spans="1:1">
      <c r="A8868" s="38"/>
    </row>
    <row r="8869" spans="1:1">
      <c r="A8869" s="38"/>
    </row>
    <row r="8870" spans="1:1">
      <c r="A8870" s="38"/>
    </row>
    <row r="8871" spans="1:1">
      <c r="A8871" s="38"/>
    </row>
    <row r="8872" spans="1:1">
      <c r="A8872" s="38"/>
    </row>
    <row r="8873" spans="1:1">
      <c r="A8873" s="38"/>
    </row>
    <row r="8874" spans="1:1">
      <c r="A8874" s="38"/>
    </row>
    <row r="8875" spans="1:1">
      <c r="A8875" s="38"/>
    </row>
    <row r="8876" spans="1:1">
      <c r="A8876" s="38"/>
    </row>
    <row r="8877" spans="1:1">
      <c r="A8877" s="38"/>
    </row>
    <row r="8878" spans="1:1">
      <c r="A8878" s="38"/>
    </row>
    <row r="8879" spans="1:1">
      <c r="A8879" s="38"/>
    </row>
    <row r="8880" spans="1:1">
      <c r="A8880" s="38"/>
    </row>
    <row r="8881" spans="1:1">
      <c r="A8881" s="38"/>
    </row>
    <row r="8882" spans="1:1">
      <c r="A8882" s="38"/>
    </row>
    <row r="8883" spans="1:1">
      <c r="A8883" s="38"/>
    </row>
    <row r="8884" spans="1:1">
      <c r="A8884" s="38"/>
    </row>
    <row r="8885" spans="1:1">
      <c r="A8885" s="38"/>
    </row>
    <row r="8886" spans="1:1">
      <c r="A8886" s="38"/>
    </row>
    <row r="8887" spans="1:1">
      <c r="A8887" s="38"/>
    </row>
    <row r="8888" spans="1:1">
      <c r="A8888" s="38"/>
    </row>
    <row r="8889" spans="1:1">
      <c r="A8889" s="38"/>
    </row>
    <row r="8890" spans="1:1">
      <c r="A8890" s="38"/>
    </row>
    <row r="8891" spans="1:1">
      <c r="A8891" s="38"/>
    </row>
    <row r="8892" spans="1:1">
      <c r="A8892" s="38"/>
    </row>
    <row r="8893" spans="1:1">
      <c r="A8893" s="38"/>
    </row>
    <row r="8894" spans="1:1">
      <c r="A8894" s="38"/>
    </row>
    <row r="8895" spans="1:1">
      <c r="A8895" s="38"/>
    </row>
    <row r="8896" spans="1:1">
      <c r="A8896" s="38"/>
    </row>
    <row r="8897" spans="1:1">
      <c r="A8897" s="38"/>
    </row>
    <row r="8898" spans="1:1">
      <c r="A8898" s="38"/>
    </row>
    <row r="8899" spans="1:1">
      <c r="A8899" s="38"/>
    </row>
    <row r="8900" spans="1:1">
      <c r="A8900" s="38"/>
    </row>
    <row r="8901" spans="1:1">
      <c r="A8901" s="38"/>
    </row>
    <row r="8902" spans="1:1">
      <c r="A8902" s="38"/>
    </row>
    <row r="8903" spans="1:1">
      <c r="A8903" s="38"/>
    </row>
    <row r="8904" spans="1:1">
      <c r="A8904" s="38"/>
    </row>
    <row r="8905" spans="1:1">
      <c r="A8905" s="38"/>
    </row>
    <row r="8906" spans="1:1">
      <c r="A8906" s="38"/>
    </row>
    <row r="8907" spans="1:1">
      <c r="A8907" s="38"/>
    </row>
    <row r="8908" spans="1:1">
      <c r="A8908" s="38"/>
    </row>
    <row r="8909" spans="1:1">
      <c r="A8909" s="38"/>
    </row>
    <row r="8910" spans="1:1">
      <c r="A8910" s="38"/>
    </row>
    <row r="8911" spans="1:1">
      <c r="A8911" s="38"/>
    </row>
    <row r="8912" spans="1:1">
      <c r="A8912" s="38"/>
    </row>
    <row r="8913" spans="1:1">
      <c r="A8913" s="38"/>
    </row>
    <row r="8914" spans="1:1">
      <c r="A8914" s="38"/>
    </row>
    <row r="8915" spans="1:1">
      <c r="A8915" s="38"/>
    </row>
    <row r="8916" spans="1:1">
      <c r="A8916" s="38"/>
    </row>
    <row r="8917" spans="1:1">
      <c r="A8917" s="38"/>
    </row>
    <row r="8918" spans="1:1">
      <c r="A8918" s="38"/>
    </row>
    <row r="8919" spans="1:1">
      <c r="A8919" s="38"/>
    </row>
    <row r="8920" spans="1:1">
      <c r="A8920" s="38"/>
    </row>
    <row r="8921" spans="1:1">
      <c r="A8921" s="38"/>
    </row>
    <row r="8922" spans="1:1">
      <c r="A8922" s="38"/>
    </row>
    <row r="8923" spans="1:1">
      <c r="A8923" s="38"/>
    </row>
    <row r="8924" spans="1:1">
      <c r="A8924" s="38"/>
    </row>
    <row r="8925" spans="1:1">
      <c r="A8925" s="38"/>
    </row>
    <row r="8926" spans="1:1">
      <c r="A8926" s="38"/>
    </row>
    <row r="8927" spans="1:1">
      <c r="A8927" s="38"/>
    </row>
    <row r="8928" spans="1:1">
      <c r="A8928" s="38"/>
    </row>
    <row r="8929" spans="1:1">
      <c r="A8929" s="38"/>
    </row>
    <row r="8930" spans="1:1">
      <c r="A8930" s="38"/>
    </row>
    <row r="8931" spans="1:1">
      <c r="A8931" s="38"/>
    </row>
    <row r="8932" spans="1:1">
      <c r="A8932" s="38"/>
    </row>
    <row r="8933" spans="1:1">
      <c r="A8933" s="38"/>
    </row>
    <row r="8934" spans="1:1">
      <c r="A8934" s="38"/>
    </row>
    <row r="8935" spans="1:1">
      <c r="A8935" s="38"/>
    </row>
    <row r="8936" spans="1:1">
      <c r="A8936" s="38"/>
    </row>
    <row r="8937" spans="1:1">
      <c r="A8937" s="38"/>
    </row>
    <row r="8938" spans="1:1">
      <c r="A8938" s="38"/>
    </row>
    <row r="8939" spans="1:1">
      <c r="A8939" s="38"/>
    </row>
    <row r="8940" spans="1:1">
      <c r="A8940" s="38"/>
    </row>
    <row r="8941" spans="1:1">
      <c r="A8941" s="38"/>
    </row>
    <row r="8942" spans="1:1">
      <c r="A8942" s="38"/>
    </row>
    <row r="8943" spans="1:1">
      <c r="A8943" s="38"/>
    </row>
    <row r="8944" spans="1:1">
      <c r="A8944" s="38"/>
    </row>
    <row r="8945" spans="1:1">
      <c r="A8945" s="38"/>
    </row>
    <row r="8946" spans="1:1">
      <c r="A8946" s="38"/>
    </row>
    <row r="8947" spans="1:1">
      <c r="A8947" s="38"/>
    </row>
    <row r="8948" spans="1:1">
      <c r="A8948" s="38"/>
    </row>
    <row r="8949" spans="1:1">
      <c r="A8949" s="38"/>
    </row>
    <row r="8950" spans="1:1">
      <c r="A8950" s="38"/>
    </row>
    <row r="8951" spans="1:1">
      <c r="A8951" s="38"/>
    </row>
    <row r="8952" spans="1:1">
      <c r="A8952" s="38"/>
    </row>
    <row r="8953" spans="1:1">
      <c r="A8953" s="38"/>
    </row>
    <row r="8954" spans="1:1">
      <c r="A8954" s="38"/>
    </row>
    <row r="8955" spans="1:1">
      <c r="A8955" s="38"/>
    </row>
    <row r="8956" spans="1:1">
      <c r="A8956" s="38"/>
    </row>
    <row r="8957" spans="1:1">
      <c r="A8957" s="38"/>
    </row>
    <row r="8958" spans="1:1">
      <c r="A8958" s="38"/>
    </row>
    <row r="8959" spans="1:1">
      <c r="A8959" s="38"/>
    </row>
    <row r="8960" spans="1:1">
      <c r="A8960" s="38"/>
    </row>
    <row r="8961" spans="1:1">
      <c r="A8961" s="38"/>
    </row>
    <row r="8962" spans="1:1">
      <c r="A8962" s="38"/>
    </row>
    <row r="8963" spans="1:1">
      <c r="A8963" s="38"/>
    </row>
    <row r="8964" spans="1:1">
      <c r="A8964" s="38"/>
    </row>
    <row r="8965" spans="1:1">
      <c r="A8965" s="38"/>
    </row>
    <row r="8966" spans="1:1">
      <c r="A8966" s="38"/>
    </row>
    <row r="8967" spans="1:1">
      <c r="A8967" s="38"/>
    </row>
    <row r="8968" spans="1:1">
      <c r="A8968" s="38"/>
    </row>
    <row r="8969" spans="1:1">
      <c r="A8969" s="38"/>
    </row>
    <row r="8970" spans="1:1">
      <c r="A8970" s="38"/>
    </row>
    <row r="8971" spans="1:1">
      <c r="A8971" s="38"/>
    </row>
    <row r="8972" spans="1:1">
      <c r="A8972" s="38"/>
    </row>
    <row r="8973" spans="1:1">
      <c r="A8973" s="38"/>
    </row>
    <row r="8974" spans="1:1">
      <c r="A8974" s="38"/>
    </row>
    <row r="8975" spans="1:1">
      <c r="A8975" s="38"/>
    </row>
    <row r="8976" spans="1:1">
      <c r="A8976" s="38"/>
    </row>
    <row r="8977" spans="1:1">
      <c r="A8977" s="38"/>
    </row>
    <row r="8978" spans="1:1">
      <c r="A8978" s="38"/>
    </row>
    <row r="8979" spans="1:1">
      <c r="A8979" s="38"/>
    </row>
    <row r="8980" spans="1:1">
      <c r="A8980" s="38"/>
    </row>
    <row r="8981" spans="1:1">
      <c r="A8981" s="38"/>
    </row>
    <row r="8982" spans="1:1">
      <c r="A8982" s="38"/>
    </row>
    <row r="8983" spans="1:1">
      <c r="A8983" s="38"/>
    </row>
    <row r="8984" spans="1:1">
      <c r="A8984" s="38"/>
    </row>
    <row r="8985" spans="1:1">
      <c r="A8985" s="38"/>
    </row>
    <row r="8986" spans="1:1">
      <c r="A8986" s="38"/>
    </row>
    <row r="8987" spans="1:1">
      <c r="A8987" s="38"/>
    </row>
    <row r="8988" spans="1:1">
      <c r="A8988" s="38"/>
    </row>
    <row r="8989" spans="1:1">
      <c r="A8989" s="38"/>
    </row>
    <row r="8990" spans="1:1">
      <c r="A8990" s="38"/>
    </row>
    <row r="8991" spans="1:1">
      <c r="A8991" s="38"/>
    </row>
    <row r="8992" spans="1:1">
      <c r="A8992" s="38"/>
    </row>
    <row r="8993" spans="1:1">
      <c r="A8993" s="38"/>
    </row>
    <row r="8994" spans="1:1">
      <c r="A8994" s="38"/>
    </row>
    <row r="8995" spans="1:1">
      <c r="A8995" s="38"/>
    </row>
    <row r="8996" spans="1:1">
      <c r="A8996" s="38"/>
    </row>
    <row r="8997" spans="1:1">
      <c r="A8997" s="38"/>
    </row>
    <row r="8998" spans="1:1">
      <c r="A8998" s="38"/>
    </row>
    <row r="8999" spans="1:1">
      <c r="A8999" s="38"/>
    </row>
    <row r="9000" spans="1:1">
      <c r="A9000" s="38"/>
    </row>
    <row r="9001" spans="1:1">
      <c r="A9001" s="38"/>
    </row>
    <row r="9002" spans="1:1">
      <c r="A9002" s="38"/>
    </row>
    <row r="9003" spans="1:1">
      <c r="A9003" s="38"/>
    </row>
    <row r="9004" spans="1:1">
      <c r="A9004" s="38"/>
    </row>
    <row r="9005" spans="1:1">
      <c r="A9005" s="38"/>
    </row>
    <row r="9006" spans="1:1">
      <c r="A9006" s="38"/>
    </row>
    <row r="9007" spans="1:1">
      <c r="A9007" s="38"/>
    </row>
    <row r="9008" spans="1:1">
      <c r="A9008" s="38"/>
    </row>
    <row r="9009" spans="1:1">
      <c r="A9009" s="38"/>
    </row>
    <row r="9010" spans="1:1">
      <c r="A9010" s="38"/>
    </row>
    <row r="9011" spans="1:1">
      <c r="A9011" s="38"/>
    </row>
    <row r="9012" spans="1:1">
      <c r="A9012" s="38"/>
    </row>
    <row r="9013" spans="1:1">
      <c r="A9013" s="38"/>
    </row>
    <row r="9014" spans="1:1">
      <c r="A9014" s="38"/>
    </row>
    <row r="9015" spans="1:1">
      <c r="A9015" s="38"/>
    </row>
    <row r="9016" spans="1:1">
      <c r="A9016" s="38"/>
    </row>
    <row r="9017" spans="1:1">
      <c r="A9017" s="38"/>
    </row>
    <row r="9018" spans="1:1">
      <c r="A9018" s="38"/>
    </row>
    <row r="9019" spans="1:1">
      <c r="A9019" s="38"/>
    </row>
    <row r="9020" spans="1:1">
      <c r="A9020" s="38"/>
    </row>
    <row r="9021" spans="1:1">
      <c r="A9021" s="38"/>
    </row>
    <row r="9022" spans="1:1">
      <c r="A9022" s="38"/>
    </row>
    <row r="9023" spans="1:1">
      <c r="A9023" s="38"/>
    </row>
    <row r="9024" spans="1:1">
      <c r="A9024" s="38"/>
    </row>
    <row r="9025" spans="1:1">
      <c r="A9025" s="38"/>
    </row>
    <row r="9026" spans="1:1">
      <c r="A9026" s="38"/>
    </row>
    <row r="9027" spans="1:1">
      <c r="A9027" s="38"/>
    </row>
    <row r="9028" spans="1:1">
      <c r="A9028" s="38"/>
    </row>
    <row r="9029" spans="1:1">
      <c r="A9029" s="38"/>
    </row>
    <row r="9030" spans="1:1">
      <c r="A9030" s="38"/>
    </row>
    <row r="9031" spans="1:1">
      <c r="A9031" s="38"/>
    </row>
    <row r="9032" spans="1:1">
      <c r="A9032" s="38"/>
    </row>
    <row r="9033" spans="1:1">
      <c r="A9033" s="38"/>
    </row>
    <row r="9034" spans="1:1">
      <c r="A9034" s="38"/>
    </row>
    <row r="9035" spans="1:1">
      <c r="A9035" s="38"/>
    </row>
    <row r="9036" spans="1:1">
      <c r="A9036" s="38"/>
    </row>
    <row r="9037" spans="1:1">
      <c r="A9037" s="38"/>
    </row>
    <row r="9038" spans="1:1">
      <c r="A9038" s="38"/>
    </row>
    <row r="9039" spans="1:1">
      <c r="A9039" s="38"/>
    </row>
    <row r="9040" spans="1:1">
      <c r="A9040" s="38"/>
    </row>
    <row r="9041" spans="1:1">
      <c r="A9041" s="38"/>
    </row>
    <row r="9042" spans="1:1">
      <c r="A9042" s="38"/>
    </row>
    <row r="9043" spans="1:1">
      <c r="A9043" s="38"/>
    </row>
    <row r="9044" spans="1:1">
      <c r="A9044" s="38"/>
    </row>
    <row r="9045" spans="1:1">
      <c r="A9045" s="38"/>
    </row>
    <row r="9046" spans="1:1">
      <c r="A9046" s="38"/>
    </row>
    <row r="9047" spans="1:1">
      <c r="A9047" s="38"/>
    </row>
    <row r="9048" spans="1:1">
      <c r="A9048" s="38"/>
    </row>
    <row r="9049" spans="1:1">
      <c r="A9049" s="38"/>
    </row>
    <row r="9050" spans="1:1">
      <c r="A9050" s="38"/>
    </row>
    <row r="9051" spans="1:1">
      <c r="A9051" s="38"/>
    </row>
    <row r="9052" spans="1:1">
      <c r="A9052" s="38"/>
    </row>
    <row r="9053" spans="1:1">
      <c r="A9053" s="38"/>
    </row>
    <row r="9054" spans="1:1">
      <c r="A9054" s="38"/>
    </row>
    <row r="9055" spans="1:1">
      <c r="A9055" s="38"/>
    </row>
    <row r="9056" spans="1:1">
      <c r="A9056" s="38"/>
    </row>
    <row r="9057" spans="1:1">
      <c r="A9057" s="38"/>
    </row>
    <row r="9058" spans="1:1">
      <c r="A9058" s="38"/>
    </row>
    <row r="9059" spans="1:1">
      <c r="A9059" s="38"/>
    </row>
    <row r="9060" spans="1:1">
      <c r="A9060" s="38"/>
    </row>
    <row r="9061" spans="1:1">
      <c r="A9061" s="38"/>
    </row>
    <row r="9062" spans="1:1">
      <c r="A9062" s="38"/>
    </row>
    <row r="9063" spans="1:1">
      <c r="A9063" s="38"/>
    </row>
    <row r="9064" spans="1:1">
      <c r="A9064" s="38"/>
    </row>
    <row r="9065" spans="1:1">
      <c r="A9065" s="38"/>
    </row>
    <row r="9066" spans="1:1">
      <c r="A9066" s="38"/>
    </row>
    <row r="9067" spans="1:1">
      <c r="A9067" s="38"/>
    </row>
    <row r="9068" spans="1:1">
      <c r="A9068" s="38"/>
    </row>
    <row r="9069" spans="1:1">
      <c r="A9069" s="38"/>
    </row>
    <row r="9070" spans="1:1">
      <c r="A9070" s="38"/>
    </row>
    <row r="9071" spans="1:1">
      <c r="A9071" s="38"/>
    </row>
    <row r="9072" spans="1:1">
      <c r="A9072" s="38"/>
    </row>
    <row r="9073" spans="1:1">
      <c r="A9073" s="38"/>
    </row>
    <row r="9074" spans="1:1">
      <c r="A9074" s="38"/>
    </row>
    <row r="9075" spans="1:1">
      <c r="A9075" s="38"/>
    </row>
    <row r="9076" spans="1:1">
      <c r="A9076" s="38"/>
    </row>
    <row r="9077" spans="1:1">
      <c r="A9077" s="38"/>
    </row>
    <row r="9078" spans="1:1">
      <c r="A9078" s="38"/>
    </row>
    <row r="9079" spans="1:1">
      <c r="A9079" s="38"/>
    </row>
    <row r="9080" spans="1:1">
      <c r="A9080" s="38"/>
    </row>
    <row r="9081" spans="1:1">
      <c r="A9081" s="38"/>
    </row>
    <row r="9082" spans="1:1">
      <c r="A9082" s="38"/>
    </row>
    <row r="9083" spans="1:1">
      <c r="A9083" s="38"/>
    </row>
    <row r="9084" spans="1:1">
      <c r="A9084" s="38"/>
    </row>
    <row r="9085" spans="1:1">
      <c r="A9085" s="38"/>
    </row>
    <row r="9086" spans="1:1">
      <c r="A9086" s="38"/>
    </row>
    <row r="9087" spans="1:1">
      <c r="A9087" s="38"/>
    </row>
    <row r="9088" spans="1:1">
      <c r="A9088" s="38"/>
    </row>
    <row r="9089" spans="1:1">
      <c r="A9089" s="38"/>
    </row>
    <row r="9090" spans="1:1">
      <c r="A9090" s="38"/>
    </row>
    <row r="9091" spans="1:1">
      <c r="A9091" s="38"/>
    </row>
    <row r="9092" spans="1:1">
      <c r="A9092" s="38"/>
    </row>
    <row r="9093" spans="1:1">
      <c r="A9093" s="38"/>
    </row>
    <row r="9094" spans="1:1">
      <c r="A9094" s="38"/>
    </row>
    <row r="9095" spans="1:1">
      <c r="A9095" s="38"/>
    </row>
    <row r="9096" spans="1:1">
      <c r="A9096" s="38"/>
    </row>
    <row r="9097" spans="1:1">
      <c r="A9097" s="38"/>
    </row>
    <row r="9098" spans="1:1">
      <c r="A9098" s="38"/>
    </row>
    <row r="9099" spans="1:1">
      <c r="A9099" s="38"/>
    </row>
    <row r="9100" spans="1:1">
      <c r="A9100" s="38"/>
    </row>
    <row r="9101" spans="1:1">
      <c r="A9101" s="38"/>
    </row>
    <row r="9102" spans="1:1">
      <c r="A9102" s="38"/>
    </row>
    <row r="9103" spans="1:1">
      <c r="A9103" s="38"/>
    </row>
    <row r="9104" spans="1:1">
      <c r="A9104" s="38"/>
    </row>
    <row r="9105" spans="1:1">
      <c r="A9105" s="38"/>
    </row>
    <row r="9106" spans="1:1">
      <c r="A9106" s="38"/>
    </row>
    <row r="9107" spans="1:1">
      <c r="A9107" s="38"/>
    </row>
    <row r="9108" spans="1:1">
      <c r="A9108" s="38"/>
    </row>
    <row r="9109" spans="1:1">
      <c r="A9109" s="38"/>
    </row>
    <row r="9110" spans="1:1">
      <c r="A9110" s="38"/>
    </row>
    <row r="9111" spans="1:1">
      <c r="A9111" s="38"/>
    </row>
    <row r="9112" spans="1:1">
      <c r="A9112" s="38"/>
    </row>
    <row r="9113" spans="1:1">
      <c r="A9113" s="38"/>
    </row>
    <row r="9114" spans="1:1">
      <c r="A9114" s="38"/>
    </row>
    <row r="9115" spans="1:1">
      <c r="A9115" s="38"/>
    </row>
    <row r="9116" spans="1:1">
      <c r="A9116" s="38"/>
    </row>
    <row r="9117" spans="1:1">
      <c r="A9117" s="38"/>
    </row>
    <row r="9118" spans="1:1">
      <c r="A9118" s="38"/>
    </row>
    <row r="9119" spans="1:1">
      <c r="A9119" s="38"/>
    </row>
    <row r="9120" spans="1:1">
      <c r="A9120" s="38"/>
    </row>
    <row r="9121" spans="1:1">
      <c r="A9121" s="38"/>
    </row>
    <row r="9122" spans="1:1">
      <c r="A9122" s="38"/>
    </row>
    <row r="9123" spans="1:1">
      <c r="A9123" s="38"/>
    </row>
    <row r="9124" spans="1:1">
      <c r="A9124" s="38"/>
    </row>
    <row r="9125" spans="1:1">
      <c r="A9125" s="38"/>
    </row>
    <row r="9126" spans="1:1">
      <c r="A9126" s="38"/>
    </row>
    <row r="9127" spans="1:1">
      <c r="A9127" s="38"/>
    </row>
    <row r="9128" spans="1:1">
      <c r="A9128" s="38"/>
    </row>
    <row r="9129" spans="1:1">
      <c r="A9129" s="38"/>
    </row>
    <row r="9130" spans="1:1">
      <c r="A9130" s="38"/>
    </row>
    <row r="9131" spans="1:1">
      <c r="A9131" s="38"/>
    </row>
    <row r="9132" spans="1:1">
      <c r="A9132" s="38"/>
    </row>
    <row r="9133" spans="1:1">
      <c r="A9133" s="38"/>
    </row>
    <row r="9134" spans="1:1">
      <c r="A9134" s="38"/>
    </row>
    <row r="9135" spans="1:1">
      <c r="A9135" s="38"/>
    </row>
    <row r="9136" spans="1:1">
      <c r="A9136" s="38"/>
    </row>
    <row r="9137" spans="1:1">
      <c r="A9137" s="38"/>
    </row>
    <row r="9138" spans="1:1">
      <c r="A9138" s="38"/>
    </row>
    <row r="9139" spans="1:1">
      <c r="A9139" s="38"/>
    </row>
    <row r="9140" spans="1:1">
      <c r="A9140" s="38"/>
    </row>
    <row r="9141" spans="1:1">
      <c r="A9141" s="38"/>
    </row>
    <row r="9142" spans="1:1">
      <c r="A9142" s="38"/>
    </row>
    <row r="9143" spans="1:1">
      <c r="A9143" s="38"/>
    </row>
    <row r="9144" spans="1:1">
      <c r="A9144" s="38"/>
    </row>
    <row r="9145" spans="1:1">
      <c r="A9145" s="38"/>
    </row>
    <row r="9146" spans="1:1">
      <c r="A9146" s="38"/>
    </row>
    <row r="9147" spans="1:1">
      <c r="A9147" s="38"/>
    </row>
    <row r="9148" spans="1:1">
      <c r="A9148" s="38"/>
    </row>
    <row r="9149" spans="1:1">
      <c r="A9149" s="38"/>
    </row>
    <row r="9150" spans="1:1">
      <c r="A9150" s="38"/>
    </row>
    <row r="9151" spans="1:1">
      <c r="A9151" s="38"/>
    </row>
    <row r="9152" spans="1:1">
      <c r="A9152" s="38"/>
    </row>
    <row r="9153" spans="1:1">
      <c r="A9153" s="38"/>
    </row>
    <row r="9154" spans="1:1">
      <c r="A9154" s="38"/>
    </row>
    <row r="9155" spans="1:1">
      <c r="A9155" s="38"/>
    </row>
    <row r="9156" spans="1:1">
      <c r="A9156" s="38"/>
    </row>
    <row r="9157" spans="1:1">
      <c r="A9157" s="38"/>
    </row>
    <row r="9158" spans="1:1">
      <c r="A9158" s="38"/>
    </row>
    <row r="9159" spans="1:1">
      <c r="A9159" s="38"/>
    </row>
    <row r="9160" spans="1:1">
      <c r="A9160" s="38"/>
    </row>
    <row r="9161" spans="1:1">
      <c r="A9161" s="38"/>
    </row>
    <row r="9162" spans="1:1">
      <c r="A9162" s="38"/>
    </row>
    <row r="9163" spans="1:1">
      <c r="A9163" s="38"/>
    </row>
    <row r="9164" spans="1:1">
      <c r="A9164" s="38"/>
    </row>
    <row r="9165" spans="1:1">
      <c r="A9165" s="38"/>
    </row>
    <row r="9166" spans="1:1">
      <c r="A9166" s="38"/>
    </row>
    <row r="9167" spans="1:1">
      <c r="A9167" s="38"/>
    </row>
    <row r="9168" spans="1:1">
      <c r="A9168" s="38"/>
    </row>
    <row r="9169" spans="1:1">
      <c r="A9169" s="38"/>
    </row>
    <row r="9170" spans="1:1">
      <c r="A9170" s="38"/>
    </row>
    <row r="9171" spans="1:1">
      <c r="A9171" s="38"/>
    </row>
    <row r="9172" spans="1:1">
      <c r="A9172" s="38"/>
    </row>
    <row r="9173" spans="1:1">
      <c r="A9173" s="38"/>
    </row>
    <row r="9174" spans="1:1">
      <c r="A9174" s="38"/>
    </row>
    <row r="9175" spans="1:1">
      <c r="A9175" s="38"/>
    </row>
    <row r="9176" spans="1:1">
      <c r="A9176" s="38"/>
    </row>
    <row r="9177" spans="1:1">
      <c r="A9177" s="38"/>
    </row>
    <row r="9178" spans="1:1">
      <c r="A9178" s="38"/>
    </row>
    <row r="9179" spans="1:1">
      <c r="A9179" s="38"/>
    </row>
    <row r="9180" spans="1:1">
      <c r="A9180" s="38"/>
    </row>
    <row r="9181" spans="1:1">
      <c r="A9181" s="38"/>
    </row>
    <row r="9182" spans="1:1">
      <c r="A9182" s="38"/>
    </row>
    <row r="9183" spans="1:1">
      <c r="A9183" s="38"/>
    </row>
    <row r="9184" spans="1:1">
      <c r="A9184" s="38"/>
    </row>
    <row r="9185" spans="1:1">
      <c r="A9185" s="38"/>
    </row>
    <row r="9186" spans="1:1">
      <c r="A9186" s="38"/>
    </row>
    <row r="9187" spans="1:1">
      <c r="A9187" s="38"/>
    </row>
    <row r="9188" spans="1:1">
      <c r="A9188" s="38"/>
    </row>
    <row r="9189" spans="1:1">
      <c r="A9189" s="38"/>
    </row>
    <row r="9190" spans="1:1">
      <c r="A9190" s="38"/>
    </row>
    <row r="9191" spans="1:1">
      <c r="A9191" s="38"/>
    </row>
    <row r="9192" spans="1:1">
      <c r="A9192" s="38"/>
    </row>
    <row r="9193" spans="1:1">
      <c r="A9193" s="38"/>
    </row>
    <row r="9194" spans="1:1">
      <c r="A9194" s="38"/>
    </row>
    <row r="9195" spans="1:1">
      <c r="A9195" s="38"/>
    </row>
    <row r="9196" spans="1:1">
      <c r="A9196" s="38"/>
    </row>
    <row r="9197" spans="1:1">
      <c r="A9197" s="38"/>
    </row>
    <row r="9198" spans="1:1">
      <c r="A9198" s="38"/>
    </row>
    <row r="9199" spans="1:1">
      <c r="A9199" s="38"/>
    </row>
    <row r="9200" spans="1:1">
      <c r="A9200" s="38"/>
    </row>
    <row r="9201" spans="1:1">
      <c r="A9201" s="38"/>
    </row>
    <row r="9202" spans="1:1">
      <c r="A9202" s="38"/>
    </row>
    <row r="9203" spans="1:1">
      <c r="A9203" s="38"/>
    </row>
    <row r="9204" spans="1:1">
      <c r="A9204" s="38"/>
    </row>
    <row r="9205" spans="1:1">
      <c r="A9205" s="38"/>
    </row>
    <row r="9206" spans="1:1">
      <c r="A9206" s="38"/>
    </row>
    <row r="9207" spans="1:1">
      <c r="A9207" s="38"/>
    </row>
    <row r="9208" spans="1:1">
      <c r="A9208" s="38"/>
    </row>
    <row r="9209" spans="1:1">
      <c r="A9209" s="38"/>
    </row>
    <row r="9210" spans="1:1">
      <c r="A9210" s="38"/>
    </row>
    <row r="9211" spans="1:1">
      <c r="A9211" s="38"/>
    </row>
    <row r="9212" spans="1:1">
      <c r="A9212" s="38"/>
    </row>
    <row r="9213" spans="1:1">
      <c r="A9213" s="38"/>
    </row>
    <row r="9214" spans="1:1">
      <c r="A9214" s="38"/>
    </row>
    <row r="9215" spans="1:1">
      <c r="A9215" s="38"/>
    </row>
    <row r="9216" spans="1:1">
      <c r="A9216" s="38"/>
    </row>
    <row r="9217" spans="1:1">
      <c r="A9217" s="38"/>
    </row>
    <row r="9218" spans="1:1">
      <c r="A9218" s="38"/>
    </row>
    <row r="9219" spans="1:1">
      <c r="A9219" s="38"/>
    </row>
    <row r="9220" spans="1:1">
      <c r="A9220" s="38"/>
    </row>
    <row r="9221" spans="1:1">
      <c r="A9221" s="38"/>
    </row>
    <row r="9222" spans="1:1">
      <c r="A9222" s="38"/>
    </row>
    <row r="9223" spans="1:1">
      <c r="A9223" s="38"/>
    </row>
    <row r="9224" spans="1:1">
      <c r="A9224" s="38"/>
    </row>
    <row r="9225" spans="1:1">
      <c r="A9225" s="38"/>
    </row>
    <row r="9226" spans="1:1">
      <c r="A9226" s="38"/>
    </row>
    <row r="9227" spans="1:1">
      <c r="A9227" s="38"/>
    </row>
    <row r="9228" spans="1:1">
      <c r="A9228" s="38"/>
    </row>
    <row r="9229" spans="1:1">
      <c r="A9229" s="38"/>
    </row>
    <row r="9230" spans="1:1">
      <c r="A9230" s="38"/>
    </row>
    <row r="9231" spans="1:1">
      <c r="A9231" s="38"/>
    </row>
    <row r="9232" spans="1:1">
      <c r="A9232" s="38"/>
    </row>
    <row r="9233" spans="1:1">
      <c r="A9233" s="38"/>
    </row>
    <row r="9234" spans="1:1">
      <c r="A9234" s="38"/>
    </row>
    <row r="9235" spans="1:1">
      <c r="A9235" s="38"/>
    </row>
    <row r="9236" spans="1:1">
      <c r="A9236" s="38"/>
    </row>
    <row r="9237" spans="1:1">
      <c r="A9237" s="38"/>
    </row>
    <row r="9238" spans="1:1">
      <c r="A9238" s="38"/>
    </row>
    <row r="9239" spans="1:1">
      <c r="A9239" s="38"/>
    </row>
    <row r="9240" spans="1:1">
      <c r="A9240" s="38"/>
    </row>
    <row r="9241" spans="1:1">
      <c r="A9241" s="38"/>
    </row>
    <row r="9242" spans="1:1">
      <c r="A9242" s="38"/>
    </row>
    <row r="9243" spans="1:1">
      <c r="A9243" s="38"/>
    </row>
    <row r="9244" spans="1:1">
      <c r="A9244" s="38"/>
    </row>
    <row r="9245" spans="1:1">
      <c r="A9245" s="38"/>
    </row>
    <row r="9246" spans="1:1">
      <c r="A9246" s="38"/>
    </row>
    <row r="9247" spans="1:1">
      <c r="A9247" s="38"/>
    </row>
    <row r="9248" spans="1:1">
      <c r="A9248" s="38"/>
    </row>
    <row r="9249" spans="1:1">
      <c r="A9249" s="38"/>
    </row>
    <row r="9250" spans="1:1">
      <c r="A9250" s="38"/>
    </row>
    <row r="9251" spans="1:1">
      <c r="A9251" s="38"/>
    </row>
    <row r="9252" spans="1:1">
      <c r="A9252" s="38"/>
    </row>
    <row r="9253" spans="1:1">
      <c r="A9253" s="38"/>
    </row>
    <row r="9254" spans="1:1">
      <c r="A9254" s="38"/>
    </row>
    <row r="9255" spans="1:1">
      <c r="A9255" s="38"/>
    </row>
    <row r="9256" spans="1:1">
      <c r="A9256" s="38"/>
    </row>
    <row r="9257" spans="1:1">
      <c r="A9257" s="38"/>
    </row>
    <row r="9258" spans="1:1">
      <c r="A9258" s="38"/>
    </row>
    <row r="9259" spans="1:1">
      <c r="A9259" s="38"/>
    </row>
    <row r="9260" spans="1:1">
      <c r="A9260" s="38"/>
    </row>
    <row r="9261" spans="1:1">
      <c r="A9261" s="38"/>
    </row>
    <row r="9262" spans="1:1">
      <c r="A9262" s="38"/>
    </row>
    <row r="9263" spans="1:1">
      <c r="A9263" s="38"/>
    </row>
    <row r="9264" spans="1:1">
      <c r="A9264" s="38"/>
    </row>
    <row r="9265" spans="1:1">
      <c r="A9265" s="38"/>
    </row>
    <row r="9266" spans="1:1">
      <c r="A9266" s="38"/>
    </row>
    <row r="9267" spans="1:1">
      <c r="A9267" s="38"/>
    </row>
    <row r="9268" spans="1:1">
      <c r="A9268" s="38"/>
    </row>
    <row r="9269" spans="1:1">
      <c r="A9269" s="38"/>
    </row>
    <row r="9270" spans="1:1">
      <c r="A9270" s="38"/>
    </row>
    <row r="9271" spans="1:1">
      <c r="A9271" s="38"/>
    </row>
    <row r="9272" spans="1:1">
      <c r="A9272" s="38"/>
    </row>
    <row r="9273" spans="1:1">
      <c r="A9273" s="38"/>
    </row>
    <row r="9274" spans="1:1">
      <c r="A9274" s="38"/>
    </row>
    <row r="9275" spans="1:1">
      <c r="A9275" s="38"/>
    </row>
    <row r="9276" spans="1:1">
      <c r="A9276" s="38"/>
    </row>
    <row r="9277" spans="1:1">
      <c r="A9277" s="38"/>
    </row>
    <row r="9278" spans="1:1">
      <c r="A9278" s="38"/>
    </row>
    <row r="9279" spans="1:1">
      <c r="A9279" s="38"/>
    </row>
    <row r="9280" spans="1:1">
      <c r="A9280" s="38"/>
    </row>
    <row r="9281" spans="1:1">
      <c r="A9281" s="38"/>
    </row>
    <row r="9282" spans="1:1">
      <c r="A9282" s="38"/>
    </row>
    <row r="9283" spans="1:1">
      <c r="A9283" s="38"/>
    </row>
    <row r="9284" spans="1:1">
      <c r="A9284" s="38"/>
    </row>
    <row r="9285" spans="1:1">
      <c r="A9285" s="38"/>
    </row>
    <row r="9286" spans="1:1">
      <c r="A9286" s="38"/>
    </row>
    <row r="9287" spans="1:1">
      <c r="A9287" s="38"/>
    </row>
    <row r="9288" spans="1:1">
      <c r="A9288" s="38"/>
    </row>
    <row r="9289" spans="1:1">
      <c r="A9289" s="38"/>
    </row>
    <row r="9290" spans="1:1">
      <c r="A9290" s="38"/>
    </row>
    <row r="9291" spans="1:1">
      <c r="A9291" s="38"/>
    </row>
    <row r="9292" spans="1:1">
      <c r="A9292" s="38"/>
    </row>
    <row r="9293" spans="1:1">
      <c r="A9293" s="38"/>
    </row>
    <row r="9294" spans="1:1">
      <c r="A9294" s="38"/>
    </row>
    <row r="9295" spans="1:1">
      <c r="A9295" s="38"/>
    </row>
    <row r="9296" spans="1:1">
      <c r="A9296" s="38"/>
    </row>
    <row r="9297" spans="1:1">
      <c r="A9297" s="38"/>
    </row>
    <row r="9298" spans="1:1">
      <c r="A9298" s="38"/>
    </row>
    <row r="9299" spans="1:1">
      <c r="A9299" s="38"/>
    </row>
    <row r="9300" spans="1:1">
      <c r="A9300" s="38"/>
    </row>
    <row r="9301" spans="1:1">
      <c r="A9301" s="38"/>
    </row>
    <row r="9302" spans="1:1">
      <c r="A9302" s="38"/>
    </row>
    <row r="9303" spans="1:1">
      <c r="A9303" s="38"/>
    </row>
    <row r="9304" spans="1:1">
      <c r="A9304" s="38"/>
    </row>
    <row r="9305" spans="1:1">
      <c r="A9305" s="38"/>
    </row>
    <row r="9306" spans="1:1">
      <c r="A9306" s="38"/>
    </row>
    <row r="9307" spans="1:1">
      <c r="A9307" s="38"/>
    </row>
    <row r="9308" spans="1:1">
      <c r="A9308" s="38"/>
    </row>
    <row r="9309" spans="1:1">
      <c r="A9309" s="38"/>
    </row>
    <row r="9310" spans="1:1">
      <c r="A9310" s="38"/>
    </row>
    <row r="9311" spans="1:1">
      <c r="A9311" s="38"/>
    </row>
    <row r="9312" spans="1:1">
      <c r="A9312" s="38"/>
    </row>
    <row r="9313" spans="1:1">
      <c r="A9313" s="38"/>
    </row>
    <row r="9314" spans="1:1">
      <c r="A9314" s="38"/>
    </row>
    <row r="9315" spans="1:1">
      <c r="A9315" s="38"/>
    </row>
    <row r="9316" spans="1:1">
      <c r="A9316" s="38"/>
    </row>
    <row r="9317" spans="1:1">
      <c r="A9317" s="38"/>
    </row>
    <row r="9318" spans="1:1">
      <c r="A9318" s="38"/>
    </row>
    <row r="9319" spans="1:1">
      <c r="A9319" s="38"/>
    </row>
    <row r="9320" spans="1:1">
      <c r="A9320" s="38"/>
    </row>
    <row r="9321" spans="1:1">
      <c r="A9321" s="38"/>
    </row>
    <row r="9322" spans="1:1">
      <c r="A9322" s="38"/>
    </row>
    <row r="9323" spans="1:1">
      <c r="A9323" s="38"/>
    </row>
    <row r="9324" spans="1:1">
      <c r="A9324" s="38"/>
    </row>
    <row r="9325" spans="1:1">
      <c r="A9325" s="38"/>
    </row>
    <row r="9326" spans="1:1">
      <c r="A9326" s="38"/>
    </row>
    <row r="9327" spans="1:1">
      <c r="A9327" s="38"/>
    </row>
    <row r="9328" spans="1:1">
      <c r="A9328" s="38"/>
    </row>
    <row r="9329" spans="1:1">
      <c r="A9329" s="38"/>
    </row>
    <row r="9330" spans="1:1">
      <c r="A9330" s="38"/>
    </row>
    <row r="9331" spans="1:1">
      <c r="A9331" s="38"/>
    </row>
    <row r="9332" spans="1:1">
      <c r="A9332" s="38"/>
    </row>
    <row r="9333" spans="1:1">
      <c r="A9333" s="38"/>
    </row>
    <row r="9334" spans="1:1">
      <c r="A9334" s="38"/>
    </row>
    <row r="9335" spans="1:1">
      <c r="A9335" s="38"/>
    </row>
    <row r="9336" spans="1:1">
      <c r="A9336" s="38"/>
    </row>
    <row r="9337" spans="1:1">
      <c r="A9337" s="38"/>
    </row>
    <row r="9338" spans="1:1">
      <c r="A9338" s="38"/>
    </row>
    <row r="9339" spans="1:1">
      <c r="A9339" s="38"/>
    </row>
    <row r="9340" spans="1:1">
      <c r="A9340" s="38"/>
    </row>
    <row r="9341" spans="1:1">
      <c r="A9341" s="38"/>
    </row>
    <row r="9342" spans="1:1">
      <c r="A9342" s="38"/>
    </row>
    <row r="9343" spans="1:1">
      <c r="A9343" s="38"/>
    </row>
    <row r="9344" spans="1:1">
      <c r="A9344" s="38"/>
    </row>
    <row r="9345" spans="1:1">
      <c r="A9345" s="38"/>
    </row>
    <row r="9346" spans="1:1">
      <c r="A9346" s="38"/>
    </row>
    <row r="9347" spans="1:1">
      <c r="A9347" s="38"/>
    </row>
    <row r="9348" spans="1:1">
      <c r="A9348" s="38"/>
    </row>
    <row r="9349" spans="1:1">
      <c r="A9349" s="38"/>
    </row>
    <row r="9350" spans="1:1">
      <c r="A9350" s="38"/>
    </row>
    <row r="9351" spans="1:1">
      <c r="A9351" s="38"/>
    </row>
    <row r="9352" spans="1:1">
      <c r="A9352" s="38"/>
    </row>
    <row r="9353" spans="1:1">
      <c r="A9353" s="38"/>
    </row>
    <row r="9354" spans="1:1">
      <c r="A9354" s="38"/>
    </row>
    <row r="9355" spans="1:1">
      <c r="A9355" s="38"/>
    </row>
    <row r="9356" spans="1:1">
      <c r="A9356" s="38"/>
    </row>
    <row r="9357" spans="1:1">
      <c r="A9357" s="38"/>
    </row>
    <row r="9358" spans="1:1">
      <c r="A9358" s="38"/>
    </row>
    <row r="9359" spans="1:1">
      <c r="A9359" s="38"/>
    </row>
    <row r="9360" spans="1:1">
      <c r="A9360" s="38"/>
    </row>
    <row r="9361" spans="1:1">
      <c r="A9361" s="38"/>
    </row>
    <row r="9362" spans="1:1">
      <c r="A9362" s="38"/>
    </row>
    <row r="9363" spans="1:1">
      <c r="A9363" s="38"/>
    </row>
    <row r="9364" spans="1:1">
      <c r="A9364" s="38"/>
    </row>
    <row r="9365" spans="1:1">
      <c r="A9365" s="38"/>
    </row>
    <row r="9366" spans="1:1">
      <c r="A9366" s="38"/>
    </row>
    <row r="9367" spans="1:1">
      <c r="A9367" s="38"/>
    </row>
    <row r="9368" spans="1:1">
      <c r="A9368" s="38"/>
    </row>
    <row r="9369" spans="1:1">
      <c r="A9369" s="38"/>
    </row>
    <row r="9370" spans="1:1">
      <c r="A9370" s="38"/>
    </row>
    <row r="9371" spans="1:1">
      <c r="A9371" s="38"/>
    </row>
    <row r="9372" spans="1:1">
      <c r="A9372" s="38"/>
    </row>
    <row r="9373" spans="1:1">
      <c r="A9373" s="38"/>
    </row>
    <row r="9374" spans="1:1">
      <c r="A9374" s="38"/>
    </row>
    <row r="9375" spans="1:1">
      <c r="A9375" s="38"/>
    </row>
    <row r="9376" spans="1:1">
      <c r="A9376" s="38"/>
    </row>
    <row r="9377" spans="1:1">
      <c r="A9377" s="38"/>
    </row>
    <row r="9378" spans="1:1">
      <c r="A9378" s="38"/>
    </row>
    <row r="9379" spans="1:1">
      <c r="A9379" s="38"/>
    </row>
    <row r="9380" spans="1:1">
      <c r="A9380" s="38"/>
    </row>
    <row r="9381" spans="1:1">
      <c r="A9381" s="38"/>
    </row>
    <row r="9382" spans="1:1">
      <c r="A9382" s="38"/>
    </row>
    <row r="9383" spans="1:1">
      <c r="A9383" s="38"/>
    </row>
    <row r="9384" spans="1:1">
      <c r="A9384" s="38"/>
    </row>
    <row r="9385" spans="1:1">
      <c r="A9385" s="38"/>
    </row>
    <row r="9386" spans="1:1">
      <c r="A9386" s="38"/>
    </row>
    <row r="9387" spans="1:1">
      <c r="A9387" s="38"/>
    </row>
    <row r="9388" spans="1:1">
      <c r="A9388" s="38"/>
    </row>
    <row r="9389" spans="1:1">
      <c r="A9389" s="38"/>
    </row>
    <row r="9390" spans="1:1">
      <c r="A9390" s="38"/>
    </row>
    <row r="9391" spans="1:1">
      <c r="A9391" s="38"/>
    </row>
    <row r="9392" spans="1:1">
      <c r="A9392" s="38"/>
    </row>
    <row r="9393" spans="1:1">
      <c r="A9393" s="38"/>
    </row>
    <row r="9394" spans="1:1">
      <c r="A9394" s="38"/>
    </row>
    <row r="9395" spans="1:1">
      <c r="A9395" s="38"/>
    </row>
    <row r="9396" spans="1:1">
      <c r="A9396" s="38"/>
    </row>
    <row r="9397" spans="1:1">
      <c r="A9397" s="38"/>
    </row>
    <row r="9398" spans="1:1">
      <c r="A9398" s="38"/>
    </row>
    <row r="9399" spans="1:1">
      <c r="A9399" s="38"/>
    </row>
    <row r="9400" spans="1:1">
      <c r="A9400" s="38"/>
    </row>
    <row r="9401" spans="1:1">
      <c r="A9401" s="38"/>
    </row>
    <row r="9402" spans="1:1">
      <c r="A9402" s="38"/>
    </row>
    <row r="9403" spans="1:1">
      <c r="A9403" s="38"/>
    </row>
    <row r="9404" spans="1:1">
      <c r="A9404" s="38"/>
    </row>
    <row r="9405" spans="1:1">
      <c r="A9405" s="38"/>
    </row>
    <row r="9406" spans="1:1">
      <c r="A9406" s="38"/>
    </row>
    <row r="9407" spans="1:1">
      <c r="A9407" s="38"/>
    </row>
    <row r="9408" spans="1:1">
      <c r="A9408" s="38"/>
    </row>
    <row r="9409" spans="1:1">
      <c r="A9409" s="38"/>
    </row>
    <row r="9410" spans="1:1">
      <c r="A9410" s="38"/>
    </row>
    <row r="9411" spans="1:1">
      <c r="A9411" s="38"/>
    </row>
    <row r="9412" spans="1:1">
      <c r="A9412" s="38"/>
    </row>
    <row r="9413" spans="1:1">
      <c r="A9413" s="38"/>
    </row>
    <row r="9414" spans="1:1">
      <c r="A9414" s="38"/>
    </row>
    <row r="9415" spans="1:1">
      <c r="A9415" s="38"/>
    </row>
    <row r="9416" spans="1:1">
      <c r="A9416" s="38"/>
    </row>
    <row r="9417" spans="1:1">
      <c r="A9417" s="38"/>
    </row>
    <row r="9418" spans="1:1">
      <c r="A9418" s="38"/>
    </row>
    <row r="9419" spans="1:1">
      <c r="A9419" s="38"/>
    </row>
    <row r="9420" spans="1:1">
      <c r="A9420" s="38"/>
    </row>
    <row r="9421" spans="1:1">
      <c r="A9421" s="38"/>
    </row>
    <row r="9422" spans="1:1">
      <c r="A9422" s="38"/>
    </row>
    <row r="9423" spans="1:1">
      <c r="A9423" s="38"/>
    </row>
    <row r="9424" spans="1:1">
      <c r="A9424" s="38"/>
    </row>
    <row r="9425" spans="1:1">
      <c r="A9425" s="38"/>
    </row>
    <row r="9426" spans="1:1">
      <c r="A9426" s="38"/>
    </row>
    <row r="9427" spans="1:1">
      <c r="A9427" s="38"/>
    </row>
    <row r="9428" spans="1:1">
      <c r="A9428" s="38"/>
    </row>
    <row r="9429" spans="1:1">
      <c r="A9429" s="38"/>
    </row>
    <row r="9430" spans="1:1">
      <c r="A9430" s="38"/>
    </row>
    <row r="9431" spans="1:1">
      <c r="A9431" s="38"/>
    </row>
    <row r="9432" spans="1:1">
      <c r="A9432" s="38"/>
    </row>
    <row r="9433" spans="1:1">
      <c r="A9433" s="38"/>
    </row>
    <row r="9434" spans="1:1">
      <c r="A9434" s="38"/>
    </row>
    <row r="9435" spans="1:1">
      <c r="A9435" s="38"/>
    </row>
    <row r="9436" spans="1:1">
      <c r="A9436" s="38"/>
    </row>
    <row r="9437" spans="1:1">
      <c r="A9437" s="38"/>
    </row>
    <row r="9438" spans="1:1">
      <c r="A9438" s="38"/>
    </row>
    <row r="9439" spans="1:1">
      <c r="A9439" s="38"/>
    </row>
    <row r="9440" spans="1:1">
      <c r="A9440" s="38"/>
    </row>
    <row r="9441" spans="1:1">
      <c r="A9441" s="38"/>
    </row>
    <row r="9442" spans="1:1">
      <c r="A9442" s="38"/>
    </row>
    <row r="9443" spans="1:1">
      <c r="A9443" s="38"/>
    </row>
    <row r="9444" spans="1:1">
      <c r="A9444" s="38"/>
    </row>
    <row r="9445" spans="1:1">
      <c r="A9445" s="38"/>
    </row>
    <row r="9446" spans="1:1">
      <c r="A9446" s="38"/>
    </row>
    <row r="9447" spans="1:1">
      <c r="A9447" s="38"/>
    </row>
    <row r="9448" spans="1:1">
      <c r="A9448" s="38"/>
    </row>
    <row r="9449" spans="1:1">
      <c r="A9449" s="38"/>
    </row>
    <row r="9450" spans="1:1">
      <c r="A9450" s="38"/>
    </row>
    <row r="9451" spans="1:1">
      <c r="A9451" s="38"/>
    </row>
    <row r="9452" spans="1:1">
      <c r="A9452" s="38"/>
    </row>
    <row r="9453" spans="1:1">
      <c r="A9453" s="38"/>
    </row>
    <row r="9454" spans="1:1">
      <c r="A9454" s="38"/>
    </row>
    <row r="9455" spans="1:1">
      <c r="A9455" s="38"/>
    </row>
    <row r="9456" spans="1:1">
      <c r="A9456" s="38"/>
    </row>
    <row r="9457" spans="1:1">
      <c r="A9457" s="38"/>
    </row>
    <row r="9458" spans="1:1">
      <c r="A9458" s="38"/>
    </row>
    <row r="9459" spans="1:1">
      <c r="A9459" s="38"/>
    </row>
    <row r="9460" spans="1:1">
      <c r="A9460" s="38"/>
    </row>
    <row r="9461" spans="1:1">
      <c r="A9461" s="38"/>
    </row>
    <row r="9462" spans="1:1">
      <c r="A9462" s="38"/>
    </row>
    <row r="9463" spans="1:1">
      <c r="A9463" s="38"/>
    </row>
    <row r="9464" spans="1:1">
      <c r="A9464" s="38"/>
    </row>
    <row r="9465" spans="1:1">
      <c r="A9465" s="38"/>
    </row>
    <row r="9466" spans="1:1">
      <c r="A9466" s="38"/>
    </row>
    <row r="9467" spans="1:1">
      <c r="A9467" s="38"/>
    </row>
    <row r="9468" spans="1:1">
      <c r="A9468" s="38"/>
    </row>
    <row r="9469" spans="1:1">
      <c r="A9469" s="38"/>
    </row>
    <row r="9470" spans="1:1">
      <c r="A9470" s="38"/>
    </row>
    <row r="9471" spans="1:1">
      <c r="A9471" s="38"/>
    </row>
    <row r="9472" spans="1:1">
      <c r="A9472" s="38"/>
    </row>
    <row r="9473" spans="1:1">
      <c r="A9473" s="38"/>
    </row>
    <row r="9474" spans="1:1">
      <c r="A9474" s="38"/>
    </row>
    <row r="9475" spans="1:1">
      <c r="A9475" s="38"/>
    </row>
    <row r="9476" spans="1:1">
      <c r="A9476" s="38"/>
    </row>
    <row r="9477" spans="1:1">
      <c r="A9477" s="38"/>
    </row>
    <row r="9478" spans="1:1">
      <c r="A9478" s="38"/>
    </row>
    <row r="9479" spans="1:1">
      <c r="A9479" s="38"/>
    </row>
    <row r="9480" spans="1:1">
      <c r="A9480" s="38"/>
    </row>
    <row r="9481" spans="1:1">
      <c r="A9481" s="38"/>
    </row>
    <row r="9482" spans="1:1">
      <c r="A9482" s="38"/>
    </row>
    <row r="9483" spans="1:1">
      <c r="A9483" s="38"/>
    </row>
    <row r="9484" spans="1:1">
      <c r="A9484" s="38"/>
    </row>
    <row r="9485" spans="1:1">
      <c r="A9485" s="38"/>
    </row>
    <row r="9486" spans="1:1">
      <c r="A9486" s="38"/>
    </row>
    <row r="9487" spans="1:1">
      <c r="A9487" s="38"/>
    </row>
    <row r="9488" spans="1:1">
      <c r="A9488" s="38"/>
    </row>
    <row r="9489" spans="1:1">
      <c r="A9489" s="38"/>
    </row>
    <row r="9490" spans="1:1">
      <c r="A9490" s="38"/>
    </row>
    <row r="9491" spans="1:1">
      <c r="A9491" s="38"/>
    </row>
    <row r="9492" spans="1:1">
      <c r="A9492" s="38"/>
    </row>
    <row r="9493" spans="1:1">
      <c r="A9493" s="38"/>
    </row>
    <row r="9494" spans="1:1">
      <c r="A9494" s="38"/>
    </row>
    <row r="9495" spans="1:1">
      <c r="A9495" s="38"/>
    </row>
    <row r="9496" spans="1:1">
      <c r="A9496" s="38"/>
    </row>
    <row r="9497" spans="1:1">
      <c r="A9497" s="38"/>
    </row>
    <row r="9498" spans="1:1">
      <c r="A9498" s="38"/>
    </row>
    <row r="9499" spans="1:1">
      <c r="A9499" s="38"/>
    </row>
    <row r="9500" spans="1:1">
      <c r="A9500" s="38"/>
    </row>
    <row r="9501" spans="1:1">
      <c r="A9501" s="38"/>
    </row>
    <row r="9502" spans="1:1">
      <c r="A9502" s="38"/>
    </row>
    <row r="9503" spans="1:1">
      <c r="A9503" s="38"/>
    </row>
    <row r="9504" spans="1:1">
      <c r="A9504" s="38"/>
    </row>
    <row r="9505" spans="1:1">
      <c r="A9505" s="38"/>
    </row>
    <row r="9506" spans="1:1">
      <c r="A9506" s="38"/>
    </row>
    <row r="9507" spans="1:1">
      <c r="A9507" s="38"/>
    </row>
    <row r="9508" spans="1:1">
      <c r="A9508" s="38"/>
    </row>
    <row r="9509" spans="1:1">
      <c r="A9509" s="38"/>
    </row>
    <row r="9510" spans="1:1">
      <c r="A9510" s="38"/>
    </row>
    <row r="9511" spans="1:1">
      <c r="A9511" s="38"/>
    </row>
    <row r="9512" spans="1:1">
      <c r="A9512" s="38"/>
    </row>
    <row r="9513" spans="1:1">
      <c r="A9513" s="38"/>
    </row>
    <row r="9514" spans="1:1">
      <c r="A9514" s="38"/>
    </row>
    <row r="9515" spans="1:1">
      <c r="A9515" s="38"/>
    </row>
    <row r="9516" spans="1:1">
      <c r="A9516" s="38"/>
    </row>
    <row r="9517" spans="1:1">
      <c r="A9517" s="38"/>
    </row>
    <row r="9518" spans="1:1">
      <c r="A9518" s="38"/>
    </row>
    <row r="9519" spans="1:1">
      <c r="A9519" s="38"/>
    </row>
    <row r="9520" spans="1:1">
      <c r="A9520" s="38"/>
    </row>
    <row r="9521" spans="1:1">
      <c r="A9521" s="38"/>
    </row>
    <row r="9522" spans="1:1">
      <c r="A9522" s="38"/>
    </row>
    <row r="9523" spans="1:1">
      <c r="A9523" s="38"/>
    </row>
    <row r="9524" spans="1:1">
      <c r="A9524" s="38"/>
    </row>
    <row r="9525" spans="1:1">
      <c r="A9525" s="38"/>
    </row>
    <row r="9526" spans="1:1">
      <c r="A9526" s="38"/>
    </row>
    <row r="9527" spans="1:1">
      <c r="A9527" s="38"/>
    </row>
    <row r="9528" spans="1:1">
      <c r="A9528" s="38"/>
    </row>
    <row r="9529" spans="1:1">
      <c r="A9529" s="38"/>
    </row>
    <row r="9530" spans="1:1">
      <c r="A9530" s="38"/>
    </row>
    <row r="9531" spans="1:1">
      <c r="A9531" s="38"/>
    </row>
    <row r="9532" spans="1:1">
      <c r="A9532" s="38"/>
    </row>
    <row r="9533" spans="1:1">
      <c r="A9533" s="38"/>
    </row>
    <row r="9534" spans="1:1">
      <c r="A9534" s="38"/>
    </row>
    <row r="9535" spans="1:1">
      <c r="A9535" s="38"/>
    </row>
    <row r="9536" spans="1:1">
      <c r="A9536" s="38"/>
    </row>
    <row r="9537" spans="1:1">
      <c r="A9537" s="38"/>
    </row>
    <row r="9538" spans="1:1">
      <c r="A9538" s="38"/>
    </row>
    <row r="9539" spans="1:1">
      <c r="A9539" s="38"/>
    </row>
    <row r="9540" spans="1:1">
      <c r="A9540" s="38"/>
    </row>
    <row r="9541" spans="1:1">
      <c r="A9541" s="38"/>
    </row>
    <row r="9542" spans="1:1">
      <c r="A9542" s="38"/>
    </row>
    <row r="9543" spans="1:1">
      <c r="A9543" s="38"/>
    </row>
    <row r="9544" spans="1:1">
      <c r="A9544" s="38"/>
    </row>
    <row r="9545" spans="1:1">
      <c r="A9545" s="38"/>
    </row>
    <row r="9546" spans="1:1">
      <c r="A9546" s="38"/>
    </row>
    <row r="9547" spans="1:1">
      <c r="A9547" s="38"/>
    </row>
    <row r="9548" spans="1:1">
      <c r="A9548" s="38"/>
    </row>
    <row r="9549" spans="1:1">
      <c r="A9549" s="38"/>
    </row>
    <row r="9550" spans="1:1">
      <c r="A9550" s="38"/>
    </row>
    <row r="9551" spans="1:1">
      <c r="A9551" s="38"/>
    </row>
    <row r="9552" spans="1:1">
      <c r="A9552" s="38"/>
    </row>
    <row r="9553" spans="1:1">
      <c r="A9553" s="38"/>
    </row>
    <row r="9554" spans="1:1">
      <c r="A9554" s="38"/>
    </row>
    <row r="9555" spans="1:1">
      <c r="A9555" s="38"/>
    </row>
    <row r="9556" spans="1:1">
      <c r="A9556" s="38"/>
    </row>
    <row r="9557" spans="1:1">
      <c r="A9557" s="38"/>
    </row>
    <row r="9558" spans="1:1">
      <c r="A9558" s="38"/>
    </row>
    <row r="9559" spans="1:1">
      <c r="A9559" s="38"/>
    </row>
    <row r="9560" spans="1:1">
      <c r="A9560" s="38"/>
    </row>
    <row r="9561" spans="1:1">
      <c r="A9561" s="38"/>
    </row>
    <row r="9562" spans="1:1">
      <c r="A9562" s="38"/>
    </row>
    <row r="9563" spans="1:1">
      <c r="A9563" s="38"/>
    </row>
    <row r="9564" spans="1:1">
      <c r="A9564" s="38"/>
    </row>
    <row r="9565" spans="1:1">
      <c r="A9565" s="38"/>
    </row>
    <row r="9566" spans="1:1">
      <c r="A9566" s="38"/>
    </row>
    <row r="9567" spans="1:1">
      <c r="A9567" s="38"/>
    </row>
    <row r="9568" spans="1:1">
      <c r="A9568" s="38"/>
    </row>
    <row r="9569" spans="1:1">
      <c r="A9569" s="38"/>
    </row>
    <row r="9570" spans="1:1">
      <c r="A9570" s="38"/>
    </row>
    <row r="9571" spans="1:1">
      <c r="A9571" s="38"/>
    </row>
    <row r="9572" spans="1:1">
      <c r="A9572" s="38"/>
    </row>
    <row r="9573" spans="1:1">
      <c r="A9573" s="38"/>
    </row>
    <row r="9574" spans="1:1">
      <c r="A9574" s="38"/>
    </row>
    <row r="9575" spans="1:1">
      <c r="A9575" s="38"/>
    </row>
    <row r="9576" spans="1:1">
      <c r="A9576" s="38"/>
    </row>
    <row r="9577" spans="1:1">
      <c r="A9577" s="38"/>
    </row>
    <row r="9578" spans="1:1">
      <c r="A9578" s="38"/>
    </row>
    <row r="9579" spans="1:1">
      <c r="A9579" s="38"/>
    </row>
    <row r="9580" spans="1:1">
      <c r="A9580" s="38"/>
    </row>
    <row r="9581" spans="1:1">
      <c r="A9581" s="38"/>
    </row>
    <row r="9582" spans="1:1">
      <c r="A9582" s="38"/>
    </row>
    <row r="9583" spans="1:1">
      <c r="A9583" s="38"/>
    </row>
    <row r="9584" spans="1:1">
      <c r="A9584" s="38"/>
    </row>
    <row r="9585" spans="1:1">
      <c r="A9585" s="38"/>
    </row>
    <row r="9586" spans="1:1">
      <c r="A9586" s="38"/>
    </row>
    <row r="9587" spans="1:1">
      <c r="A9587" s="38"/>
    </row>
    <row r="9588" spans="1:1">
      <c r="A9588" s="38"/>
    </row>
    <row r="9589" spans="1:1">
      <c r="A9589" s="38"/>
    </row>
    <row r="9590" spans="1:1">
      <c r="A9590" s="38"/>
    </row>
    <row r="9591" spans="1:1">
      <c r="A9591" s="38"/>
    </row>
    <row r="9592" spans="1:1">
      <c r="A9592" s="38"/>
    </row>
    <row r="9593" spans="1:1">
      <c r="A9593" s="38"/>
    </row>
    <row r="9594" spans="1:1">
      <c r="A9594" s="38"/>
    </row>
    <row r="9595" spans="1:1">
      <c r="A9595" s="38"/>
    </row>
    <row r="9596" spans="1:1">
      <c r="A9596" s="38"/>
    </row>
    <row r="9597" spans="1:1">
      <c r="A9597" s="38"/>
    </row>
    <row r="9598" spans="1:1">
      <c r="A9598" s="38"/>
    </row>
    <row r="9599" spans="1:1">
      <c r="A9599" s="38"/>
    </row>
    <row r="9600" spans="1:1">
      <c r="A9600" s="38"/>
    </row>
    <row r="9601" spans="1:1">
      <c r="A9601" s="38"/>
    </row>
    <row r="9602" spans="1:1">
      <c r="A9602" s="38"/>
    </row>
    <row r="9603" spans="1:1">
      <c r="A9603" s="38"/>
    </row>
    <row r="9604" spans="1:1">
      <c r="A9604" s="38"/>
    </row>
    <row r="9605" spans="1:1">
      <c r="A9605" s="38"/>
    </row>
    <row r="9606" spans="1:1">
      <c r="A9606" s="38"/>
    </row>
    <row r="9607" spans="1:1">
      <c r="A9607" s="38"/>
    </row>
    <row r="9608" spans="1:1">
      <c r="A9608" s="38"/>
    </row>
    <row r="9609" spans="1:1">
      <c r="A9609" s="38"/>
    </row>
    <row r="9610" spans="1:1">
      <c r="A9610" s="38"/>
    </row>
    <row r="9611" spans="1:1">
      <c r="A9611" s="38"/>
    </row>
    <row r="9612" spans="1:1">
      <c r="A9612" s="38"/>
    </row>
    <row r="9613" spans="1:1">
      <c r="A9613" s="38"/>
    </row>
    <row r="9614" spans="1:1">
      <c r="A9614" s="38"/>
    </row>
    <row r="9615" spans="1:1">
      <c r="A9615" s="38"/>
    </row>
    <row r="9616" spans="1:1">
      <c r="A9616" s="38"/>
    </row>
    <row r="9617" spans="1:1">
      <c r="A9617" s="38"/>
    </row>
    <row r="9618" spans="1:1">
      <c r="A9618" s="38"/>
    </row>
    <row r="9619" spans="1:1">
      <c r="A9619" s="38"/>
    </row>
    <row r="9620" spans="1:1">
      <c r="A9620" s="38"/>
    </row>
    <row r="9621" spans="1:1">
      <c r="A9621" s="38"/>
    </row>
    <row r="9622" spans="1:1">
      <c r="A9622" s="38"/>
    </row>
    <row r="9623" spans="1:1">
      <c r="A9623" s="38"/>
    </row>
    <row r="9624" spans="1:1">
      <c r="A9624" s="38"/>
    </row>
    <row r="9625" spans="1:1">
      <c r="A9625" s="38"/>
    </row>
    <row r="9626" spans="1:1">
      <c r="A9626" s="38"/>
    </row>
    <row r="9627" spans="1:1">
      <c r="A9627" s="38"/>
    </row>
    <row r="9628" spans="1:1">
      <c r="A9628" s="38"/>
    </row>
    <row r="9629" spans="1:1">
      <c r="A9629" s="38"/>
    </row>
    <row r="9630" spans="1:1">
      <c r="A9630" s="38"/>
    </row>
    <row r="9631" spans="1:1">
      <c r="A9631" s="38"/>
    </row>
    <row r="9632" spans="1:1">
      <c r="A9632" s="38"/>
    </row>
    <row r="9633" spans="1:1">
      <c r="A9633" s="38"/>
    </row>
    <row r="9634" spans="1:1">
      <c r="A9634" s="38"/>
    </row>
    <row r="9635" spans="1:1">
      <c r="A9635" s="38"/>
    </row>
    <row r="9636" spans="1:1">
      <c r="A9636" s="38"/>
    </row>
    <row r="9637" spans="1:1">
      <c r="A9637" s="38"/>
    </row>
    <row r="9638" spans="1:1">
      <c r="A9638" s="38"/>
    </row>
    <row r="9639" spans="1:1">
      <c r="A9639" s="38"/>
    </row>
    <row r="9640" spans="1:1">
      <c r="A9640" s="38"/>
    </row>
    <row r="9641" spans="1:1">
      <c r="A9641" s="38"/>
    </row>
    <row r="9642" spans="1:1">
      <c r="A9642" s="38"/>
    </row>
    <row r="9643" spans="1:1">
      <c r="A9643" s="38"/>
    </row>
    <row r="9644" spans="1:1">
      <c r="A9644" s="38"/>
    </row>
    <row r="9645" spans="1:1">
      <c r="A9645" s="38"/>
    </row>
    <row r="9646" spans="1:1">
      <c r="A9646" s="38"/>
    </row>
    <row r="9647" spans="1:1">
      <c r="A9647" s="38"/>
    </row>
    <row r="9648" spans="1:1">
      <c r="A9648" s="38"/>
    </row>
    <row r="9649" spans="1:1">
      <c r="A9649" s="38"/>
    </row>
    <row r="9650" spans="1:1">
      <c r="A9650" s="38"/>
    </row>
    <row r="9651" spans="1:1">
      <c r="A9651" s="38"/>
    </row>
    <row r="9652" spans="1:1">
      <c r="A9652" s="38"/>
    </row>
    <row r="9653" spans="1:1">
      <c r="A9653" s="38"/>
    </row>
    <row r="9654" spans="1:1">
      <c r="A9654" s="38"/>
    </row>
    <row r="9655" spans="1:1">
      <c r="A9655" s="38"/>
    </row>
    <row r="9656" spans="1:1">
      <c r="A9656" s="38"/>
    </row>
    <row r="9657" spans="1:1">
      <c r="A9657" s="38"/>
    </row>
    <row r="9658" spans="1:1">
      <c r="A9658" s="38"/>
    </row>
    <row r="9659" spans="1:1">
      <c r="A9659" s="38"/>
    </row>
    <row r="9660" spans="1:1">
      <c r="A9660" s="38"/>
    </row>
    <row r="9661" spans="1:1">
      <c r="A9661" s="38"/>
    </row>
    <row r="9662" spans="1:1">
      <c r="A9662" s="38"/>
    </row>
    <row r="9663" spans="1:1">
      <c r="A9663" s="38"/>
    </row>
    <row r="9664" spans="1:1">
      <c r="A9664" s="38"/>
    </row>
    <row r="9665" spans="1:1">
      <c r="A9665" s="38"/>
    </row>
    <row r="9666" spans="1:1">
      <c r="A9666" s="38"/>
    </row>
    <row r="9667" spans="1:1">
      <c r="A9667" s="38"/>
    </row>
    <row r="9668" spans="1:1">
      <c r="A9668" s="38"/>
    </row>
    <row r="9669" spans="1:1">
      <c r="A9669" s="38"/>
    </row>
    <row r="9670" spans="1:1">
      <c r="A9670" s="38"/>
    </row>
    <row r="9671" spans="1:1">
      <c r="A9671" s="38"/>
    </row>
    <row r="9672" spans="1:1">
      <c r="A9672" s="38"/>
    </row>
    <row r="9673" spans="1:1">
      <c r="A9673" s="38"/>
    </row>
    <row r="9674" spans="1:1">
      <c r="A9674" s="38"/>
    </row>
    <row r="9675" spans="1:1">
      <c r="A9675" s="38"/>
    </row>
    <row r="9676" spans="1:1">
      <c r="A9676" s="38"/>
    </row>
    <row r="9677" spans="1:1">
      <c r="A9677" s="38"/>
    </row>
    <row r="9678" spans="1:1">
      <c r="A9678" s="38"/>
    </row>
    <row r="9679" spans="1:1">
      <c r="A9679" s="38"/>
    </row>
    <row r="9680" spans="1:1">
      <c r="A9680" s="38"/>
    </row>
    <row r="9681" spans="1:1">
      <c r="A9681" s="38"/>
    </row>
    <row r="9682" spans="1:1">
      <c r="A9682" s="38"/>
    </row>
    <row r="9683" spans="1:1">
      <c r="A9683" s="38"/>
    </row>
    <row r="9684" spans="1:1">
      <c r="A9684" s="38"/>
    </row>
    <row r="9685" spans="1:1">
      <c r="A9685" s="38"/>
    </row>
    <row r="9686" spans="1:1">
      <c r="A9686" s="38"/>
    </row>
    <row r="9687" spans="1:1">
      <c r="A9687" s="38"/>
    </row>
    <row r="9688" spans="1:1">
      <c r="A9688" s="38"/>
    </row>
    <row r="9689" spans="1:1">
      <c r="A9689" s="38"/>
    </row>
    <row r="9690" spans="1:1">
      <c r="A9690" s="38"/>
    </row>
    <row r="9691" spans="1:1">
      <c r="A9691" s="38"/>
    </row>
    <row r="9692" spans="1:1">
      <c r="A9692" s="38"/>
    </row>
    <row r="9693" spans="1:1">
      <c r="A9693" s="38"/>
    </row>
    <row r="9694" spans="1:1">
      <c r="A9694" s="38"/>
    </row>
    <row r="9695" spans="1:1">
      <c r="A9695" s="38"/>
    </row>
    <row r="9696" spans="1:1">
      <c r="A9696" s="38"/>
    </row>
    <row r="9697" spans="1:1">
      <c r="A9697" s="38"/>
    </row>
    <row r="9698" spans="1:1">
      <c r="A9698" s="38"/>
    </row>
    <row r="9699" spans="1:1">
      <c r="A9699" s="38"/>
    </row>
    <row r="9700" spans="1:1">
      <c r="A9700" s="38"/>
    </row>
    <row r="9701" spans="1:1">
      <c r="A9701" s="38"/>
    </row>
    <row r="9702" spans="1:1">
      <c r="A9702" s="38"/>
    </row>
    <row r="9703" spans="1:1">
      <c r="A9703" s="38"/>
    </row>
    <row r="9704" spans="1:1">
      <c r="A9704" s="38"/>
    </row>
    <row r="9705" spans="1:1">
      <c r="A9705" s="38"/>
    </row>
    <row r="9706" spans="1:1">
      <c r="A9706" s="38"/>
    </row>
    <row r="9707" spans="1:1">
      <c r="A9707" s="38"/>
    </row>
    <row r="9708" spans="1:1">
      <c r="A9708" s="38"/>
    </row>
    <row r="9709" spans="1:1">
      <c r="A9709" s="38"/>
    </row>
    <row r="9710" spans="1:1">
      <c r="A9710" s="38"/>
    </row>
    <row r="9711" spans="1:1">
      <c r="A9711" s="38"/>
    </row>
    <row r="9712" spans="1:1">
      <c r="A9712" s="38"/>
    </row>
    <row r="9713" spans="1:1">
      <c r="A9713" s="38"/>
    </row>
    <row r="9714" spans="1:1">
      <c r="A9714" s="38"/>
    </row>
    <row r="9715" spans="1:1">
      <c r="A9715" s="38"/>
    </row>
    <row r="9716" spans="1:1">
      <c r="A9716" s="38"/>
    </row>
    <row r="9717" spans="1:1">
      <c r="A9717" s="38"/>
    </row>
    <row r="9718" spans="1:1">
      <c r="A9718" s="38"/>
    </row>
    <row r="9719" spans="1:1">
      <c r="A9719" s="38"/>
    </row>
    <row r="9720" spans="1:1">
      <c r="A9720" s="38"/>
    </row>
    <row r="9721" spans="1:1">
      <c r="A9721" s="38"/>
    </row>
    <row r="9722" spans="1:1">
      <c r="A9722" s="38"/>
    </row>
    <row r="9723" spans="1:1">
      <c r="A9723" s="38"/>
    </row>
    <row r="9724" spans="1:1">
      <c r="A9724" s="38"/>
    </row>
    <row r="9725" spans="1:1">
      <c r="A9725" s="38"/>
    </row>
    <row r="9726" spans="1:1">
      <c r="A9726" s="38"/>
    </row>
    <row r="9727" spans="1:1">
      <c r="A9727" s="38"/>
    </row>
    <row r="9728" spans="1:1">
      <c r="A9728" s="38"/>
    </row>
    <row r="9729" spans="1:1">
      <c r="A9729" s="38"/>
    </row>
    <row r="9730" spans="1:1">
      <c r="A9730" s="38"/>
    </row>
    <row r="9731" spans="1:1">
      <c r="A9731" s="38"/>
    </row>
    <row r="9732" spans="1:1">
      <c r="A9732" s="38"/>
    </row>
    <row r="9733" spans="1:1">
      <c r="A9733" s="38"/>
    </row>
    <row r="9734" spans="1:1">
      <c r="A9734" s="38"/>
    </row>
    <row r="9735" spans="1:1">
      <c r="A9735" s="38"/>
    </row>
    <row r="9736" spans="1:1">
      <c r="A9736" s="38"/>
    </row>
    <row r="9737" spans="1:1">
      <c r="A9737" s="38"/>
    </row>
    <row r="9738" spans="1:1">
      <c r="A9738" s="38"/>
    </row>
    <row r="9739" spans="1:1">
      <c r="A9739" s="38"/>
    </row>
    <row r="9740" spans="1:1">
      <c r="A9740" s="38"/>
    </row>
    <row r="9741" spans="1:1">
      <c r="A9741" s="38"/>
    </row>
    <row r="9742" spans="1:1">
      <c r="A9742" s="38"/>
    </row>
    <row r="9743" spans="1:1">
      <c r="A9743" s="38"/>
    </row>
    <row r="9744" spans="1:1">
      <c r="A9744" s="38"/>
    </row>
    <row r="9745" spans="1:1">
      <c r="A9745" s="38"/>
    </row>
    <row r="9746" spans="1:1">
      <c r="A9746" s="38"/>
    </row>
    <row r="9747" spans="1:1">
      <c r="A9747" s="38"/>
    </row>
    <row r="9748" spans="1:1">
      <c r="A9748" s="38"/>
    </row>
    <row r="9749" spans="1:1">
      <c r="A9749" s="38"/>
    </row>
    <row r="9750" spans="1:1">
      <c r="A9750" s="38"/>
    </row>
    <row r="9751" spans="1:1">
      <c r="A9751" s="38"/>
    </row>
    <row r="9752" spans="1:1">
      <c r="A9752" s="38"/>
    </row>
    <row r="9753" spans="1:1">
      <c r="A9753" s="38"/>
    </row>
    <row r="9754" spans="1:1">
      <c r="A9754" s="38"/>
    </row>
    <row r="9755" spans="1:1">
      <c r="A9755" s="38"/>
    </row>
    <row r="9756" spans="1:1">
      <c r="A9756" s="38"/>
    </row>
    <row r="9757" spans="1:1">
      <c r="A9757" s="38"/>
    </row>
    <row r="9758" spans="1:1">
      <c r="A9758" s="38"/>
    </row>
    <row r="9759" spans="1:1">
      <c r="A9759" s="38"/>
    </row>
    <row r="9760" spans="1:1">
      <c r="A9760" s="38"/>
    </row>
    <row r="9761" spans="1:1">
      <c r="A9761" s="38"/>
    </row>
    <row r="9762" spans="1:1">
      <c r="A9762" s="38"/>
    </row>
    <row r="9763" spans="1:1">
      <c r="A9763" s="38"/>
    </row>
    <row r="9764" spans="1:1">
      <c r="A9764" s="38"/>
    </row>
    <row r="9765" spans="1:1">
      <c r="A9765" s="38"/>
    </row>
    <row r="9766" spans="1:1">
      <c r="A9766" s="38"/>
    </row>
    <row r="9767" spans="1:1">
      <c r="A9767" s="38"/>
    </row>
    <row r="9768" spans="1:1">
      <c r="A9768" s="38"/>
    </row>
    <row r="9769" spans="1:1">
      <c r="A9769" s="38"/>
    </row>
    <row r="9770" spans="1:1">
      <c r="A9770" s="38"/>
    </row>
    <row r="9771" spans="1:1">
      <c r="A9771" s="38"/>
    </row>
    <row r="9772" spans="1:1">
      <c r="A9772" s="38"/>
    </row>
    <row r="9773" spans="1:1">
      <c r="A9773" s="38"/>
    </row>
    <row r="9774" spans="1:1">
      <c r="A9774" s="38"/>
    </row>
    <row r="9775" spans="1:1">
      <c r="A9775" s="38"/>
    </row>
    <row r="9776" spans="1:1">
      <c r="A9776" s="38"/>
    </row>
    <row r="9777" spans="1:1">
      <c r="A9777" s="38"/>
    </row>
    <row r="9778" spans="1:1">
      <c r="A9778" s="38"/>
    </row>
    <row r="9779" spans="1:1">
      <c r="A9779" s="38"/>
    </row>
    <row r="9780" spans="1:1">
      <c r="A9780" s="38"/>
    </row>
    <row r="9781" spans="1:1">
      <c r="A9781" s="38"/>
    </row>
    <row r="9782" spans="1:1">
      <c r="A9782" s="38"/>
    </row>
    <row r="9783" spans="1:1">
      <c r="A9783" s="38"/>
    </row>
    <row r="9784" spans="1:1">
      <c r="A9784" s="38"/>
    </row>
    <row r="9785" spans="1:1">
      <c r="A9785" s="38"/>
    </row>
    <row r="9786" spans="1:1">
      <c r="A9786" s="38"/>
    </row>
    <row r="9787" spans="1:1">
      <c r="A9787" s="38"/>
    </row>
    <row r="9788" spans="1:1">
      <c r="A9788" s="38"/>
    </row>
    <row r="9789" spans="1:1">
      <c r="A9789" s="38"/>
    </row>
    <row r="9790" spans="1:1">
      <c r="A9790" s="38"/>
    </row>
    <row r="9791" spans="1:1">
      <c r="A9791" s="38"/>
    </row>
    <row r="9792" spans="1:1">
      <c r="A9792" s="38"/>
    </row>
    <row r="9793" spans="1:1">
      <c r="A9793" s="38"/>
    </row>
    <row r="9794" spans="1:1">
      <c r="A9794" s="38"/>
    </row>
    <row r="9795" spans="1:1">
      <c r="A9795" s="38"/>
    </row>
    <row r="9796" spans="1:1">
      <c r="A9796" s="38"/>
    </row>
    <row r="9797" spans="1:1">
      <c r="A9797" s="38"/>
    </row>
    <row r="9798" spans="1:1">
      <c r="A9798" s="38"/>
    </row>
    <row r="9799" spans="1:1">
      <c r="A9799" s="38"/>
    </row>
    <row r="9800" spans="1:1">
      <c r="A9800" s="38"/>
    </row>
    <row r="9801" spans="1:1">
      <c r="A9801" s="38"/>
    </row>
    <row r="9802" spans="1:1">
      <c r="A9802" s="38"/>
    </row>
    <row r="9803" spans="1:1">
      <c r="A9803" s="38"/>
    </row>
    <row r="9804" spans="1:1">
      <c r="A9804" s="38"/>
    </row>
    <row r="9805" spans="1:1">
      <c r="A9805" s="38"/>
    </row>
    <row r="9806" spans="1:1">
      <c r="A9806" s="38"/>
    </row>
    <row r="9807" spans="1:1">
      <c r="A9807" s="38"/>
    </row>
    <row r="9808" spans="1:1">
      <c r="A9808" s="38"/>
    </row>
    <row r="9809" spans="1:1">
      <c r="A9809" s="38"/>
    </row>
    <row r="9810" spans="1:1">
      <c r="A9810" s="38"/>
    </row>
    <row r="9811" spans="1:1">
      <c r="A9811" s="38"/>
    </row>
    <row r="9812" spans="1:1">
      <c r="A9812" s="38"/>
    </row>
    <row r="9813" spans="1:1">
      <c r="A9813" s="38"/>
    </row>
    <row r="9814" spans="1:1">
      <c r="A9814" s="38"/>
    </row>
    <row r="9815" spans="1:1">
      <c r="A9815" s="38"/>
    </row>
    <row r="9816" spans="1:1">
      <c r="A9816" s="38"/>
    </row>
    <row r="9817" spans="1:1">
      <c r="A9817" s="38"/>
    </row>
    <row r="9818" spans="1:1">
      <c r="A9818" s="38"/>
    </row>
    <row r="9819" spans="1:1">
      <c r="A9819" s="38"/>
    </row>
    <row r="9820" spans="1:1">
      <c r="A9820" s="38"/>
    </row>
    <row r="9821" spans="1:1">
      <c r="A9821" s="38"/>
    </row>
    <row r="9822" spans="1:1">
      <c r="A9822" s="38"/>
    </row>
    <row r="9823" spans="1:1">
      <c r="A9823" s="38"/>
    </row>
    <row r="9824" spans="1:1">
      <c r="A9824" s="38"/>
    </row>
    <row r="9825" spans="1:1">
      <c r="A9825" s="38"/>
    </row>
    <row r="9826" spans="1:1">
      <c r="A9826" s="38"/>
    </row>
    <row r="9827" spans="1:1">
      <c r="A9827" s="38"/>
    </row>
    <row r="9828" spans="1:1">
      <c r="A9828" s="38"/>
    </row>
    <row r="9829" spans="1:1">
      <c r="A9829" s="38"/>
    </row>
    <row r="9830" spans="1:1">
      <c r="A9830" s="38"/>
    </row>
    <row r="9831" spans="1:1">
      <c r="A9831" s="38"/>
    </row>
    <row r="9832" spans="1:1">
      <c r="A9832" s="38"/>
    </row>
    <row r="9833" spans="1:1">
      <c r="A9833" s="38"/>
    </row>
    <row r="9834" spans="1:1">
      <c r="A9834" s="38"/>
    </row>
    <row r="9835" spans="1:1">
      <c r="A9835" s="38"/>
    </row>
    <row r="9836" spans="1:1">
      <c r="A9836" s="38"/>
    </row>
    <row r="9837" spans="1:1">
      <c r="A9837" s="38"/>
    </row>
    <row r="9838" spans="1:1">
      <c r="A9838" s="38"/>
    </row>
    <row r="9839" spans="1:1">
      <c r="A9839" s="38"/>
    </row>
    <row r="9840" spans="1:1">
      <c r="A9840" s="38"/>
    </row>
    <row r="9841" spans="1:1">
      <c r="A9841" s="38"/>
    </row>
    <row r="9842" spans="1:1">
      <c r="A9842" s="38"/>
    </row>
    <row r="9843" spans="1:1">
      <c r="A9843" s="38"/>
    </row>
    <row r="9844" spans="1:1">
      <c r="A9844" s="38"/>
    </row>
    <row r="9845" spans="1:1">
      <c r="A9845" s="38"/>
    </row>
    <row r="9846" spans="1:1">
      <c r="A9846" s="38"/>
    </row>
    <row r="9847" spans="1:1">
      <c r="A9847" s="38"/>
    </row>
    <row r="9848" spans="1:1">
      <c r="A9848" s="38"/>
    </row>
    <row r="9849" spans="1:1">
      <c r="A9849" s="38"/>
    </row>
    <row r="9850" spans="1:1">
      <c r="A9850" s="38"/>
    </row>
    <row r="9851" spans="1:1">
      <c r="A9851" s="38"/>
    </row>
    <row r="9852" spans="1:1">
      <c r="A9852" s="38"/>
    </row>
    <row r="9853" spans="1:1">
      <c r="A9853" s="38"/>
    </row>
    <row r="9854" spans="1:1">
      <c r="A9854" s="38"/>
    </row>
    <row r="9855" spans="1:1">
      <c r="A9855" s="38"/>
    </row>
    <row r="9856" spans="1:1">
      <c r="A9856" s="38"/>
    </row>
    <row r="9857" spans="1:1">
      <c r="A9857" s="38"/>
    </row>
    <row r="9858" spans="1:1">
      <c r="A9858" s="38"/>
    </row>
    <row r="9859" spans="1:1">
      <c r="A9859" s="38"/>
    </row>
    <row r="9860" spans="1:1">
      <c r="A9860" s="38"/>
    </row>
    <row r="9861" spans="1:1">
      <c r="A9861" s="38"/>
    </row>
    <row r="9862" spans="1:1">
      <c r="A9862" s="38"/>
    </row>
    <row r="9863" spans="1:1">
      <c r="A9863" s="38"/>
    </row>
    <row r="9864" spans="1:1">
      <c r="A9864" s="38"/>
    </row>
    <row r="9865" spans="1:1">
      <c r="A9865" s="38"/>
    </row>
    <row r="9866" spans="1:1">
      <c r="A9866" s="38"/>
    </row>
    <row r="9867" spans="1:1">
      <c r="A9867" s="38"/>
    </row>
    <row r="9868" spans="1:1">
      <c r="A9868" s="38"/>
    </row>
    <row r="9869" spans="1:1">
      <c r="A9869" s="38"/>
    </row>
    <row r="9870" spans="1:1">
      <c r="A9870" s="38"/>
    </row>
    <row r="9871" spans="1:1">
      <c r="A9871" s="38"/>
    </row>
    <row r="9872" spans="1:1">
      <c r="A9872" s="38"/>
    </row>
    <row r="9873" spans="1:1">
      <c r="A9873" s="38"/>
    </row>
    <row r="9874" spans="1:1">
      <c r="A9874" s="38"/>
    </row>
    <row r="9875" spans="1:1">
      <c r="A9875" s="38"/>
    </row>
    <row r="9876" spans="1:1">
      <c r="A9876" s="38"/>
    </row>
    <row r="9877" spans="1:1">
      <c r="A9877" s="38"/>
    </row>
    <row r="9878" spans="1:1">
      <c r="A9878" s="38"/>
    </row>
    <row r="9879" spans="1:1">
      <c r="A9879" s="38"/>
    </row>
    <row r="9880" spans="1:1">
      <c r="A9880" s="38"/>
    </row>
    <row r="9881" spans="1:1">
      <c r="A9881" s="38"/>
    </row>
    <row r="9882" spans="1:1">
      <c r="A9882" s="38"/>
    </row>
    <row r="9883" spans="1:1">
      <c r="A9883" s="38"/>
    </row>
    <row r="9884" spans="1:1">
      <c r="A9884" s="38"/>
    </row>
    <row r="9885" spans="1:1">
      <c r="A9885" s="38"/>
    </row>
    <row r="9886" spans="1:1">
      <c r="A9886" s="38"/>
    </row>
    <row r="9887" spans="1:1">
      <c r="A9887" s="38"/>
    </row>
    <row r="9888" spans="1:1">
      <c r="A9888" s="38"/>
    </row>
    <row r="9889" spans="1:1">
      <c r="A9889" s="38"/>
    </row>
    <row r="9890" spans="1:1">
      <c r="A9890" s="38"/>
    </row>
    <row r="9891" spans="1:1">
      <c r="A9891" s="38"/>
    </row>
    <row r="9892" spans="1:1">
      <c r="A9892" s="38"/>
    </row>
    <row r="9893" spans="1:1">
      <c r="A9893" s="38"/>
    </row>
    <row r="9894" spans="1:1">
      <c r="A9894" s="38"/>
    </row>
    <row r="9895" spans="1:1">
      <c r="A9895" s="38"/>
    </row>
    <row r="9896" spans="1:1">
      <c r="A9896" s="38"/>
    </row>
    <row r="9897" spans="1:1">
      <c r="A9897" s="38"/>
    </row>
    <row r="9898" spans="1:1">
      <c r="A9898" s="38"/>
    </row>
    <row r="9899" spans="1:1">
      <c r="A9899" s="38"/>
    </row>
    <row r="9900" spans="1:1">
      <c r="A9900" s="38"/>
    </row>
    <row r="9901" spans="1:1">
      <c r="A9901" s="38"/>
    </row>
    <row r="9902" spans="1:1">
      <c r="A9902" s="38"/>
    </row>
    <row r="9903" spans="1:1">
      <c r="A9903" s="38"/>
    </row>
    <row r="9904" spans="1:1">
      <c r="A9904" s="38"/>
    </row>
    <row r="9905" spans="1:1">
      <c r="A9905" s="38"/>
    </row>
    <row r="9906" spans="1:1">
      <c r="A9906" s="38"/>
    </row>
    <row r="9907" spans="1:1">
      <c r="A9907" s="38"/>
    </row>
    <row r="9908" spans="1:1">
      <c r="A9908" s="38"/>
    </row>
    <row r="9909" spans="1:1">
      <c r="A9909" s="38"/>
    </row>
    <row r="9910" spans="1:1">
      <c r="A9910" s="38"/>
    </row>
    <row r="9911" spans="1:1">
      <c r="A9911" s="38"/>
    </row>
    <row r="9912" spans="1:1">
      <c r="A9912" s="38"/>
    </row>
    <row r="9913" spans="1:1">
      <c r="A9913" s="38"/>
    </row>
    <row r="9914" spans="1:1">
      <c r="A9914" s="38"/>
    </row>
    <row r="9915" spans="1:1">
      <c r="A9915" s="38"/>
    </row>
    <row r="9916" spans="1:1">
      <c r="A9916" s="38"/>
    </row>
    <row r="9917" spans="1:1">
      <c r="A9917" s="38"/>
    </row>
    <row r="9918" spans="1:1">
      <c r="A9918" s="38"/>
    </row>
    <row r="9919" spans="1:1">
      <c r="A9919" s="38"/>
    </row>
    <row r="9920" spans="1:1">
      <c r="A9920" s="38"/>
    </row>
    <row r="9921" spans="1:1">
      <c r="A9921" s="38"/>
    </row>
    <row r="9922" spans="1:1">
      <c r="A9922" s="38"/>
    </row>
    <row r="9923" spans="1:1">
      <c r="A9923" s="38"/>
    </row>
    <row r="9924" spans="1:1">
      <c r="A9924" s="38"/>
    </row>
    <row r="9925" spans="1:1">
      <c r="A9925" s="38"/>
    </row>
    <row r="9926" spans="1:1">
      <c r="A9926" s="38"/>
    </row>
    <row r="9927" spans="1:1">
      <c r="A9927" s="38"/>
    </row>
    <row r="9928" spans="1:1">
      <c r="A9928" s="38"/>
    </row>
    <row r="9929" spans="1:1">
      <c r="A9929" s="38"/>
    </row>
    <row r="9930" spans="1:1">
      <c r="A9930" s="38"/>
    </row>
    <row r="9931" spans="1:1">
      <c r="A9931" s="38"/>
    </row>
    <row r="9932" spans="1:1">
      <c r="A9932" s="38"/>
    </row>
    <row r="9933" spans="1:1">
      <c r="A9933" s="38"/>
    </row>
    <row r="9934" spans="1:1">
      <c r="A9934" s="38"/>
    </row>
    <row r="9935" spans="1:1">
      <c r="A9935" s="38"/>
    </row>
    <row r="9936" spans="1:1">
      <c r="A9936" s="38"/>
    </row>
    <row r="9937" spans="1:1">
      <c r="A9937" s="38"/>
    </row>
    <row r="9938" spans="1:1">
      <c r="A9938" s="38"/>
    </row>
    <row r="9939" spans="1:1">
      <c r="A9939" s="38"/>
    </row>
    <row r="9940" spans="1:1">
      <c r="A9940" s="38"/>
    </row>
    <row r="9941" spans="1:1">
      <c r="A9941" s="38"/>
    </row>
    <row r="9942" spans="1:1">
      <c r="A9942" s="38"/>
    </row>
    <row r="9943" spans="1:1">
      <c r="A9943" s="38"/>
    </row>
    <row r="9944" spans="1:1">
      <c r="A9944" s="38"/>
    </row>
    <row r="9945" spans="1:1">
      <c r="A9945" s="38"/>
    </row>
    <row r="9946" spans="1:1">
      <c r="A9946" s="38"/>
    </row>
    <row r="9947" spans="1:1">
      <c r="A9947" s="38"/>
    </row>
    <row r="9948" spans="1:1">
      <c r="A9948" s="38"/>
    </row>
    <row r="9949" spans="1:1">
      <c r="A9949" s="38"/>
    </row>
    <row r="9950" spans="1:1">
      <c r="A9950" s="38"/>
    </row>
    <row r="9951" spans="1:1">
      <c r="A9951" s="38"/>
    </row>
    <row r="9952" spans="1:1">
      <c r="A9952" s="38"/>
    </row>
    <row r="9953" spans="1:1">
      <c r="A9953" s="38"/>
    </row>
    <row r="9954" spans="1:1">
      <c r="A9954" s="38"/>
    </row>
    <row r="9955" spans="1:1">
      <c r="A9955" s="38"/>
    </row>
    <row r="9956" spans="1:1">
      <c r="A9956" s="38"/>
    </row>
    <row r="9957" spans="1:1">
      <c r="A9957" s="38"/>
    </row>
    <row r="9958" spans="1:1">
      <c r="A9958" s="38"/>
    </row>
    <row r="9959" spans="1:1">
      <c r="A9959" s="38"/>
    </row>
    <row r="9960" spans="1:1">
      <c r="A9960" s="38"/>
    </row>
    <row r="9961" spans="1:1">
      <c r="A9961" s="38"/>
    </row>
    <row r="9962" spans="1:1">
      <c r="A9962" s="38"/>
    </row>
    <row r="9963" spans="1:1">
      <c r="A9963" s="38"/>
    </row>
    <row r="9964" spans="1:1">
      <c r="A9964" s="38"/>
    </row>
    <row r="9965" spans="1:1">
      <c r="A9965" s="38"/>
    </row>
    <row r="9966" spans="1:1">
      <c r="A9966" s="38"/>
    </row>
    <row r="9967" spans="1:1">
      <c r="A9967" s="38"/>
    </row>
    <row r="9968" spans="1:1">
      <c r="A9968" s="38"/>
    </row>
    <row r="9969" spans="1:1">
      <c r="A9969" s="38"/>
    </row>
    <row r="9970" spans="1:1">
      <c r="A9970" s="38"/>
    </row>
    <row r="9971" spans="1:1">
      <c r="A9971" s="38"/>
    </row>
    <row r="9972" spans="1:1">
      <c r="A9972" s="38"/>
    </row>
    <row r="9973" spans="1:1">
      <c r="A9973" s="38"/>
    </row>
    <row r="9974" spans="1:1">
      <c r="A9974" s="38"/>
    </row>
    <row r="9975" spans="1:1">
      <c r="A9975" s="38"/>
    </row>
    <row r="9976" spans="1:1">
      <c r="A9976" s="38"/>
    </row>
    <row r="9977" spans="1:1">
      <c r="A9977" s="38"/>
    </row>
    <row r="9978" spans="1:1">
      <c r="A9978" s="38"/>
    </row>
    <row r="9979" spans="1:1">
      <c r="A9979" s="38"/>
    </row>
    <row r="9980" spans="1:1">
      <c r="A9980" s="38"/>
    </row>
    <row r="9981" spans="1:1">
      <c r="A9981" s="38"/>
    </row>
    <row r="9982" spans="1:1">
      <c r="A9982" s="38"/>
    </row>
    <row r="9983" spans="1:1">
      <c r="A9983" s="38"/>
    </row>
    <row r="9984" spans="1:1">
      <c r="A9984" s="38"/>
    </row>
    <row r="9985" spans="1:1">
      <c r="A9985" s="38"/>
    </row>
    <row r="9986" spans="1:1">
      <c r="A9986" s="38"/>
    </row>
    <row r="9987" spans="1:1">
      <c r="A9987" s="38"/>
    </row>
    <row r="9988" spans="1:1">
      <c r="A9988" s="38"/>
    </row>
    <row r="9989" spans="1:1">
      <c r="A9989" s="38"/>
    </row>
    <row r="9990" spans="1:1">
      <c r="A9990" s="38"/>
    </row>
    <row r="9991" spans="1:1">
      <c r="A9991" s="38"/>
    </row>
    <row r="9992" spans="1:1">
      <c r="A9992" s="38"/>
    </row>
    <row r="9993" spans="1:1">
      <c r="A9993" s="38"/>
    </row>
    <row r="9994" spans="1:1">
      <c r="A9994" s="38"/>
    </row>
    <row r="9995" spans="1:1">
      <c r="A9995" s="38"/>
    </row>
    <row r="9996" spans="1:1">
      <c r="A9996" s="38"/>
    </row>
    <row r="9997" spans="1:1">
      <c r="A9997" s="38"/>
    </row>
    <row r="9998" spans="1:1">
      <c r="A9998" s="38"/>
    </row>
    <row r="9999" spans="1:1">
      <c r="A9999" s="38"/>
    </row>
    <row r="10000" spans="1:1">
      <c r="A10000" s="38"/>
    </row>
    <row r="10001" spans="1:1">
      <c r="A10001" s="38"/>
    </row>
    <row r="10002" spans="1:1">
      <c r="A10002" s="38"/>
    </row>
    <row r="10003" spans="1:1">
      <c r="A10003" s="38"/>
    </row>
    <row r="10004" spans="1:1">
      <c r="A10004" s="38"/>
    </row>
    <row r="10005" spans="1:1">
      <c r="A10005" s="3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VENTES</vt:lpstr>
      <vt:lpstr>DÉPENSES</vt:lpstr>
      <vt:lpstr>DONNEES GRAPH ANNUEL</vt:lpstr>
      <vt:lpstr>doné list deroul</vt:lpstr>
      <vt:lpstr>ColPrixDPNV</vt:lpstr>
      <vt:lpstr>ColPrixDPV</vt:lpstr>
      <vt:lpstr>ColPrixVentes</vt:lpstr>
      <vt:lpstr>NB</vt:lpstr>
      <vt:lpstr>OUINON</vt:lpstr>
      <vt:lpstr>REGLEMENT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BOUZIN</dc:creator>
  <cp:lastModifiedBy>Nadine</cp:lastModifiedBy>
  <cp:lastPrinted>2010-04-10T09:53:58Z</cp:lastPrinted>
  <dcterms:created xsi:type="dcterms:W3CDTF">2010-03-20T09:08:16Z</dcterms:created>
  <dcterms:modified xsi:type="dcterms:W3CDTF">2010-04-15T17:40:41Z</dcterms:modified>
</cp:coreProperties>
</file>