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0" yWindow="-90" windowWidth="19320" windowHeight="6645"/>
  </bookViews>
  <sheets>
    <sheet name="Feuil1" sheetId="1" r:id="rId1"/>
    <sheet name="Feuil2" sheetId="2" r:id="rId2"/>
    <sheet name="Feuil3" sheetId="3" r:id="rId3"/>
  </sheets>
  <calcPr calcId="101716"/>
</workbook>
</file>

<file path=xl/calcChain.xml><?xml version="1.0" encoding="utf-8"?>
<calcChain xmlns="http://schemas.openxmlformats.org/spreadsheetml/2006/main">
  <c r="E29" i="1"/>
  <c r="E24"/>
  <c r="D7"/>
  <c r="I7"/>
  <c r="D8"/>
  <c r="I8"/>
  <c r="D9"/>
  <c r="I9"/>
  <c r="D10"/>
  <c r="I10"/>
  <c r="D11"/>
  <c r="I11"/>
  <c r="D12"/>
  <c r="I12"/>
  <c r="D13"/>
  <c r="I13"/>
  <c r="D14"/>
  <c r="I14"/>
  <c r="D15"/>
  <c r="I15"/>
  <c r="D16"/>
  <c r="I16"/>
  <c r="I17"/>
  <c r="H17"/>
  <c r="F17"/>
  <c r="E7"/>
  <c r="E8"/>
  <c r="E9"/>
  <c r="E10"/>
  <c r="E11"/>
  <c r="E12"/>
  <c r="E13"/>
  <c r="E14"/>
  <c r="E15"/>
  <c r="E16"/>
  <c r="E17"/>
  <c r="C17"/>
  <c r="D17"/>
  <c r="G7"/>
  <c r="G8"/>
  <c r="G9"/>
  <c r="G10"/>
  <c r="G11"/>
  <c r="G12"/>
  <c r="G13"/>
  <c r="G14"/>
  <c r="G15"/>
  <c r="G17"/>
  <c r="G16"/>
  <c r="J7"/>
  <c r="J8"/>
  <c r="J9"/>
  <c r="J10"/>
  <c r="J11"/>
  <c r="J12"/>
  <c r="J13"/>
  <c r="J14"/>
  <c r="J15"/>
  <c r="J16"/>
</calcChain>
</file>

<file path=xl/sharedStrings.xml><?xml version="1.0" encoding="utf-8"?>
<sst xmlns="http://schemas.openxmlformats.org/spreadsheetml/2006/main" count="23" uniqueCount="21">
  <si>
    <t>TOTAL</t>
  </si>
  <si>
    <t>NOMBRE DE LOTS INTERSERVICE</t>
  </si>
  <si>
    <t>NOMBRE DE LOTS FAX</t>
  </si>
  <si>
    <t>ARRIVEE EN UNITE</t>
  </si>
  <si>
    <t xml:space="preserve"> </t>
  </si>
  <si>
    <t xml:space="preserve">                         </t>
  </si>
  <si>
    <t>REPARTITION DES FLUX SERVICE</t>
  </si>
  <si>
    <t>NOMBRE DE LOTS ARRIVE</t>
  </si>
  <si>
    <t>B</t>
  </si>
  <si>
    <t>T</t>
  </si>
  <si>
    <t>M</t>
  </si>
  <si>
    <t>O</t>
  </si>
  <si>
    <t>E</t>
  </si>
  <si>
    <t>OU</t>
  </si>
  <si>
    <t>CD</t>
  </si>
  <si>
    <t>CLD</t>
  </si>
  <si>
    <t>SIG</t>
  </si>
  <si>
    <t>ANN</t>
  </si>
  <si>
    <t>Nom du fichier *.xls</t>
  </si>
  <si>
    <t>nom de l'onglet dans fihier,xls</t>
  </si>
  <si>
    <t>Saisie de la date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</si>
</sst>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0.0"/>
    <numFmt numFmtId="166" formatCode="ddmm"/>
    <numFmt numFmtId="172" formatCode="mmmmyyyy"/>
  </numFmts>
  <fonts count="9">
    <font>
      <sz val="10"/>
      <name val="Arial"/>
    </font>
    <font>
      <b/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</font>
    <font>
      <b/>
      <sz val="12"/>
      <name val="Arial"/>
      <family val="2"/>
    </font>
    <font>
      <b/>
      <i/>
      <sz val="12"/>
      <name val="Arial"/>
    </font>
    <font>
      <sz val="10"/>
      <name val="Arial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" fontId="5" fillId="2" borderId="6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165" fontId="0" fillId="0" borderId="0" xfId="0" applyNumberFormat="1"/>
    <xf numFmtId="14" fontId="0" fillId="0" borderId="0" xfId="0" applyNumberFormat="1"/>
    <xf numFmtId="164" fontId="1" fillId="5" borderId="9" xfId="0" applyNumberFormat="1" applyFont="1" applyFill="1" applyBorder="1" applyAlignment="1">
      <alignment horizontal="center"/>
    </xf>
    <xf numFmtId="164" fontId="6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6" fontId="2" fillId="5" borderId="5" xfId="0" applyNumberFormat="1" applyFont="1" applyFill="1" applyBorder="1" applyAlignment="1">
      <alignment horizontal="center"/>
    </xf>
    <xf numFmtId="166" fontId="2" fillId="5" borderId="7" xfId="0" applyNumberFormat="1" applyFont="1" applyFill="1" applyBorder="1" applyAlignment="1">
      <alignment horizontal="center"/>
    </xf>
    <xf numFmtId="166" fontId="2" fillId="5" borderId="8" xfId="0" applyNumberFormat="1" applyFont="1" applyFill="1" applyBorder="1" applyAlignment="1">
      <alignment horizontal="center"/>
    </xf>
    <xf numFmtId="172" fontId="8" fillId="5" borderId="5" xfId="0" applyNumberFormat="1" applyFont="1" applyFill="1" applyBorder="1" applyAlignment="1">
      <alignment horizontal="center"/>
    </xf>
    <xf numFmtId="172" fontId="8" fillId="5" borderId="8" xfId="0" applyNumberFormat="1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45"/>
  <sheetViews>
    <sheetView tabSelected="1" zoomScale="70" zoomScaleNormal="75" zoomScaleSheetLayoutView="75" workbookViewId="0">
      <selection activeCell="B4" sqref="B4"/>
    </sheetView>
  </sheetViews>
  <sheetFormatPr baseColWidth="10" defaultRowHeight="12.75"/>
  <cols>
    <col min="1" max="1" width="6.140625" customWidth="1"/>
    <col min="2" max="2" width="31.5703125" customWidth="1"/>
    <col min="3" max="3" width="24.140625" customWidth="1"/>
    <col min="4" max="4" width="20.42578125" customWidth="1"/>
    <col min="5" max="5" width="23" customWidth="1"/>
    <col min="6" max="6" width="20.85546875" customWidth="1"/>
    <col min="7" max="7" width="27.28515625" customWidth="1"/>
    <col min="8" max="8" width="21.28515625" customWidth="1"/>
    <col min="9" max="9" width="17.7109375" customWidth="1"/>
  </cols>
  <sheetData>
    <row r="2" spans="2:10" ht="5.25" customHeight="1"/>
    <row r="3" spans="2:10" ht="15.75" thickBot="1">
      <c r="B3" s="26">
        <v>41176</v>
      </c>
    </row>
    <row r="4" spans="2:10" ht="33" customHeight="1" thickBot="1">
      <c r="B4" s="27" t="s">
        <v>20</v>
      </c>
      <c r="C4" s="29" t="s">
        <v>6</v>
      </c>
      <c r="D4" s="30"/>
      <c r="E4" s="30"/>
      <c r="F4" s="30"/>
      <c r="G4" s="30"/>
      <c r="H4" s="30"/>
      <c r="I4" s="2"/>
    </row>
    <row r="5" spans="2:10" ht="13.5" thickBot="1">
      <c r="I5" s="1"/>
    </row>
    <row r="6" spans="2:10" ht="38.25" customHeight="1" thickBot="1">
      <c r="B6" s="5"/>
      <c r="C6" s="3" t="s">
        <v>7</v>
      </c>
      <c r="D6" s="9" t="s">
        <v>3</v>
      </c>
      <c r="E6" s="10" t="s">
        <v>1</v>
      </c>
      <c r="F6" s="4" t="s">
        <v>3</v>
      </c>
      <c r="G6" s="10" t="s">
        <v>2</v>
      </c>
      <c r="H6" s="4" t="s">
        <v>3</v>
      </c>
      <c r="I6" s="13" t="s">
        <v>0</v>
      </c>
    </row>
    <row r="7" spans="2:10" ht="30" customHeight="1" thickBot="1">
      <c r="B7" s="1" t="s">
        <v>8</v>
      </c>
      <c r="C7" s="6">
        <v>0</v>
      </c>
      <c r="D7" s="15">
        <f>SUM(C7*20)</f>
        <v>0</v>
      </c>
      <c r="E7" s="11">
        <f t="shared" ref="E7:E16" si="0">SUM(F7/20)</f>
        <v>0.25</v>
      </c>
      <c r="F7" s="6">
        <v>5</v>
      </c>
      <c r="G7" s="11">
        <f t="shared" ref="G7:G16" si="1">SUM(H7/20)</f>
        <v>0.1</v>
      </c>
      <c r="H7" s="7">
        <v>2</v>
      </c>
      <c r="I7" s="14">
        <f t="shared" ref="I7:I16" si="2">SUM(D7,F7,H7)</f>
        <v>7</v>
      </c>
      <c r="J7" s="24">
        <f>I7/20</f>
        <v>0.35</v>
      </c>
    </row>
    <row r="8" spans="2:10" ht="30" customHeight="1" thickBot="1">
      <c r="B8" s="1" t="s">
        <v>9</v>
      </c>
      <c r="C8" s="6">
        <v>3</v>
      </c>
      <c r="D8" s="15">
        <f t="shared" ref="D8:D16" si="3">SUM((C8*20))</f>
        <v>60</v>
      </c>
      <c r="E8" s="11">
        <f t="shared" si="0"/>
        <v>0.05</v>
      </c>
      <c r="F8" s="6">
        <v>1</v>
      </c>
      <c r="G8" s="11">
        <f t="shared" si="1"/>
        <v>0.05</v>
      </c>
      <c r="H8" s="7">
        <v>1</v>
      </c>
      <c r="I8" s="14">
        <f t="shared" si="2"/>
        <v>62</v>
      </c>
      <c r="J8" s="24">
        <f t="shared" ref="J8:J16" si="4">I8/20</f>
        <v>3.1</v>
      </c>
    </row>
    <row r="9" spans="2:10" ht="30" customHeight="1" thickBot="1">
      <c r="B9" s="1" t="s">
        <v>10</v>
      </c>
      <c r="C9" s="6">
        <v>8.75</v>
      </c>
      <c r="D9" s="15">
        <f t="shared" si="3"/>
        <v>175</v>
      </c>
      <c r="E9" s="11">
        <f t="shared" si="0"/>
        <v>0.25</v>
      </c>
      <c r="F9" s="6">
        <v>5</v>
      </c>
      <c r="G9" s="11">
        <f t="shared" si="1"/>
        <v>0.4</v>
      </c>
      <c r="H9" s="7">
        <v>8</v>
      </c>
      <c r="I9" s="14">
        <f t="shared" si="2"/>
        <v>188</v>
      </c>
      <c r="J9" s="24">
        <f t="shared" si="4"/>
        <v>9.4</v>
      </c>
    </row>
    <row r="10" spans="2:10" ht="30" customHeight="1" thickBot="1">
      <c r="B10" s="1" t="s">
        <v>11</v>
      </c>
      <c r="C10" s="6">
        <v>6</v>
      </c>
      <c r="D10" s="15">
        <f t="shared" si="3"/>
        <v>120</v>
      </c>
      <c r="E10" s="11">
        <f t="shared" si="0"/>
        <v>0.05</v>
      </c>
      <c r="F10" s="6">
        <v>1</v>
      </c>
      <c r="G10" s="11">
        <f t="shared" si="1"/>
        <v>1.05</v>
      </c>
      <c r="H10" s="7">
        <v>21</v>
      </c>
      <c r="I10" s="14">
        <f t="shared" si="2"/>
        <v>142</v>
      </c>
      <c r="J10" s="24">
        <f t="shared" si="4"/>
        <v>7.1</v>
      </c>
    </row>
    <row r="11" spans="2:10" ht="30" customHeight="1" thickBot="1">
      <c r="B11" s="1" t="s">
        <v>12</v>
      </c>
      <c r="C11" s="6">
        <v>5</v>
      </c>
      <c r="D11" s="15">
        <f t="shared" si="3"/>
        <v>100</v>
      </c>
      <c r="E11" s="11">
        <f t="shared" si="0"/>
        <v>0.45</v>
      </c>
      <c r="F11" s="6">
        <v>9</v>
      </c>
      <c r="G11" s="11">
        <f t="shared" si="1"/>
        <v>0.3</v>
      </c>
      <c r="H11" s="7">
        <v>6</v>
      </c>
      <c r="I11" s="14">
        <f t="shared" si="2"/>
        <v>115</v>
      </c>
      <c r="J11" s="24">
        <f t="shared" si="4"/>
        <v>5.75</v>
      </c>
    </row>
    <row r="12" spans="2:10" ht="30" customHeight="1" thickBot="1">
      <c r="B12" s="1" t="s">
        <v>13</v>
      </c>
      <c r="C12" s="6">
        <v>5</v>
      </c>
      <c r="D12" s="15">
        <f t="shared" si="3"/>
        <v>100</v>
      </c>
      <c r="E12" s="11">
        <f t="shared" si="0"/>
        <v>0.2</v>
      </c>
      <c r="F12" s="6">
        <v>4</v>
      </c>
      <c r="G12" s="11">
        <f t="shared" si="1"/>
        <v>0</v>
      </c>
      <c r="H12" s="7">
        <v>0</v>
      </c>
      <c r="I12" s="14">
        <f t="shared" si="2"/>
        <v>104</v>
      </c>
      <c r="J12" s="24">
        <f t="shared" si="4"/>
        <v>5.2</v>
      </c>
    </row>
    <row r="13" spans="2:10" ht="30" customHeight="1" thickBot="1">
      <c r="B13" s="1" t="s">
        <v>14</v>
      </c>
      <c r="C13" s="6">
        <v>2.35</v>
      </c>
      <c r="D13" s="15">
        <f t="shared" si="3"/>
        <v>47</v>
      </c>
      <c r="E13" s="11">
        <f t="shared" si="0"/>
        <v>0.55000000000000004</v>
      </c>
      <c r="F13" s="6">
        <v>11</v>
      </c>
      <c r="G13" s="11">
        <f t="shared" si="1"/>
        <v>0.05</v>
      </c>
      <c r="H13" s="7">
        <v>1</v>
      </c>
      <c r="I13" s="14">
        <f t="shared" si="2"/>
        <v>59</v>
      </c>
      <c r="J13" s="24">
        <f t="shared" si="4"/>
        <v>2.95</v>
      </c>
    </row>
    <row r="14" spans="2:10" ht="30" customHeight="1" thickBot="1">
      <c r="B14" s="1" t="s">
        <v>15</v>
      </c>
      <c r="C14" s="6">
        <v>1</v>
      </c>
      <c r="D14" s="15">
        <f t="shared" si="3"/>
        <v>20</v>
      </c>
      <c r="E14" s="11">
        <f t="shared" si="0"/>
        <v>0</v>
      </c>
      <c r="F14" s="6">
        <v>0</v>
      </c>
      <c r="G14" s="11">
        <f t="shared" si="1"/>
        <v>1.05</v>
      </c>
      <c r="H14" s="7">
        <v>21</v>
      </c>
      <c r="I14" s="14">
        <f t="shared" si="2"/>
        <v>41</v>
      </c>
      <c r="J14" s="24">
        <f t="shared" si="4"/>
        <v>2.0499999999999998</v>
      </c>
    </row>
    <row r="15" spans="2:10" ht="30" customHeight="1" thickBot="1">
      <c r="B15" s="1" t="s">
        <v>16</v>
      </c>
      <c r="C15" s="6">
        <v>6</v>
      </c>
      <c r="D15" s="15">
        <f t="shared" si="3"/>
        <v>120</v>
      </c>
      <c r="E15" s="11">
        <f t="shared" si="0"/>
        <v>0.2</v>
      </c>
      <c r="F15" s="6">
        <v>4</v>
      </c>
      <c r="G15" s="11">
        <f t="shared" si="1"/>
        <v>0.15</v>
      </c>
      <c r="H15" s="7">
        <v>3</v>
      </c>
      <c r="I15" s="14">
        <f t="shared" si="2"/>
        <v>127</v>
      </c>
      <c r="J15" s="24">
        <f t="shared" si="4"/>
        <v>6.35</v>
      </c>
    </row>
    <row r="16" spans="2:10" ht="30" customHeight="1" thickBot="1">
      <c r="B16" s="1" t="s">
        <v>17</v>
      </c>
      <c r="C16" s="7">
        <v>0.65</v>
      </c>
      <c r="D16" s="15">
        <f t="shared" si="3"/>
        <v>13</v>
      </c>
      <c r="E16" s="22">
        <f t="shared" si="0"/>
        <v>0</v>
      </c>
      <c r="F16" s="6">
        <v>0</v>
      </c>
      <c r="G16" s="11">
        <f t="shared" si="1"/>
        <v>0</v>
      </c>
      <c r="H16" s="6">
        <v>0</v>
      </c>
      <c r="I16" s="23">
        <f t="shared" si="2"/>
        <v>13</v>
      </c>
      <c r="J16" s="24">
        <f t="shared" si="4"/>
        <v>0.65</v>
      </c>
    </row>
    <row r="17" spans="3:9" ht="21.75" customHeight="1" thickBot="1">
      <c r="C17" s="17">
        <f>SUM(C7:C16)</f>
        <v>37.75</v>
      </c>
      <c r="D17" s="20">
        <f>SUM(D7:D16)</f>
        <v>755</v>
      </c>
      <c r="E17" s="21">
        <f>SUM(E7:E16)</f>
        <v>2</v>
      </c>
      <c r="F17" s="18">
        <f>SUM(F7:F16)</f>
        <v>40</v>
      </c>
      <c r="G17" s="21">
        <f>SUM(G7:G15)</f>
        <v>3.15</v>
      </c>
      <c r="H17" s="18">
        <f>SUM(H7:H16)</f>
        <v>63</v>
      </c>
      <c r="I17" s="19">
        <f>SUM(I6:I16)</f>
        <v>858</v>
      </c>
    </row>
    <row r="18" spans="3:9" ht="21.75" customHeight="1">
      <c r="C18" s="12"/>
      <c r="D18" s="12"/>
      <c r="E18" s="16"/>
      <c r="F18" s="12"/>
      <c r="G18" s="16"/>
      <c r="H18" s="12"/>
    </row>
    <row r="19" spans="3:9" ht="21.75" customHeight="1">
      <c r="D19" s="12"/>
      <c r="E19" s="16"/>
      <c r="F19" s="12"/>
      <c r="G19" s="16"/>
      <c r="H19" s="12"/>
    </row>
    <row r="20" spans="3:9" ht="15.75">
      <c r="H20" s="8"/>
    </row>
    <row r="23" spans="3:9" ht="13.5" thickBot="1"/>
    <row r="24" spans="3:9">
      <c r="D24" s="36" t="s">
        <v>19</v>
      </c>
      <c r="E24" s="31">
        <f>B3</f>
        <v>41176</v>
      </c>
    </row>
    <row r="25" spans="3:9">
      <c r="D25" s="36"/>
      <c r="E25" s="32"/>
    </row>
    <row r="26" spans="3:9" ht="13.5" thickBot="1">
      <c r="D26" s="36"/>
      <c r="E26" s="33"/>
    </row>
    <row r="28" spans="3:9" ht="13.5" thickBot="1"/>
    <row r="29" spans="3:9">
      <c r="E29" s="34">
        <f>B3</f>
        <v>41176</v>
      </c>
    </row>
    <row r="30" spans="3:9" ht="13.5" thickBot="1">
      <c r="D30" s="28" t="s">
        <v>18</v>
      </c>
      <c r="E30" s="35"/>
    </row>
    <row r="34" spans="3:8">
      <c r="D34" t="s">
        <v>5</v>
      </c>
    </row>
    <row r="43" spans="3:8">
      <c r="H43" s="25"/>
    </row>
    <row r="45" spans="3:8">
      <c r="C45" t="s">
        <v>4</v>
      </c>
    </row>
  </sheetData>
  <mergeCells count="4">
    <mergeCell ref="C4:H4"/>
    <mergeCell ref="E24:E26"/>
    <mergeCell ref="E29:E30"/>
    <mergeCell ref="D24:D26"/>
  </mergeCells>
  <phoneticPr fontId="0" type="noConversion"/>
  <pageMargins left="0.78740157480314965" right="0.59055118110236227" top="0.86614173228346458" bottom="0.98425196850393704" header="0.51181102362204722" footer="0.51181102362204722"/>
  <pageSetup paperSize="9" scale="6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Banque Postale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Reverte 8992</dc:creator>
  <cp:lastModifiedBy>PKTL840</cp:lastModifiedBy>
  <cp:lastPrinted>2012-09-21T07:40:49Z</cp:lastPrinted>
  <dcterms:created xsi:type="dcterms:W3CDTF">2011-06-23T06:44:29Z</dcterms:created>
  <dcterms:modified xsi:type="dcterms:W3CDTF">2012-09-22T09:41:23Z</dcterms:modified>
</cp:coreProperties>
</file>