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filterPrivacy="1" codeName="ThisWorkbook"/>
  <xr:revisionPtr revIDLastSave="0" documentId="8_{5D0F494C-7927-4EC5-A10F-0F95902C60CC}" xr6:coauthVersionLast="43" xr6:coauthVersionMax="43" xr10:uidLastSave="{00000000-0000-0000-0000-000000000000}"/>
  <bookViews>
    <workbookView xWindow="-120" yWindow="-120" windowWidth="29040" windowHeight="15840" tabRatio="601" xr2:uid="{00000000-000D-0000-FFFF-FFFF00000000}"/>
  </bookViews>
  <sheets>
    <sheet name="Planning" sheetId="13" r:id="rId1"/>
    <sheet name="Feuil1" sheetId="14" r:id="rId2"/>
    <sheet name="Feuil2" sheetId="16" r:id="rId3"/>
  </sheets>
  <definedNames>
    <definedName name="Noms">OFFSET(#REF!,,,COUNTA(#REF!))</definedName>
    <definedName name="RM">#REF!</definedName>
  </definedNames>
  <calcPr calcId="191029"/>
</workbook>
</file>

<file path=xl/calcChain.xml><?xml version="1.0" encoding="utf-8"?>
<calcChain xmlns="http://schemas.openxmlformats.org/spreadsheetml/2006/main">
  <c r="BI8" i="13" l="1"/>
  <c r="BI7" i="13"/>
  <c r="BI18" i="13"/>
  <c r="BI19" i="13"/>
  <c r="BI15" i="13"/>
  <c r="BD7" i="13"/>
  <c r="BI43" i="13" s="1"/>
  <c r="BD42" i="13"/>
  <c r="BI16" i="13"/>
  <c r="BI17" i="13"/>
  <c r="BD39" i="13"/>
  <c r="BI20" i="13"/>
  <c r="BI21" i="13"/>
  <c r="BI22" i="13"/>
  <c r="BI23" i="13"/>
  <c r="BI14" i="13"/>
  <c r="BD6" i="13"/>
  <c r="BI42" i="13" s="1"/>
  <c r="BD37" i="13"/>
  <c r="BE36" i="13" s="1"/>
  <c r="BI9" i="13"/>
  <c r="BI10" i="13"/>
  <c r="BI11" i="13"/>
  <c r="BI12" i="13"/>
  <c r="BD16" i="13"/>
  <c r="BI13" i="13"/>
  <c r="BI6" i="13"/>
  <c r="F5" i="14"/>
  <c r="BD47" i="13"/>
  <c r="BD46" i="13"/>
  <c r="BD45" i="13"/>
  <c r="BD44" i="13"/>
  <c r="BD43" i="13"/>
  <c r="BD41" i="13"/>
  <c r="BD40" i="13"/>
  <c r="BD38" i="13"/>
  <c r="BD36" i="13"/>
  <c r="BD35" i="13"/>
  <c r="BD34" i="13"/>
  <c r="BD33" i="13"/>
  <c r="BI45" i="13" s="1"/>
  <c r="BD32" i="13"/>
  <c r="BD31" i="13"/>
  <c r="BD30" i="13"/>
  <c r="BE30" i="13" s="1"/>
  <c r="BD29" i="13"/>
  <c r="BD28" i="13"/>
  <c r="BD27" i="13"/>
  <c r="BD25" i="13"/>
  <c r="BD24" i="13"/>
  <c r="BE24" i="13" s="1"/>
  <c r="BD23" i="13"/>
  <c r="BD21" i="13"/>
  <c r="BD20" i="13"/>
  <c r="BD19" i="13"/>
  <c r="BD18" i="13"/>
  <c r="BD17" i="13"/>
  <c r="BD15" i="13"/>
  <c r="BD14" i="13"/>
  <c r="BE12" i="13" s="1"/>
  <c r="BD13" i="13"/>
  <c r="BD12" i="13"/>
  <c r="BD9" i="13"/>
  <c r="BD10" i="13"/>
  <c r="BI46" i="13" s="1"/>
  <c r="BD26" i="13"/>
  <c r="BD8" i="13"/>
  <c r="BI44" i="13" s="1"/>
  <c r="BD11" i="13"/>
  <c r="BI47" i="13" s="1"/>
  <c r="BD22" i="13"/>
  <c r="BE18" i="13"/>
  <c r="BE42" i="13"/>
  <c r="BE6" i="13" l="1"/>
</calcChain>
</file>

<file path=xl/sharedStrings.xml><?xml version="1.0" encoding="utf-8"?>
<sst xmlns="http://schemas.openxmlformats.org/spreadsheetml/2006/main" count="141" uniqueCount="82">
  <si>
    <t>Lundi</t>
  </si>
  <si>
    <t>Mardi</t>
  </si>
  <si>
    <t>Mercredi</t>
  </si>
  <si>
    <t>Jeudi</t>
  </si>
  <si>
    <t>Vendredi</t>
  </si>
  <si>
    <t>Samedi</t>
  </si>
  <si>
    <t>Horaire</t>
  </si>
  <si>
    <t>Repos</t>
  </si>
  <si>
    <t>Temps</t>
  </si>
  <si>
    <t>Dimanche</t>
  </si>
  <si>
    <t>10h00-18h30</t>
  </si>
  <si>
    <t>12h00-20h00</t>
  </si>
  <si>
    <t>12h00-20h30</t>
  </si>
  <si>
    <t>15h00-20h00</t>
  </si>
  <si>
    <t>9h30 - 17h30</t>
  </si>
  <si>
    <t>12h30-20h30</t>
  </si>
  <si>
    <t>10h30-18h30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</si>
  <si>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</si>
  <si>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</si>
  <si>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</si>
  <si>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</si>
  <si>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</si>
  <si>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</si>
  <si>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</si>
  <si>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</si>
  <si>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</si>
  <si>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</si>
  <si>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</si>
  <si>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</si>
  <si>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</si>
  <si>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</si>
  <si>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H / CDV</t>
  </si>
  <si>
    <t>TOTAL MAG</t>
  </si>
  <si>
    <t>CUMUL SEMAINE</t>
  </si>
  <si>
    <t>Début</t>
  </si>
  <si>
    <t>Fin</t>
  </si>
  <si>
    <t>Pause</t>
  </si>
  <si>
    <t>Planning: Colorer plage horaire</t>
  </si>
  <si>
    <t>1/2</t>
  </si>
  <si>
    <t>8h</t>
  </si>
  <si>
    <t>23h</t>
  </si>
  <si>
    <t>00h</t>
  </si>
  <si>
    <t>01h</t>
  </si>
  <si>
    <t>7h</t>
  </si>
  <si>
    <t>02h</t>
  </si>
  <si>
    <t>03h</t>
  </si>
  <si>
    <t>04h</t>
  </si>
  <si>
    <t>05h</t>
  </si>
  <si>
    <t>06h</t>
  </si>
  <si>
    <t>07h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</si>
  <si>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</si>
  <si>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</si>
  <si>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</si>
  <si>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</si>
  <si>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</si>
  <si>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</si>
  <si>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</si>
  <si>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</si>
  <si>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>09h00-13h00</t>
  </si>
  <si>
    <t>21h00-07h00</t>
  </si>
  <si>
    <t>08h30-21h30</t>
  </si>
  <si>
    <t xml:space="preserve">Personnels </t>
  </si>
  <si>
    <t xml:space="preserve">CAUGANT - Yann </t>
  </si>
  <si>
    <t>Equipe 1</t>
  </si>
  <si>
    <t>Equipe 2</t>
  </si>
  <si>
    <t>Equipe 3</t>
  </si>
  <si>
    <t>18h00-07h00</t>
  </si>
  <si>
    <t>00h00-07h00</t>
  </si>
  <si>
    <t>13h00-24h00</t>
  </si>
  <si>
    <t>Semaine du 03 au 09 Septembre 2018</t>
  </si>
  <si>
    <t>07h00-23h30</t>
  </si>
  <si>
    <t>18h00-23h30</t>
  </si>
  <si>
    <t xml:space="preserve"> Gilles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</si>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</sst>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0.00_ ;\-0.00\ "/>
    <numFmt numFmtId="165" formatCode="h:mm;@"/>
    <numFmt numFmtId="166" formatCode="hh:mm;;\-"/>
  </numFmts>
  <fonts count="15">
    <font>
      <sz val="10"/>
      <name val="Arial"/>
    </font>
    <font>
      <sz val="10"/>
      <name val="Arial"/>
      <family val="2"/>
    </font>
    <font>
      <sz val="8"/>
      <color indexed="62"/>
      <name val="Arial"/>
      <family val="2"/>
    </font>
    <font>
      <u/>
      <sz val="10"/>
      <color indexed="1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1"/>
      <name val="Andalus"/>
      <family val="1"/>
    </font>
    <font>
      <b/>
      <sz val="11"/>
      <color indexed="10"/>
      <name val="Andalus"/>
      <family val="1"/>
    </font>
    <font>
      <sz val="8"/>
      <color indexed="6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sz val="10"/>
      <color rgb="FF0033CC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92">
    <xf numFmtId="0" fontId="0" fillId="0" borderId="0" xfId="0"/>
    <xf numFmtId="21" fontId="2" fillId="0" borderId="1" xfId="0" applyNumberFormat="1" applyFont="1" applyBorder="1" applyAlignment="1" applyProtection="1">
      <alignment vertical="center"/>
    </xf>
    <xf numFmtId="0" fontId="5" fillId="0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9" fillId="0" borderId="2" xfId="0" applyFont="1" applyBorder="1"/>
    <xf numFmtId="0" fontId="0" fillId="0" borderId="0" xfId="0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4" xfId="2" applyNumberFormat="1" applyFont="1" applyFill="1" applyBorder="1" applyAlignment="1" applyProtection="1">
      <alignment horizontal="center" vertical="center"/>
    </xf>
    <xf numFmtId="164" fontId="7" fillId="0" borderId="5" xfId="2" applyNumberFormat="1" applyFont="1" applyFill="1" applyBorder="1" applyAlignment="1" applyProtection="1">
      <alignment horizontal="center" vertical="center"/>
    </xf>
    <xf numFmtId="164" fontId="7" fillId="0" borderId="6" xfId="2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165" fontId="9" fillId="0" borderId="0" xfId="0" applyNumberFormat="1" applyFont="1"/>
    <xf numFmtId="165" fontId="0" fillId="0" borderId="1" xfId="0" applyNumberFormat="1" applyBorder="1"/>
    <xf numFmtId="0" fontId="4" fillId="2" borderId="0" xfId="0" applyFont="1" applyFill="1" applyBorder="1" applyAlignment="1" applyProtection="1">
      <alignment horizontal="center" vertical="center"/>
    </xf>
    <xf numFmtId="165" fontId="0" fillId="0" borderId="0" xfId="0" applyNumberFormat="1" applyBorder="1"/>
    <xf numFmtId="165" fontId="9" fillId="0" borderId="1" xfId="0" applyNumberFormat="1" applyFont="1" applyBorder="1"/>
    <xf numFmtId="0" fontId="0" fillId="0" borderId="7" xfId="0" applyFill="1" applyBorder="1"/>
    <xf numFmtId="0" fontId="0" fillId="0" borderId="8" xfId="0" applyFill="1" applyBorder="1"/>
    <xf numFmtId="165" fontId="10" fillId="0" borderId="7" xfId="0" applyNumberFormat="1" applyFont="1" applyFill="1" applyBorder="1"/>
    <xf numFmtId="0" fontId="0" fillId="0" borderId="9" xfId="0" applyFill="1" applyBorder="1"/>
    <xf numFmtId="0" fontId="0" fillId="0" borderId="10" xfId="0" applyFill="1" applyBorder="1"/>
    <xf numFmtId="165" fontId="10" fillId="0" borderId="11" xfId="0" applyNumberFormat="1" applyFont="1" applyFill="1" applyBorder="1"/>
    <xf numFmtId="0" fontId="0" fillId="0" borderId="12" xfId="0" applyFill="1" applyBorder="1"/>
    <xf numFmtId="0" fontId="0" fillId="0" borderId="11" xfId="0" applyFill="1" applyBorder="1"/>
    <xf numFmtId="165" fontId="10" fillId="0" borderId="9" xfId="0" applyNumberFormat="1" applyFont="1" applyFill="1" applyBorder="1"/>
    <xf numFmtId="0" fontId="3" fillId="0" borderId="0" xfId="1" applyAlignment="1" applyProtection="1">
      <alignment horizontal="left" vertical="center"/>
    </xf>
    <xf numFmtId="49" fontId="9" fillId="0" borderId="13" xfId="0" applyNumberFormat="1" applyFont="1" applyBorder="1" applyAlignment="1" applyProtection="1">
      <alignment horizontal="center"/>
      <protection locked="0"/>
    </xf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4" xfId="0" applyFill="1" applyBorder="1"/>
    <xf numFmtId="0" fontId="0" fillId="0" borderId="17" xfId="0" applyFill="1" applyBorder="1"/>
    <xf numFmtId="0" fontId="0" fillId="0" borderId="5" xfId="0" applyFill="1" applyBorder="1"/>
    <xf numFmtId="0" fontId="0" fillId="0" borderId="6" xfId="0" applyFill="1" applyBorder="1"/>
    <xf numFmtId="0" fontId="13" fillId="0" borderId="1" xfId="0" applyFont="1" applyBorder="1" applyAlignment="1">
      <alignment vertical="center"/>
    </xf>
    <xf numFmtId="20" fontId="13" fillId="0" borderId="1" xfId="0" applyNumberFormat="1" applyFont="1" applyBorder="1" applyAlignment="1">
      <alignment vertical="center"/>
    </xf>
    <xf numFmtId="0" fontId="2" fillId="0" borderId="1" xfId="0" applyFont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164" fontId="0" fillId="0" borderId="18" xfId="0" applyNumberFormat="1" applyFill="1" applyBorder="1"/>
    <xf numFmtId="164" fontId="0" fillId="0" borderId="0" xfId="0" applyNumberFormat="1" applyFill="1" applyBorder="1"/>
    <xf numFmtId="0" fontId="9" fillId="0" borderId="1" xfId="0" applyFon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49" fontId="14" fillId="3" borderId="21" xfId="0" applyNumberFormat="1" applyFont="1" applyFill="1" applyBorder="1" applyAlignment="1" applyProtection="1">
      <alignment horizontal="center"/>
      <protection locked="0"/>
    </xf>
    <xf numFmtId="49" fontId="14" fillId="3" borderId="22" xfId="0" applyNumberFormat="1" applyFont="1" applyFill="1" applyBorder="1" applyAlignment="1" applyProtection="1">
      <alignment horizontal="center"/>
      <protection locked="0"/>
    </xf>
    <xf numFmtId="49" fontId="14" fillId="3" borderId="23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>
      <alignment horizontal="center"/>
    </xf>
    <xf numFmtId="0" fontId="12" fillId="3" borderId="24" xfId="0" applyFont="1" applyFill="1" applyBorder="1" applyAlignment="1">
      <alignment vertical="center"/>
    </xf>
    <xf numFmtId="0" fontId="12" fillId="0" borderId="25" xfId="0" applyFont="1" applyFill="1" applyBorder="1" applyAlignment="1">
      <alignment vertical="center"/>
    </xf>
    <xf numFmtId="0" fontId="12" fillId="3" borderId="25" xfId="0" applyFont="1" applyFill="1" applyBorder="1" applyAlignment="1">
      <alignment vertical="center"/>
    </xf>
    <xf numFmtId="0" fontId="12" fillId="0" borderId="26" xfId="0" applyFont="1" applyFill="1" applyBorder="1" applyAlignment="1">
      <alignment vertical="center"/>
    </xf>
    <xf numFmtId="0" fontId="12" fillId="4" borderId="4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2" fillId="4" borderId="5" xfId="0" applyFont="1" applyFill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0" fontId="12" fillId="3" borderId="2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166" fontId="0" fillId="0" borderId="1" xfId="0" applyNumberFormat="1" applyBorder="1"/>
    <xf numFmtId="0" fontId="11" fillId="0" borderId="0" xfId="0" applyFont="1" applyAlignment="1">
      <alignment horizontal="center"/>
    </xf>
    <xf numFmtId="0" fontId="6" fillId="3" borderId="30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9" fillId="0" borderId="31" xfId="0" applyFont="1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6" fillId="3" borderId="4" xfId="0" applyFont="1" applyFill="1" applyBorder="1" applyAlignment="1" applyProtection="1">
      <alignment horizontal="center" vertical="center"/>
    </xf>
    <xf numFmtId="0" fontId="14" fillId="3" borderId="27" xfId="0" applyFont="1" applyFill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4" fillId="3" borderId="28" xfId="0" applyFont="1" applyFill="1" applyBorder="1" applyAlignment="1">
      <alignment horizontal="center"/>
    </xf>
    <xf numFmtId="165" fontId="10" fillId="5" borderId="19" xfId="0" applyNumberFormat="1" applyFont="1" applyFill="1" applyBorder="1"/>
    <xf numFmtId="0" fontId="0" fillId="5" borderId="20" xfId="0" applyFill="1" applyBorder="1"/>
    <xf numFmtId="0" fontId="0" fillId="5" borderId="19" xfId="0" applyFill="1" applyBorder="1"/>
    <xf numFmtId="0" fontId="0" fillId="5" borderId="7" xfId="0" applyFill="1" applyBorder="1"/>
    <xf numFmtId="0" fontId="0" fillId="5" borderId="8" xfId="0" applyFill="1" applyBorder="1"/>
    <xf numFmtId="0" fontId="0" fillId="6" borderId="19" xfId="0" applyFill="1" applyBorder="1"/>
    <xf numFmtId="0" fontId="0" fillId="6" borderId="20" xfId="0" applyFill="1" applyBorder="1"/>
    <xf numFmtId="0" fontId="0" fillId="5" borderId="17" xfId="0" applyFill="1" applyBorder="1"/>
    <xf numFmtId="0" fontId="0" fillId="5" borderId="15" xfId="0" applyFill="1" applyBorder="1"/>
  </cellXfs>
  <cellStyles count="3">
    <cellStyle name="Lien hypertexte" xfId="1" builtinId="8"/>
    <cellStyle name="Milliers" xfId="2" builtinId="3"/>
    <cellStyle name="Normal" xfId="0" builtinId="0"/>
  </cellStyles>
  <dxfs count="13"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0" tint="-0.34998626667073579"/>
        </patternFill>
      </fill>
    </dxf>
    <dxf>
      <fill>
        <patternFill>
          <bgColor rgb="FFFF6600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excel-downloads.com/forum/194097-planning-colorer-plage-horaire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P54"/>
  <sheetViews>
    <sheetView tabSelected="1" zoomScale="80" zoomScaleNormal="80" workbookViewId="0">
      <selection activeCell="BR16" sqref="BR16"/>
    </sheetView>
  </sheetViews>
  <sheetFormatPr baseColWidth="10" defaultRowHeight="12.75"/>
  <cols>
    <col min="1" max="1" width="12" bestFit="1" customWidth="1"/>
    <col min="2" max="2" width="23.5703125" customWidth="1"/>
    <col min="3" max="3" width="13.5703125" style="6" hidden="1" customWidth="1"/>
    <col min="4" max="4" width="13.5703125" style="6" customWidth="1"/>
    <col min="5" max="5" width="1.7109375" style="6" customWidth="1"/>
    <col min="6" max="9" width="3.7109375" style="6" customWidth="1"/>
    <col min="10" max="55" width="3.7109375" customWidth="1"/>
    <col min="56" max="56" width="8" bestFit="1" customWidth="1"/>
    <col min="57" max="57" width="12.140625" bestFit="1" customWidth="1"/>
    <col min="58" max="59" width="3.7109375" customWidth="1"/>
    <col min="60" max="60" width="10.28515625" hidden="1" customWidth="1"/>
    <col min="61" max="61" width="10.42578125" hidden="1" customWidth="1"/>
    <col min="62" max="62" width="4.7109375" hidden="1" customWidth="1"/>
    <col min="63" max="63" width="6.7109375" hidden="1" customWidth="1"/>
    <col min="64" max="64" width="6" hidden="1" customWidth="1"/>
    <col min="65" max="65" width="7.28515625" hidden="1" customWidth="1"/>
    <col min="68" max="68" width="0" style="11" hidden="1" customWidth="1"/>
  </cols>
  <sheetData>
    <row r="1" spans="1:68">
      <c r="C1" s="26" t="s">
        <v>37</v>
      </c>
    </row>
    <row r="2" spans="1:68" ht="18">
      <c r="U2" s="70" t="s">
        <v>69</v>
      </c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0"/>
      <c r="AS2" s="70"/>
    </row>
    <row r="3" spans="1:68" ht="13.5" thickBot="1"/>
    <row r="4" spans="1:68" ht="13.5" thickBot="1">
      <c r="F4" s="77" t="s">
        <v>43</v>
      </c>
      <c r="G4" s="78"/>
      <c r="H4" s="77" t="s">
        <v>39</v>
      </c>
      <c r="I4" s="78"/>
      <c r="J4" s="77" t="s">
        <v>17</v>
      </c>
      <c r="K4" s="78"/>
      <c r="L4" s="77" t="s">
        <v>18</v>
      </c>
      <c r="M4" s="78"/>
      <c r="N4" s="77" t="s">
        <v>19</v>
      </c>
      <c r="O4" s="78"/>
      <c r="P4" s="77" t="s">
        <v>20</v>
      </c>
      <c r="Q4" s="78"/>
      <c r="R4" s="77" t="s">
        <v>21</v>
      </c>
      <c r="S4" s="78"/>
      <c r="T4" s="77" t="s">
        <v>22</v>
      </c>
      <c r="U4" s="78"/>
      <c r="V4" s="77" t="s">
        <v>23</v>
      </c>
      <c r="W4" s="78"/>
      <c r="X4" s="77" t="s">
        <v>24</v>
      </c>
      <c r="Y4" s="78"/>
      <c r="Z4" s="77" t="s">
        <v>25</v>
      </c>
      <c r="AA4" s="82"/>
      <c r="AB4" s="77" t="s">
        <v>26</v>
      </c>
      <c r="AC4" s="78"/>
      <c r="AD4" s="77" t="s">
        <v>27</v>
      </c>
      <c r="AE4" s="78"/>
      <c r="AF4" s="77" t="s">
        <v>28</v>
      </c>
      <c r="AG4" s="78"/>
      <c r="AH4" s="77" t="s">
        <v>29</v>
      </c>
      <c r="AI4" s="82"/>
      <c r="AJ4" s="77" t="s">
        <v>30</v>
      </c>
      <c r="AK4" s="78"/>
      <c r="AL4" s="77" t="s">
        <v>40</v>
      </c>
      <c r="AM4" s="78"/>
      <c r="AN4" s="77" t="s">
        <v>41</v>
      </c>
      <c r="AO4" s="78"/>
      <c r="AP4" s="77" t="s">
        <v>42</v>
      </c>
      <c r="AQ4" s="78"/>
      <c r="AR4" s="77" t="s">
        <v>44</v>
      </c>
      <c r="AS4" s="78"/>
      <c r="AT4" s="77" t="s">
        <v>45</v>
      </c>
      <c r="AU4" s="78"/>
      <c r="AV4" s="77" t="s">
        <v>46</v>
      </c>
      <c r="AW4" s="78"/>
      <c r="AX4" s="77" t="s">
        <v>47</v>
      </c>
      <c r="AY4" s="82"/>
      <c r="AZ4" s="77" t="s">
        <v>48</v>
      </c>
      <c r="BA4" s="78"/>
      <c r="BB4" s="77" t="s">
        <v>49</v>
      </c>
      <c r="BC4" s="78"/>
      <c r="BD4" s="7" t="s">
        <v>31</v>
      </c>
      <c r="BE4" s="5" t="s">
        <v>32</v>
      </c>
      <c r="BH4" s="4" t="s">
        <v>6</v>
      </c>
      <c r="BI4" s="4" t="s">
        <v>8</v>
      </c>
      <c r="BJ4" s="14"/>
      <c r="BK4" s="4" t="s">
        <v>34</v>
      </c>
      <c r="BL4" s="4" t="s">
        <v>35</v>
      </c>
      <c r="BM4" s="4" t="s">
        <v>36</v>
      </c>
    </row>
    <row r="5" spans="1:68" ht="13.5" thickBot="1">
      <c r="F5" s="45" t="s">
        <v>38</v>
      </c>
      <c r="G5" s="46" t="s">
        <v>38</v>
      </c>
      <c r="H5" s="45" t="s">
        <v>38</v>
      </c>
      <c r="I5" s="46" t="s">
        <v>38</v>
      </c>
      <c r="J5" s="45" t="s">
        <v>38</v>
      </c>
      <c r="K5" s="47" t="s">
        <v>38</v>
      </c>
      <c r="L5" s="45" t="s">
        <v>38</v>
      </c>
      <c r="M5" s="47" t="s">
        <v>38</v>
      </c>
      <c r="N5" s="45" t="s">
        <v>38</v>
      </c>
      <c r="O5" s="47" t="s">
        <v>38</v>
      </c>
      <c r="P5" s="45" t="s">
        <v>38</v>
      </c>
      <c r="Q5" s="46" t="s">
        <v>38</v>
      </c>
      <c r="R5" s="45" t="s">
        <v>38</v>
      </c>
      <c r="S5" s="46" t="s">
        <v>38</v>
      </c>
      <c r="T5" s="45" t="s">
        <v>38</v>
      </c>
      <c r="U5" s="46" t="s">
        <v>38</v>
      </c>
      <c r="V5" s="45" t="s">
        <v>38</v>
      </c>
      <c r="W5" s="47" t="s">
        <v>38</v>
      </c>
      <c r="X5" s="45" t="s">
        <v>38</v>
      </c>
      <c r="Y5" s="47" t="s">
        <v>38</v>
      </c>
      <c r="Z5" s="45" t="s">
        <v>38</v>
      </c>
      <c r="AA5" s="47" t="s">
        <v>38</v>
      </c>
      <c r="AB5" s="45" t="s">
        <v>38</v>
      </c>
      <c r="AC5" s="47" t="s">
        <v>38</v>
      </c>
      <c r="AD5" s="45" t="s">
        <v>38</v>
      </c>
      <c r="AE5" s="47" t="s">
        <v>38</v>
      </c>
      <c r="AF5" s="45" t="s">
        <v>38</v>
      </c>
      <c r="AG5" s="47" t="s">
        <v>38</v>
      </c>
      <c r="AH5" s="45" t="s">
        <v>38</v>
      </c>
      <c r="AI5" s="47" t="s">
        <v>38</v>
      </c>
      <c r="AJ5" s="45" t="s">
        <v>38</v>
      </c>
      <c r="AK5" s="47" t="s">
        <v>38</v>
      </c>
      <c r="AL5" s="45" t="s">
        <v>38</v>
      </c>
      <c r="AM5" s="47" t="s">
        <v>38</v>
      </c>
      <c r="AN5" s="45" t="s">
        <v>38</v>
      </c>
      <c r="AO5" s="47" t="s">
        <v>38</v>
      </c>
      <c r="AP5" s="45" t="s">
        <v>38</v>
      </c>
      <c r="AQ5" s="47" t="s">
        <v>38</v>
      </c>
      <c r="AR5" s="45" t="s">
        <v>38</v>
      </c>
      <c r="AS5" s="47" t="s">
        <v>38</v>
      </c>
      <c r="AT5" s="45" t="s">
        <v>38</v>
      </c>
      <c r="AU5" s="47" t="s">
        <v>38</v>
      </c>
      <c r="AV5" s="45" t="s">
        <v>38</v>
      </c>
      <c r="AW5" s="47" t="s">
        <v>38</v>
      </c>
      <c r="AX5" s="45" t="s">
        <v>38</v>
      </c>
      <c r="AY5" s="47" t="s">
        <v>38</v>
      </c>
      <c r="AZ5" s="45" t="s">
        <v>38</v>
      </c>
      <c r="BA5" s="47" t="s">
        <v>38</v>
      </c>
      <c r="BB5" s="45" t="s">
        <v>38</v>
      </c>
      <c r="BC5" s="47" t="s">
        <v>38</v>
      </c>
      <c r="BD5" s="27"/>
      <c r="BE5" s="5"/>
      <c r="BH5" s="4"/>
      <c r="BI5" s="4"/>
      <c r="BJ5" s="14"/>
      <c r="BK5" s="4"/>
      <c r="BL5" s="4"/>
      <c r="BM5" s="4"/>
    </row>
    <row r="6" spans="1:68" ht="15" customHeight="1">
      <c r="A6" s="76" t="s">
        <v>0</v>
      </c>
      <c r="B6" s="49" t="s">
        <v>72</v>
      </c>
      <c r="C6" s="61"/>
      <c r="D6" s="65"/>
      <c r="E6" s="48"/>
      <c r="F6" s="83"/>
      <c r="G6" s="84"/>
      <c r="H6" s="83"/>
      <c r="I6" s="84"/>
      <c r="J6" s="83"/>
      <c r="K6" s="84"/>
      <c r="L6" s="85"/>
      <c r="M6" s="84"/>
      <c r="N6" s="85"/>
      <c r="O6" s="84"/>
      <c r="P6" s="88"/>
      <c r="Q6" s="89"/>
      <c r="R6" s="88"/>
      <c r="S6" s="89"/>
      <c r="T6" s="88"/>
      <c r="U6" s="89"/>
      <c r="V6" s="88"/>
      <c r="W6" s="89"/>
      <c r="X6" s="85"/>
      <c r="Y6" s="84"/>
      <c r="Z6" s="85"/>
      <c r="AA6" s="84"/>
      <c r="AB6" s="85"/>
      <c r="AC6" s="84"/>
      <c r="AD6" s="85"/>
      <c r="AE6" s="84"/>
      <c r="AF6" s="85"/>
      <c r="AG6" s="84"/>
      <c r="AH6" s="85"/>
      <c r="AI6" s="84"/>
      <c r="AJ6" s="85"/>
      <c r="AK6" s="84"/>
      <c r="AL6" s="90"/>
      <c r="AM6" s="90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8" t="str">
        <f t="shared" ref="BD6:BD47" si="0">IF(D6="","",VLOOKUP(D6,$BH$4:$BI$41,2,0)*24)</f>
        <v/>
      </c>
      <c r="BE6" s="79">
        <f>SUM(BD6:BD11)</f>
        <v>0</v>
      </c>
      <c r="BH6" s="2" t="s">
        <v>7</v>
      </c>
      <c r="BI6" s="13">
        <f>(BL6-BK6)-BM6</f>
        <v>0</v>
      </c>
      <c r="BJ6" s="15"/>
      <c r="BK6" s="16">
        <v>0</v>
      </c>
      <c r="BL6" s="16">
        <v>0</v>
      </c>
      <c r="BM6" s="16">
        <v>0</v>
      </c>
      <c r="BP6" s="12">
        <v>0</v>
      </c>
    </row>
    <row r="7" spans="1:68" ht="15" customHeight="1">
      <c r="A7" s="72"/>
      <c r="B7" s="50" t="s">
        <v>73</v>
      </c>
      <c r="C7" s="62"/>
      <c r="D7" s="66"/>
      <c r="E7" s="48"/>
      <c r="F7" s="19"/>
      <c r="G7" s="18"/>
      <c r="H7" s="19"/>
      <c r="I7" s="18"/>
      <c r="J7" s="19"/>
      <c r="K7" s="18"/>
      <c r="L7" s="17"/>
      <c r="M7" s="18"/>
      <c r="N7" s="17"/>
      <c r="O7" s="18"/>
      <c r="P7" s="86"/>
      <c r="Q7" s="87"/>
      <c r="R7" s="86"/>
      <c r="S7" s="87"/>
      <c r="T7" s="86"/>
      <c r="U7" s="87"/>
      <c r="V7" s="86"/>
      <c r="W7" s="87"/>
      <c r="X7" s="17"/>
      <c r="Y7" s="18"/>
      <c r="Z7" s="17"/>
      <c r="AA7" s="18"/>
      <c r="AB7" s="17"/>
      <c r="AC7" s="18"/>
      <c r="AD7" s="17"/>
      <c r="AE7" s="18"/>
      <c r="AF7" s="17"/>
      <c r="AG7" s="18"/>
      <c r="AH7" s="17"/>
      <c r="AI7" s="18"/>
      <c r="AJ7" s="17"/>
      <c r="AK7" s="18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9" t="str">
        <f t="shared" si="0"/>
        <v/>
      </c>
      <c r="BE7" s="80"/>
      <c r="BH7" s="37" t="s">
        <v>66</v>
      </c>
      <c r="BI7" s="69">
        <f>MOD(BL7-BK8,1)</f>
        <v>0.54166666666666696</v>
      </c>
      <c r="BJ7" s="15"/>
      <c r="BK7" s="16">
        <v>0.75</v>
      </c>
      <c r="BL7" s="16">
        <v>0.29166666666666702</v>
      </c>
      <c r="BM7" s="16">
        <v>0</v>
      </c>
      <c r="BP7" s="11">
        <v>2.0833333333333332E-2</v>
      </c>
    </row>
    <row r="8" spans="1:68" ht="15" customHeight="1">
      <c r="A8" s="72"/>
      <c r="B8" s="51" t="s">
        <v>74</v>
      </c>
      <c r="C8" s="63"/>
      <c r="D8" s="67"/>
      <c r="E8" s="48"/>
      <c r="F8" s="19"/>
      <c r="G8" s="18"/>
      <c r="H8" s="19"/>
      <c r="I8" s="18"/>
      <c r="J8" s="19"/>
      <c r="K8" s="18"/>
      <c r="L8" s="17"/>
      <c r="M8" s="18"/>
      <c r="N8" s="17"/>
      <c r="O8" s="18"/>
      <c r="P8" s="17"/>
      <c r="Q8" s="18"/>
      <c r="R8" s="17"/>
      <c r="S8" s="18"/>
      <c r="T8" s="17"/>
      <c r="U8" s="18"/>
      <c r="V8" s="17"/>
      <c r="W8" s="18"/>
      <c r="X8" s="17"/>
      <c r="Y8" s="18"/>
      <c r="Z8" s="17"/>
      <c r="AA8" s="18"/>
      <c r="AB8" s="17"/>
      <c r="AC8" s="18"/>
      <c r="AD8" s="17"/>
      <c r="AE8" s="18"/>
      <c r="AF8" s="17"/>
      <c r="AG8" s="18"/>
      <c r="AH8" s="17"/>
      <c r="AI8" s="18"/>
      <c r="AJ8" s="17"/>
      <c r="AK8" s="18"/>
      <c r="AL8" s="29"/>
      <c r="AM8" s="29"/>
      <c r="AN8" s="91"/>
      <c r="AO8" s="91"/>
      <c r="AP8" s="91"/>
      <c r="AQ8" s="91"/>
      <c r="AR8" s="91"/>
      <c r="AS8" s="91"/>
      <c r="AT8" s="91"/>
      <c r="AU8" s="91"/>
      <c r="AV8" s="91"/>
      <c r="AW8" s="91"/>
      <c r="AX8" s="91"/>
      <c r="AY8" s="91"/>
      <c r="AZ8" s="91"/>
      <c r="BA8" s="91"/>
      <c r="BB8" s="91"/>
      <c r="BC8" s="91"/>
      <c r="BD8" s="9" t="str">
        <f t="shared" si="0"/>
        <v/>
      </c>
      <c r="BE8" s="80"/>
      <c r="BH8" s="37" t="s">
        <v>71</v>
      </c>
      <c r="BI8" s="13">
        <f t="shared" ref="BI8:BI23" si="1">(BL8-BK8)-BM8</f>
        <v>0.22916666666666663</v>
      </c>
      <c r="BJ8" s="15"/>
      <c r="BK8" s="16">
        <v>0.75</v>
      </c>
      <c r="BL8" s="16">
        <v>0.97916666666666663</v>
      </c>
      <c r="BM8" s="16">
        <v>0</v>
      </c>
      <c r="BP8" s="12">
        <v>4.1666666666666699E-2</v>
      </c>
    </row>
    <row r="9" spans="1:68" ht="15" customHeight="1">
      <c r="A9" s="72"/>
      <c r="B9" s="50"/>
      <c r="C9" s="62"/>
      <c r="D9" s="66"/>
      <c r="E9" s="48"/>
      <c r="F9" s="19"/>
      <c r="G9" s="18"/>
      <c r="H9" s="19"/>
      <c r="I9" s="18"/>
      <c r="J9" s="19"/>
      <c r="K9" s="18"/>
      <c r="L9" s="17"/>
      <c r="M9" s="18"/>
      <c r="N9" s="17"/>
      <c r="O9" s="18"/>
      <c r="P9" s="17"/>
      <c r="Q9" s="18"/>
      <c r="R9" s="17"/>
      <c r="S9" s="18"/>
      <c r="T9" s="17"/>
      <c r="U9" s="18"/>
      <c r="V9" s="17"/>
      <c r="W9" s="18"/>
      <c r="X9" s="17"/>
      <c r="Y9" s="18"/>
      <c r="Z9" s="17"/>
      <c r="AA9" s="18"/>
      <c r="AB9" s="17"/>
      <c r="AC9" s="18"/>
      <c r="AD9" s="17"/>
      <c r="AE9" s="18"/>
      <c r="AF9" s="17"/>
      <c r="AG9" s="18"/>
      <c r="AH9" s="17"/>
      <c r="AI9" s="18"/>
      <c r="AJ9" s="17"/>
      <c r="AK9" s="18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9" t="str">
        <f t="shared" si="0"/>
        <v/>
      </c>
      <c r="BE9" s="80"/>
      <c r="BH9" s="37" t="s">
        <v>67</v>
      </c>
      <c r="BI9" s="13">
        <f t="shared" si="1"/>
        <v>0.29166666666666702</v>
      </c>
      <c r="BJ9" s="15"/>
      <c r="BK9" s="16">
        <v>0</v>
      </c>
      <c r="BL9" s="16">
        <v>0.29166666666666702</v>
      </c>
      <c r="BM9" s="16"/>
      <c r="BP9" s="11">
        <v>6.25E-2</v>
      </c>
    </row>
    <row r="10" spans="1:68" ht="15" customHeight="1">
      <c r="A10" s="72"/>
      <c r="B10" s="51"/>
      <c r="C10" s="63"/>
      <c r="D10" s="67"/>
      <c r="E10" s="38"/>
      <c r="F10" s="19"/>
      <c r="G10" s="18"/>
      <c r="H10" s="19"/>
      <c r="I10" s="18"/>
      <c r="J10" s="19"/>
      <c r="K10" s="18"/>
      <c r="L10" s="17"/>
      <c r="M10" s="18"/>
      <c r="N10" s="17"/>
      <c r="O10" s="18"/>
      <c r="P10" s="17"/>
      <c r="Q10" s="18"/>
      <c r="R10" s="17"/>
      <c r="S10" s="18"/>
      <c r="T10" s="17"/>
      <c r="U10" s="18"/>
      <c r="V10" s="17"/>
      <c r="W10" s="18"/>
      <c r="X10" s="17"/>
      <c r="Y10" s="18"/>
      <c r="Z10" s="17"/>
      <c r="AA10" s="18"/>
      <c r="AB10" s="17"/>
      <c r="AC10" s="18"/>
      <c r="AD10" s="17"/>
      <c r="AE10" s="18"/>
      <c r="AF10" s="17"/>
      <c r="AG10" s="18"/>
      <c r="AH10" s="17"/>
      <c r="AI10" s="18"/>
      <c r="AJ10" s="17"/>
      <c r="AK10" s="18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9" t="str">
        <f t="shared" si="0"/>
        <v/>
      </c>
      <c r="BE10" s="80"/>
      <c r="BH10" s="37" t="s">
        <v>53</v>
      </c>
      <c r="BI10" s="13">
        <f t="shared" si="1"/>
        <v>0</v>
      </c>
      <c r="BJ10" s="15"/>
      <c r="BK10" s="16"/>
      <c r="BL10" s="16"/>
      <c r="BM10" s="16"/>
      <c r="BP10" s="12">
        <v>8.3333333333333301E-2</v>
      </c>
    </row>
    <row r="11" spans="1:68" ht="15" customHeight="1" thickBot="1">
      <c r="A11" s="73"/>
      <c r="B11" s="52"/>
      <c r="C11" s="64"/>
      <c r="D11" s="68"/>
      <c r="E11" s="38"/>
      <c r="F11" s="25"/>
      <c r="G11" s="21"/>
      <c r="H11" s="25"/>
      <c r="I11" s="21"/>
      <c r="J11" s="25"/>
      <c r="K11" s="21"/>
      <c r="L11" s="20"/>
      <c r="M11" s="21"/>
      <c r="N11" s="20"/>
      <c r="O11" s="21"/>
      <c r="P11" s="20"/>
      <c r="Q11" s="21"/>
      <c r="R11" s="20"/>
      <c r="S11" s="21"/>
      <c r="T11" s="20"/>
      <c r="U11" s="21"/>
      <c r="V11" s="20"/>
      <c r="W11" s="21"/>
      <c r="X11" s="20"/>
      <c r="Y11" s="21"/>
      <c r="Z11" s="20"/>
      <c r="AA11" s="21"/>
      <c r="AB11" s="20"/>
      <c r="AC11" s="21"/>
      <c r="AD11" s="20"/>
      <c r="AE11" s="21"/>
      <c r="AF11" s="20"/>
      <c r="AG11" s="21"/>
      <c r="AH11" s="20"/>
      <c r="AI11" s="21"/>
      <c r="AJ11" s="20"/>
      <c r="AK11" s="21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10" t="str">
        <f t="shared" si="0"/>
        <v/>
      </c>
      <c r="BE11" s="81"/>
      <c r="BH11" s="37" t="s">
        <v>68</v>
      </c>
      <c r="BI11" s="13">
        <f t="shared" si="1"/>
        <v>0</v>
      </c>
      <c r="BJ11" s="15"/>
      <c r="BK11" s="16"/>
      <c r="BL11" s="16"/>
      <c r="BM11" s="16"/>
      <c r="BP11" s="11">
        <v>0.104166666666667</v>
      </c>
    </row>
    <row r="12" spans="1:68" ht="15" customHeight="1">
      <c r="A12" s="76" t="s">
        <v>1</v>
      </c>
      <c r="B12" s="49"/>
      <c r="C12" s="61"/>
      <c r="D12" s="65"/>
      <c r="E12" s="48"/>
      <c r="F12" s="22"/>
      <c r="G12" s="23"/>
      <c r="H12" s="22"/>
      <c r="I12" s="23"/>
      <c r="J12" s="22"/>
      <c r="K12" s="23"/>
      <c r="L12" s="24"/>
      <c r="M12" s="23"/>
      <c r="N12" s="24"/>
      <c r="O12" s="23"/>
      <c r="P12" s="24"/>
      <c r="Q12" s="23"/>
      <c r="R12" s="24"/>
      <c r="S12" s="23"/>
      <c r="T12" s="24"/>
      <c r="U12" s="23"/>
      <c r="V12" s="24"/>
      <c r="W12" s="23"/>
      <c r="X12" s="24"/>
      <c r="Y12" s="23"/>
      <c r="Z12" s="24"/>
      <c r="AA12" s="23"/>
      <c r="AB12" s="24"/>
      <c r="AC12" s="23"/>
      <c r="AD12" s="24"/>
      <c r="AE12" s="23"/>
      <c r="AF12" s="24"/>
      <c r="AG12" s="23"/>
      <c r="AH12" s="24"/>
      <c r="AI12" s="23"/>
      <c r="AJ12" s="24"/>
      <c r="AK12" s="23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8" t="str">
        <f t="shared" si="0"/>
        <v/>
      </c>
      <c r="BE12" s="79">
        <f>SUM(BD12:BD17)</f>
        <v>0</v>
      </c>
      <c r="BH12" s="37" t="s">
        <v>55</v>
      </c>
      <c r="BI12" s="13">
        <f t="shared" si="1"/>
        <v>0</v>
      </c>
      <c r="BJ12" s="15"/>
      <c r="BK12" s="16"/>
      <c r="BL12" s="16"/>
      <c r="BM12" s="16"/>
      <c r="BP12" s="12">
        <v>0.125</v>
      </c>
    </row>
    <row r="13" spans="1:68" ht="15" customHeight="1">
      <c r="A13" s="72"/>
      <c r="B13" s="50"/>
      <c r="C13" s="62"/>
      <c r="D13" s="66"/>
      <c r="E13" s="48"/>
      <c r="F13" s="19"/>
      <c r="G13" s="18"/>
      <c r="H13" s="19"/>
      <c r="I13" s="18"/>
      <c r="J13" s="19"/>
      <c r="K13" s="18"/>
      <c r="L13" s="17"/>
      <c r="M13" s="18"/>
      <c r="N13" s="17"/>
      <c r="O13" s="18"/>
      <c r="P13" s="17"/>
      <c r="Q13" s="18"/>
      <c r="R13" s="17"/>
      <c r="S13" s="18"/>
      <c r="T13" s="17"/>
      <c r="U13" s="18"/>
      <c r="V13" s="17"/>
      <c r="W13" s="18"/>
      <c r="X13" s="17"/>
      <c r="Y13" s="18"/>
      <c r="Z13" s="17"/>
      <c r="AA13" s="18"/>
      <c r="AB13" s="17"/>
      <c r="AC13" s="18"/>
      <c r="AD13" s="17"/>
      <c r="AE13" s="18"/>
      <c r="AF13" s="17"/>
      <c r="AG13" s="18"/>
      <c r="AH13" s="17"/>
      <c r="AI13" s="18"/>
      <c r="AJ13" s="17"/>
      <c r="AK13" s="18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9" t="str">
        <f t="shared" si="0"/>
        <v/>
      </c>
      <c r="BE13" s="80"/>
      <c r="BH13" s="37" t="s">
        <v>56</v>
      </c>
      <c r="BI13" s="13">
        <f t="shared" si="1"/>
        <v>0</v>
      </c>
      <c r="BJ13" s="15"/>
      <c r="BK13" s="16"/>
      <c r="BL13" s="16"/>
      <c r="BM13" s="16"/>
      <c r="BP13" s="11">
        <v>0.14583333333333301</v>
      </c>
    </row>
    <row r="14" spans="1:68" ht="15" customHeight="1">
      <c r="A14" s="72"/>
      <c r="B14" s="51"/>
      <c r="C14" s="63"/>
      <c r="D14" s="67"/>
      <c r="E14" s="48"/>
      <c r="F14" s="19"/>
      <c r="G14" s="18"/>
      <c r="H14" s="19"/>
      <c r="I14" s="18"/>
      <c r="J14" s="19"/>
      <c r="K14" s="18"/>
      <c r="L14" s="17"/>
      <c r="M14" s="18"/>
      <c r="N14" s="17"/>
      <c r="O14" s="18"/>
      <c r="P14" s="17"/>
      <c r="Q14" s="18"/>
      <c r="R14" s="17"/>
      <c r="S14" s="18"/>
      <c r="T14" s="17"/>
      <c r="U14" s="18"/>
      <c r="V14" s="17"/>
      <c r="W14" s="18"/>
      <c r="X14" s="17"/>
      <c r="Y14" s="18"/>
      <c r="Z14" s="17"/>
      <c r="AA14" s="18"/>
      <c r="AB14" s="17"/>
      <c r="AC14" s="18"/>
      <c r="AD14" s="17"/>
      <c r="AE14" s="18"/>
      <c r="AF14" s="17"/>
      <c r="AG14" s="18"/>
      <c r="AH14" s="17"/>
      <c r="AI14" s="18"/>
      <c r="AJ14" s="17"/>
      <c r="AK14" s="18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9" t="str">
        <f t="shared" si="0"/>
        <v/>
      </c>
      <c r="BE14" s="80"/>
      <c r="BH14" s="35" t="s">
        <v>60</v>
      </c>
      <c r="BI14" s="13">
        <f t="shared" si="1"/>
        <v>0</v>
      </c>
      <c r="BJ14" s="15"/>
      <c r="BK14" s="16"/>
      <c r="BL14" s="16"/>
      <c r="BM14" s="16"/>
      <c r="BP14" s="12">
        <v>0.16666666666666699</v>
      </c>
    </row>
    <row r="15" spans="1:68" ht="15" customHeight="1">
      <c r="A15" s="72"/>
      <c r="B15" s="50"/>
      <c r="C15" s="62"/>
      <c r="D15" s="66"/>
      <c r="E15" s="48"/>
      <c r="F15" s="19"/>
      <c r="G15" s="18"/>
      <c r="H15" s="19"/>
      <c r="I15" s="18"/>
      <c r="J15" s="19"/>
      <c r="K15" s="18"/>
      <c r="L15" s="17"/>
      <c r="M15" s="18"/>
      <c r="N15" s="17"/>
      <c r="O15" s="18"/>
      <c r="P15" s="17"/>
      <c r="Q15" s="18"/>
      <c r="R15" s="17"/>
      <c r="S15" s="18"/>
      <c r="T15" s="17"/>
      <c r="U15" s="18"/>
      <c r="V15" s="17"/>
      <c r="W15" s="18"/>
      <c r="X15" s="17"/>
      <c r="Y15" s="18"/>
      <c r="Z15" s="17"/>
      <c r="AA15" s="18"/>
      <c r="AB15" s="17"/>
      <c r="AC15" s="18"/>
      <c r="AD15" s="17"/>
      <c r="AE15" s="18"/>
      <c r="AF15" s="17"/>
      <c r="AG15" s="18"/>
      <c r="AH15" s="17"/>
      <c r="AI15" s="18"/>
      <c r="AJ15" s="17"/>
      <c r="AK15" s="18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9" t="str">
        <f t="shared" si="0"/>
        <v/>
      </c>
      <c r="BE15" s="80"/>
      <c r="BH15" s="36" t="s">
        <v>70</v>
      </c>
      <c r="BI15" s="13">
        <f t="shared" si="1"/>
        <v>0.68749999999999956</v>
      </c>
      <c r="BJ15" s="15"/>
      <c r="BK15" s="16">
        <v>0.29166666666666702</v>
      </c>
      <c r="BL15" s="16">
        <v>0.97916666666666663</v>
      </c>
      <c r="BM15" s="16"/>
      <c r="BP15" s="11">
        <v>0.1875</v>
      </c>
    </row>
    <row r="16" spans="1:68" ht="15" customHeight="1">
      <c r="A16" s="72"/>
      <c r="B16" s="51"/>
      <c r="C16" s="63"/>
      <c r="D16" s="67"/>
      <c r="E16" s="38"/>
      <c r="F16" s="19"/>
      <c r="G16" s="18"/>
      <c r="H16" s="19"/>
      <c r="I16" s="18"/>
      <c r="J16" s="19"/>
      <c r="K16" s="18"/>
      <c r="L16" s="17"/>
      <c r="M16" s="18"/>
      <c r="N16" s="17"/>
      <c r="O16" s="18"/>
      <c r="P16" s="17"/>
      <c r="Q16" s="18"/>
      <c r="R16" s="17"/>
      <c r="S16" s="18"/>
      <c r="T16" s="17"/>
      <c r="U16" s="18"/>
      <c r="V16" s="17"/>
      <c r="W16" s="18"/>
      <c r="X16" s="17"/>
      <c r="Y16" s="18"/>
      <c r="Z16" s="17"/>
      <c r="AA16" s="18"/>
      <c r="AB16" s="17"/>
      <c r="AC16" s="18"/>
      <c r="AD16" s="17"/>
      <c r="AE16" s="18"/>
      <c r="AF16" s="17"/>
      <c r="AG16" s="18"/>
      <c r="AH16" s="17"/>
      <c r="AI16" s="18"/>
      <c r="AJ16" s="17"/>
      <c r="AK16" s="18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9" t="str">
        <f t="shared" si="0"/>
        <v/>
      </c>
      <c r="BE16" s="80"/>
      <c r="BH16" s="35" t="s">
        <v>58</v>
      </c>
      <c r="BI16" s="13">
        <f>(BL16-BK16)-BM16</f>
        <v>0</v>
      </c>
      <c r="BJ16" s="15"/>
      <c r="BK16" s="16"/>
      <c r="BL16" s="16"/>
      <c r="BM16" s="16"/>
      <c r="BP16" s="12">
        <v>0.20833333333333301</v>
      </c>
    </row>
    <row r="17" spans="1:68" ht="15" customHeight="1" thickBot="1">
      <c r="A17" s="73"/>
      <c r="B17" s="52"/>
      <c r="C17" s="64"/>
      <c r="D17" s="68"/>
      <c r="E17" s="38"/>
      <c r="F17" s="25"/>
      <c r="G17" s="21"/>
      <c r="H17" s="25"/>
      <c r="I17" s="21"/>
      <c r="J17" s="25"/>
      <c r="K17" s="21"/>
      <c r="L17" s="20"/>
      <c r="M17" s="21"/>
      <c r="N17" s="20"/>
      <c r="O17" s="21"/>
      <c r="P17" s="20"/>
      <c r="Q17" s="21"/>
      <c r="R17" s="20"/>
      <c r="S17" s="21"/>
      <c r="T17" s="20"/>
      <c r="U17" s="21"/>
      <c r="V17" s="20"/>
      <c r="W17" s="21"/>
      <c r="X17" s="20"/>
      <c r="Y17" s="21"/>
      <c r="Z17" s="20"/>
      <c r="AA17" s="21"/>
      <c r="AB17" s="20"/>
      <c r="AC17" s="21"/>
      <c r="AD17" s="20"/>
      <c r="AE17" s="21"/>
      <c r="AF17" s="20"/>
      <c r="AG17" s="21"/>
      <c r="AH17" s="20"/>
      <c r="AI17" s="21"/>
      <c r="AJ17" s="20"/>
      <c r="AK17" s="21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10" t="str">
        <f t="shared" si="0"/>
        <v/>
      </c>
      <c r="BE17" s="81"/>
      <c r="BH17" s="35" t="s">
        <v>59</v>
      </c>
      <c r="BI17" s="13">
        <f t="shared" si="1"/>
        <v>0</v>
      </c>
      <c r="BJ17" s="15"/>
      <c r="BK17" s="16"/>
      <c r="BL17" s="16"/>
      <c r="BM17" s="16"/>
      <c r="BP17" s="11">
        <v>0.22916666666666699</v>
      </c>
    </row>
    <row r="18" spans="1:68" ht="15" customHeight="1">
      <c r="A18" s="76" t="s">
        <v>2</v>
      </c>
      <c r="B18" s="49"/>
      <c r="C18" s="61"/>
      <c r="D18" s="65"/>
      <c r="E18" s="48"/>
      <c r="F18" s="22"/>
      <c r="G18" s="23"/>
      <c r="H18" s="22"/>
      <c r="I18" s="23"/>
      <c r="J18" s="22"/>
      <c r="K18" s="23"/>
      <c r="L18" s="24"/>
      <c r="M18" s="23"/>
      <c r="N18" s="24"/>
      <c r="O18" s="23"/>
      <c r="P18" s="24"/>
      <c r="Q18" s="23"/>
      <c r="R18" s="24"/>
      <c r="S18" s="23"/>
      <c r="T18" s="24"/>
      <c r="U18" s="23"/>
      <c r="V18" s="24"/>
      <c r="W18" s="23"/>
      <c r="X18" s="24"/>
      <c r="Y18" s="23"/>
      <c r="Z18" s="24"/>
      <c r="AA18" s="23"/>
      <c r="AB18" s="24"/>
      <c r="AC18" s="23"/>
      <c r="AD18" s="24"/>
      <c r="AE18" s="23"/>
      <c r="AF18" s="24"/>
      <c r="AG18" s="23"/>
      <c r="AH18" s="24"/>
      <c r="AI18" s="23"/>
      <c r="AJ18" s="24"/>
      <c r="AK18" s="23"/>
      <c r="AL18" s="31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8" t="str">
        <f t="shared" si="0"/>
        <v/>
      </c>
      <c r="BE18" s="79">
        <f>SUM(BD18:BD23)</f>
        <v>0</v>
      </c>
      <c r="BH18" s="35" t="s">
        <v>59</v>
      </c>
      <c r="BI18" s="13">
        <f>(BK18-BL18)-BM18*24</f>
        <v>0</v>
      </c>
      <c r="BJ18" s="15"/>
      <c r="BK18" s="16"/>
      <c r="BL18" s="16"/>
      <c r="BM18" s="16"/>
      <c r="BP18" s="12">
        <v>0.25</v>
      </c>
    </row>
    <row r="19" spans="1:68" ht="15" customHeight="1">
      <c r="A19" s="72"/>
      <c r="B19" s="50"/>
      <c r="C19" s="62"/>
      <c r="D19" s="66"/>
      <c r="E19" s="48"/>
      <c r="F19" s="19"/>
      <c r="G19" s="18"/>
      <c r="H19" s="19"/>
      <c r="I19" s="18"/>
      <c r="J19" s="19"/>
      <c r="K19" s="18"/>
      <c r="L19" s="17"/>
      <c r="M19" s="18"/>
      <c r="N19" s="17"/>
      <c r="O19" s="18"/>
      <c r="P19" s="17"/>
      <c r="Q19" s="18"/>
      <c r="R19" s="17"/>
      <c r="S19" s="18"/>
      <c r="T19" s="17"/>
      <c r="U19" s="18"/>
      <c r="V19" s="17"/>
      <c r="W19" s="18"/>
      <c r="X19" s="17"/>
      <c r="Y19" s="18"/>
      <c r="Z19" s="17"/>
      <c r="AA19" s="18"/>
      <c r="AB19" s="17"/>
      <c r="AC19" s="18"/>
      <c r="AD19" s="17"/>
      <c r="AE19" s="18"/>
      <c r="AF19" s="17"/>
      <c r="AG19" s="18"/>
      <c r="AH19" s="17"/>
      <c r="AI19" s="18"/>
      <c r="AJ19" s="17"/>
      <c r="AK19" s="18"/>
      <c r="AL19" s="33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9" t="str">
        <f t="shared" si="0"/>
        <v/>
      </c>
      <c r="BE19" s="80"/>
      <c r="BH19" s="35"/>
      <c r="BI19" s="13">
        <f>(BL19-BK19)-BM19*24</f>
        <v>0</v>
      </c>
      <c r="BJ19" s="15"/>
      <c r="BK19" s="16"/>
      <c r="BL19" s="16"/>
      <c r="BM19" s="16"/>
      <c r="BP19" s="11">
        <v>0.27083333333333298</v>
      </c>
    </row>
    <row r="20" spans="1:68" ht="15" customHeight="1">
      <c r="A20" s="72"/>
      <c r="B20" s="51"/>
      <c r="C20" s="63"/>
      <c r="D20" s="67"/>
      <c r="E20" s="48"/>
      <c r="F20" s="19"/>
      <c r="G20" s="18"/>
      <c r="H20" s="19"/>
      <c r="I20" s="18"/>
      <c r="J20" s="19"/>
      <c r="K20" s="18"/>
      <c r="L20" s="17"/>
      <c r="M20" s="18"/>
      <c r="N20" s="17"/>
      <c r="O20" s="18"/>
      <c r="P20" s="17"/>
      <c r="Q20" s="18"/>
      <c r="R20" s="17"/>
      <c r="S20" s="18"/>
      <c r="T20" s="17"/>
      <c r="U20" s="18"/>
      <c r="V20" s="17"/>
      <c r="W20" s="18"/>
      <c r="X20" s="17"/>
      <c r="Y20" s="18"/>
      <c r="Z20" s="17"/>
      <c r="AA20" s="18"/>
      <c r="AB20" s="17"/>
      <c r="AC20" s="18"/>
      <c r="AD20" s="17"/>
      <c r="AE20" s="18"/>
      <c r="AF20" s="17"/>
      <c r="AG20" s="18"/>
      <c r="AH20" s="17"/>
      <c r="AI20" s="18"/>
      <c r="AJ20" s="17"/>
      <c r="AK20" s="18"/>
      <c r="AL20" s="33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9" t="str">
        <f t="shared" si="0"/>
        <v/>
      </c>
      <c r="BE20" s="80"/>
      <c r="BH20" s="35"/>
      <c r="BI20" s="13">
        <f t="shared" si="1"/>
        <v>0</v>
      </c>
      <c r="BJ20" s="15"/>
      <c r="BK20" s="16"/>
      <c r="BL20" s="16"/>
      <c r="BM20" s="16"/>
      <c r="BP20" s="12">
        <v>0.29166666666666702</v>
      </c>
    </row>
    <row r="21" spans="1:68" ht="15" customHeight="1">
      <c r="A21" s="72"/>
      <c r="B21" s="50"/>
      <c r="C21" s="62"/>
      <c r="D21" s="66"/>
      <c r="E21" s="48"/>
      <c r="F21" s="19"/>
      <c r="G21" s="18"/>
      <c r="H21" s="19"/>
      <c r="I21" s="18"/>
      <c r="J21" s="19"/>
      <c r="K21" s="18"/>
      <c r="L21" s="17"/>
      <c r="M21" s="18"/>
      <c r="N21" s="17"/>
      <c r="O21" s="18"/>
      <c r="P21" s="17"/>
      <c r="Q21" s="18"/>
      <c r="R21" s="17"/>
      <c r="S21" s="18"/>
      <c r="T21" s="17"/>
      <c r="U21" s="18"/>
      <c r="V21" s="17"/>
      <c r="W21" s="18"/>
      <c r="X21" s="17"/>
      <c r="Y21" s="18"/>
      <c r="Z21" s="17"/>
      <c r="AA21" s="18"/>
      <c r="AB21" s="17"/>
      <c r="AC21" s="18"/>
      <c r="AD21" s="17"/>
      <c r="AE21" s="18"/>
      <c r="AF21" s="17"/>
      <c r="AG21" s="18"/>
      <c r="AH21" s="17"/>
      <c r="AI21" s="18"/>
      <c r="AJ21" s="17"/>
      <c r="AK21" s="18"/>
      <c r="AL21" s="33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9" t="str">
        <f t="shared" si="0"/>
        <v/>
      </c>
      <c r="BE21" s="80"/>
      <c r="BH21" s="35"/>
      <c r="BI21" s="13">
        <f t="shared" si="1"/>
        <v>0</v>
      </c>
      <c r="BJ21" s="15"/>
      <c r="BK21" s="16"/>
      <c r="BL21" s="16"/>
      <c r="BM21" s="16"/>
      <c r="BP21" s="11">
        <v>0.3125</v>
      </c>
    </row>
    <row r="22" spans="1:68" ht="15" customHeight="1">
      <c r="A22" s="72"/>
      <c r="B22" s="51"/>
      <c r="C22" s="63"/>
      <c r="D22" s="67"/>
      <c r="E22" s="48"/>
      <c r="F22" s="19"/>
      <c r="G22" s="18"/>
      <c r="H22" s="19"/>
      <c r="I22" s="18"/>
      <c r="J22" s="19"/>
      <c r="K22" s="18"/>
      <c r="L22" s="17"/>
      <c r="M22" s="18"/>
      <c r="N22" s="17"/>
      <c r="O22" s="18"/>
      <c r="P22" s="17"/>
      <c r="Q22" s="18"/>
      <c r="R22" s="17"/>
      <c r="S22" s="18"/>
      <c r="T22" s="17"/>
      <c r="U22" s="18"/>
      <c r="V22" s="17"/>
      <c r="W22" s="18"/>
      <c r="X22" s="17"/>
      <c r="Y22" s="18"/>
      <c r="Z22" s="17"/>
      <c r="AA22" s="18"/>
      <c r="AB22" s="17"/>
      <c r="AC22" s="18"/>
      <c r="AD22" s="17"/>
      <c r="AE22" s="18"/>
      <c r="AF22" s="17"/>
      <c r="AG22" s="18"/>
      <c r="AH22" s="17"/>
      <c r="AI22" s="18"/>
      <c r="AJ22" s="17"/>
      <c r="AK22" s="18"/>
      <c r="AL22" s="33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9" t="str">
        <f t="shared" si="0"/>
        <v/>
      </c>
      <c r="BE22" s="80"/>
      <c r="BH22" s="35"/>
      <c r="BI22" s="13">
        <f t="shared" si="1"/>
        <v>0</v>
      </c>
      <c r="BJ22" s="15"/>
      <c r="BK22" s="16"/>
      <c r="BL22" s="16"/>
      <c r="BM22" s="16"/>
      <c r="BP22" s="12">
        <v>0.33333333333333298</v>
      </c>
    </row>
    <row r="23" spans="1:68" ht="15" customHeight="1" thickBot="1">
      <c r="A23" s="73"/>
      <c r="B23" s="52"/>
      <c r="C23" s="64"/>
      <c r="D23" s="68"/>
      <c r="E23" s="48"/>
      <c r="F23" s="25"/>
      <c r="G23" s="21"/>
      <c r="H23" s="25"/>
      <c r="I23" s="21"/>
      <c r="J23" s="25"/>
      <c r="K23" s="21"/>
      <c r="L23" s="20"/>
      <c r="M23" s="21"/>
      <c r="N23" s="20"/>
      <c r="O23" s="21"/>
      <c r="P23" s="20"/>
      <c r="Q23" s="21"/>
      <c r="R23" s="20"/>
      <c r="S23" s="21"/>
      <c r="T23" s="20"/>
      <c r="U23" s="21"/>
      <c r="V23" s="20"/>
      <c r="W23" s="21"/>
      <c r="X23" s="20"/>
      <c r="Y23" s="21"/>
      <c r="Z23" s="20"/>
      <c r="AA23" s="21"/>
      <c r="AB23" s="20"/>
      <c r="AC23" s="21"/>
      <c r="AD23" s="20"/>
      <c r="AE23" s="21"/>
      <c r="AF23" s="20"/>
      <c r="AG23" s="21"/>
      <c r="AH23" s="20"/>
      <c r="AI23" s="21"/>
      <c r="AJ23" s="20"/>
      <c r="AK23" s="21"/>
      <c r="AL23" s="34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9" t="str">
        <f t="shared" si="0"/>
        <v/>
      </c>
      <c r="BE23" s="81"/>
      <c r="BH23" s="35"/>
      <c r="BI23" s="13">
        <f t="shared" si="1"/>
        <v>0</v>
      </c>
      <c r="BJ23" s="15"/>
      <c r="BK23" s="16"/>
      <c r="BL23" s="16"/>
      <c r="BM23" s="16"/>
      <c r="BP23" s="11">
        <v>0.35416666666666702</v>
      </c>
    </row>
    <row r="24" spans="1:68" ht="15" customHeight="1">
      <c r="A24" s="76" t="s">
        <v>3</v>
      </c>
      <c r="B24" s="49"/>
      <c r="C24" s="61"/>
      <c r="D24" s="65"/>
      <c r="E24" s="48"/>
      <c r="F24" s="22"/>
      <c r="G24" s="23"/>
      <c r="H24" s="22"/>
      <c r="I24" s="23"/>
      <c r="J24" s="22"/>
      <c r="K24" s="23"/>
      <c r="L24" s="24"/>
      <c r="M24" s="23"/>
      <c r="N24" s="24"/>
      <c r="O24" s="23"/>
      <c r="P24" s="24"/>
      <c r="Q24" s="23"/>
      <c r="R24" s="24"/>
      <c r="S24" s="23"/>
      <c r="T24" s="24"/>
      <c r="U24" s="23"/>
      <c r="V24" s="24"/>
      <c r="W24" s="23"/>
      <c r="X24" s="24"/>
      <c r="Y24" s="23"/>
      <c r="Z24" s="24"/>
      <c r="AA24" s="23"/>
      <c r="AB24" s="24"/>
      <c r="AC24" s="23"/>
      <c r="AD24" s="24"/>
      <c r="AE24" s="23"/>
      <c r="AF24" s="24"/>
      <c r="AG24" s="23"/>
      <c r="AH24" s="24"/>
      <c r="AI24" s="23"/>
      <c r="AJ24" s="24"/>
      <c r="AK24" s="23"/>
      <c r="AL24" s="31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8" t="str">
        <f t="shared" si="0"/>
        <v/>
      </c>
      <c r="BE24" s="79">
        <f>SUM(BD24:BD29)</f>
        <v>0</v>
      </c>
      <c r="BP24" s="12">
        <v>0.375</v>
      </c>
    </row>
    <row r="25" spans="1:68" ht="15" customHeight="1">
      <c r="A25" s="72"/>
      <c r="B25" s="50"/>
      <c r="C25" s="62"/>
      <c r="D25" s="66"/>
      <c r="E25" s="48"/>
      <c r="F25" s="19"/>
      <c r="G25" s="18"/>
      <c r="H25" s="19"/>
      <c r="I25" s="18"/>
      <c r="J25" s="19"/>
      <c r="K25" s="18"/>
      <c r="L25" s="17"/>
      <c r="M25" s="18"/>
      <c r="N25" s="17"/>
      <c r="O25" s="18"/>
      <c r="P25" s="17"/>
      <c r="Q25" s="18"/>
      <c r="R25" s="17"/>
      <c r="S25" s="18"/>
      <c r="T25" s="17"/>
      <c r="U25" s="18"/>
      <c r="V25" s="17"/>
      <c r="W25" s="18"/>
      <c r="X25" s="17"/>
      <c r="Y25" s="18"/>
      <c r="Z25" s="17"/>
      <c r="AA25" s="18"/>
      <c r="AB25" s="17"/>
      <c r="AC25" s="18"/>
      <c r="AD25" s="17"/>
      <c r="AE25" s="18"/>
      <c r="AF25" s="17"/>
      <c r="AG25" s="18"/>
      <c r="AH25" s="17"/>
      <c r="AI25" s="18"/>
      <c r="AJ25" s="17"/>
      <c r="AK25" s="18"/>
      <c r="AL25" s="33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9" t="str">
        <f t="shared" si="0"/>
        <v/>
      </c>
      <c r="BE25" s="80"/>
      <c r="BP25" s="11">
        <v>0.39583333333333298</v>
      </c>
    </row>
    <row r="26" spans="1:68" ht="15" customHeight="1">
      <c r="A26" s="72"/>
      <c r="B26" s="51"/>
      <c r="C26" s="63"/>
      <c r="D26" s="67"/>
      <c r="E26" s="48"/>
      <c r="F26" s="19"/>
      <c r="G26" s="18"/>
      <c r="H26" s="19"/>
      <c r="I26" s="18"/>
      <c r="J26" s="19"/>
      <c r="K26" s="18"/>
      <c r="L26" s="17"/>
      <c r="M26" s="18"/>
      <c r="N26" s="17"/>
      <c r="O26" s="18"/>
      <c r="P26" s="17"/>
      <c r="Q26" s="18"/>
      <c r="R26" s="17"/>
      <c r="S26" s="18"/>
      <c r="T26" s="17"/>
      <c r="U26" s="18"/>
      <c r="V26" s="17"/>
      <c r="W26" s="18"/>
      <c r="X26" s="17"/>
      <c r="Y26" s="18"/>
      <c r="Z26" s="17"/>
      <c r="AA26" s="18"/>
      <c r="AB26" s="17"/>
      <c r="AC26" s="18"/>
      <c r="AD26" s="17"/>
      <c r="AE26" s="18"/>
      <c r="AF26" s="17"/>
      <c r="AG26" s="18"/>
      <c r="AH26" s="17"/>
      <c r="AI26" s="18"/>
      <c r="AJ26" s="17"/>
      <c r="AK26" s="18"/>
      <c r="AL26" s="33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9" t="str">
        <f t="shared" si="0"/>
        <v/>
      </c>
      <c r="BE26" s="80"/>
      <c r="BP26" s="12">
        <v>0.41666666666666702</v>
      </c>
    </row>
    <row r="27" spans="1:68" ht="15" customHeight="1">
      <c r="A27" s="72"/>
      <c r="B27" s="50"/>
      <c r="C27" s="62"/>
      <c r="D27" s="66"/>
      <c r="E27" s="48"/>
      <c r="F27" s="19"/>
      <c r="G27" s="18"/>
      <c r="H27" s="19"/>
      <c r="I27" s="18"/>
      <c r="J27" s="19"/>
      <c r="K27" s="18"/>
      <c r="L27" s="17"/>
      <c r="M27" s="18"/>
      <c r="N27" s="17"/>
      <c r="O27" s="18"/>
      <c r="P27" s="17"/>
      <c r="Q27" s="18"/>
      <c r="R27" s="17"/>
      <c r="S27" s="18"/>
      <c r="T27" s="17"/>
      <c r="U27" s="18"/>
      <c r="V27" s="17"/>
      <c r="W27" s="18"/>
      <c r="X27" s="17"/>
      <c r="Y27" s="18"/>
      <c r="Z27" s="17"/>
      <c r="AA27" s="18"/>
      <c r="AB27" s="17"/>
      <c r="AC27" s="18"/>
      <c r="AD27" s="17"/>
      <c r="AE27" s="18"/>
      <c r="AF27" s="17"/>
      <c r="AG27" s="18"/>
      <c r="AH27" s="17"/>
      <c r="AI27" s="18"/>
      <c r="AJ27" s="17"/>
      <c r="AK27" s="18"/>
      <c r="AL27" s="33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9" t="str">
        <f t="shared" si="0"/>
        <v/>
      </c>
      <c r="BE27" s="80"/>
      <c r="BP27" s="11">
        <v>0.4375</v>
      </c>
    </row>
    <row r="28" spans="1:68" ht="15" customHeight="1">
      <c r="A28" s="72"/>
      <c r="B28" s="51"/>
      <c r="C28" s="63"/>
      <c r="D28" s="67"/>
      <c r="E28" s="48"/>
      <c r="F28" s="19"/>
      <c r="G28" s="18"/>
      <c r="H28" s="19"/>
      <c r="I28" s="18"/>
      <c r="J28" s="19"/>
      <c r="K28" s="18"/>
      <c r="L28" s="17"/>
      <c r="M28" s="18"/>
      <c r="N28" s="17"/>
      <c r="O28" s="18"/>
      <c r="P28" s="17"/>
      <c r="Q28" s="18"/>
      <c r="R28" s="17"/>
      <c r="S28" s="18"/>
      <c r="T28" s="17"/>
      <c r="U28" s="18"/>
      <c r="V28" s="17"/>
      <c r="W28" s="18"/>
      <c r="X28" s="17"/>
      <c r="Y28" s="18"/>
      <c r="Z28" s="17"/>
      <c r="AA28" s="18"/>
      <c r="AB28" s="17"/>
      <c r="AC28" s="18"/>
      <c r="AD28" s="17"/>
      <c r="AE28" s="18"/>
      <c r="AF28" s="17"/>
      <c r="AG28" s="18"/>
      <c r="AH28" s="17"/>
      <c r="AI28" s="18"/>
      <c r="AJ28" s="17"/>
      <c r="AK28" s="18"/>
      <c r="AL28" s="33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9" t="str">
        <f t="shared" si="0"/>
        <v/>
      </c>
      <c r="BE28" s="80"/>
      <c r="BP28" s="12">
        <v>0.45833333333333298</v>
      </c>
    </row>
    <row r="29" spans="1:68" ht="15" customHeight="1" thickBot="1">
      <c r="A29" s="73"/>
      <c r="B29" s="52"/>
      <c r="C29" s="64"/>
      <c r="D29" s="68"/>
      <c r="E29" s="48"/>
      <c r="F29" s="25"/>
      <c r="G29" s="21"/>
      <c r="H29" s="25"/>
      <c r="I29" s="21"/>
      <c r="J29" s="25"/>
      <c r="K29" s="21"/>
      <c r="L29" s="20"/>
      <c r="M29" s="21"/>
      <c r="N29" s="20"/>
      <c r="O29" s="21"/>
      <c r="P29" s="20"/>
      <c r="Q29" s="21"/>
      <c r="R29" s="20"/>
      <c r="S29" s="21"/>
      <c r="T29" s="20"/>
      <c r="U29" s="21"/>
      <c r="V29" s="20"/>
      <c r="W29" s="21"/>
      <c r="X29" s="20"/>
      <c r="Y29" s="21"/>
      <c r="Z29" s="20"/>
      <c r="AA29" s="21"/>
      <c r="AB29" s="20"/>
      <c r="AC29" s="21"/>
      <c r="AD29" s="20"/>
      <c r="AE29" s="21"/>
      <c r="AF29" s="20"/>
      <c r="AG29" s="21"/>
      <c r="AH29" s="20"/>
      <c r="AI29" s="21"/>
      <c r="AJ29" s="20"/>
      <c r="AK29" s="21"/>
      <c r="AL29" s="34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9" t="str">
        <f t="shared" si="0"/>
        <v/>
      </c>
      <c r="BE29" s="81"/>
      <c r="BP29" s="11">
        <v>0.47916666666666702</v>
      </c>
    </row>
    <row r="30" spans="1:68" ht="15" customHeight="1">
      <c r="A30" s="71" t="s">
        <v>4</v>
      </c>
      <c r="B30" s="49"/>
      <c r="C30" s="61"/>
      <c r="D30" s="65"/>
      <c r="E30" s="48"/>
      <c r="F30" s="22"/>
      <c r="G30" s="23"/>
      <c r="H30" s="22"/>
      <c r="I30" s="23"/>
      <c r="J30" s="22"/>
      <c r="K30" s="23"/>
      <c r="L30" s="24"/>
      <c r="M30" s="23"/>
      <c r="N30" s="24"/>
      <c r="O30" s="23"/>
      <c r="P30" s="24"/>
      <c r="Q30" s="23"/>
      <c r="R30" s="24"/>
      <c r="S30" s="23"/>
      <c r="T30" s="24"/>
      <c r="U30" s="23"/>
      <c r="V30" s="24"/>
      <c r="W30" s="23"/>
      <c r="X30" s="24"/>
      <c r="Y30" s="23"/>
      <c r="Z30" s="24"/>
      <c r="AA30" s="23"/>
      <c r="AB30" s="24"/>
      <c r="AC30" s="23"/>
      <c r="AD30" s="24"/>
      <c r="AE30" s="23"/>
      <c r="AF30" s="24"/>
      <c r="AG30" s="23"/>
      <c r="AH30" s="24"/>
      <c r="AI30" s="23"/>
      <c r="AJ30" s="24"/>
      <c r="AK30" s="23"/>
      <c r="AL30" s="31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8" t="str">
        <f t="shared" si="0"/>
        <v/>
      </c>
      <c r="BE30" s="79">
        <f>SUM(BD30:BD35)</f>
        <v>0</v>
      </c>
      <c r="BP30" s="12">
        <v>0.5</v>
      </c>
    </row>
    <row r="31" spans="1:68" ht="15" customHeight="1">
      <c r="A31" s="72"/>
      <c r="B31" s="50"/>
      <c r="C31" s="62"/>
      <c r="D31" s="66"/>
      <c r="E31" s="48"/>
      <c r="F31" s="19"/>
      <c r="G31" s="18"/>
      <c r="H31" s="19"/>
      <c r="I31" s="18"/>
      <c r="J31" s="19"/>
      <c r="K31" s="18"/>
      <c r="L31" s="17"/>
      <c r="M31" s="18"/>
      <c r="N31" s="17"/>
      <c r="O31" s="18"/>
      <c r="P31" s="17"/>
      <c r="Q31" s="18"/>
      <c r="R31" s="17"/>
      <c r="S31" s="18"/>
      <c r="T31" s="17"/>
      <c r="U31" s="18"/>
      <c r="V31" s="17"/>
      <c r="W31" s="18"/>
      <c r="X31" s="17"/>
      <c r="Y31" s="18"/>
      <c r="Z31" s="17"/>
      <c r="AA31" s="18"/>
      <c r="AB31" s="17"/>
      <c r="AC31" s="18"/>
      <c r="AD31" s="17"/>
      <c r="AE31" s="18"/>
      <c r="AF31" s="17"/>
      <c r="AG31" s="18"/>
      <c r="AH31" s="17"/>
      <c r="AI31" s="18"/>
      <c r="AJ31" s="17"/>
      <c r="AK31" s="18"/>
      <c r="AL31" s="33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9" t="str">
        <f t="shared" si="0"/>
        <v/>
      </c>
      <c r="BE31" s="80"/>
      <c r="BP31" s="11">
        <v>0.52083333333333304</v>
      </c>
    </row>
    <row r="32" spans="1:68" ht="15" customHeight="1">
      <c r="A32" s="72"/>
      <c r="B32" s="51"/>
      <c r="C32" s="63"/>
      <c r="D32" s="67"/>
      <c r="E32" s="48"/>
      <c r="F32" s="19"/>
      <c r="G32" s="18"/>
      <c r="H32" s="19"/>
      <c r="I32" s="18"/>
      <c r="J32" s="19"/>
      <c r="K32" s="18"/>
      <c r="L32" s="17"/>
      <c r="M32" s="18"/>
      <c r="N32" s="17"/>
      <c r="O32" s="18"/>
      <c r="P32" s="17"/>
      <c r="Q32" s="18"/>
      <c r="R32" s="17"/>
      <c r="S32" s="18"/>
      <c r="T32" s="17"/>
      <c r="U32" s="18"/>
      <c r="V32" s="17"/>
      <c r="W32" s="18"/>
      <c r="X32" s="17"/>
      <c r="Y32" s="18"/>
      <c r="Z32" s="17"/>
      <c r="AA32" s="18"/>
      <c r="AB32" s="17"/>
      <c r="AC32" s="18"/>
      <c r="AD32" s="17"/>
      <c r="AE32" s="18"/>
      <c r="AF32" s="17"/>
      <c r="AG32" s="18"/>
      <c r="AH32" s="17"/>
      <c r="AI32" s="18"/>
      <c r="AJ32" s="17"/>
      <c r="AK32" s="18"/>
      <c r="AL32" s="33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9" t="str">
        <f t="shared" si="0"/>
        <v/>
      </c>
      <c r="BE32" s="80"/>
      <c r="BP32" s="12">
        <v>0.54166666666666696</v>
      </c>
    </row>
    <row r="33" spans="1:68" ht="15" customHeight="1">
      <c r="A33" s="72"/>
      <c r="B33" s="50"/>
      <c r="C33" s="62"/>
      <c r="D33" s="66"/>
      <c r="E33" s="48"/>
      <c r="F33" s="19"/>
      <c r="G33" s="18"/>
      <c r="H33" s="19"/>
      <c r="I33" s="18"/>
      <c r="J33" s="19"/>
      <c r="K33" s="18"/>
      <c r="L33" s="17"/>
      <c r="M33" s="18"/>
      <c r="N33" s="17"/>
      <c r="O33" s="18"/>
      <c r="P33" s="17"/>
      <c r="Q33" s="18"/>
      <c r="R33" s="17"/>
      <c r="S33" s="18"/>
      <c r="T33" s="17"/>
      <c r="U33" s="18"/>
      <c r="V33" s="17"/>
      <c r="W33" s="18"/>
      <c r="X33" s="17"/>
      <c r="Y33" s="18"/>
      <c r="Z33" s="17"/>
      <c r="AA33" s="18"/>
      <c r="AB33" s="17"/>
      <c r="AC33" s="18"/>
      <c r="AD33" s="17"/>
      <c r="AE33" s="18"/>
      <c r="AF33" s="17"/>
      <c r="AG33" s="18"/>
      <c r="AH33" s="17"/>
      <c r="AI33" s="18"/>
      <c r="AJ33" s="17"/>
      <c r="AK33" s="18"/>
      <c r="AL33" s="33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9" t="str">
        <f t="shared" si="0"/>
        <v/>
      </c>
      <c r="BE33" s="80"/>
      <c r="BP33" s="11">
        <v>0.5625</v>
      </c>
    </row>
    <row r="34" spans="1:68" ht="15" customHeight="1">
      <c r="A34" s="72"/>
      <c r="B34" s="51"/>
      <c r="C34" s="63"/>
      <c r="D34" s="67"/>
      <c r="E34" s="48"/>
      <c r="F34" s="19"/>
      <c r="G34" s="18"/>
      <c r="H34" s="19"/>
      <c r="I34" s="18"/>
      <c r="J34" s="19"/>
      <c r="K34" s="18"/>
      <c r="L34" s="17"/>
      <c r="M34" s="18"/>
      <c r="N34" s="17"/>
      <c r="O34" s="18"/>
      <c r="P34" s="17"/>
      <c r="Q34" s="18"/>
      <c r="R34" s="17"/>
      <c r="S34" s="18"/>
      <c r="T34" s="17"/>
      <c r="U34" s="18"/>
      <c r="V34" s="17"/>
      <c r="W34" s="18"/>
      <c r="X34" s="17"/>
      <c r="Y34" s="18"/>
      <c r="Z34" s="17"/>
      <c r="AA34" s="18"/>
      <c r="AB34" s="17"/>
      <c r="AC34" s="18"/>
      <c r="AD34" s="17"/>
      <c r="AE34" s="18"/>
      <c r="AF34" s="17"/>
      <c r="AG34" s="18"/>
      <c r="AH34" s="17"/>
      <c r="AI34" s="18"/>
      <c r="AJ34" s="17"/>
      <c r="AK34" s="18"/>
      <c r="AL34" s="33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9" t="str">
        <f t="shared" si="0"/>
        <v/>
      </c>
      <c r="BE34" s="80"/>
      <c r="BP34" s="12">
        <v>0.58333333333333304</v>
      </c>
    </row>
    <row r="35" spans="1:68" ht="15" customHeight="1" thickBot="1">
      <c r="A35" s="72"/>
      <c r="B35" s="52"/>
      <c r="C35" s="64"/>
      <c r="D35" s="68"/>
      <c r="E35" s="48"/>
      <c r="F35" s="25"/>
      <c r="G35" s="21"/>
      <c r="H35" s="25"/>
      <c r="I35" s="21"/>
      <c r="J35" s="25"/>
      <c r="K35" s="21"/>
      <c r="L35" s="20"/>
      <c r="M35" s="21"/>
      <c r="N35" s="20"/>
      <c r="O35" s="21"/>
      <c r="P35" s="20"/>
      <c r="Q35" s="21"/>
      <c r="R35" s="20"/>
      <c r="S35" s="21"/>
      <c r="T35" s="20"/>
      <c r="U35" s="21"/>
      <c r="V35" s="20"/>
      <c r="W35" s="21"/>
      <c r="X35" s="20"/>
      <c r="Y35" s="21"/>
      <c r="Z35" s="20"/>
      <c r="AA35" s="21"/>
      <c r="AB35" s="20"/>
      <c r="AC35" s="21"/>
      <c r="AD35" s="20"/>
      <c r="AE35" s="21"/>
      <c r="AF35" s="20"/>
      <c r="AG35" s="21"/>
      <c r="AH35" s="20"/>
      <c r="AI35" s="21"/>
      <c r="AJ35" s="20"/>
      <c r="AK35" s="21"/>
      <c r="AL35" s="34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9" t="str">
        <f t="shared" si="0"/>
        <v/>
      </c>
      <c r="BE35" s="81"/>
      <c r="BP35" s="11">
        <v>0.60416666666666696</v>
      </c>
    </row>
    <row r="36" spans="1:68" ht="15" customHeight="1">
      <c r="A36" s="72" t="s">
        <v>5</v>
      </c>
      <c r="B36" s="49"/>
      <c r="C36" s="61"/>
      <c r="D36" s="65"/>
      <c r="E36" s="48"/>
      <c r="F36" s="22"/>
      <c r="G36" s="23"/>
      <c r="H36" s="22"/>
      <c r="I36" s="23"/>
      <c r="J36" s="22"/>
      <c r="K36" s="23"/>
      <c r="L36" s="24"/>
      <c r="M36" s="23"/>
      <c r="N36" s="24"/>
      <c r="O36" s="23"/>
      <c r="P36" s="24"/>
      <c r="Q36" s="23"/>
      <c r="R36" s="24"/>
      <c r="S36" s="23"/>
      <c r="T36" s="24"/>
      <c r="U36" s="23"/>
      <c r="V36" s="24"/>
      <c r="W36" s="23"/>
      <c r="X36" s="24"/>
      <c r="Y36" s="23"/>
      <c r="Z36" s="24"/>
      <c r="AA36" s="23"/>
      <c r="AB36" s="24"/>
      <c r="AC36" s="23"/>
      <c r="AD36" s="24"/>
      <c r="AE36" s="23"/>
      <c r="AF36" s="24"/>
      <c r="AG36" s="23"/>
      <c r="AH36" s="24"/>
      <c r="AI36" s="23"/>
      <c r="AJ36" s="24"/>
      <c r="AK36" s="23"/>
      <c r="AL36" s="31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8" t="str">
        <f t="shared" si="0"/>
        <v/>
      </c>
      <c r="BE36" s="79">
        <f>SUM(BD36:BD41)</f>
        <v>0</v>
      </c>
      <c r="BP36" s="12">
        <v>0.625</v>
      </c>
    </row>
    <row r="37" spans="1:68" ht="15" customHeight="1">
      <c r="A37" s="72"/>
      <c r="B37" s="50"/>
      <c r="C37" s="62"/>
      <c r="D37" s="66"/>
      <c r="E37" s="48"/>
      <c r="F37" s="19"/>
      <c r="G37" s="18"/>
      <c r="H37" s="19"/>
      <c r="I37" s="18"/>
      <c r="J37" s="19"/>
      <c r="K37" s="18"/>
      <c r="L37" s="17"/>
      <c r="M37" s="18"/>
      <c r="N37" s="17"/>
      <c r="O37" s="18"/>
      <c r="P37" s="17"/>
      <c r="Q37" s="18"/>
      <c r="R37" s="17"/>
      <c r="S37" s="18"/>
      <c r="T37" s="17"/>
      <c r="U37" s="18"/>
      <c r="V37" s="17"/>
      <c r="W37" s="18"/>
      <c r="X37" s="17"/>
      <c r="Y37" s="18"/>
      <c r="Z37" s="17"/>
      <c r="AA37" s="18"/>
      <c r="AB37" s="17"/>
      <c r="AC37" s="18"/>
      <c r="AD37" s="17"/>
      <c r="AE37" s="18"/>
      <c r="AF37" s="17"/>
      <c r="AG37" s="18"/>
      <c r="AH37" s="17"/>
      <c r="AI37" s="18"/>
      <c r="AJ37" s="17"/>
      <c r="AK37" s="18"/>
      <c r="AL37" s="33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9" t="str">
        <f t="shared" si="0"/>
        <v/>
      </c>
      <c r="BE37" s="80"/>
      <c r="BP37" s="11">
        <v>0.64583333333333304</v>
      </c>
    </row>
    <row r="38" spans="1:68" ht="15" customHeight="1">
      <c r="A38" s="72"/>
      <c r="B38" s="51"/>
      <c r="C38" s="63"/>
      <c r="D38" s="67"/>
      <c r="E38" s="48"/>
      <c r="F38" s="19"/>
      <c r="G38" s="18"/>
      <c r="H38" s="19"/>
      <c r="I38" s="18"/>
      <c r="J38" s="19"/>
      <c r="K38" s="18"/>
      <c r="L38" s="17"/>
      <c r="M38" s="18"/>
      <c r="N38" s="17"/>
      <c r="O38" s="18"/>
      <c r="P38" s="17"/>
      <c r="Q38" s="18"/>
      <c r="R38" s="17"/>
      <c r="S38" s="18"/>
      <c r="T38" s="17"/>
      <c r="U38" s="18"/>
      <c r="V38" s="17"/>
      <c r="W38" s="18"/>
      <c r="X38" s="17"/>
      <c r="Y38" s="18"/>
      <c r="Z38" s="17"/>
      <c r="AA38" s="18"/>
      <c r="AB38" s="17"/>
      <c r="AC38" s="18"/>
      <c r="AD38" s="17"/>
      <c r="AE38" s="18"/>
      <c r="AF38" s="17"/>
      <c r="AG38" s="18"/>
      <c r="AH38" s="17"/>
      <c r="AI38" s="18"/>
      <c r="AJ38" s="17"/>
      <c r="AK38" s="18"/>
      <c r="AL38" s="33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9" t="str">
        <f t="shared" si="0"/>
        <v/>
      </c>
      <c r="BE38" s="80"/>
      <c r="BP38" s="12">
        <v>0.66666666666666696</v>
      </c>
    </row>
    <row r="39" spans="1:68" ht="15" customHeight="1">
      <c r="A39" s="72"/>
      <c r="B39" s="50"/>
      <c r="C39" s="62"/>
      <c r="D39" s="66"/>
      <c r="E39" s="48"/>
      <c r="F39" s="19"/>
      <c r="G39" s="18"/>
      <c r="H39" s="19"/>
      <c r="I39" s="18"/>
      <c r="J39" s="19"/>
      <c r="K39" s="18"/>
      <c r="L39" s="17"/>
      <c r="M39" s="18"/>
      <c r="N39" s="17"/>
      <c r="O39" s="18"/>
      <c r="P39" s="17"/>
      <c r="Q39" s="18"/>
      <c r="R39" s="17"/>
      <c r="S39" s="18"/>
      <c r="T39" s="17"/>
      <c r="U39" s="18"/>
      <c r="V39" s="17"/>
      <c r="W39" s="18"/>
      <c r="X39" s="17"/>
      <c r="Y39" s="18"/>
      <c r="Z39" s="17"/>
      <c r="AA39" s="18"/>
      <c r="AB39" s="17"/>
      <c r="AC39" s="18"/>
      <c r="AD39" s="17"/>
      <c r="AE39" s="18"/>
      <c r="AF39" s="17"/>
      <c r="AG39" s="18"/>
      <c r="AH39" s="17"/>
      <c r="AI39" s="18"/>
      <c r="AJ39" s="17"/>
      <c r="AK39" s="18"/>
      <c r="AL39" s="33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9" t="str">
        <f t="shared" si="0"/>
        <v/>
      </c>
      <c r="BE39" s="80"/>
      <c r="BP39" s="11">
        <v>0.6875</v>
      </c>
    </row>
    <row r="40" spans="1:68" ht="15" customHeight="1" thickBot="1">
      <c r="A40" s="72"/>
      <c r="B40" s="51"/>
      <c r="C40" s="63"/>
      <c r="D40" s="67"/>
      <c r="E40" s="48"/>
      <c r="F40" s="19"/>
      <c r="G40" s="18"/>
      <c r="H40" s="19"/>
      <c r="I40" s="18"/>
      <c r="J40" s="19"/>
      <c r="K40" s="18"/>
      <c r="L40" s="17"/>
      <c r="M40" s="18"/>
      <c r="N40" s="17"/>
      <c r="O40" s="18"/>
      <c r="P40" s="17"/>
      <c r="Q40" s="18"/>
      <c r="R40" s="17"/>
      <c r="S40" s="18"/>
      <c r="T40" s="17"/>
      <c r="U40" s="18"/>
      <c r="V40" s="17"/>
      <c r="W40" s="18"/>
      <c r="X40" s="17"/>
      <c r="Y40" s="18"/>
      <c r="Z40" s="17"/>
      <c r="AA40" s="18"/>
      <c r="AB40" s="17"/>
      <c r="AC40" s="18"/>
      <c r="AD40" s="17"/>
      <c r="AE40" s="18"/>
      <c r="AF40" s="17"/>
      <c r="AG40" s="18"/>
      <c r="AH40" s="17"/>
      <c r="AI40" s="18"/>
      <c r="AJ40" s="17"/>
      <c r="AK40" s="18"/>
      <c r="AL40" s="33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9" t="str">
        <f t="shared" si="0"/>
        <v/>
      </c>
      <c r="BE40" s="80"/>
      <c r="BP40" s="12">
        <v>0.70833333333333304</v>
      </c>
    </row>
    <row r="41" spans="1:68" ht="15" customHeight="1" thickBot="1">
      <c r="A41" s="73"/>
      <c r="B41" s="52"/>
      <c r="C41" s="64"/>
      <c r="D41" s="68"/>
      <c r="E41" s="48"/>
      <c r="F41" s="25"/>
      <c r="G41" s="21"/>
      <c r="H41" s="25"/>
      <c r="I41" s="21"/>
      <c r="J41" s="25"/>
      <c r="K41" s="21"/>
      <c r="L41" s="20"/>
      <c r="M41" s="21"/>
      <c r="N41" s="20"/>
      <c r="O41" s="21"/>
      <c r="P41" s="20"/>
      <c r="Q41" s="21"/>
      <c r="R41" s="20"/>
      <c r="S41" s="21"/>
      <c r="T41" s="20"/>
      <c r="U41" s="21"/>
      <c r="V41" s="20"/>
      <c r="W41" s="21"/>
      <c r="X41" s="20"/>
      <c r="Y41" s="21"/>
      <c r="Z41" s="20"/>
      <c r="AA41" s="21"/>
      <c r="AB41" s="20"/>
      <c r="AC41" s="21"/>
      <c r="AD41" s="20"/>
      <c r="AE41" s="21"/>
      <c r="AF41" s="20"/>
      <c r="AG41" s="21"/>
      <c r="AH41" s="20"/>
      <c r="AI41" s="21"/>
      <c r="AJ41" s="20"/>
      <c r="AK41" s="21"/>
      <c r="AL41" s="34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9" t="str">
        <f t="shared" si="0"/>
        <v/>
      </c>
      <c r="BE41" s="81"/>
      <c r="BH41" s="74" t="s">
        <v>33</v>
      </c>
      <c r="BI41" s="75"/>
      <c r="BJ41" s="38"/>
      <c r="BP41" s="11">
        <v>0.72916666666666696</v>
      </c>
    </row>
    <row r="42" spans="1:68" ht="15" customHeight="1">
      <c r="A42" s="76" t="s">
        <v>9</v>
      </c>
      <c r="B42" s="49"/>
      <c r="C42" s="61"/>
      <c r="D42" s="65"/>
      <c r="E42" s="48"/>
      <c r="F42" s="22"/>
      <c r="G42" s="23"/>
      <c r="H42" s="22"/>
      <c r="I42" s="23"/>
      <c r="J42" s="22"/>
      <c r="K42" s="23"/>
      <c r="L42" s="24"/>
      <c r="M42" s="23"/>
      <c r="N42" s="24"/>
      <c r="O42" s="23"/>
      <c r="P42" s="24"/>
      <c r="Q42" s="23"/>
      <c r="R42" s="24"/>
      <c r="S42" s="23"/>
      <c r="T42" s="24"/>
      <c r="U42" s="23"/>
      <c r="V42" s="24"/>
      <c r="W42" s="23"/>
      <c r="X42" s="24"/>
      <c r="Y42" s="23"/>
      <c r="Z42" s="24"/>
      <c r="AA42" s="23"/>
      <c r="AB42" s="24"/>
      <c r="AC42" s="23"/>
      <c r="AD42" s="24"/>
      <c r="AE42" s="23"/>
      <c r="AF42" s="24"/>
      <c r="AG42" s="23"/>
      <c r="AH42" s="24"/>
      <c r="AI42" s="23"/>
      <c r="AJ42" s="24"/>
      <c r="AK42" s="23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8" t="str">
        <f t="shared" si="0"/>
        <v/>
      </c>
      <c r="BE42" s="79">
        <f>SUM(BD42:BD47)</f>
        <v>0</v>
      </c>
      <c r="BH42" s="39"/>
      <c r="BI42" s="40">
        <f t="shared" ref="BI42:BI47" si="2">SUM(BD6,BD12,BD18,BD24,BD30,BD36,BD42)</f>
        <v>0</v>
      </c>
      <c r="BJ42" s="41"/>
      <c r="BP42" s="12">
        <v>0.75</v>
      </c>
    </row>
    <row r="43" spans="1:68" ht="15" customHeight="1">
      <c r="A43" s="72"/>
      <c r="B43" s="50"/>
      <c r="C43" s="62"/>
      <c r="D43" s="66"/>
      <c r="E43" s="48"/>
      <c r="F43" s="19"/>
      <c r="G43" s="18"/>
      <c r="H43" s="19"/>
      <c r="I43" s="18"/>
      <c r="J43" s="19"/>
      <c r="K43" s="18"/>
      <c r="L43" s="17"/>
      <c r="M43" s="18"/>
      <c r="N43" s="17"/>
      <c r="O43" s="18"/>
      <c r="P43" s="17"/>
      <c r="Q43" s="18"/>
      <c r="R43" s="17"/>
      <c r="S43" s="18"/>
      <c r="T43" s="17"/>
      <c r="U43" s="18"/>
      <c r="V43" s="17"/>
      <c r="W43" s="18"/>
      <c r="X43" s="17"/>
      <c r="Y43" s="18"/>
      <c r="Z43" s="17"/>
      <c r="AA43" s="18"/>
      <c r="AB43" s="17"/>
      <c r="AC43" s="18"/>
      <c r="AD43" s="17"/>
      <c r="AE43" s="18"/>
      <c r="AF43" s="17"/>
      <c r="AG43" s="18"/>
      <c r="AH43" s="17"/>
      <c r="AI43" s="18"/>
      <c r="AJ43" s="17"/>
      <c r="AK43" s="18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9" t="str">
        <f t="shared" si="0"/>
        <v/>
      </c>
      <c r="BE43" s="80"/>
      <c r="BH43" s="42"/>
      <c r="BI43" s="43">
        <f t="shared" si="2"/>
        <v>0</v>
      </c>
      <c r="BJ43" s="41"/>
      <c r="BP43" s="11">
        <v>0.77083333333333304</v>
      </c>
    </row>
    <row r="44" spans="1:68" ht="15" customHeight="1">
      <c r="A44" s="72"/>
      <c r="B44" s="51"/>
      <c r="C44" s="63"/>
      <c r="D44" s="67"/>
      <c r="E44" s="48"/>
      <c r="F44" s="19"/>
      <c r="G44" s="18"/>
      <c r="H44" s="19"/>
      <c r="I44" s="18"/>
      <c r="J44" s="19"/>
      <c r="K44" s="18"/>
      <c r="L44" s="17"/>
      <c r="M44" s="18"/>
      <c r="N44" s="17"/>
      <c r="O44" s="18"/>
      <c r="P44" s="17"/>
      <c r="Q44" s="18"/>
      <c r="R44" s="17"/>
      <c r="S44" s="18"/>
      <c r="T44" s="17"/>
      <c r="U44" s="18"/>
      <c r="V44" s="17"/>
      <c r="W44" s="18"/>
      <c r="X44" s="17"/>
      <c r="Y44" s="18"/>
      <c r="Z44" s="17"/>
      <c r="AA44" s="18"/>
      <c r="AB44" s="17"/>
      <c r="AC44" s="18"/>
      <c r="AD44" s="17"/>
      <c r="AE44" s="18"/>
      <c r="AF44" s="17"/>
      <c r="AG44" s="18"/>
      <c r="AH44" s="17"/>
      <c r="AI44" s="18"/>
      <c r="AJ44" s="17"/>
      <c r="AK44" s="18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9" t="str">
        <f t="shared" si="0"/>
        <v/>
      </c>
      <c r="BE44" s="80"/>
      <c r="BH44" s="42"/>
      <c r="BI44" s="43">
        <f t="shared" si="2"/>
        <v>0</v>
      </c>
      <c r="BJ44" s="41"/>
      <c r="BP44" s="12">
        <v>0.79166666666666696</v>
      </c>
    </row>
    <row r="45" spans="1:68" ht="15" customHeight="1">
      <c r="A45" s="72"/>
      <c r="B45" s="50"/>
      <c r="C45" s="62"/>
      <c r="D45" s="66"/>
      <c r="E45" s="48"/>
      <c r="F45" s="19"/>
      <c r="G45" s="18"/>
      <c r="H45" s="19"/>
      <c r="I45" s="18"/>
      <c r="J45" s="19"/>
      <c r="K45" s="18"/>
      <c r="L45" s="17"/>
      <c r="M45" s="18"/>
      <c r="N45" s="17"/>
      <c r="O45" s="18"/>
      <c r="P45" s="17"/>
      <c r="Q45" s="18"/>
      <c r="R45" s="17"/>
      <c r="S45" s="18"/>
      <c r="T45" s="17"/>
      <c r="U45" s="18"/>
      <c r="V45" s="17"/>
      <c r="W45" s="18"/>
      <c r="X45" s="17"/>
      <c r="Y45" s="18"/>
      <c r="Z45" s="17"/>
      <c r="AA45" s="18"/>
      <c r="AB45" s="17"/>
      <c r="AC45" s="18"/>
      <c r="AD45" s="17"/>
      <c r="AE45" s="18"/>
      <c r="AF45" s="17"/>
      <c r="AG45" s="18"/>
      <c r="AH45" s="17"/>
      <c r="AI45" s="18"/>
      <c r="AJ45" s="17"/>
      <c r="AK45" s="18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9" t="str">
        <f t="shared" si="0"/>
        <v/>
      </c>
      <c r="BE45" s="80"/>
      <c r="BH45" s="42"/>
      <c r="BI45" s="43">
        <f t="shared" si="2"/>
        <v>0</v>
      </c>
      <c r="BJ45" s="41"/>
      <c r="BP45" s="11">
        <v>0.8125</v>
      </c>
    </row>
    <row r="46" spans="1:68" ht="15" customHeight="1">
      <c r="A46" s="72"/>
      <c r="B46" s="51"/>
      <c r="C46" s="63"/>
      <c r="D46" s="67"/>
      <c r="E46" s="48"/>
      <c r="F46" s="19"/>
      <c r="G46" s="18"/>
      <c r="H46" s="19"/>
      <c r="I46" s="18"/>
      <c r="J46" s="19"/>
      <c r="K46" s="18"/>
      <c r="L46" s="17"/>
      <c r="M46" s="18"/>
      <c r="N46" s="17"/>
      <c r="O46" s="18"/>
      <c r="P46" s="17"/>
      <c r="Q46" s="18"/>
      <c r="R46" s="17"/>
      <c r="S46" s="18"/>
      <c r="T46" s="17"/>
      <c r="U46" s="18"/>
      <c r="V46" s="17"/>
      <c r="W46" s="18"/>
      <c r="X46" s="17"/>
      <c r="Y46" s="18"/>
      <c r="Z46" s="17"/>
      <c r="AA46" s="18"/>
      <c r="AB46" s="17"/>
      <c r="AC46" s="18"/>
      <c r="AD46" s="17"/>
      <c r="AE46" s="18"/>
      <c r="AF46" s="17"/>
      <c r="AG46" s="18"/>
      <c r="AH46" s="17"/>
      <c r="AI46" s="18"/>
      <c r="AJ46" s="17"/>
      <c r="AK46" s="18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9" t="str">
        <f t="shared" si="0"/>
        <v/>
      </c>
      <c r="BE46" s="80"/>
      <c r="BH46" s="44"/>
      <c r="BI46" s="43">
        <f t="shared" si="2"/>
        <v>0</v>
      </c>
      <c r="BJ46" s="41"/>
      <c r="BP46" s="12">
        <v>0.83333333333333304</v>
      </c>
    </row>
    <row r="47" spans="1:68" ht="15" customHeight="1" thickBot="1">
      <c r="A47" s="73"/>
      <c r="B47" s="52"/>
      <c r="C47" s="64"/>
      <c r="D47" s="68"/>
      <c r="E47" s="48"/>
      <c r="F47" s="25"/>
      <c r="G47" s="21"/>
      <c r="H47" s="25"/>
      <c r="I47" s="21"/>
      <c r="J47" s="25"/>
      <c r="K47" s="21"/>
      <c r="L47" s="20"/>
      <c r="M47" s="21"/>
      <c r="N47" s="20"/>
      <c r="O47" s="21"/>
      <c r="P47" s="20"/>
      <c r="Q47" s="21"/>
      <c r="R47" s="20"/>
      <c r="S47" s="21"/>
      <c r="T47" s="20"/>
      <c r="U47" s="21"/>
      <c r="V47" s="20"/>
      <c r="W47" s="21"/>
      <c r="X47" s="20"/>
      <c r="Y47" s="21"/>
      <c r="Z47" s="20"/>
      <c r="AA47" s="21"/>
      <c r="AB47" s="20"/>
      <c r="AC47" s="21"/>
      <c r="AD47" s="20"/>
      <c r="AE47" s="21"/>
      <c r="AF47" s="20"/>
      <c r="AG47" s="21"/>
      <c r="AH47" s="20"/>
      <c r="AI47" s="21"/>
      <c r="AJ47" s="20"/>
      <c r="AK47" s="21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10" t="str">
        <f t="shared" si="0"/>
        <v/>
      </c>
      <c r="BE47" s="81"/>
      <c r="BH47" s="44"/>
      <c r="BI47" s="43">
        <f t="shared" si="2"/>
        <v>0</v>
      </c>
      <c r="BJ47" s="41"/>
      <c r="BP47" s="11">
        <v>0.85416666666666696</v>
      </c>
    </row>
    <row r="48" spans="1:68">
      <c r="BP48" s="12">
        <v>0.875</v>
      </c>
    </row>
    <row r="49" spans="68:68">
      <c r="BP49" s="11">
        <v>0.89583333333333304</v>
      </c>
    </row>
    <row r="50" spans="68:68">
      <c r="BP50" s="11">
        <v>0.90625</v>
      </c>
    </row>
    <row r="51" spans="68:68">
      <c r="BP51" s="12">
        <v>0.91666666666666696</v>
      </c>
    </row>
    <row r="52" spans="68:68">
      <c r="BP52" s="11">
        <v>0.9375</v>
      </c>
    </row>
    <row r="53" spans="68:68">
      <c r="BP53" s="11">
        <v>0.95833333333333337</v>
      </c>
    </row>
    <row r="54" spans="68:68">
      <c r="BP54" s="11">
        <v>0.97916666666666663</v>
      </c>
    </row>
  </sheetData>
  <mergeCells count="41">
    <mergeCell ref="BE30:BE35"/>
    <mergeCell ref="BE36:BE41"/>
    <mergeCell ref="BB4:BC4"/>
    <mergeCell ref="AP4:AQ4"/>
    <mergeCell ref="AR4:AS4"/>
    <mergeCell ref="AT4:AU4"/>
    <mergeCell ref="AV4:AW4"/>
    <mergeCell ref="AX4:AY4"/>
    <mergeCell ref="AZ4:BA4"/>
    <mergeCell ref="F4:G4"/>
    <mergeCell ref="BE42:BE47"/>
    <mergeCell ref="BE6:BE11"/>
    <mergeCell ref="T4:U4"/>
    <mergeCell ref="V4:W4"/>
    <mergeCell ref="X4:Y4"/>
    <mergeCell ref="Z4:AA4"/>
    <mergeCell ref="AB4:AC4"/>
    <mergeCell ref="AD4:AE4"/>
    <mergeCell ref="AJ4:AK4"/>
    <mergeCell ref="AL4:AM4"/>
    <mergeCell ref="AN4:AO4"/>
    <mergeCell ref="AH4:AI4"/>
    <mergeCell ref="BE12:BE17"/>
    <mergeCell ref="BE18:BE23"/>
    <mergeCell ref="BE24:BE29"/>
    <mergeCell ref="U2:AS2"/>
    <mergeCell ref="A30:A35"/>
    <mergeCell ref="A36:A41"/>
    <mergeCell ref="BH41:BI41"/>
    <mergeCell ref="A42:A47"/>
    <mergeCell ref="J4:K4"/>
    <mergeCell ref="L4:M4"/>
    <mergeCell ref="N4:O4"/>
    <mergeCell ref="P4:Q4"/>
    <mergeCell ref="R4:S4"/>
    <mergeCell ref="A6:A11"/>
    <mergeCell ref="A12:A17"/>
    <mergeCell ref="A18:A23"/>
    <mergeCell ref="A24:A29"/>
    <mergeCell ref="AF4:AG4"/>
    <mergeCell ref="H4:I4"/>
  </mergeCells>
  <conditionalFormatting sqref="BD6:BD47">
    <cfRule type="expression" dxfId="12" priority="45" stopIfTrue="1">
      <formula>OR(MOD(ROW(),2)=0,BD6="Repos")</formula>
    </cfRule>
  </conditionalFormatting>
  <conditionalFormatting sqref="BB7:BC7 F7:AI7 F13:BC13 F19:BC19 F25:BC25 F31:BC31 F37:BC37 F43:BC43">
    <cfRule type="expression" dxfId="11" priority="28" stopIfTrue="1">
      <formula>AND( "9:00"+"0:30"*(COLUMN(F7)-COLUMN($J$1))&gt;=VLOOKUP($D7,$BH$6:$BM$23,4,FALSE), "9:00"+"0:30"*(COLUMN(F7)-COLUMN($J$1))&lt;VLOOKUP($D7,$BH$6:$BM$23,5,FALSE))</formula>
    </cfRule>
  </conditionalFormatting>
  <conditionalFormatting sqref="BB8:BC8 F8:AI8 F14:BC14 F20:BC20 F26:BC26 F32:BC32 F38:BC38 F44:BC44">
    <cfRule type="expression" dxfId="10" priority="17" stopIfTrue="1">
      <formula>AND( "9:00"+"0:30"*(COLUMN(F8)-COLUMN($J$1))&gt;=VLOOKUP($D8,$BH$6:$BM$23,4,FALSE), "9:00"+"0:30"*(COLUMN(F8)-COLUMN($J$1))&lt;VLOOKUP($D8,$BH$6:$BM$23,5,FALSE))</formula>
    </cfRule>
  </conditionalFormatting>
  <conditionalFormatting sqref="BB9:BC9 F9:AI9 F15:BC15 F21:BC21 F27:BC27 F33:BC33 F39:BC39 F45:BC45">
    <cfRule type="expression" dxfId="9" priority="15" stopIfTrue="1">
      <formula>AND( "9:00"+"0:30"*(COLUMN(F9)-COLUMN($J$1))&gt;=VLOOKUP($D9,$BH$6:$BM$23,4,FALSE), "9:00"+"0:30"*(COLUMN(F9)-COLUMN($J$1))&lt;VLOOKUP($D9,$BH$6:$BM$23,5,FALSE))</formula>
    </cfRule>
  </conditionalFormatting>
  <conditionalFormatting sqref="BB10:BC10 F10:AI10 F16:BC16 F22:BC22 F28:BC28 F34:BC34 F40:BC40 F46:BC46">
    <cfRule type="expression" dxfId="8" priority="14" stopIfTrue="1">
      <formula>AND( "9:00"+"0:30"*(COLUMN(F10)-COLUMN($J$1))&gt;=VLOOKUP($D10,$BH$6:$BM$23,4,FALSE), "9:00"+"0:30"*(COLUMN(F10)-COLUMN($J$1))&lt;VLOOKUP($D10,$BH$6:$BM$23,5,FALSE))</formula>
    </cfRule>
  </conditionalFormatting>
  <conditionalFormatting sqref="BB11:BC11 F11:AI11 F17:BC17 F23:BC23 F29:BC29 F35:BC35 F41:BC41 F47:BC47">
    <cfRule type="expression" dxfId="7" priority="13" stopIfTrue="1">
      <formula>AND( "9:00"+"0:30"*(COLUMN(F11)-COLUMN($J$1))&gt;=VLOOKUP($D11,$BH$6:$BM$23,4,FALSE), "9:00"+"0:30"*(COLUMN(F11)-COLUMN($J$1))&lt;VLOOKUP($D11,$BH$6:$BM$23,5,FALSE))</formula>
    </cfRule>
  </conditionalFormatting>
  <conditionalFormatting sqref="AJ7:BA7">
    <cfRule type="expression" dxfId="6" priority="6" stopIfTrue="1">
      <formula>AND( "9:00"+"0:30"*(COLUMN(AJ7)-COLUMN($J$1))&gt;=VLOOKUP($D7,$BH$6:$BM$23,4,FALSE), "9:00"+"0:30"*(COLUMN(AJ7)-COLUMN($J$1))&lt;VLOOKUP($D7,$BH$6:$BM$23,5,FALSE))</formula>
    </cfRule>
  </conditionalFormatting>
  <conditionalFormatting sqref="AJ8:BA8">
    <cfRule type="expression" dxfId="5" priority="4" stopIfTrue="1">
      <formula>AND( "9:00"+"0:30"*(COLUMN(AJ8)-COLUMN($J$1))&gt;=VLOOKUP($D8,$BH$6:$BM$23,4,FALSE), "9:00"+"0:30"*(COLUMN(AJ8)-COLUMN($J$1))&lt;VLOOKUP($D8,$BH$6:$BM$23,5,FALSE))</formula>
    </cfRule>
  </conditionalFormatting>
  <conditionalFormatting sqref="AJ9:BA9">
    <cfRule type="expression" dxfId="4" priority="3" stopIfTrue="1">
      <formula>AND( "9:00"+"0:30"*(COLUMN(AJ9)-COLUMN($J$1))&gt;=VLOOKUP($D9,$BH$6:$BM$23,4,FALSE), "9:00"+"0:30"*(COLUMN(AJ9)-COLUMN($J$1))&lt;VLOOKUP($D9,$BH$6:$BM$23,5,FALSE))</formula>
    </cfRule>
  </conditionalFormatting>
  <conditionalFormatting sqref="AJ10:BA10">
    <cfRule type="expression" dxfId="3" priority="2" stopIfTrue="1">
      <formula>AND( "9:00"+"0:30"*(COLUMN(AJ10)-COLUMN($J$1))&gt;=VLOOKUP($D10,$BH$6:$BM$23,4,FALSE), "9:00"+"0:30"*(COLUMN(AJ10)-COLUMN($J$1))&lt;VLOOKUP($D10,$BH$6:$BM$23,5,FALSE))</formula>
    </cfRule>
  </conditionalFormatting>
  <conditionalFormatting sqref="AJ11:BA11">
    <cfRule type="expression" dxfId="2" priority="1" stopIfTrue="1">
      <formula>AND( "9:00"+"0:30"*(COLUMN(F6)-COLUMN($J$1))&gt;=VLOOKUP($D11,$BH$6:$BM$23,4,FALSE), "9:00"+"0:30"*(COLUMN(F6)-COLUMN($J$1))&lt;VLOOKUP($D11,$BH$6:$BM$23,5,FALSE))</formula>
    </cfRule>
  </conditionalFormatting>
  <conditionalFormatting sqref="F12:BC12 F18:BC18 F24:BC24 F30:BC30 F36:BC36 F42:BC42 F6:BC6">
    <cfRule type="expression" dxfId="1" priority="59" stopIfTrue="1">
      <formula>AND( "07:00"+"0:30"*(COLUMN(F6)-COLUMN($F$6))&gt;=VLOOKUP($D6,$BH$6:$BM$23,4,FALSE), "07:00"+"0:30"*(COLUMN(F6)-COLUMN($F$6))&lt;VLOOKUP($D6,$BH$6:$BM$23,5,FALSE))</formula>
    </cfRule>
  </conditionalFormatting>
  <conditionalFormatting sqref="F6:BC6">
    <cfRule type="expression" dxfId="0" priority="125" stopIfTrue="1">
      <formula>AND( "7:00"+"0:30"*(COLUMN(F6)-COLUMN($F$6))&gt;=VLOOKUP($D6,$BH$6:$BM$23,4,FALSE), "7:00"+"0:30"*(COLUMN(F6)-COLUMN($F$6))&lt;VLOOKUP($D6,$BH$6:$BM$23,5,FALSE))</formula>
    </cfRule>
  </conditionalFormatting>
  <dataValidations count="3">
    <dataValidation type="list" showInputMessage="1" showErrorMessage="1" sqref="D6:E47" xr:uid="{00000000-0002-0000-0000-000000000000}">
      <formula1>$BH$6:$BH$36</formula1>
    </dataValidation>
    <dataValidation type="list" allowBlank="1" showInputMessage="1" showErrorMessage="1" sqref="BK6:BL23" xr:uid="{00000000-0002-0000-0000-000001000000}">
      <formula1>$BP$6:$BP$54</formula1>
    </dataValidation>
    <dataValidation type="list" allowBlank="1" showInputMessage="1" showErrorMessage="1" sqref="BM6:BM23" xr:uid="{00000000-0002-0000-0000-000002000000}">
      <formula1>$BP$6:$BP$14</formula1>
    </dataValidation>
  </dataValidations>
  <hyperlinks>
    <hyperlink ref="C1" r:id="rId1" tooltip="Recharger cette page" display="http://www.excel-downloads.com/forum/194097-planning-colorer-plage-horaire.html" xr:uid="{00000000-0004-0000-0000-000000000000}"/>
  </hyperlinks>
  <pageMargins left="0.7" right="0.7" top="0.75" bottom="0.75" header="0.3" footer="0.3"/>
  <pageSetup paperSize="9" scale="36" orientation="landscape" r:id="rId2"/>
  <ignoredErrors>
    <ignoredError sqref="BI7" 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3000000}">
          <x14:formula1>
            <xm:f>Feuil1!$N$5:$N$35</xm:f>
          </x14:formula1>
          <xm:sqref>C6:C47</xm:sqref>
        </x14:dataValidation>
        <x14:dataValidation type="list" allowBlank="1" showInputMessage="1" showErrorMessage="1" xr:uid="{00000000-0002-0000-0000-000004000000}">
          <x14:formula1>
            <xm:f>Feuil1!$L$6:$L$35</xm:f>
          </x14:formula1>
          <xm:sqref>B6:B47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N35"/>
  <sheetViews>
    <sheetView topLeftCell="D4" workbookViewId="0">
      <selection activeCell="H10" sqref="H10"/>
    </sheetView>
  </sheetViews>
  <sheetFormatPr baseColWidth="10" defaultRowHeight="12.75"/>
  <cols>
    <col min="6" max="6" width="11.42578125" customWidth="1"/>
    <col min="7" max="8" width="5.5703125" bestFit="1" customWidth="1"/>
    <col min="9" max="9" width="4.5703125" bestFit="1" customWidth="1"/>
    <col min="12" max="12" width="23" customWidth="1"/>
  </cols>
  <sheetData>
    <row r="3" spans="2:14">
      <c r="B3" s="4" t="s">
        <v>6</v>
      </c>
      <c r="C3" s="4" t="s">
        <v>8</v>
      </c>
    </row>
    <row r="4" spans="2:14" ht="13.5" thickBot="1">
      <c r="B4" s="2" t="s">
        <v>7</v>
      </c>
      <c r="C4" s="1">
        <v>0</v>
      </c>
    </row>
    <row r="5" spans="2:14">
      <c r="B5" s="37" t="s">
        <v>50</v>
      </c>
      <c r="C5" s="1">
        <v>0.29166666666666669</v>
      </c>
      <c r="E5" s="3" t="s">
        <v>14</v>
      </c>
      <c r="F5" s="11">
        <f>(H5-G5)-I5</f>
        <v>0.29166666666666663</v>
      </c>
      <c r="G5" s="12">
        <v>0.39583333333333331</v>
      </c>
      <c r="H5" s="12">
        <v>0.72916666666666663</v>
      </c>
      <c r="I5" s="12">
        <v>4.1666666666666664E-2</v>
      </c>
      <c r="L5" s="53" t="s">
        <v>61</v>
      </c>
      <c r="N5" s="53" t="s">
        <v>63</v>
      </c>
    </row>
    <row r="6" spans="2:14">
      <c r="B6" s="37" t="s">
        <v>52</v>
      </c>
      <c r="C6" s="1">
        <v>0.3125</v>
      </c>
      <c r="E6" s="3" t="s">
        <v>10</v>
      </c>
      <c r="L6" s="57"/>
      <c r="N6" s="54" t="s">
        <v>64</v>
      </c>
    </row>
    <row r="7" spans="2:14">
      <c r="B7" s="37" t="s">
        <v>51</v>
      </c>
      <c r="C7" s="1">
        <v>0.29166666666666669</v>
      </c>
      <c r="E7" s="3" t="s">
        <v>16</v>
      </c>
      <c r="L7" s="58" t="s">
        <v>72</v>
      </c>
      <c r="N7" s="55" t="s">
        <v>65</v>
      </c>
    </row>
    <row r="8" spans="2:14">
      <c r="B8" s="37" t="s">
        <v>53</v>
      </c>
      <c r="C8" s="1">
        <v>0.29166666666666669</v>
      </c>
      <c r="E8" s="3" t="s">
        <v>11</v>
      </c>
      <c r="L8" s="59" t="s">
        <v>73</v>
      </c>
      <c r="N8" s="54"/>
    </row>
    <row r="9" spans="2:14">
      <c r="B9" s="37" t="s">
        <v>54</v>
      </c>
      <c r="C9" s="1">
        <v>0.3125</v>
      </c>
      <c r="E9" s="3" t="s">
        <v>12</v>
      </c>
      <c r="L9" s="58" t="s">
        <v>74</v>
      </c>
      <c r="N9" s="55"/>
    </row>
    <row r="10" spans="2:14">
      <c r="B10" s="37" t="s">
        <v>55</v>
      </c>
      <c r="C10" s="1">
        <v>0.29166666666666669</v>
      </c>
      <c r="E10" s="3" t="s">
        <v>15</v>
      </c>
      <c r="L10" s="59" t="s">
        <v>62</v>
      </c>
      <c r="N10" s="54"/>
    </row>
    <row r="11" spans="2:14">
      <c r="B11" s="37" t="s">
        <v>56</v>
      </c>
      <c r="C11" s="1">
        <v>0.20833333333333334</v>
      </c>
      <c r="E11" s="3" t="s">
        <v>13</v>
      </c>
      <c r="L11" s="58" t="s">
        <v>75</v>
      </c>
      <c r="N11" s="55"/>
    </row>
    <row r="12" spans="2:14">
      <c r="B12" s="35" t="s">
        <v>57</v>
      </c>
      <c r="L12" s="59" t="s">
        <v>76</v>
      </c>
      <c r="N12" s="54"/>
    </row>
    <row r="13" spans="2:14">
      <c r="L13" s="58" t="s">
        <v>77</v>
      </c>
      <c r="N13" s="55"/>
    </row>
    <row r="14" spans="2:14">
      <c r="L14" s="59" t="s">
        <v>78</v>
      </c>
      <c r="N14" s="54"/>
    </row>
    <row r="15" spans="2:14">
      <c r="L15" s="58" t="s">
        <v>79</v>
      </c>
      <c r="N15" s="55"/>
    </row>
    <row r="16" spans="2:14">
      <c r="L16" s="59" t="s">
        <v>80</v>
      </c>
      <c r="N16" s="54"/>
    </row>
    <row r="17" spans="12:14">
      <c r="L17" s="58" t="s">
        <v>81</v>
      </c>
      <c r="N17" s="55"/>
    </row>
    <row r="18" spans="12:14">
      <c r="L18" s="59"/>
      <c r="N18" s="54"/>
    </row>
    <row r="19" spans="12:14">
      <c r="L19" s="58"/>
      <c r="N19" s="55"/>
    </row>
    <row r="20" spans="12:14">
      <c r="L20" s="59"/>
      <c r="N20" s="54"/>
    </row>
    <row r="21" spans="12:14">
      <c r="L21" s="58"/>
      <c r="N21" s="55"/>
    </row>
    <row r="22" spans="12:14">
      <c r="L22" s="59"/>
      <c r="N22" s="54"/>
    </row>
    <row r="23" spans="12:14">
      <c r="L23" s="58"/>
      <c r="N23" s="55"/>
    </row>
    <row r="24" spans="12:14">
      <c r="L24" s="59"/>
      <c r="N24" s="54"/>
    </row>
    <row r="25" spans="12:14">
      <c r="L25" s="58"/>
      <c r="N25" s="55"/>
    </row>
    <row r="26" spans="12:14">
      <c r="L26" s="59"/>
      <c r="N26" s="54"/>
    </row>
    <row r="27" spans="12:14">
      <c r="L27" s="58"/>
      <c r="N27" s="55"/>
    </row>
    <row r="28" spans="12:14">
      <c r="L28" s="59"/>
      <c r="N28" s="54"/>
    </row>
    <row r="29" spans="12:14">
      <c r="L29" s="58"/>
      <c r="N29" s="55"/>
    </row>
    <row r="30" spans="12:14">
      <c r="L30" s="59"/>
      <c r="N30" s="54"/>
    </row>
    <row r="31" spans="12:14">
      <c r="L31" s="58"/>
      <c r="N31" s="55"/>
    </row>
    <row r="32" spans="12:14">
      <c r="L32" s="59"/>
      <c r="N32" s="54"/>
    </row>
    <row r="33" spans="12:14">
      <c r="L33" s="58"/>
      <c r="N33" s="55"/>
    </row>
    <row r="34" spans="12:14">
      <c r="L34" s="59"/>
      <c r="N34" s="54"/>
    </row>
    <row r="35" spans="12:14" ht="13.5" thickBot="1">
      <c r="L35" s="60"/>
      <c r="N35" s="5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D40" sqref="D40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2019-04-21T05:55:05Z</dcterms:modified>
</cp:coreProperties>
</file>