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alvea\Desktop\"/>
    </mc:Choice>
  </mc:AlternateContent>
  <bookViews>
    <workbookView xWindow="0" yWindow="0" windowWidth="27870" windowHeight="12885"/>
  </bookViews>
  <sheets>
    <sheet name="Sheet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" i="1" l="1"/>
  <c r="U4" i="1"/>
  <c r="U5" i="1"/>
  <c r="U6" i="1"/>
  <c r="U7" i="1"/>
  <c r="U8" i="1"/>
  <c r="U9" i="1"/>
  <c r="U10" i="1"/>
  <c r="U2" i="1"/>
  <c r="R2" i="1"/>
</calcChain>
</file>

<file path=xl/sharedStrings.xml><?xml version="1.0" encoding="utf-8"?>
<sst xmlns="http://schemas.openxmlformats.org/spreadsheetml/2006/main" count="33" uniqueCount="23">
  <si>
    <t>Country</t>
  </si>
  <si>
    <t>Molecule</t>
  </si>
  <si>
    <t>GID</t>
  </si>
  <si>
    <t>FR Item Code</t>
  </si>
  <si>
    <t xml:space="preserve"> </t>
  </si>
  <si>
    <t>AW Item</t>
  </si>
  <si>
    <t xml:space="preserve">Implemen-
tation
date
</t>
  </si>
  <si>
    <t>Reason for change</t>
  </si>
  <si>
    <t>AW TASK number</t>
  </si>
  <si>
    <t>TW Status</t>
  </si>
  <si>
    <t>Validation
sent to CMO</t>
  </si>
  <si>
    <t>Affiliate PO 
to GSP Lyon 
(FR SAP system)</t>
  </si>
  <si>
    <t>Affiliate PO to GSP Lyon (GEP SAP system)</t>
  </si>
  <si>
    <t>PO to vendor 
(FR SAP system)</t>
  </si>
  <si>
    <t>PO to vendor 
(GEP SAP system)</t>
  </si>
  <si>
    <t>Confirmed/
Requested dispatch date</t>
  </si>
  <si>
    <t>Actual receipt date (date entrée en stock SAP)</t>
  </si>
  <si>
    <t>Batch  number</t>
  </si>
  <si>
    <t>Date Late</t>
  </si>
  <si>
    <t>x</t>
  </si>
  <si>
    <t>Trigger Mail</t>
  </si>
  <si>
    <t>ABCD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</si>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</sst>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d/mm/yy;@"/>
  </numFmts>
  <fonts count="7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9C65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5"/>
        <bgColor theme="5"/>
      </patternFill>
    </fill>
    <fill>
      <patternFill patternType="solid">
        <fgColor theme="4" tint="0.39997558519241921"/>
        <bgColor theme="5"/>
      </patternFill>
    </fill>
    <fill>
      <patternFill patternType="solid">
        <fgColor theme="4" tint="-0.249977111117893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/>
    </xf>
    <xf numFmtId="0" fontId="1" fillId="2" borderId="2" xfId="1" applyNumberFormat="1" applyBorder="1" applyAlignment="1" applyProtection="1">
      <alignment horizontal="center"/>
      <protection locked="0"/>
    </xf>
    <xf numFmtId="0" fontId="1" fillId="2" borderId="5" xfId="1" applyNumberFormat="1" applyBorder="1" applyAlignment="1" applyProtection="1">
      <alignment horizontal="center"/>
      <protection locked="0"/>
    </xf>
    <xf numFmtId="164" fontId="1" fillId="2" borderId="2" xfId="1" applyNumberFormat="1" applyBorder="1" applyAlignment="1" applyProtection="1">
      <alignment horizontal="center"/>
      <protection locked="0"/>
    </xf>
    <xf numFmtId="14" fontId="1" fillId="2" borderId="2" xfId="1" applyNumberFormat="1" applyBorder="1" applyAlignment="1" applyProtection="1">
      <alignment horizontal="center"/>
      <protection locked="0"/>
    </xf>
    <xf numFmtId="0" fontId="1" fillId="2" borderId="0" xfId="1" applyNumberFormat="1" applyBorder="1" applyAlignment="1" applyProtection="1">
      <alignment horizontal="center"/>
      <protection locked="0"/>
    </xf>
    <xf numFmtId="164" fontId="1" fillId="2" borderId="0" xfId="1" applyNumberFormat="1" applyBorder="1" applyAlignment="1" applyProtection="1">
      <alignment horizontal="center"/>
      <protection locked="0"/>
    </xf>
    <xf numFmtId="0" fontId="1" fillId="2" borderId="6" xfId="1" applyNumberFormat="1" applyBorder="1" applyAlignment="1" applyProtection="1">
      <alignment horizontal="center"/>
      <protection locked="0"/>
    </xf>
    <xf numFmtId="0" fontId="1" fillId="2" borderId="2" xfId="1" applyBorder="1" applyAlignment="1">
      <alignment horizontal="center"/>
    </xf>
    <xf numFmtId="165" fontId="1" fillId="2" borderId="7" xfId="1" applyNumberFormat="1" applyBorder="1" applyAlignment="1" applyProtection="1">
      <alignment horizontal="center"/>
      <protection locked="0"/>
    </xf>
    <xf numFmtId="0" fontId="5" fillId="0" borderId="0" xfId="0" applyFont="1" applyAlignment="1">
      <alignment horizontal="center"/>
    </xf>
    <xf numFmtId="0" fontId="6" fillId="3" borderId="0" xfId="2" applyFont="1" applyAlignment="1">
      <alignment horizontal="center"/>
    </xf>
    <xf numFmtId="0" fontId="1" fillId="2" borderId="0" xfId="1" applyAlignment="1">
      <alignment horizontal="center"/>
    </xf>
    <xf numFmtId="14" fontId="1" fillId="2" borderId="0" xfId="1" applyNumberFormat="1" applyAlignment="1">
      <alignment horizontal="center"/>
    </xf>
    <xf numFmtId="14" fontId="1" fillId="2" borderId="2" xfId="1" applyNumberFormat="1" applyBorder="1" applyAlignment="1">
      <alignment horizontal="center"/>
    </xf>
    <xf numFmtId="0" fontId="1" fillId="2" borderId="8" xfId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165" fontId="1" fillId="2" borderId="2" xfId="1" applyNumberFormat="1" applyBorder="1" applyAlignment="1">
      <alignment horizontal="center"/>
    </xf>
    <xf numFmtId="165" fontId="1" fillId="2" borderId="5" xfId="1" applyNumberFormat="1" applyBorder="1" applyAlignment="1">
      <alignment horizontal="center"/>
    </xf>
    <xf numFmtId="0" fontId="0" fillId="0" borderId="0" xfId="0" applyFill="1"/>
    <xf numFmtId="0" fontId="1" fillId="0" borderId="0" xfId="1" applyFill="1"/>
  </cellXfs>
  <cellStyles count="3">
    <cellStyle name="Bad" xfId="1" builtinId="27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@GMT-2019.10.29-00.00.25\merck-generiques\BusinessUnitInjectable\AW%20TRACKER\LAUNCH%20AW%20TRACK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Mod OP"/>
      <sheetName val="LAW TRACKER"/>
      <sheetName val="TPM Leadtime"/>
      <sheetName val="AW items"/>
      <sheetName val="Mise en forme"/>
      <sheetName val="My PORTFOLIO"/>
      <sheetName val="MyP REWORK"/>
      <sheetName val="GMDM"/>
      <sheetName val="GMDM REWORK"/>
      <sheetName val="FILE DATE"/>
    </sheetNames>
    <sheetDataSet>
      <sheetData sheetId="0"/>
      <sheetData sheetId="1"/>
      <sheetData sheetId="2"/>
      <sheetData sheetId="3"/>
      <sheetData sheetId="4" refreshError="1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10"/>
  <sheetViews>
    <sheetView tabSelected="1" workbookViewId="0">
      <selection activeCell="B6" sqref="B6"/>
    </sheetView>
  </sheetViews>
  <sheetFormatPr defaultRowHeight="15" x14ac:dyDescent="0.25"/>
  <cols>
    <col min="1" max="1" width="6.28515625" bestFit="1" customWidth="1"/>
    <col min="2" max="2" width="24.85546875" bestFit="1" customWidth="1"/>
    <col min="3" max="3" width="10" bestFit="1" customWidth="1"/>
    <col min="4" max="4" width="32.42578125" bestFit="1" customWidth="1"/>
    <col min="8" max="8" width="9.42578125" bestFit="1" customWidth="1"/>
    <col min="10" max="10" width="12.85546875" bestFit="1" customWidth="1"/>
    <col min="11" max="11" width="9.42578125" bestFit="1" customWidth="1"/>
    <col min="12" max="12" width="18" bestFit="1" customWidth="1"/>
    <col min="13" max="13" width="29.140625" bestFit="1" customWidth="1"/>
    <col min="14" max="14" width="28.42578125" bestFit="1" customWidth="1"/>
    <col min="15" max="15" width="9.5703125" bestFit="1" customWidth="1"/>
    <col min="16" max="16" width="52.28515625" bestFit="1" customWidth="1"/>
    <col min="17" max="17" width="26.42578125" bestFit="1" customWidth="1"/>
    <col min="18" max="18" width="32" bestFit="1" customWidth="1"/>
    <col min="19" max="19" width="22.42578125" bestFit="1" customWidth="1"/>
    <col min="20" max="20" width="7.5703125" bestFit="1" customWidth="1"/>
    <col min="21" max="21" width="8.85546875" bestFit="1" customWidth="1"/>
    <col min="22" max="16384" width="9.140625" style="27"/>
  </cols>
  <sheetData>
    <row r="1" spans="1:21" x14ac:dyDescent="0.25">
      <c r="A1" s="1" t="s">
        <v>0</v>
      </c>
      <c r="B1" s="1" t="s">
        <v>1</v>
      </c>
      <c r="C1" s="1" t="s">
        <v>2</v>
      </c>
      <c r="D1" s="17" t="s">
        <v>3</v>
      </c>
      <c r="E1" s="1" t="s">
        <v>4</v>
      </c>
      <c r="F1" s="17" t="s">
        <v>5</v>
      </c>
      <c r="G1" s="1" t="s">
        <v>4</v>
      </c>
      <c r="H1" s="1" t="s">
        <v>6</v>
      </c>
      <c r="I1" s="1" t="s">
        <v>7</v>
      </c>
      <c r="J1" s="18" t="s">
        <v>8</v>
      </c>
      <c r="K1" s="17" t="s">
        <v>9</v>
      </c>
      <c r="L1" s="19" t="s">
        <v>10</v>
      </c>
      <c r="M1" s="20" t="s">
        <v>11</v>
      </c>
      <c r="N1" s="21" t="s">
        <v>12</v>
      </c>
      <c r="O1" s="20" t="s">
        <v>13</v>
      </c>
      <c r="P1" s="22" t="s">
        <v>14</v>
      </c>
      <c r="Q1" s="22" t="s">
        <v>15</v>
      </c>
      <c r="R1" s="23" t="s">
        <v>16</v>
      </c>
      <c r="S1" s="24" t="s">
        <v>17</v>
      </c>
      <c r="T1" s="11" t="s">
        <v>18</v>
      </c>
      <c r="U1" s="12" t="s">
        <v>20</v>
      </c>
    </row>
    <row r="2" spans="1:21" s="28" customFormat="1" x14ac:dyDescent="0.25">
      <c r="A2" s="2"/>
      <c r="B2" s="3"/>
      <c r="C2" s="2"/>
      <c r="D2" s="2"/>
      <c r="E2" s="4"/>
      <c r="F2" s="4"/>
      <c r="G2" s="25"/>
      <c r="H2" s="4"/>
      <c r="I2" s="2"/>
      <c r="J2" s="2"/>
      <c r="K2" s="2"/>
      <c r="L2" s="5"/>
      <c r="M2" s="9"/>
      <c r="N2" s="9"/>
      <c r="O2" s="9"/>
      <c r="P2" s="13">
        <v>12345</v>
      </c>
      <c r="Q2" s="14">
        <v>43840</v>
      </c>
      <c r="R2" s="15">
        <f ca="1">TODAY()+42</f>
        <v>43887</v>
      </c>
      <c r="S2" s="9" t="s">
        <v>21</v>
      </c>
      <c r="T2" s="13" t="s">
        <v>22</v>
      </c>
      <c r="U2" s="13" t="str">
        <f ca="1">IF(AND(ISBLANK(S2),TODAY()+42&gt;Q2),"mail","no mail")</f>
        <v>no mail</v>
      </c>
    </row>
    <row r="3" spans="1:21" s="28" customFormat="1" x14ac:dyDescent="0.25">
      <c r="A3" s="2"/>
      <c r="B3" s="3"/>
      <c r="C3" s="2"/>
      <c r="D3" s="2"/>
      <c r="E3" s="4"/>
      <c r="F3" s="4"/>
      <c r="G3" s="25"/>
      <c r="H3" s="4"/>
      <c r="I3" s="2"/>
      <c r="J3" s="2"/>
      <c r="K3" s="2"/>
      <c r="L3" s="5"/>
      <c r="M3" s="9"/>
      <c r="N3" s="9"/>
      <c r="O3" s="9"/>
      <c r="P3" s="13">
        <v>12345</v>
      </c>
      <c r="Q3" s="14">
        <v>43841</v>
      </c>
      <c r="R3" s="9"/>
      <c r="S3" s="9">
        <v>1234</v>
      </c>
      <c r="T3" s="13" t="s">
        <v>22</v>
      </c>
      <c r="U3" s="13" t="str">
        <f t="shared" ref="U3:U10" ca="1" si="0">IF(AND(ISBLANK(S3),TODAY()+42&gt;Q3),"mail","no mail")</f>
        <v>no mail</v>
      </c>
    </row>
    <row r="4" spans="1:21" s="28" customFormat="1" x14ac:dyDescent="0.25">
      <c r="A4" s="2"/>
      <c r="B4" s="2"/>
      <c r="C4" s="2"/>
      <c r="D4" s="2"/>
      <c r="E4" s="4"/>
      <c r="F4" s="4"/>
      <c r="G4" s="26"/>
      <c r="H4" s="4"/>
      <c r="I4" s="2"/>
      <c r="J4" s="2"/>
      <c r="K4" s="2"/>
      <c r="L4" s="5"/>
      <c r="M4" s="9"/>
      <c r="N4" s="9"/>
      <c r="O4" s="9"/>
      <c r="P4" s="13">
        <v>12345</v>
      </c>
      <c r="Q4" s="14">
        <v>43842</v>
      </c>
      <c r="R4" s="9"/>
      <c r="S4" s="9">
        <v>542321</v>
      </c>
      <c r="T4" s="13" t="s">
        <v>22</v>
      </c>
      <c r="U4" s="13" t="str">
        <f t="shared" ca="1" si="0"/>
        <v>no mail</v>
      </c>
    </row>
    <row r="5" spans="1:21" s="28" customFormat="1" x14ac:dyDescent="0.25">
      <c r="A5" s="2"/>
      <c r="B5" s="2"/>
      <c r="C5" s="2"/>
      <c r="D5" s="2"/>
      <c r="E5" s="4"/>
      <c r="F5" s="4"/>
      <c r="G5" s="26"/>
      <c r="H5" s="4"/>
      <c r="I5" s="2"/>
      <c r="J5" s="2"/>
      <c r="K5" s="2"/>
      <c r="L5" s="5"/>
      <c r="M5" s="9"/>
      <c r="N5" s="13"/>
      <c r="O5" s="9"/>
      <c r="P5" s="13">
        <v>12345</v>
      </c>
      <c r="Q5" s="14">
        <v>43843</v>
      </c>
      <c r="R5" s="9"/>
      <c r="S5" s="9">
        <v>2345</v>
      </c>
      <c r="T5" s="13" t="s">
        <v>22</v>
      </c>
      <c r="U5" s="13" t="str">
        <f t="shared" ca="1" si="0"/>
        <v>no mail</v>
      </c>
    </row>
    <row r="6" spans="1:21" s="28" customFormat="1" x14ac:dyDescent="0.25">
      <c r="A6" s="2"/>
      <c r="B6" s="2"/>
      <c r="C6" s="2"/>
      <c r="D6" s="2"/>
      <c r="E6" s="4"/>
      <c r="F6" s="4"/>
      <c r="G6" s="26"/>
      <c r="H6" s="4"/>
      <c r="I6" s="2"/>
      <c r="J6" s="2"/>
      <c r="K6" s="2"/>
      <c r="L6" s="5"/>
      <c r="M6" s="9"/>
      <c r="N6" s="13"/>
      <c r="O6" s="9"/>
      <c r="P6" s="13">
        <v>12345</v>
      </c>
      <c r="Q6" s="14">
        <v>43844</v>
      </c>
      <c r="R6" s="9"/>
      <c r="S6" s="9"/>
      <c r="T6" s="13" t="s">
        <v>22</v>
      </c>
      <c r="U6" s="13" t="str">
        <f t="shared" ca="1" si="0"/>
        <v>mail</v>
      </c>
    </row>
    <row r="7" spans="1:21" s="28" customFormat="1" x14ac:dyDescent="0.25">
      <c r="A7" s="2"/>
      <c r="B7" s="2"/>
      <c r="C7" s="2"/>
      <c r="D7" s="2"/>
      <c r="E7" s="4"/>
      <c r="F7" s="4"/>
      <c r="G7" s="25"/>
      <c r="H7" s="4"/>
      <c r="I7" s="2"/>
      <c r="J7" s="2"/>
      <c r="K7" s="2"/>
      <c r="L7" s="5"/>
      <c r="M7" s="9"/>
      <c r="N7" s="13"/>
      <c r="O7" s="9"/>
      <c r="P7" s="13">
        <v>12345</v>
      </c>
      <c r="Q7" s="14">
        <v>43845</v>
      </c>
      <c r="R7" s="9"/>
      <c r="S7" s="9"/>
      <c r="T7" s="13" t="s">
        <v>22</v>
      </c>
      <c r="U7" s="13" t="str">
        <f t="shared" ca="1" si="0"/>
        <v>mail</v>
      </c>
    </row>
    <row r="8" spans="1:21" s="28" customFormat="1" x14ac:dyDescent="0.25">
      <c r="A8" s="2"/>
      <c r="B8" s="3"/>
      <c r="C8" s="2"/>
      <c r="D8" s="2"/>
      <c r="E8" s="4"/>
      <c r="F8" s="4"/>
      <c r="G8" s="25"/>
      <c r="H8" s="4"/>
      <c r="I8" s="2"/>
      <c r="J8" s="2"/>
      <c r="K8" s="2"/>
      <c r="L8" s="5"/>
      <c r="M8" s="9"/>
      <c r="N8" s="9"/>
      <c r="O8" s="9"/>
      <c r="P8" s="13">
        <v>12345</v>
      </c>
      <c r="Q8" s="14">
        <v>43846</v>
      </c>
      <c r="R8" s="9"/>
      <c r="S8" s="9"/>
      <c r="T8" s="13" t="s">
        <v>22</v>
      </c>
      <c r="U8" s="13" t="str">
        <f t="shared" ca="1" si="0"/>
        <v>mail</v>
      </c>
    </row>
    <row r="9" spans="1:21" s="28" customFormat="1" x14ac:dyDescent="0.25">
      <c r="A9" s="2"/>
      <c r="B9" s="2"/>
      <c r="C9" s="6"/>
      <c r="D9" s="2"/>
      <c r="E9" s="4"/>
      <c r="F9" s="4"/>
      <c r="G9" s="25"/>
      <c r="H9" s="7"/>
      <c r="I9" s="2"/>
      <c r="J9" s="8"/>
      <c r="K9" s="2"/>
      <c r="L9" s="5"/>
      <c r="M9" s="13"/>
      <c r="N9" s="13"/>
      <c r="O9" s="13"/>
      <c r="P9" s="13">
        <v>12345</v>
      </c>
      <c r="Q9" s="14">
        <v>43847</v>
      </c>
      <c r="R9" s="13"/>
      <c r="S9" s="13" t="s">
        <v>19</v>
      </c>
      <c r="T9" s="13" t="s">
        <v>22</v>
      </c>
      <c r="U9" s="13" t="str">
        <f t="shared" ca="1" si="0"/>
        <v>no mail</v>
      </c>
    </row>
    <row r="10" spans="1:21" s="28" customFormat="1" x14ac:dyDescent="0.25">
      <c r="A10" s="2"/>
      <c r="B10" s="2"/>
      <c r="C10" s="2"/>
      <c r="D10" s="9"/>
      <c r="E10" s="2"/>
      <c r="F10" s="2"/>
      <c r="G10" s="2"/>
      <c r="H10" s="4"/>
      <c r="I10" s="2"/>
      <c r="J10" s="2"/>
      <c r="K10" s="9"/>
      <c r="L10" s="10"/>
      <c r="M10" s="9"/>
      <c r="N10" s="16"/>
      <c r="O10" s="9"/>
      <c r="P10" s="13">
        <v>12345</v>
      </c>
      <c r="Q10" s="14">
        <v>43848</v>
      </c>
      <c r="R10" s="13"/>
      <c r="S10" s="13" t="s">
        <v>19</v>
      </c>
      <c r="T10" s="13" t="s">
        <v>22</v>
      </c>
      <c r="U10" s="13" t="str">
        <f t="shared" ca="1" si="0"/>
        <v>no mail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Louis Dreyfus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Calvet</dc:creator>
  <cp:lastModifiedBy>Aurelien Calvet</cp:lastModifiedBy>
  <dcterms:created xsi:type="dcterms:W3CDTF">2020-01-15T14:38:00Z</dcterms:created>
  <dcterms:modified xsi:type="dcterms:W3CDTF">2020-01-15T16:53:09Z</dcterms:modified>
</cp:coreProperties>
</file>