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8515" windowHeight="12855"/>
  </bookViews>
  <sheets>
    <sheet name="Préjudice" sheetId="4" r:id="rId1"/>
  </sheets>
  <externalReferences>
    <externalReference r:id="rId2"/>
    <externalReference r:id="rId3"/>
    <externalReference r:id="rId4"/>
    <externalReference r:id="rId5"/>
  </externalReferences>
  <definedNames>
    <definedName name="Anniversaire" localSheetId="0">#REF!,#REF!,#REF!,#REF!</definedName>
    <definedName name="Anniversaire">'[1]T.A EXP'!$B$52:$F$52,'[1]T.A EXP'!$B$64:$F$64,'[1]T.A EXP'!$B$76:$F$76,'[1]T.A EXP'!$B$88:$F$88</definedName>
    <definedName name="CAP1E" localSheetId="0">#REF!</definedName>
    <definedName name="CapitFIXE" localSheetId="0">#REF!</definedName>
    <definedName name="CapitFIXE">'[1]T.A EXP'!#REF!</definedName>
    <definedName name="CapitFIXER" localSheetId="0">'[2]Tabl. Amortissements'!#REF!</definedName>
    <definedName name="CapitFIXER">'[1]T.A EXP'!#REF!</definedName>
    <definedName name="cb" localSheetId="0">[3]TAM!$V$8</definedName>
    <definedName name="cb">[4]TAM!$V$8</definedName>
    <definedName name="Changement_de_taux" localSheetId="0">#REF!</definedName>
    <definedName name="Cout_Total" localSheetId="0">#REF!</definedName>
    <definedName name="DATDB" localSheetId="0">#REF!</definedName>
    <definedName name="DATDB">'[1]T.A EXP'!$W$23</definedName>
    <definedName name="DebAmort" localSheetId="0">#REF!</definedName>
    <definedName name="DebAmort">'[1]T.A EXP'!$F$31</definedName>
    <definedName name="differe" localSheetId="0">[3]TAM!$V$8</definedName>
    <definedName name="differe">[4]TAM!$V$8</definedName>
    <definedName name="Différé" localSheetId="0">#REF!</definedName>
    <definedName name="Différé">'[1]T.A EXP'!$Z$24</definedName>
    <definedName name="DiffSimple" localSheetId="0">#REF!</definedName>
    <definedName name="DiffTotal" localSheetId="0">#REF!</definedName>
    <definedName name="DiffTotal">'[1]T.A EXP'!$Z$23</definedName>
    <definedName name="EchFIXE" localSheetId="0">#REF!</definedName>
    <definedName name="EchFIXE">'[1]T.A EXP'!$W$18</definedName>
    <definedName name="FraisF" localSheetId="0">#REF!</definedName>
    <definedName name="FraisF">'[1]T.A EXP'!$O$28</definedName>
    <definedName name="FraisV" localSheetId="0">#REF!</definedName>
    <definedName name="FraisV">'[1]T.A EXP'!$O$29</definedName>
    <definedName name="Ijour" localSheetId="0">#REF!</definedName>
    <definedName name="Ijour">'[1]T.A EXP'!$X$22</definedName>
    <definedName name="Imois" localSheetId="0">#REF!</definedName>
    <definedName name="Imois">'[1]T.A EXP'!$X$21</definedName>
    <definedName name="INT1E" localSheetId="0">#REF!</definedName>
    <definedName name="INT1E">'[1]T.A EXP'!$W$21</definedName>
    <definedName name="Jour1" localSheetId="0">#REF!</definedName>
    <definedName name="Jour1">'[1]T.A EXP'!$X$23</definedName>
    <definedName name="Jour2" localSheetId="0">#REF!</definedName>
    <definedName name="Jour2">'[1]T.A EXP'!$X$24</definedName>
    <definedName name="MoisD" localSheetId="0">#REF!</definedName>
    <definedName name="MoisD">'[1]T.A EXP'!$X$25</definedName>
    <definedName name="MtEch" localSheetId="0">#REF!</definedName>
    <definedName name="MtEch">'[1]T.A EXP'!$D$33</definedName>
    <definedName name="MtEmprunt" localSheetId="0">#REF!</definedName>
    <definedName name="MtEmprunt">'[1]T.A EXP'!$Z$28</definedName>
    <definedName name="NbDeci" localSheetId="0">#REF!</definedName>
    <definedName name="NbDeci">'[1]T.A EXP'!$W$17</definedName>
    <definedName name="NbEch" localSheetId="0">#REF!</definedName>
    <definedName name="NbEch">'[1]T.A EXP'!$X$18</definedName>
    <definedName name="NbEchAn" localSheetId="0">#REF!</definedName>
    <definedName name="NbEchAn">'[1]T.A EXP'!$X$17</definedName>
    <definedName name="NoEchMaxi" localSheetId="0">#REF!</definedName>
    <definedName name="NoEchMaxi">'[1]T.A EXP'!$W$19</definedName>
    <definedName name="NoEchRemb" localSheetId="0">#REF!</definedName>
    <definedName name="NoEchRemb">'[1]T.A EXP'!$W$20</definedName>
    <definedName name="Nombre_échéances" localSheetId="0">#REF!</definedName>
    <definedName name="Nombre_échéances">'[1]T.A EXP'!$S$29</definedName>
    <definedName name="Periodicite" localSheetId="0">#REF!</definedName>
    <definedName name="Periodicite">'[1]T.A EXP'!$AA$26</definedName>
    <definedName name="RVDebit" localSheetId="0">#REF!</definedName>
    <definedName name="RVDebit">'[1]T.A EXP'!#REF!</definedName>
    <definedName name="TauxActuariel" localSheetId="0">#REF!</definedName>
    <definedName name="TauxActuariel">'[1]T.A EXP'!$Z$19</definedName>
    <definedName name="Total_Capital" localSheetId="0">#REF!</definedName>
    <definedName name="Total_Frais" localSheetId="0">#REF!</definedName>
    <definedName name="Total_Frais">'[1]T.A EXP'!$S$32</definedName>
    <definedName name="Total_Intérêts" localSheetId="0">#REF!</definedName>
    <definedName name="Total_Intérêts">'[1]T.A EXP'!$S$30</definedName>
    <definedName name="TVDebit" localSheetId="0">#REF!</definedName>
    <definedName name="TxPer" localSheetId="0">#REF!</definedName>
    <definedName name="TxPer">'[1]T.A EXP'!$X$20</definedName>
  </definedNames>
  <calcPr calcId="125725"/>
</workbook>
</file>

<file path=xl/calcChain.xml><?xml version="1.0" encoding="utf-8"?>
<calcChain xmlns="http://schemas.openxmlformats.org/spreadsheetml/2006/main">
  <c r="N41" i="4"/>
  <c r="M40"/>
  <c r="N39"/>
  <c r="M38"/>
  <c r="N37"/>
  <c r="M36"/>
  <c r="N35"/>
  <c r="M34"/>
  <c r="N33"/>
  <c r="M32"/>
  <c r="H31"/>
  <c r="N29"/>
  <c r="N28"/>
  <c r="O25"/>
  <c r="G25"/>
  <c r="O24"/>
  <c r="H24"/>
  <c r="O23"/>
  <c r="O22"/>
  <c r="I22"/>
  <c r="I23" s="1"/>
  <c r="H22"/>
  <c r="O21"/>
  <c r="D21"/>
  <c r="O20"/>
  <c r="O19"/>
  <c r="O18"/>
  <c r="O17"/>
  <c r="O16"/>
  <c r="H12"/>
  <c r="I9"/>
  <c r="G9"/>
  <c r="I8"/>
  <c r="G8"/>
  <c r="I7"/>
  <c r="G7"/>
  <c r="I6"/>
  <c r="G6"/>
  <c r="F6"/>
  <c r="K5"/>
  <c r="I5"/>
  <c r="G5"/>
  <c r="T4"/>
  <c r="S4"/>
  <c r="R4"/>
  <c r="S2"/>
  <c r="R2"/>
</calcChain>
</file>

<file path=xl/sharedStrings.xml><?xml version="1.0" encoding="utf-8"?>
<sst xmlns="http://schemas.openxmlformats.org/spreadsheetml/2006/main" count="51" uniqueCount="31">
  <si>
    <t>F</t>
  </si>
  <si>
    <t>AVANT le :</t>
  </si>
  <si>
    <t>AGENT :</t>
  </si>
  <si>
    <t>A COMPTER du  :</t>
  </si>
  <si>
    <t>EMPRUNTEUR :</t>
  </si>
  <si>
    <t>Valeur arrondie sur la convention</t>
  </si>
  <si>
    <t>BANQUE :</t>
  </si>
  <si>
    <t>DATE DE CONSTAT DE L'ERREUR :</t>
  </si>
  <si>
    <t>A COMPLETER UNIQUEMENT LORSQU'IL  Y A  AU MOINS UN AVENANT OU UN TAUX REVISE</t>
  </si>
  <si>
    <t>OFFRE  de  PRÊT</t>
  </si>
  <si>
    <t>Taux</t>
  </si>
  <si>
    <t>Mensualité HA</t>
  </si>
  <si>
    <t>Date</t>
  </si>
  <si>
    <t>Jusqu'au</t>
  </si>
  <si>
    <t xml:space="preserve">Date de signature du prêt   (m) </t>
  </si>
  <si>
    <t>Révision du taux ou de la mensualité</t>
  </si>
  <si>
    <t xml:space="preserve">Capital emprunté   </t>
  </si>
  <si>
    <t xml:space="preserve">Durée du prêt (mois)  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</si>
  <si>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ou 1er Avenant a/c du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</si>
  <si>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</si>
  <si>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</si>
  <si>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>00/01/1900</t>
  </si>
  <si>
    <t xml:space="preserve">Date 1ère échéance   </t>
  </si>
  <si>
    <t>FIN DU PRÊT</t>
  </si>
  <si>
    <t>AVENANT</t>
  </si>
  <si>
    <t>Offre (année)</t>
  </si>
  <si>
    <t>Durée</t>
  </si>
  <si>
    <t xml:space="preserve">CRD début </t>
  </si>
  <si>
    <t>1ère échéance</t>
  </si>
  <si>
    <t>Avenant</t>
  </si>
  <si>
    <t>le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</si>
</sst>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i/>
      <sz val="14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</borders>
  <cellStyleXfs count="49">
    <xf numFmtId="0" fontId="0" fillId="0" borderId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4" fillId="12" borderId="24" applyFont="0" applyFill="0" applyBorder="0" applyAlignment="0" applyProtection="0">
      <alignment wrapText="1"/>
    </xf>
    <xf numFmtId="166" fontId="14" fillId="12" borderId="24" applyFont="0" applyFill="0" applyBorder="0" applyAlignment="0" applyProtection="0">
      <alignment wrapText="1"/>
    </xf>
    <xf numFmtId="165" fontId="14" fillId="12" borderId="24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3" borderId="0" applyFont="0" applyBorder="0" applyAlignment="0">
      <protection locked="0"/>
    </xf>
    <xf numFmtId="170" fontId="5" fillId="14" borderId="0" applyBorder="0">
      <alignment horizontal="center"/>
      <protection locked="0"/>
    </xf>
    <xf numFmtId="10" fontId="5" fillId="13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105">
    <xf numFmtId="0" fontId="0" fillId="0" borderId="0" xfId="0"/>
    <xf numFmtId="0" fontId="1" fillId="0" borderId="0" xfId="1"/>
    <xf numFmtId="0" fontId="3" fillId="0" borderId="0" xfId="1" applyFont="1" applyAlignment="1">
      <alignment horizontal="left"/>
    </xf>
    <xf numFmtId="0" fontId="4" fillId="2" borderId="2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4" fillId="2" borderId="4" xfId="1" applyFont="1" applyFill="1" applyBorder="1" applyAlignment="1">
      <alignment horizontal="center"/>
    </xf>
    <xf numFmtId="0" fontId="1" fillId="0" borderId="0" xfId="1" applyFont="1"/>
    <xf numFmtId="0" fontId="4" fillId="2" borderId="5" xfId="1" applyFont="1" applyFill="1" applyBorder="1" applyAlignment="1">
      <alignment horizontal="center"/>
    </xf>
    <xf numFmtId="0" fontId="4" fillId="2" borderId="6" xfId="1" applyFont="1" applyFill="1" applyBorder="1" applyAlignment="1">
      <alignment horizontal="center"/>
    </xf>
    <xf numFmtId="0" fontId="4" fillId="2" borderId="7" xfId="1" applyFont="1" applyFill="1" applyBorder="1" applyAlignment="1">
      <alignment horizontal="center"/>
    </xf>
    <xf numFmtId="0" fontId="6" fillId="3" borderId="2" xfId="2" applyFont="1" applyFill="1" applyBorder="1" applyAlignment="1">
      <alignment horizontal="left" vertical="center" indent="7"/>
    </xf>
    <xf numFmtId="0" fontId="1" fillId="3" borderId="3" xfId="1" applyFill="1" applyBorder="1" applyAlignment="1">
      <alignment horizontal="left" indent="2"/>
    </xf>
    <xf numFmtId="14" fontId="1" fillId="3" borderId="3" xfId="1" applyNumberFormat="1" applyFill="1" applyBorder="1" applyAlignment="1">
      <alignment horizontal="center" vertical="center"/>
    </xf>
    <xf numFmtId="44" fontId="1" fillId="3" borderId="4" xfId="3" applyFont="1" applyFill="1" applyBorder="1" applyAlignment="1">
      <alignment vertical="center"/>
    </xf>
    <xf numFmtId="0" fontId="7" fillId="3" borderId="8" xfId="2" applyFont="1" applyFill="1" applyBorder="1" applyAlignment="1">
      <alignment horizontal="center"/>
    </xf>
    <xf numFmtId="0" fontId="1" fillId="3" borderId="0" xfId="1" applyFill="1" applyBorder="1" applyAlignment="1">
      <alignment horizontal="center"/>
    </xf>
    <xf numFmtId="14" fontId="1" fillId="3" borderId="0" xfId="1" applyNumberFormat="1" applyFill="1" applyBorder="1" applyAlignment="1">
      <alignment horizontal="center"/>
    </xf>
    <xf numFmtId="0" fontId="1" fillId="3" borderId="9" xfId="1" applyFill="1" applyBorder="1" applyAlignment="1">
      <alignment horizontal="center"/>
    </xf>
    <xf numFmtId="0" fontId="6" fillId="3" borderId="5" xfId="2" applyFont="1" applyFill="1" applyBorder="1" applyAlignment="1">
      <alignment horizontal="left" indent="4"/>
    </xf>
    <xf numFmtId="0" fontId="1" fillId="3" borderId="6" xfId="1" applyFill="1" applyBorder="1" applyAlignment="1">
      <alignment horizontal="center"/>
    </xf>
    <xf numFmtId="14" fontId="1" fillId="3" borderId="6" xfId="1" applyNumberFormat="1" applyFill="1" applyBorder="1" applyAlignment="1">
      <alignment horizontal="center"/>
    </xf>
    <xf numFmtId="44" fontId="1" fillId="3" borderId="7" xfId="3" applyFont="1" applyFill="1" applyBorder="1" applyAlignment="1">
      <alignment vertical="center"/>
    </xf>
    <xf numFmtId="0" fontId="3" fillId="0" borderId="0" xfId="1" applyFont="1" applyAlignment="1">
      <alignment horizontal="left" indent="5"/>
    </xf>
    <xf numFmtId="0" fontId="8" fillId="5" borderId="0" xfId="1" applyFont="1" applyFill="1" applyBorder="1" applyAlignment="1">
      <alignment horizontal="center" vertical="center"/>
    </xf>
    <xf numFmtId="10" fontId="8" fillId="5" borderId="0" xfId="4" applyNumberFormat="1" applyFont="1" applyFill="1" applyBorder="1" applyAlignment="1">
      <alignment horizontal="center" vertical="center"/>
    </xf>
    <xf numFmtId="14" fontId="1" fillId="4" borderId="10" xfId="1" applyNumberFormat="1" applyFont="1" applyFill="1" applyBorder="1" applyAlignment="1" applyProtection="1">
      <alignment horizontal="center" vertical="center"/>
      <protection locked="0"/>
    </xf>
    <xf numFmtId="14" fontId="1" fillId="4" borderId="11" xfId="1" applyNumberFormat="1" applyFont="1" applyFill="1" applyBorder="1" applyAlignment="1" applyProtection="1">
      <alignment horizontal="center" vertical="center"/>
      <protection locked="0"/>
    </xf>
    <xf numFmtId="0" fontId="1" fillId="4" borderId="1" xfId="1" applyFill="1" applyBorder="1" applyAlignment="1">
      <alignment horizontal="center"/>
    </xf>
    <xf numFmtId="0" fontId="9" fillId="3" borderId="2" xfId="1" applyFont="1" applyFill="1" applyBorder="1" applyAlignment="1">
      <alignment horizontal="center" vertical="center"/>
    </xf>
    <xf numFmtId="0" fontId="9" fillId="3" borderId="3" xfId="1" applyFont="1" applyFill="1" applyBorder="1" applyAlignment="1">
      <alignment horizontal="center" vertical="center"/>
    </xf>
    <xf numFmtId="0" fontId="9" fillId="3" borderId="4" xfId="1" applyFont="1" applyFill="1" applyBorder="1" applyAlignment="1">
      <alignment horizontal="center" vertical="center"/>
    </xf>
    <xf numFmtId="0" fontId="9" fillId="3" borderId="5" xfId="1" applyFont="1" applyFill="1" applyBorder="1" applyAlignment="1">
      <alignment horizontal="center" vertical="center"/>
    </xf>
    <xf numFmtId="0" fontId="9" fillId="3" borderId="6" xfId="1" applyFont="1" applyFill="1" applyBorder="1" applyAlignment="1">
      <alignment horizontal="center" vertical="center"/>
    </xf>
    <xf numFmtId="0" fontId="9" fillId="3" borderId="7" xfId="1" applyFont="1" applyFill="1" applyBorder="1" applyAlignment="1">
      <alignment horizontal="center" vertical="center"/>
    </xf>
    <xf numFmtId="0" fontId="3" fillId="0" borderId="0" xfId="1" applyFont="1" applyAlignment="1">
      <alignment horizontal="left" indent="4"/>
    </xf>
    <xf numFmtId="14" fontId="1" fillId="4" borderId="12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Alignment="1">
      <alignment horizontal="left" vertical="center" wrapText="1" indent="1"/>
    </xf>
    <xf numFmtId="14" fontId="1" fillId="4" borderId="10" xfId="1" applyNumberFormat="1" applyFill="1" applyBorder="1" applyAlignment="1" applyProtection="1">
      <alignment horizontal="center" vertical="center"/>
      <protection locked="0"/>
    </xf>
    <xf numFmtId="14" fontId="1" fillId="4" borderId="12" xfId="1" applyNumberFormat="1" applyFill="1" applyBorder="1" applyAlignment="1" applyProtection="1">
      <alignment horizontal="center" vertical="center"/>
      <protection locked="0"/>
    </xf>
    <xf numFmtId="0" fontId="1" fillId="0" borderId="0" xfId="1" applyAlignment="1">
      <alignment horizontal="center"/>
    </xf>
    <xf numFmtId="0" fontId="3" fillId="6" borderId="2" xfId="5" applyFont="1" applyFill="1" applyBorder="1" applyAlignment="1">
      <alignment horizontal="center" vertical="center" wrapText="1"/>
    </xf>
    <xf numFmtId="0" fontId="3" fillId="6" borderId="3" xfId="5" applyFont="1" applyFill="1" applyBorder="1" applyAlignment="1">
      <alignment horizontal="center" vertical="center" wrapText="1"/>
    </xf>
    <xf numFmtId="0" fontId="3" fillId="6" borderId="4" xfId="5" applyFont="1" applyFill="1" applyBorder="1" applyAlignment="1">
      <alignment horizontal="center" vertical="center" wrapText="1"/>
    </xf>
    <xf numFmtId="0" fontId="10" fillId="0" borderId="0" xfId="1" applyFont="1" applyAlignment="1">
      <alignment horizontal="left" indent="1"/>
    </xf>
    <xf numFmtId="0" fontId="3" fillId="6" borderId="5" xfId="5" applyFont="1" applyFill="1" applyBorder="1" applyAlignment="1">
      <alignment horizontal="center" vertical="center" wrapText="1"/>
    </xf>
    <xf numFmtId="0" fontId="3" fillId="6" borderId="6" xfId="5" applyFont="1" applyFill="1" applyBorder="1" applyAlignment="1">
      <alignment horizontal="center" vertical="center" wrapText="1"/>
    </xf>
    <xf numFmtId="0" fontId="3" fillId="6" borderId="7" xfId="5" applyFont="1" applyFill="1" applyBorder="1" applyAlignment="1">
      <alignment horizontal="center" vertical="center" wrapText="1"/>
    </xf>
    <xf numFmtId="0" fontId="3" fillId="3" borderId="13" xfId="1" applyFont="1" applyFill="1" applyBorder="1" applyAlignment="1">
      <alignment horizontal="center"/>
    </xf>
    <xf numFmtId="0" fontId="3" fillId="3" borderId="14" xfId="1" applyFont="1" applyFill="1" applyBorder="1" applyAlignment="1">
      <alignment horizontal="center"/>
    </xf>
    <xf numFmtId="0" fontId="1" fillId="3" borderId="14" xfId="1" applyFill="1" applyBorder="1" applyAlignment="1"/>
    <xf numFmtId="0" fontId="1" fillId="3" borderId="15" xfId="1" applyFill="1" applyBorder="1" applyAlignment="1"/>
    <xf numFmtId="0" fontId="1" fillId="6" borderId="16" xfId="5" applyFont="1" applyFill="1" applyBorder="1" applyAlignment="1">
      <alignment horizontal="center"/>
    </xf>
    <xf numFmtId="0" fontId="1" fillId="6" borderId="17" xfId="5" applyFont="1" applyFill="1" applyBorder="1" applyAlignment="1">
      <alignment horizontal="center"/>
    </xf>
    <xf numFmtId="0" fontId="1" fillId="6" borderId="18" xfId="5" applyFont="1" applyFill="1" applyBorder="1" applyAlignment="1">
      <alignment horizontal="center"/>
    </xf>
    <xf numFmtId="0" fontId="1" fillId="0" borderId="0" xfId="5"/>
    <xf numFmtId="0" fontId="1" fillId="7" borderId="19" xfId="1" applyFont="1" applyFill="1" applyBorder="1" applyAlignment="1">
      <alignment horizontal="center"/>
    </xf>
    <xf numFmtId="0" fontId="1" fillId="7" borderId="11" xfId="1" applyFill="1" applyBorder="1" applyAlignment="1">
      <alignment horizontal="center"/>
    </xf>
    <xf numFmtId="0" fontId="1" fillId="7" borderId="12" xfId="1" applyFill="1" applyBorder="1" applyAlignment="1">
      <alignment horizontal="center"/>
    </xf>
    <xf numFmtId="14" fontId="1" fillId="8" borderId="1" xfId="1" applyNumberFormat="1" applyFill="1" applyBorder="1" applyAlignment="1" applyProtection="1">
      <alignment horizontal="center"/>
      <protection locked="0"/>
    </xf>
    <xf numFmtId="0" fontId="1" fillId="0" borderId="0" xfId="5" applyFont="1" applyAlignment="1">
      <alignment horizontal="left" indent="1"/>
    </xf>
    <xf numFmtId="10" fontId="1" fillId="6" borderId="1" xfId="4" applyNumberFormat="1" applyFont="1" applyFill="1" applyBorder="1" applyAlignment="1">
      <alignment horizontal="center"/>
    </xf>
    <xf numFmtId="44" fontId="1" fillId="6" borderId="1" xfId="3" applyFont="1" applyFill="1" applyBorder="1" applyAlignment="1">
      <alignment horizontal="center"/>
    </xf>
    <xf numFmtId="14" fontId="1" fillId="6" borderId="1" xfId="5" applyNumberFormat="1" applyFill="1" applyBorder="1" applyAlignment="1">
      <alignment horizontal="center"/>
    </xf>
    <xf numFmtId="14" fontId="1" fillId="5" borderId="1" xfId="5" applyNumberFormat="1" applyFill="1" applyBorder="1" applyAlignment="1">
      <alignment horizontal="center"/>
    </xf>
    <xf numFmtId="0" fontId="10" fillId="0" borderId="0" xfId="1" applyFont="1" applyAlignment="1">
      <alignment horizontal="center"/>
    </xf>
    <xf numFmtId="44" fontId="1" fillId="8" borderId="1" xfId="3" applyFont="1" applyFill="1" applyBorder="1" applyAlignment="1" applyProtection="1">
      <alignment horizontal="center"/>
      <protection locked="0"/>
    </xf>
    <xf numFmtId="14" fontId="1" fillId="6" borderId="1" xfId="3" applyNumberFormat="1" applyFont="1" applyFill="1" applyBorder="1" applyAlignment="1">
      <alignment horizontal="center"/>
    </xf>
    <xf numFmtId="1" fontId="1" fillId="8" borderId="1" xfId="1" applyNumberFormat="1" applyFill="1" applyBorder="1" applyAlignment="1" applyProtection="1">
      <alignment horizontal="center"/>
      <protection locked="0"/>
    </xf>
    <xf numFmtId="0" fontId="1" fillId="0" borderId="0" xfId="1" applyBorder="1" applyAlignment="1">
      <alignment horizontal="center"/>
    </xf>
    <xf numFmtId="0" fontId="1" fillId="7" borderId="11" xfId="1" applyFont="1" applyFill="1" applyBorder="1" applyAlignment="1">
      <alignment horizontal="center"/>
    </xf>
    <xf numFmtId="0" fontId="1" fillId="7" borderId="12" xfId="1" applyFont="1" applyFill="1" applyBorder="1" applyAlignment="1">
      <alignment horizontal="center"/>
    </xf>
    <xf numFmtId="0" fontId="11" fillId="5" borderId="0" xfId="1" applyFont="1" applyFill="1" applyAlignment="1">
      <alignment horizontal="left" indent="5"/>
    </xf>
    <xf numFmtId="14" fontId="1" fillId="8" borderId="1" xfId="3" applyNumberFormat="1" applyFont="1" applyFill="1" applyBorder="1" applyAlignment="1" applyProtection="1">
      <alignment horizontal="center"/>
      <protection locked="0"/>
    </xf>
    <xf numFmtId="0" fontId="1" fillId="0" borderId="0" xfId="1" applyAlignment="1">
      <alignment horizontal="center"/>
    </xf>
    <xf numFmtId="14" fontId="1" fillId="9" borderId="20" xfId="3" applyNumberFormat="1" applyFont="1" applyFill="1" applyBorder="1" applyAlignment="1"/>
    <xf numFmtId="0" fontId="11" fillId="0" borderId="0" xfId="1" applyFont="1" applyAlignment="1">
      <alignment horizontal="left" indent="1"/>
    </xf>
    <xf numFmtId="10" fontId="5" fillId="8" borderId="1" xfId="6" applyNumberFormat="1" applyFont="1" applyFill="1" applyBorder="1" applyAlignment="1" applyProtection="1">
      <alignment horizontal="center"/>
      <protection locked="0"/>
    </xf>
    <xf numFmtId="14" fontId="1" fillId="10" borderId="1" xfId="3" applyNumberFormat="1" applyFont="1" applyFill="1" applyBorder="1" applyAlignment="1">
      <alignment horizontal="center"/>
    </xf>
    <xf numFmtId="0" fontId="1" fillId="0" borderId="1" xfId="1" applyFont="1" applyBorder="1" applyAlignment="1">
      <alignment horizontal="center"/>
    </xf>
    <xf numFmtId="14" fontId="1" fillId="5" borderId="1" xfId="5" applyNumberFormat="1" applyFont="1" applyFill="1" applyBorder="1" applyAlignment="1">
      <alignment horizontal="center"/>
    </xf>
    <xf numFmtId="0" fontId="12" fillId="5" borderId="1" xfId="1" applyFont="1" applyFill="1" applyBorder="1" applyAlignment="1">
      <alignment horizontal="center"/>
    </xf>
    <xf numFmtId="0" fontId="3" fillId="3" borderId="13" xfId="7" applyFont="1" applyFill="1" applyBorder="1" applyAlignment="1">
      <alignment horizontal="center"/>
    </xf>
    <xf numFmtId="0" fontId="3" fillId="3" borderId="14" xfId="7" applyFont="1" applyFill="1" applyBorder="1" applyAlignment="1">
      <alignment horizontal="center"/>
    </xf>
    <xf numFmtId="0" fontId="3" fillId="3" borderId="15" xfId="7" applyFont="1" applyFill="1" applyBorder="1" applyAlignment="1">
      <alignment horizontal="center"/>
    </xf>
    <xf numFmtId="0" fontId="3" fillId="0" borderId="21" xfId="7" applyFont="1" applyBorder="1" applyAlignment="1">
      <alignment horizontal="center"/>
    </xf>
    <xf numFmtId="0" fontId="3" fillId="0" borderId="22" xfId="7" applyFont="1" applyBorder="1" applyAlignment="1">
      <alignment horizontal="center"/>
    </xf>
    <xf numFmtId="0" fontId="3" fillId="0" borderId="20" xfId="7" applyFont="1" applyBorder="1" applyAlignment="1">
      <alignment horizontal="center"/>
    </xf>
    <xf numFmtId="0" fontId="1" fillId="0" borderId="0" xfId="7"/>
    <xf numFmtId="0" fontId="3" fillId="0" borderId="23" xfId="7" applyFont="1" applyBorder="1" applyAlignment="1">
      <alignment horizontal="center"/>
    </xf>
    <xf numFmtId="0" fontId="13" fillId="0" borderId="0" xfId="7" applyFont="1" applyAlignment="1">
      <alignment horizontal="center"/>
    </xf>
    <xf numFmtId="0" fontId="1" fillId="0" borderId="0" xfId="1" applyAlignment="1">
      <alignment vertical="center" wrapText="1"/>
    </xf>
    <xf numFmtId="0" fontId="2" fillId="4" borderId="1" xfId="1" applyFont="1" applyFill="1" applyBorder="1" applyAlignment="1">
      <alignment horizontal="center"/>
    </xf>
    <xf numFmtId="0" fontId="1" fillId="7" borderId="10" xfId="7" applyFont="1" applyFill="1" applyBorder="1" applyAlignment="1">
      <alignment horizontal="center"/>
    </xf>
    <xf numFmtId="0" fontId="1" fillId="7" borderId="11" xfId="7" applyFont="1" applyFill="1" applyBorder="1" applyAlignment="1">
      <alignment horizontal="center"/>
    </xf>
    <xf numFmtId="0" fontId="1" fillId="7" borderId="12" xfId="7" applyFont="1" applyFill="1" applyBorder="1" applyAlignment="1">
      <alignment horizontal="center"/>
    </xf>
    <xf numFmtId="10" fontId="5" fillId="11" borderId="1" xfId="6" applyNumberFormat="1" applyFont="1" applyFill="1" applyBorder="1" applyAlignment="1" applyProtection="1">
      <alignment horizontal="center"/>
      <protection locked="0"/>
    </xf>
    <xf numFmtId="0" fontId="5" fillId="11" borderId="1" xfId="6" applyNumberFormat="1" applyFont="1" applyFill="1" applyBorder="1" applyAlignment="1" applyProtection="1">
      <alignment horizontal="center"/>
      <protection locked="0"/>
    </xf>
    <xf numFmtId="44" fontId="5" fillId="11" borderId="1" xfId="6" applyNumberFormat="1" applyFont="1" applyFill="1" applyBorder="1" applyAlignment="1" applyProtection="1">
      <alignment horizontal="center"/>
      <protection locked="0"/>
    </xf>
    <xf numFmtId="0" fontId="1" fillId="0" borderId="0" xfId="7" applyFont="1" applyAlignment="1">
      <alignment horizontal="center"/>
    </xf>
    <xf numFmtId="1" fontId="11" fillId="0" borderId="0" xfId="1" applyNumberFormat="1" applyFont="1" applyAlignment="1">
      <alignment horizontal="left" indent="5"/>
    </xf>
    <xf numFmtId="14" fontId="0" fillId="11" borderId="1" xfId="6" applyNumberFormat="1" applyFont="1" applyFill="1" applyBorder="1" applyAlignment="1" applyProtection="1">
      <alignment horizontal="center"/>
      <protection locked="0"/>
    </xf>
    <xf numFmtId="0" fontId="11" fillId="0" borderId="0" xfId="7" applyFont="1" applyAlignment="1">
      <alignment horizontal="left" indent="9"/>
    </xf>
    <xf numFmtId="0" fontId="1" fillId="7" borderId="19" xfId="7" applyFont="1" applyFill="1" applyBorder="1" applyAlignment="1">
      <alignment horizontal="center"/>
    </xf>
    <xf numFmtId="1" fontId="11" fillId="0" borderId="0" xfId="1" applyNumberFormat="1" applyFont="1" applyAlignment="1">
      <alignment horizontal="left"/>
    </xf>
    <xf numFmtId="0" fontId="0" fillId="4" borderId="1" xfId="1" applyFont="1" applyFill="1" applyBorder="1" applyAlignment="1" applyProtection="1">
      <alignment horizontal="center" vertical="center"/>
      <protection locked="0"/>
    </xf>
  </cellXfs>
  <cellStyles count="49">
    <cellStyle name="CbDateNZ" xfId="8"/>
    <cellStyle name="cBMilliers" xfId="9"/>
    <cellStyle name="cBMilliers-" xfId="10"/>
    <cellStyle name="cBMilliers 2" xfId="11"/>
    <cellStyle name="CbMilliersNZ" xfId="12"/>
    <cellStyle name="Lien hypertexte 2" xfId="13"/>
    <cellStyle name="Lien hypertexte 2 2" xfId="14"/>
    <cellStyle name="Lien hypertexte 3" xfId="15"/>
    <cellStyle name="Milliers 2" xfId="16"/>
    <cellStyle name="Milliers 3" xfId="17"/>
    <cellStyle name="Monétaire 2" xfId="18"/>
    <cellStyle name="Monétaire 2 2" xfId="19"/>
    <cellStyle name="Monétaire 2 3" xfId="20"/>
    <cellStyle name="Monétaire 2 4" xfId="21"/>
    <cellStyle name="Monétaire 2 5" xfId="22"/>
    <cellStyle name="Monétaire 3" xfId="23"/>
    <cellStyle name="Monétaire 4" xfId="3"/>
    <cellStyle name="Normal" xfId="0" builtinId="0"/>
    <cellStyle name="Normal 2" xfId="2"/>
    <cellStyle name="Normal 3" xfId="24"/>
    <cellStyle name="Normal 3 2" xfId="25"/>
    <cellStyle name="Normal 3 3" xfId="26"/>
    <cellStyle name="Normal 3 3 2" xfId="7"/>
    <cellStyle name="Normal 3 3 3" xfId="27"/>
    <cellStyle name="Normal 3 4" xfId="28"/>
    <cellStyle name="Normal 3 5" xfId="29"/>
    <cellStyle name="Normal 3 6" xfId="30"/>
    <cellStyle name="Normal 3 7" xfId="31"/>
    <cellStyle name="Normal 3 8" xfId="1"/>
    <cellStyle name="Normal 3 9" xfId="5"/>
    <cellStyle name="Normal 4" xfId="32"/>
    <cellStyle name="Normal 5" xfId="33"/>
    <cellStyle name="Normal 5 2" xfId="34"/>
    <cellStyle name="Normal 5 3" xfId="35"/>
    <cellStyle name="Normal 6" xfId="36"/>
    <cellStyle name="Normal 7" xfId="37"/>
    <cellStyle name="Normal 8" xfId="38"/>
    <cellStyle name="Normal 9" xfId="39"/>
    <cellStyle name="Pourcentage 2" xfId="4"/>
    <cellStyle name="Pourcentage 2 2" xfId="40"/>
    <cellStyle name="Pourcentage 3" xfId="41"/>
    <cellStyle name="Pourcentage 3 2" xfId="6"/>
    <cellStyle name="Pourcentage 3 2 2" xfId="42"/>
    <cellStyle name="Pourcentage 3 3" xfId="43"/>
    <cellStyle name="Pourcentage 4" xfId="44"/>
    <cellStyle name="SaisieCbMilliers" xfId="45"/>
    <cellStyle name="SaisieJJMM" xfId="46"/>
    <cellStyle name="SaisieTaux" xfId="47"/>
    <cellStyle name="Währung" xfId="48"/>
  </cellStyles>
  <dxfs count="24">
    <dxf>
      <fill>
        <patternFill>
          <bgColor rgb="FF00FFCC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  <border>
        <left/>
        <top/>
        <bottom/>
      </border>
    </dxf>
    <dxf>
      <font>
        <condense val="0"/>
        <extend val="0"/>
        <color rgb="FF9C0006"/>
      </font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theme="6" tint="0.59996337778862885"/>
        </patternFill>
      </fill>
      <border>
        <left/>
        <top/>
        <bottom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Prejudice'!$CQ$40:$CQ$535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Prejudice'!$CR$40:$CR$535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marker val="1"/>
        <c:axId val="33113216"/>
        <c:axId val="33114752"/>
      </c:lineChart>
      <c:catAx>
        <c:axId val="33113216"/>
        <c:scaling>
          <c:orientation val="minMax"/>
        </c:scaling>
        <c:axPos val="b"/>
        <c:tickLblPos val="nextTo"/>
        <c:crossAx val="33114752"/>
        <c:crosses val="autoZero"/>
        <c:auto val="1"/>
        <c:lblAlgn val="ctr"/>
        <c:lblOffset val="100"/>
      </c:catAx>
      <c:valAx>
        <c:axId val="33114752"/>
        <c:scaling>
          <c:orientation val="minMax"/>
        </c:scaling>
        <c:axPos val="l"/>
        <c:numFmt formatCode="General" sourceLinked="1"/>
        <c:tickLblPos val="nextTo"/>
        <c:spPr>
          <a:noFill/>
          <a:ln w="0">
            <a:solidFill>
              <a:schemeClr val="tx1"/>
            </a:solidFill>
          </a:ln>
        </c:spPr>
        <c:crossAx val="33113216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spPr>
        <a:solidFill>
          <a:schemeClr val="bg1">
            <a:lumMod val="85000"/>
          </a:schemeClr>
        </a:solidFill>
      </c:spPr>
    </c:legend>
    <c:plotVisOnly val="1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184149</xdr:colOff>
      <xdr:row>11</xdr:row>
      <xdr:rowOff>12700</xdr:rowOff>
    </xdr:from>
    <xdr:to>
      <xdr:col>21</xdr:col>
      <xdr:colOff>504825</xdr:colOff>
      <xdr:row>33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PREJUDICE%20&amp;%20EXPERTISE%20TEG%20(v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Users\Michel\AppData\Local\Temp\Ech&#233;ancier%20cb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.A Prejudice"/>
      <sheetName val="Avancé PR"/>
      <sheetName val="Calc.Ech.Prej"/>
      <sheetName val="Param EXP "/>
      <sheetName val="T.A EXP"/>
      <sheetName val="Avancé EXP"/>
      <sheetName val="Calcul TILEXP"/>
      <sheetName val="(2) Calcul TEG EXP (3)"/>
      <sheetName val="(4) Calcul du TEG (5)"/>
      <sheetName val="Rapport"/>
      <sheetName val="Calcul Intercal.- Frais Notaire"/>
      <sheetName val="Echéancier (6)"/>
      <sheetName val="Echéancier (7)"/>
      <sheetName val="Courrier"/>
      <sheetName val="Hypothèque"/>
      <sheetName val="Verif NOMINAL"/>
    </sheetNames>
    <sheetDataSet>
      <sheetData sheetId="0" refreshError="1"/>
      <sheetData sheetId="1">
        <row r="8">
          <cell r="W8">
            <v>0</v>
          </cell>
        </row>
        <row r="10">
          <cell r="W10">
            <v>0</v>
          </cell>
        </row>
        <row r="40">
          <cell r="CQ40" t="str">
            <v/>
          </cell>
          <cell r="CR40" t="str">
            <v/>
          </cell>
        </row>
        <row r="41">
          <cell r="CQ41" t="str">
            <v/>
          </cell>
          <cell r="CR41" t="str">
            <v/>
          </cell>
        </row>
        <row r="42">
          <cell r="CQ42" t="str">
            <v/>
          </cell>
          <cell r="CR42" t="str">
            <v/>
          </cell>
        </row>
        <row r="43">
          <cell r="CQ43" t="str">
            <v/>
          </cell>
          <cell r="CR43" t="str">
            <v/>
          </cell>
        </row>
        <row r="44">
          <cell r="CQ44" t="str">
            <v/>
          </cell>
          <cell r="CR44" t="str">
            <v/>
          </cell>
        </row>
        <row r="45">
          <cell r="CQ45" t="str">
            <v/>
          </cell>
          <cell r="CR45" t="str">
            <v/>
          </cell>
        </row>
        <row r="46">
          <cell r="CQ46" t="str">
            <v/>
          </cell>
          <cell r="CR46" t="str">
            <v/>
          </cell>
        </row>
        <row r="47">
          <cell r="CQ47" t="str">
            <v/>
          </cell>
          <cell r="CR47" t="str">
            <v/>
          </cell>
        </row>
        <row r="48">
          <cell r="CQ48" t="str">
            <v/>
          </cell>
          <cell r="CR48" t="str">
            <v/>
          </cell>
        </row>
        <row r="49">
          <cell r="CQ49" t="str">
            <v/>
          </cell>
          <cell r="CR49" t="str">
            <v/>
          </cell>
        </row>
        <row r="50">
          <cell r="CQ50" t="str">
            <v/>
          </cell>
          <cell r="CR50" t="str">
            <v/>
          </cell>
        </row>
        <row r="51">
          <cell r="CQ51" t="str">
            <v/>
          </cell>
          <cell r="CR51" t="str">
            <v/>
          </cell>
        </row>
        <row r="52">
          <cell r="CQ52" t="str">
            <v/>
          </cell>
          <cell r="CR52" t="str">
            <v/>
          </cell>
        </row>
        <row r="53">
          <cell r="CQ53" t="str">
            <v/>
          </cell>
          <cell r="CR53" t="str">
            <v/>
          </cell>
        </row>
        <row r="54">
          <cell r="CQ54" t="str">
            <v/>
          </cell>
          <cell r="CR54" t="str">
            <v/>
          </cell>
        </row>
        <row r="55">
          <cell r="CQ55" t="str">
            <v/>
          </cell>
          <cell r="CR55" t="str">
            <v/>
          </cell>
        </row>
        <row r="56">
          <cell r="CQ56" t="str">
            <v/>
          </cell>
          <cell r="CR56" t="str">
            <v/>
          </cell>
        </row>
        <row r="57">
          <cell r="CQ57" t="str">
            <v/>
          </cell>
          <cell r="CR57" t="str">
            <v/>
          </cell>
        </row>
        <row r="58">
          <cell r="CQ58" t="str">
            <v/>
          </cell>
          <cell r="CR58" t="str">
            <v/>
          </cell>
        </row>
        <row r="59">
          <cell r="CQ59" t="str">
            <v/>
          </cell>
          <cell r="CR59" t="str">
            <v/>
          </cell>
        </row>
        <row r="60">
          <cell r="CQ60" t="str">
            <v/>
          </cell>
          <cell r="CR60" t="str">
            <v/>
          </cell>
        </row>
        <row r="61">
          <cell r="CQ61" t="str">
            <v/>
          </cell>
          <cell r="CR61" t="str">
            <v/>
          </cell>
        </row>
        <row r="62">
          <cell r="CQ62" t="str">
            <v/>
          </cell>
          <cell r="CR62" t="str">
            <v/>
          </cell>
        </row>
        <row r="63">
          <cell r="CQ63" t="str">
            <v/>
          </cell>
          <cell r="CR63" t="str">
            <v/>
          </cell>
        </row>
        <row r="64">
          <cell r="CQ64" t="str">
            <v/>
          </cell>
          <cell r="CR64" t="str">
            <v/>
          </cell>
        </row>
        <row r="65">
          <cell r="CQ65" t="str">
            <v/>
          </cell>
          <cell r="CR65" t="str">
            <v/>
          </cell>
        </row>
        <row r="66">
          <cell r="CQ66" t="str">
            <v/>
          </cell>
          <cell r="CR66" t="str">
            <v/>
          </cell>
        </row>
        <row r="67">
          <cell r="CQ67" t="str">
            <v/>
          </cell>
          <cell r="CR67" t="str">
            <v/>
          </cell>
        </row>
        <row r="68">
          <cell r="CQ68" t="str">
            <v/>
          </cell>
          <cell r="CR68" t="str">
            <v/>
          </cell>
        </row>
        <row r="69">
          <cell r="CQ69" t="str">
            <v/>
          </cell>
          <cell r="CR69" t="str">
            <v/>
          </cell>
        </row>
        <row r="70">
          <cell r="CQ70" t="str">
            <v/>
          </cell>
          <cell r="CR70" t="str">
            <v/>
          </cell>
        </row>
        <row r="71">
          <cell r="CQ71" t="str">
            <v/>
          </cell>
          <cell r="CR71" t="str">
            <v/>
          </cell>
        </row>
        <row r="72">
          <cell r="CQ72" t="str">
            <v/>
          </cell>
          <cell r="CR72" t="str">
            <v/>
          </cell>
        </row>
        <row r="73">
          <cell r="CQ73" t="str">
            <v/>
          </cell>
          <cell r="CR73" t="str">
            <v/>
          </cell>
        </row>
        <row r="74">
          <cell r="CQ74" t="str">
            <v/>
          </cell>
          <cell r="CR74" t="str">
            <v/>
          </cell>
        </row>
        <row r="75">
          <cell r="CQ75" t="str">
            <v/>
          </cell>
          <cell r="CR75" t="str">
            <v/>
          </cell>
        </row>
        <row r="76">
          <cell r="CQ76" t="str">
            <v/>
          </cell>
          <cell r="CR76" t="str">
            <v/>
          </cell>
        </row>
        <row r="77">
          <cell r="CQ77" t="str">
            <v/>
          </cell>
          <cell r="CR77" t="str">
            <v/>
          </cell>
        </row>
        <row r="78">
          <cell r="CQ78" t="str">
            <v/>
          </cell>
          <cell r="CR78" t="str">
            <v/>
          </cell>
        </row>
        <row r="79">
          <cell r="CQ79" t="str">
            <v/>
          </cell>
          <cell r="CR79" t="str">
            <v/>
          </cell>
        </row>
        <row r="80">
          <cell r="CQ80" t="str">
            <v/>
          </cell>
          <cell r="CR80" t="str">
            <v/>
          </cell>
        </row>
        <row r="81">
          <cell r="CQ81" t="str">
            <v/>
          </cell>
          <cell r="CR81" t="str">
            <v/>
          </cell>
        </row>
        <row r="82">
          <cell r="CQ82" t="str">
            <v/>
          </cell>
          <cell r="CR82" t="str">
            <v/>
          </cell>
        </row>
        <row r="83">
          <cell r="CQ83" t="str">
            <v/>
          </cell>
          <cell r="CR83" t="str">
            <v/>
          </cell>
        </row>
        <row r="84">
          <cell r="CQ84" t="str">
            <v/>
          </cell>
          <cell r="CR84" t="str">
            <v/>
          </cell>
        </row>
        <row r="85">
          <cell r="CQ85" t="str">
            <v/>
          </cell>
          <cell r="CR85" t="str">
            <v/>
          </cell>
        </row>
        <row r="86">
          <cell r="CQ86" t="str">
            <v/>
          </cell>
          <cell r="CR86" t="str">
            <v/>
          </cell>
        </row>
        <row r="87">
          <cell r="CQ87" t="str">
            <v/>
          </cell>
          <cell r="CR87" t="str">
            <v/>
          </cell>
        </row>
        <row r="88">
          <cell r="CQ88" t="str">
            <v/>
          </cell>
          <cell r="CR88" t="str">
            <v/>
          </cell>
        </row>
        <row r="89">
          <cell r="CQ89" t="str">
            <v/>
          </cell>
          <cell r="CR89" t="str">
            <v/>
          </cell>
        </row>
        <row r="90">
          <cell r="CQ90" t="str">
            <v/>
          </cell>
          <cell r="CR90" t="str">
            <v/>
          </cell>
        </row>
        <row r="91">
          <cell r="CQ91" t="str">
            <v/>
          </cell>
          <cell r="CR91" t="str">
            <v/>
          </cell>
        </row>
        <row r="92">
          <cell r="CQ92" t="str">
            <v/>
          </cell>
          <cell r="CR92" t="str">
            <v/>
          </cell>
        </row>
        <row r="93">
          <cell r="CQ93" t="str">
            <v/>
          </cell>
          <cell r="CR93" t="str">
            <v/>
          </cell>
        </row>
        <row r="94">
          <cell r="CQ94" t="str">
            <v/>
          </cell>
          <cell r="CR94" t="str">
            <v/>
          </cell>
        </row>
        <row r="95">
          <cell r="CQ95" t="str">
            <v/>
          </cell>
          <cell r="CR95" t="str">
            <v/>
          </cell>
        </row>
        <row r="96">
          <cell r="CQ96" t="str">
            <v/>
          </cell>
          <cell r="CR96" t="str">
            <v/>
          </cell>
        </row>
        <row r="97">
          <cell r="CQ97" t="str">
            <v/>
          </cell>
          <cell r="CR97" t="str">
            <v/>
          </cell>
        </row>
        <row r="98">
          <cell r="CQ98" t="str">
            <v/>
          </cell>
          <cell r="CR98" t="str">
            <v/>
          </cell>
        </row>
        <row r="99">
          <cell r="CQ99" t="str">
            <v/>
          </cell>
          <cell r="CR99" t="str">
            <v/>
          </cell>
        </row>
        <row r="100">
          <cell r="CQ100" t="str">
            <v/>
          </cell>
          <cell r="CR100" t="str">
            <v/>
          </cell>
        </row>
        <row r="101">
          <cell r="CQ101" t="str">
            <v/>
          </cell>
          <cell r="CR101" t="str">
            <v/>
          </cell>
        </row>
        <row r="102">
          <cell r="CQ102" t="str">
            <v/>
          </cell>
          <cell r="CR102" t="str">
            <v/>
          </cell>
        </row>
        <row r="103">
          <cell r="CQ103" t="str">
            <v/>
          </cell>
          <cell r="CR103" t="str">
            <v/>
          </cell>
        </row>
        <row r="104">
          <cell r="CQ104" t="str">
            <v/>
          </cell>
          <cell r="CR104" t="str">
            <v/>
          </cell>
        </row>
        <row r="105">
          <cell r="CQ105" t="str">
            <v/>
          </cell>
          <cell r="CR105" t="str">
            <v/>
          </cell>
        </row>
        <row r="106">
          <cell r="CQ106" t="str">
            <v/>
          </cell>
          <cell r="CR106" t="str">
            <v/>
          </cell>
        </row>
        <row r="107">
          <cell r="CQ107" t="str">
            <v/>
          </cell>
          <cell r="CR107" t="str">
            <v/>
          </cell>
        </row>
        <row r="108">
          <cell r="CQ108" t="str">
            <v/>
          </cell>
          <cell r="CR108" t="str">
            <v/>
          </cell>
        </row>
        <row r="109">
          <cell r="CQ109" t="str">
            <v/>
          </cell>
          <cell r="CR109" t="str">
            <v/>
          </cell>
        </row>
        <row r="110">
          <cell r="CQ110" t="str">
            <v/>
          </cell>
          <cell r="CR110" t="str">
            <v/>
          </cell>
        </row>
        <row r="111">
          <cell r="CQ111" t="str">
            <v/>
          </cell>
          <cell r="CR111" t="str">
            <v/>
          </cell>
        </row>
        <row r="112">
          <cell r="CQ112" t="str">
            <v/>
          </cell>
          <cell r="CR112" t="str">
            <v/>
          </cell>
        </row>
        <row r="113">
          <cell r="CQ113" t="str">
            <v/>
          </cell>
          <cell r="CR113" t="str">
            <v/>
          </cell>
        </row>
        <row r="114">
          <cell r="CQ114" t="str">
            <v/>
          </cell>
          <cell r="CR114" t="str">
            <v/>
          </cell>
        </row>
        <row r="115">
          <cell r="CQ115" t="str">
            <v/>
          </cell>
          <cell r="CR115" t="str">
            <v/>
          </cell>
        </row>
        <row r="116">
          <cell r="CQ116" t="str">
            <v/>
          </cell>
          <cell r="CR116" t="str">
            <v/>
          </cell>
        </row>
        <row r="117">
          <cell r="CQ117" t="str">
            <v/>
          </cell>
          <cell r="CR117" t="str">
            <v/>
          </cell>
        </row>
        <row r="118">
          <cell r="CQ118" t="str">
            <v/>
          </cell>
          <cell r="CR118" t="str">
            <v/>
          </cell>
        </row>
        <row r="119">
          <cell r="CQ119" t="str">
            <v/>
          </cell>
          <cell r="CR119" t="str">
            <v/>
          </cell>
        </row>
        <row r="120">
          <cell r="CQ120" t="str">
            <v/>
          </cell>
          <cell r="CR120" t="str">
            <v/>
          </cell>
        </row>
        <row r="121">
          <cell r="CQ121" t="str">
            <v/>
          </cell>
          <cell r="CR121" t="str">
            <v/>
          </cell>
        </row>
        <row r="122">
          <cell r="CQ122" t="str">
            <v/>
          </cell>
          <cell r="CR122" t="str">
            <v/>
          </cell>
        </row>
        <row r="123">
          <cell r="CQ123" t="str">
            <v/>
          </cell>
          <cell r="CR123" t="str">
            <v/>
          </cell>
        </row>
        <row r="124">
          <cell r="CQ124" t="str">
            <v/>
          </cell>
          <cell r="CR124" t="str">
            <v/>
          </cell>
        </row>
        <row r="125">
          <cell r="CQ125" t="str">
            <v/>
          </cell>
          <cell r="CR125" t="str">
            <v/>
          </cell>
        </row>
        <row r="126">
          <cell r="CQ126" t="str">
            <v/>
          </cell>
          <cell r="CR126" t="str">
            <v/>
          </cell>
        </row>
        <row r="127">
          <cell r="CQ127" t="str">
            <v/>
          </cell>
          <cell r="CR127" t="str">
            <v/>
          </cell>
        </row>
        <row r="128">
          <cell r="CQ128" t="str">
            <v/>
          </cell>
          <cell r="CR128" t="str">
            <v/>
          </cell>
        </row>
        <row r="129">
          <cell r="CQ129" t="str">
            <v/>
          </cell>
          <cell r="CR129" t="str">
            <v/>
          </cell>
        </row>
        <row r="130">
          <cell r="CQ130" t="str">
            <v/>
          </cell>
          <cell r="CR130" t="str">
            <v/>
          </cell>
        </row>
        <row r="131">
          <cell r="CQ131" t="str">
            <v/>
          </cell>
          <cell r="CR131" t="str">
            <v/>
          </cell>
        </row>
        <row r="132">
          <cell r="CQ132" t="str">
            <v/>
          </cell>
          <cell r="CR132" t="str">
            <v/>
          </cell>
        </row>
        <row r="133">
          <cell r="CQ133" t="str">
            <v/>
          </cell>
          <cell r="CR133" t="str">
            <v/>
          </cell>
        </row>
        <row r="134">
          <cell r="CQ134" t="str">
            <v/>
          </cell>
          <cell r="CR134" t="str">
            <v/>
          </cell>
        </row>
        <row r="135">
          <cell r="CQ135" t="str">
            <v/>
          </cell>
          <cell r="CR135" t="str">
            <v/>
          </cell>
        </row>
        <row r="136">
          <cell r="CQ136" t="str">
            <v/>
          </cell>
          <cell r="CR136" t="str">
            <v/>
          </cell>
        </row>
        <row r="137">
          <cell r="CQ137" t="str">
            <v/>
          </cell>
          <cell r="CR137" t="str">
            <v/>
          </cell>
        </row>
        <row r="138">
          <cell r="CQ138" t="str">
            <v/>
          </cell>
          <cell r="CR138" t="str">
            <v/>
          </cell>
        </row>
        <row r="139">
          <cell r="CQ139" t="str">
            <v/>
          </cell>
          <cell r="CR139" t="str">
            <v/>
          </cell>
        </row>
        <row r="140">
          <cell r="CQ140" t="str">
            <v/>
          </cell>
          <cell r="CR140" t="str">
            <v/>
          </cell>
        </row>
        <row r="141">
          <cell r="CQ141" t="str">
            <v/>
          </cell>
          <cell r="CR141" t="str">
            <v/>
          </cell>
        </row>
        <row r="142">
          <cell r="CQ142" t="str">
            <v/>
          </cell>
          <cell r="CR142" t="str">
            <v/>
          </cell>
        </row>
        <row r="143">
          <cell r="CQ143" t="str">
            <v/>
          </cell>
          <cell r="CR143" t="str">
            <v/>
          </cell>
        </row>
        <row r="144">
          <cell r="CQ144" t="str">
            <v/>
          </cell>
          <cell r="CR144" t="str">
            <v/>
          </cell>
        </row>
        <row r="145">
          <cell r="CQ145" t="str">
            <v/>
          </cell>
          <cell r="CR145" t="str">
            <v/>
          </cell>
        </row>
        <row r="146">
          <cell r="CQ146" t="str">
            <v/>
          </cell>
          <cell r="CR146" t="str">
            <v/>
          </cell>
        </row>
        <row r="147">
          <cell r="CQ147" t="str">
            <v/>
          </cell>
          <cell r="CR147" t="str">
            <v/>
          </cell>
        </row>
        <row r="148">
          <cell r="CQ148" t="str">
            <v/>
          </cell>
          <cell r="CR148" t="str">
            <v/>
          </cell>
        </row>
        <row r="149">
          <cell r="CQ149" t="str">
            <v/>
          </cell>
          <cell r="CR149" t="str">
            <v/>
          </cell>
        </row>
        <row r="150">
          <cell r="CQ150" t="str">
            <v/>
          </cell>
          <cell r="CR150" t="str">
            <v/>
          </cell>
        </row>
        <row r="151">
          <cell r="CQ151" t="str">
            <v/>
          </cell>
          <cell r="CR151" t="str">
            <v/>
          </cell>
        </row>
        <row r="152">
          <cell r="CQ152" t="str">
            <v/>
          </cell>
          <cell r="CR152" t="str">
            <v/>
          </cell>
        </row>
        <row r="153">
          <cell r="CQ153" t="str">
            <v/>
          </cell>
          <cell r="CR153" t="str">
            <v/>
          </cell>
        </row>
        <row r="154">
          <cell r="CQ154" t="str">
            <v/>
          </cell>
          <cell r="CR154" t="str">
            <v/>
          </cell>
        </row>
        <row r="155">
          <cell r="CQ155" t="str">
            <v/>
          </cell>
          <cell r="CR155" t="str">
            <v/>
          </cell>
        </row>
        <row r="156">
          <cell r="CQ156" t="str">
            <v/>
          </cell>
          <cell r="CR156" t="str">
            <v/>
          </cell>
        </row>
        <row r="157">
          <cell r="CQ157" t="str">
            <v/>
          </cell>
          <cell r="CR157" t="str">
            <v/>
          </cell>
        </row>
        <row r="158">
          <cell r="CQ158" t="str">
            <v/>
          </cell>
          <cell r="CR158" t="str">
            <v/>
          </cell>
        </row>
        <row r="159">
          <cell r="CQ159" t="str">
            <v/>
          </cell>
          <cell r="CR159" t="str">
            <v/>
          </cell>
        </row>
        <row r="160">
          <cell r="CQ160" t="str">
            <v/>
          </cell>
          <cell r="CR160" t="str">
            <v/>
          </cell>
        </row>
        <row r="161">
          <cell r="CQ161" t="str">
            <v/>
          </cell>
          <cell r="CR161" t="str">
            <v/>
          </cell>
        </row>
        <row r="162">
          <cell r="CQ162" t="str">
            <v/>
          </cell>
          <cell r="CR162" t="str">
            <v/>
          </cell>
        </row>
        <row r="163">
          <cell r="CQ163" t="str">
            <v/>
          </cell>
          <cell r="CR163" t="str">
            <v/>
          </cell>
        </row>
        <row r="164">
          <cell r="CQ164" t="str">
            <v/>
          </cell>
          <cell r="CR164" t="str">
            <v/>
          </cell>
        </row>
        <row r="165">
          <cell r="CQ165" t="str">
            <v/>
          </cell>
          <cell r="CR165" t="str">
            <v/>
          </cell>
        </row>
        <row r="166">
          <cell r="CQ166" t="str">
            <v/>
          </cell>
          <cell r="CR166" t="str">
            <v/>
          </cell>
        </row>
        <row r="167">
          <cell r="CQ167" t="str">
            <v/>
          </cell>
          <cell r="CR167" t="str">
            <v/>
          </cell>
        </row>
        <row r="168">
          <cell r="CQ168" t="str">
            <v/>
          </cell>
          <cell r="CR168" t="str">
            <v/>
          </cell>
        </row>
        <row r="169">
          <cell r="CQ169" t="str">
            <v/>
          </cell>
          <cell r="CR169" t="str">
            <v/>
          </cell>
        </row>
        <row r="170">
          <cell r="CQ170" t="str">
            <v/>
          </cell>
          <cell r="CR170" t="str">
            <v/>
          </cell>
        </row>
        <row r="171">
          <cell r="CQ171" t="str">
            <v/>
          </cell>
          <cell r="CR171" t="str">
            <v/>
          </cell>
        </row>
        <row r="172">
          <cell r="CQ172" t="str">
            <v/>
          </cell>
          <cell r="CR172" t="str">
            <v/>
          </cell>
        </row>
        <row r="173">
          <cell r="CQ173" t="str">
            <v/>
          </cell>
          <cell r="CR173" t="str">
            <v/>
          </cell>
        </row>
        <row r="174">
          <cell r="CQ174" t="str">
            <v/>
          </cell>
          <cell r="CR174" t="str">
            <v/>
          </cell>
        </row>
        <row r="175">
          <cell r="CQ175" t="str">
            <v/>
          </cell>
          <cell r="CR175" t="str">
            <v/>
          </cell>
        </row>
        <row r="176">
          <cell r="CQ176" t="str">
            <v/>
          </cell>
          <cell r="CR176" t="str">
            <v/>
          </cell>
        </row>
        <row r="177">
          <cell r="CQ177" t="str">
            <v/>
          </cell>
          <cell r="CR177" t="str">
            <v/>
          </cell>
        </row>
        <row r="178">
          <cell r="CQ178" t="str">
            <v/>
          </cell>
          <cell r="CR178" t="str">
            <v/>
          </cell>
        </row>
        <row r="179">
          <cell r="CQ179" t="str">
            <v/>
          </cell>
          <cell r="CR179" t="str">
            <v/>
          </cell>
        </row>
        <row r="180">
          <cell r="CQ180" t="str">
            <v/>
          </cell>
          <cell r="CR180" t="str">
            <v/>
          </cell>
        </row>
        <row r="181">
          <cell r="CQ181" t="str">
            <v/>
          </cell>
          <cell r="CR181" t="str">
            <v/>
          </cell>
        </row>
        <row r="182">
          <cell r="CQ182" t="str">
            <v/>
          </cell>
          <cell r="CR182" t="str">
            <v/>
          </cell>
        </row>
        <row r="183">
          <cell r="CQ183" t="str">
            <v/>
          </cell>
          <cell r="CR183" t="str">
            <v/>
          </cell>
        </row>
        <row r="184">
          <cell r="CQ184" t="str">
            <v/>
          </cell>
          <cell r="CR184" t="str">
            <v/>
          </cell>
        </row>
        <row r="185">
          <cell r="CQ185" t="str">
            <v/>
          </cell>
          <cell r="CR185" t="str">
            <v/>
          </cell>
        </row>
        <row r="186">
          <cell r="CQ186" t="str">
            <v/>
          </cell>
          <cell r="CR186" t="str">
            <v/>
          </cell>
        </row>
        <row r="187">
          <cell r="CQ187" t="str">
            <v/>
          </cell>
          <cell r="CR187" t="str">
            <v/>
          </cell>
        </row>
        <row r="188">
          <cell r="CQ188" t="str">
            <v/>
          </cell>
          <cell r="CR188" t="str">
            <v/>
          </cell>
        </row>
        <row r="189">
          <cell r="CQ189" t="str">
            <v/>
          </cell>
          <cell r="CR189" t="str">
            <v/>
          </cell>
        </row>
        <row r="190">
          <cell r="CQ190" t="str">
            <v/>
          </cell>
          <cell r="CR190" t="str">
            <v/>
          </cell>
        </row>
        <row r="191">
          <cell r="CQ191" t="str">
            <v/>
          </cell>
          <cell r="CR191" t="str">
            <v/>
          </cell>
        </row>
        <row r="192">
          <cell r="CQ192" t="str">
            <v/>
          </cell>
          <cell r="CR192" t="str">
            <v/>
          </cell>
        </row>
        <row r="193">
          <cell r="CQ193" t="str">
            <v/>
          </cell>
          <cell r="CR193" t="str">
            <v/>
          </cell>
        </row>
        <row r="194">
          <cell r="CQ194" t="str">
            <v/>
          </cell>
          <cell r="CR194" t="str">
            <v/>
          </cell>
        </row>
        <row r="195">
          <cell r="CQ195" t="str">
            <v/>
          </cell>
          <cell r="CR195" t="str">
            <v/>
          </cell>
        </row>
        <row r="196">
          <cell r="CQ196" t="str">
            <v/>
          </cell>
          <cell r="CR196" t="str">
            <v/>
          </cell>
        </row>
        <row r="197">
          <cell r="CQ197" t="str">
            <v/>
          </cell>
          <cell r="CR197" t="str">
            <v/>
          </cell>
        </row>
        <row r="198">
          <cell r="CQ198" t="str">
            <v/>
          </cell>
          <cell r="CR198" t="str">
            <v/>
          </cell>
        </row>
        <row r="199">
          <cell r="CQ199" t="str">
            <v/>
          </cell>
          <cell r="CR199" t="str">
            <v/>
          </cell>
        </row>
        <row r="200">
          <cell r="CQ200" t="str">
            <v/>
          </cell>
          <cell r="CR200" t="str">
            <v/>
          </cell>
        </row>
        <row r="201">
          <cell r="CQ201" t="str">
            <v/>
          </cell>
          <cell r="CR201" t="str">
            <v/>
          </cell>
        </row>
        <row r="202">
          <cell r="CQ202" t="str">
            <v/>
          </cell>
          <cell r="CR202" t="str">
            <v/>
          </cell>
        </row>
        <row r="203">
          <cell r="CQ203" t="str">
            <v/>
          </cell>
          <cell r="CR203" t="str">
            <v/>
          </cell>
        </row>
        <row r="204">
          <cell r="CQ204" t="str">
            <v/>
          </cell>
          <cell r="CR204" t="str">
            <v/>
          </cell>
        </row>
        <row r="205">
          <cell r="CQ205" t="str">
            <v/>
          </cell>
          <cell r="CR205" t="str">
            <v/>
          </cell>
        </row>
        <row r="206">
          <cell r="CQ206" t="str">
            <v/>
          </cell>
          <cell r="CR206" t="str">
            <v/>
          </cell>
        </row>
        <row r="207">
          <cell r="CQ207" t="str">
            <v/>
          </cell>
          <cell r="CR207" t="str">
            <v/>
          </cell>
        </row>
        <row r="208">
          <cell r="CQ208" t="str">
            <v/>
          </cell>
          <cell r="CR208" t="str">
            <v/>
          </cell>
        </row>
        <row r="209">
          <cell r="CQ209" t="str">
            <v/>
          </cell>
          <cell r="CR209" t="str">
            <v/>
          </cell>
        </row>
        <row r="210">
          <cell r="CQ210" t="str">
            <v/>
          </cell>
          <cell r="CR210" t="str">
            <v/>
          </cell>
        </row>
        <row r="211">
          <cell r="CQ211" t="str">
            <v/>
          </cell>
          <cell r="CR211" t="str">
            <v/>
          </cell>
        </row>
        <row r="212">
          <cell r="CQ212" t="str">
            <v/>
          </cell>
          <cell r="CR212" t="str">
            <v/>
          </cell>
        </row>
        <row r="213">
          <cell r="CQ213" t="str">
            <v/>
          </cell>
          <cell r="CR213" t="str">
            <v/>
          </cell>
        </row>
        <row r="214">
          <cell r="CQ214" t="str">
            <v/>
          </cell>
          <cell r="CR214" t="str">
            <v/>
          </cell>
        </row>
        <row r="215">
          <cell r="CQ215" t="str">
            <v/>
          </cell>
          <cell r="CR215" t="str">
            <v/>
          </cell>
        </row>
        <row r="216">
          <cell r="CQ216" t="str">
            <v/>
          </cell>
          <cell r="CR216" t="str">
            <v/>
          </cell>
        </row>
        <row r="217">
          <cell r="CQ217" t="str">
            <v/>
          </cell>
          <cell r="CR217" t="str">
            <v/>
          </cell>
        </row>
        <row r="218">
          <cell r="CQ218" t="str">
            <v/>
          </cell>
          <cell r="CR218" t="str">
            <v/>
          </cell>
        </row>
        <row r="219">
          <cell r="CQ219" t="str">
            <v/>
          </cell>
          <cell r="CR219" t="str">
            <v/>
          </cell>
        </row>
        <row r="220">
          <cell r="CQ220" t="str">
            <v/>
          </cell>
          <cell r="CR220" t="str">
            <v/>
          </cell>
        </row>
        <row r="221">
          <cell r="CQ221" t="str">
            <v/>
          </cell>
          <cell r="CR221" t="str">
            <v/>
          </cell>
        </row>
        <row r="222">
          <cell r="CQ222" t="str">
            <v/>
          </cell>
          <cell r="CR222" t="str">
            <v/>
          </cell>
        </row>
        <row r="223">
          <cell r="CQ223" t="str">
            <v/>
          </cell>
          <cell r="CR223" t="str">
            <v/>
          </cell>
        </row>
        <row r="224">
          <cell r="CQ224" t="str">
            <v/>
          </cell>
          <cell r="CR224" t="str">
            <v/>
          </cell>
        </row>
        <row r="225">
          <cell r="CQ225" t="str">
            <v/>
          </cell>
          <cell r="CR225" t="str">
            <v/>
          </cell>
        </row>
        <row r="226">
          <cell r="CQ226" t="str">
            <v/>
          </cell>
          <cell r="CR226" t="str">
            <v/>
          </cell>
        </row>
        <row r="227">
          <cell r="CQ227" t="str">
            <v/>
          </cell>
          <cell r="CR227" t="str">
            <v/>
          </cell>
        </row>
        <row r="228">
          <cell r="CQ228" t="str">
            <v/>
          </cell>
          <cell r="CR228" t="str">
            <v/>
          </cell>
        </row>
        <row r="229">
          <cell r="CQ229" t="str">
            <v/>
          </cell>
          <cell r="CR229" t="str">
            <v/>
          </cell>
        </row>
        <row r="230">
          <cell r="CQ230" t="str">
            <v/>
          </cell>
          <cell r="CR230" t="str">
            <v/>
          </cell>
        </row>
        <row r="231">
          <cell r="CQ231" t="str">
            <v/>
          </cell>
          <cell r="CR231" t="str">
            <v/>
          </cell>
        </row>
        <row r="232">
          <cell r="CQ232" t="str">
            <v/>
          </cell>
          <cell r="CR232" t="str">
            <v/>
          </cell>
        </row>
        <row r="233">
          <cell r="CQ233" t="str">
            <v/>
          </cell>
          <cell r="CR233" t="str">
            <v/>
          </cell>
        </row>
        <row r="234">
          <cell r="CQ234" t="str">
            <v/>
          </cell>
          <cell r="CR234" t="str">
            <v/>
          </cell>
        </row>
        <row r="235">
          <cell r="CQ235" t="str">
            <v/>
          </cell>
          <cell r="CR235" t="str">
            <v/>
          </cell>
        </row>
        <row r="236">
          <cell r="CQ236" t="str">
            <v/>
          </cell>
          <cell r="CR236" t="str">
            <v/>
          </cell>
        </row>
        <row r="237">
          <cell r="CQ237" t="str">
            <v/>
          </cell>
          <cell r="CR237" t="str">
            <v/>
          </cell>
        </row>
        <row r="238">
          <cell r="CQ238" t="str">
            <v/>
          </cell>
          <cell r="CR238" t="str">
            <v/>
          </cell>
        </row>
        <row r="239">
          <cell r="CQ239" t="str">
            <v/>
          </cell>
          <cell r="CR239" t="str">
            <v/>
          </cell>
        </row>
        <row r="240">
          <cell r="CQ240" t="str">
            <v/>
          </cell>
          <cell r="CR240" t="str">
            <v/>
          </cell>
        </row>
        <row r="241">
          <cell r="CQ241" t="str">
            <v/>
          </cell>
          <cell r="CR241" t="str">
            <v/>
          </cell>
        </row>
        <row r="242">
          <cell r="CQ242" t="str">
            <v/>
          </cell>
          <cell r="CR242" t="str">
            <v/>
          </cell>
        </row>
        <row r="243">
          <cell r="CQ243" t="str">
            <v/>
          </cell>
          <cell r="CR243" t="str">
            <v/>
          </cell>
        </row>
        <row r="244">
          <cell r="CQ244" t="str">
            <v/>
          </cell>
          <cell r="CR244" t="str">
            <v/>
          </cell>
        </row>
        <row r="245">
          <cell r="CQ245" t="str">
            <v/>
          </cell>
          <cell r="CR245" t="str">
            <v/>
          </cell>
        </row>
        <row r="246">
          <cell r="CQ246" t="str">
            <v/>
          </cell>
          <cell r="CR246" t="str">
            <v/>
          </cell>
        </row>
        <row r="247">
          <cell r="CQ247" t="str">
            <v/>
          </cell>
          <cell r="CR247" t="str">
            <v/>
          </cell>
        </row>
        <row r="248">
          <cell r="CQ248" t="str">
            <v/>
          </cell>
          <cell r="CR248" t="str">
            <v/>
          </cell>
        </row>
        <row r="249">
          <cell r="CQ249" t="str">
            <v/>
          </cell>
          <cell r="CR249" t="str">
            <v/>
          </cell>
        </row>
        <row r="250">
          <cell r="CQ250" t="str">
            <v/>
          </cell>
          <cell r="CR250" t="str">
            <v/>
          </cell>
        </row>
        <row r="251">
          <cell r="CQ251" t="str">
            <v/>
          </cell>
          <cell r="CR251" t="str">
            <v/>
          </cell>
        </row>
        <row r="252">
          <cell r="CQ252" t="str">
            <v/>
          </cell>
          <cell r="CR252" t="str">
            <v/>
          </cell>
        </row>
        <row r="253">
          <cell r="CQ253" t="str">
            <v/>
          </cell>
          <cell r="CR253" t="str">
            <v/>
          </cell>
        </row>
        <row r="254">
          <cell r="CQ254" t="str">
            <v/>
          </cell>
          <cell r="CR254" t="str">
            <v/>
          </cell>
        </row>
        <row r="255">
          <cell r="CQ255" t="str">
            <v/>
          </cell>
          <cell r="CR255" t="str">
            <v/>
          </cell>
        </row>
        <row r="256">
          <cell r="CQ256" t="str">
            <v/>
          </cell>
          <cell r="CR256" t="str">
            <v/>
          </cell>
        </row>
        <row r="257">
          <cell r="CQ257" t="str">
            <v/>
          </cell>
          <cell r="CR257" t="str">
            <v/>
          </cell>
        </row>
        <row r="258">
          <cell r="CQ258" t="str">
            <v/>
          </cell>
          <cell r="CR258" t="str">
            <v/>
          </cell>
        </row>
        <row r="259">
          <cell r="CQ259" t="str">
            <v/>
          </cell>
          <cell r="CR259" t="str">
            <v/>
          </cell>
        </row>
        <row r="260">
          <cell r="CQ260" t="str">
            <v/>
          </cell>
          <cell r="CR260" t="str">
            <v/>
          </cell>
        </row>
        <row r="261">
          <cell r="CQ261" t="str">
            <v/>
          </cell>
          <cell r="CR261" t="str">
            <v/>
          </cell>
        </row>
        <row r="262">
          <cell r="CQ262" t="str">
            <v/>
          </cell>
          <cell r="CR262" t="str">
            <v/>
          </cell>
        </row>
        <row r="263">
          <cell r="CQ263" t="str">
            <v/>
          </cell>
          <cell r="CR263" t="str">
            <v/>
          </cell>
        </row>
        <row r="264">
          <cell r="CQ264" t="str">
            <v/>
          </cell>
          <cell r="CR264" t="str">
            <v/>
          </cell>
        </row>
        <row r="265">
          <cell r="CQ265" t="str">
            <v/>
          </cell>
          <cell r="CR265" t="str">
            <v/>
          </cell>
        </row>
        <row r="266">
          <cell r="CQ266" t="str">
            <v/>
          </cell>
          <cell r="CR266" t="str">
            <v/>
          </cell>
        </row>
        <row r="267">
          <cell r="CQ267" t="str">
            <v/>
          </cell>
          <cell r="CR267" t="str">
            <v/>
          </cell>
        </row>
        <row r="268">
          <cell r="CQ268" t="str">
            <v/>
          </cell>
          <cell r="CR268" t="str">
            <v/>
          </cell>
        </row>
        <row r="269">
          <cell r="CQ269" t="str">
            <v/>
          </cell>
          <cell r="CR269" t="str">
            <v/>
          </cell>
        </row>
        <row r="270">
          <cell r="CQ270" t="str">
            <v/>
          </cell>
          <cell r="CR270" t="str">
            <v/>
          </cell>
        </row>
        <row r="271">
          <cell r="CQ271" t="str">
            <v/>
          </cell>
          <cell r="CR271" t="str">
            <v/>
          </cell>
        </row>
        <row r="272">
          <cell r="CQ272" t="str">
            <v/>
          </cell>
          <cell r="CR272" t="str">
            <v/>
          </cell>
        </row>
        <row r="273">
          <cell r="CQ273" t="str">
            <v/>
          </cell>
          <cell r="CR273" t="str">
            <v/>
          </cell>
        </row>
        <row r="274">
          <cell r="CQ274" t="str">
            <v/>
          </cell>
          <cell r="CR274" t="str">
            <v/>
          </cell>
        </row>
        <row r="275">
          <cell r="CQ275" t="str">
            <v/>
          </cell>
          <cell r="CR275" t="str">
            <v/>
          </cell>
        </row>
        <row r="276">
          <cell r="CQ276" t="str">
            <v/>
          </cell>
          <cell r="CR276" t="str">
            <v/>
          </cell>
        </row>
        <row r="277">
          <cell r="CQ277" t="str">
            <v/>
          </cell>
          <cell r="CR277" t="str">
            <v/>
          </cell>
        </row>
        <row r="278">
          <cell r="CQ278" t="str">
            <v/>
          </cell>
          <cell r="CR278" t="str">
            <v/>
          </cell>
        </row>
        <row r="279">
          <cell r="CQ279" t="str">
            <v/>
          </cell>
          <cell r="CR279" t="str">
            <v/>
          </cell>
        </row>
        <row r="280">
          <cell r="CQ280" t="str">
            <v/>
          </cell>
          <cell r="CR280" t="str">
            <v/>
          </cell>
        </row>
        <row r="281">
          <cell r="CQ281" t="str">
            <v/>
          </cell>
          <cell r="CR281" t="str">
            <v/>
          </cell>
        </row>
        <row r="282">
          <cell r="CQ282" t="str">
            <v/>
          </cell>
          <cell r="CR282" t="str">
            <v/>
          </cell>
        </row>
        <row r="283">
          <cell r="CQ283" t="str">
            <v/>
          </cell>
          <cell r="CR283" t="str">
            <v/>
          </cell>
        </row>
        <row r="284">
          <cell r="CQ284" t="str">
            <v/>
          </cell>
          <cell r="CR284" t="str">
            <v/>
          </cell>
        </row>
        <row r="285">
          <cell r="CQ285" t="str">
            <v/>
          </cell>
          <cell r="CR285" t="str">
            <v/>
          </cell>
        </row>
        <row r="286">
          <cell r="CQ286" t="str">
            <v/>
          </cell>
          <cell r="CR286" t="str">
            <v/>
          </cell>
        </row>
        <row r="287">
          <cell r="CQ287" t="str">
            <v/>
          </cell>
          <cell r="CR287" t="str">
            <v/>
          </cell>
        </row>
        <row r="288">
          <cell r="CQ288" t="str">
            <v/>
          </cell>
          <cell r="CR288" t="str">
            <v/>
          </cell>
        </row>
        <row r="289">
          <cell r="CQ289" t="str">
            <v/>
          </cell>
          <cell r="CR289" t="str">
            <v/>
          </cell>
        </row>
        <row r="290">
          <cell r="CQ290" t="str">
            <v/>
          </cell>
          <cell r="CR290" t="str">
            <v/>
          </cell>
        </row>
        <row r="291">
          <cell r="CQ291" t="str">
            <v/>
          </cell>
          <cell r="CR291" t="str">
            <v/>
          </cell>
        </row>
        <row r="292">
          <cell r="CQ292" t="str">
            <v/>
          </cell>
          <cell r="CR292" t="str">
            <v/>
          </cell>
        </row>
        <row r="293">
          <cell r="CQ293" t="str">
            <v/>
          </cell>
          <cell r="CR293" t="str">
            <v/>
          </cell>
        </row>
        <row r="294">
          <cell r="CQ294" t="str">
            <v/>
          </cell>
          <cell r="CR294" t="str">
            <v/>
          </cell>
        </row>
        <row r="295">
          <cell r="CQ295" t="str">
            <v/>
          </cell>
          <cell r="CR295" t="str">
            <v/>
          </cell>
        </row>
        <row r="296">
          <cell r="CQ296" t="str">
            <v/>
          </cell>
          <cell r="CR296" t="str">
            <v/>
          </cell>
        </row>
        <row r="297">
          <cell r="CQ297" t="str">
            <v/>
          </cell>
          <cell r="CR297" t="str">
            <v/>
          </cell>
        </row>
        <row r="298">
          <cell r="CQ298" t="str">
            <v/>
          </cell>
          <cell r="CR298" t="str">
            <v/>
          </cell>
        </row>
        <row r="299">
          <cell r="CQ299" t="str">
            <v/>
          </cell>
          <cell r="CR299" t="str">
            <v/>
          </cell>
        </row>
        <row r="300">
          <cell r="CQ300" t="str">
            <v/>
          </cell>
          <cell r="CR300" t="str">
            <v/>
          </cell>
        </row>
        <row r="301">
          <cell r="CQ301" t="str">
            <v/>
          </cell>
          <cell r="CR301" t="str">
            <v/>
          </cell>
        </row>
        <row r="302">
          <cell r="CQ302" t="str">
            <v/>
          </cell>
          <cell r="CR302" t="str">
            <v/>
          </cell>
        </row>
        <row r="303">
          <cell r="CQ303" t="str">
            <v/>
          </cell>
          <cell r="CR303" t="str">
            <v/>
          </cell>
        </row>
        <row r="304">
          <cell r="CQ304" t="str">
            <v/>
          </cell>
          <cell r="CR304" t="str">
            <v/>
          </cell>
        </row>
        <row r="305">
          <cell r="CQ305" t="str">
            <v/>
          </cell>
          <cell r="CR305" t="str">
            <v/>
          </cell>
        </row>
        <row r="306">
          <cell r="CQ306" t="str">
            <v/>
          </cell>
          <cell r="CR306" t="str">
            <v/>
          </cell>
        </row>
        <row r="307">
          <cell r="CQ307" t="str">
            <v/>
          </cell>
          <cell r="CR307" t="str">
            <v/>
          </cell>
        </row>
        <row r="308">
          <cell r="CQ308" t="str">
            <v/>
          </cell>
          <cell r="CR308" t="str">
            <v/>
          </cell>
        </row>
        <row r="309">
          <cell r="CQ309" t="str">
            <v/>
          </cell>
          <cell r="CR309" t="str">
            <v/>
          </cell>
        </row>
        <row r="310">
          <cell r="CQ310" t="str">
            <v/>
          </cell>
          <cell r="CR310" t="str">
            <v/>
          </cell>
        </row>
        <row r="311">
          <cell r="CQ311" t="str">
            <v/>
          </cell>
          <cell r="CR311" t="str">
            <v/>
          </cell>
        </row>
        <row r="312">
          <cell r="CQ312" t="str">
            <v/>
          </cell>
          <cell r="CR312" t="str">
            <v/>
          </cell>
        </row>
        <row r="313">
          <cell r="CQ313" t="str">
            <v/>
          </cell>
          <cell r="CR313" t="str">
            <v/>
          </cell>
        </row>
        <row r="314">
          <cell r="CQ314" t="str">
            <v/>
          </cell>
          <cell r="CR314" t="str">
            <v/>
          </cell>
        </row>
        <row r="315">
          <cell r="CQ315" t="str">
            <v/>
          </cell>
          <cell r="CR315" t="str">
            <v/>
          </cell>
        </row>
        <row r="316">
          <cell r="CQ316" t="str">
            <v/>
          </cell>
          <cell r="CR316" t="str">
            <v/>
          </cell>
        </row>
        <row r="317">
          <cell r="CQ317" t="str">
            <v/>
          </cell>
          <cell r="CR317" t="str">
            <v/>
          </cell>
        </row>
        <row r="318">
          <cell r="CQ318" t="str">
            <v/>
          </cell>
          <cell r="CR318" t="str">
            <v/>
          </cell>
        </row>
        <row r="319">
          <cell r="CQ319" t="str">
            <v/>
          </cell>
          <cell r="CR319" t="str">
            <v/>
          </cell>
        </row>
        <row r="320">
          <cell r="CQ320" t="str">
            <v/>
          </cell>
          <cell r="CR320" t="str">
            <v/>
          </cell>
        </row>
        <row r="321">
          <cell r="CQ321" t="str">
            <v/>
          </cell>
          <cell r="CR321" t="str">
            <v/>
          </cell>
        </row>
        <row r="322">
          <cell r="CQ322" t="str">
            <v/>
          </cell>
          <cell r="CR322" t="str">
            <v/>
          </cell>
        </row>
        <row r="323">
          <cell r="CQ323" t="str">
            <v/>
          </cell>
          <cell r="CR323" t="str">
            <v/>
          </cell>
        </row>
        <row r="324">
          <cell r="CQ324" t="str">
            <v/>
          </cell>
          <cell r="CR324" t="str">
            <v/>
          </cell>
        </row>
        <row r="325">
          <cell r="CQ325" t="str">
            <v/>
          </cell>
          <cell r="CR325" t="str">
            <v/>
          </cell>
        </row>
        <row r="326">
          <cell r="CQ326" t="str">
            <v/>
          </cell>
          <cell r="CR326" t="str">
            <v/>
          </cell>
        </row>
        <row r="327">
          <cell r="CQ327" t="str">
            <v/>
          </cell>
          <cell r="CR327" t="str">
            <v/>
          </cell>
        </row>
        <row r="328">
          <cell r="CQ328" t="str">
            <v/>
          </cell>
          <cell r="CR328" t="str">
            <v/>
          </cell>
        </row>
        <row r="329">
          <cell r="CQ329" t="str">
            <v/>
          </cell>
          <cell r="CR329" t="str">
            <v/>
          </cell>
        </row>
        <row r="330">
          <cell r="CQ330" t="str">
            <v/>
          </cell>
          <cell r="CR330" t="str">
            <v/>
          </cell>
        </row>
        <row r="331">
          <cell r="CQ331" t="str">
            <v/>
          </cell>
          <cell r="CR331" t="str">
            <v/>
          </cell>
        </row>
        <row r="332">
          <cell r="CQ332" t="str">
            <v/>
          </cell>
          <cell r="CR332" t="str">
            <v/>
          </cell>
        </row>
        <row r="333">
          <cell r="CQ333" t="str">
            <v/>
          </cell>
          <cell r="CR333" t="str">
            <v/>
          </cell>
        </row>
        <row r="334">
          <cell r="CQ334" t="str">
            <v/>
          </cell>
          <cell r="CR334" t="str">
            <v/>
          </cell>
        </row>
        <row r="335">
          <cell r="CQ335" t="str">
            <v/>
          </cell>
          <cell r="CR335" t="str">
            <v/>
          </cell>
        </row>
        <row r="336">
          <cell r="CQ336" t="str">
            <v/>
          </cell>
          <cell r="CR336" t="str">
            <v/>
          </cell>
        </row>
        <row r="337">
          <cell r="CQ337" t="str">
            <v/>
          </cell>
          <cell r="CR337" t="str">
            <v/>
          </cell>
        </row>
        <row r="338">
          <cell r="CQ338" t="str">
            <v/>
          </cell>
          <cell r="CR338" t="str">
            <v/>
          </cell>
        </row>
        <row r="339">
          <cell r="CQ339" t="str">
            <v/>
          </cell>
          <cell r="CR339" t="str">
            <v/>
          </cell>
        </row>
        <row r="340">
          <cell r="CQ340" t="str">
            <v/>
          </cell>
          <cell r="CR340" t="str">
            <v/>
          </cell>
        </row>
        <row r="341">
          <cell r="CQ341" t="str">
            <v/>
          </cell>
          <cell r="CR341" t="str">
            <v/>
          </cell>
        </row>
        <row r="342">
          <cell r="CQ342" t="str">
            <v/>
          </cell>
          <cell r="CR342" t="str">
            <v/>
          </cell>
        </row>
        <row r="343">
          <cell r="CQ343" t="str">
            <v/>
          </cell>
          <cell r="CR343" t="str">
            <v/>
          </cell>
        </row>
        <row r="344">
          <cell r="CQ344" t="str">
            <v/>
          </cell>
          <cell r="CR344" t="str">
            <v/>
          </cell>
        </row>
        <row r="345">
          <cell r="CQ345" t="str">
            <v/>
          </cell>
          <cell r="CR345" t="str">
            <v/>
          </cell>
        </row>
        <row r="346">
          <cell r="CQ346" t="str">
            <v/>
          </cell>
          <cell r="CR346" t="str">
            <v/>
          </cell>
        </row>
        <row r="347">
          <cell r="CQ347" t="str">
            <v/>
          </cell>
          <cell r="CR347" t="str">
            <v/>
          </cell>
        </row>
        <row r="348">
          <cell r="CQ348" t="str">
            <v/>
          </cell>
          <cell r="CR348" t="str">
            <v/>
          </cell>
        </row>
        <row r="349">
          <cell r="CQ349" t="str">
            <v/>
          </cell>
          <cell r="CR349" t="str">
            <v/>
          </cell>
        </row>
        <row r="350">
          <cell r="CQ350" t="str">
            <v/>
          </cell>
          <cell r="CR350" t="str">
            <v/>
          </cell>
        </row>
        <row r="351">
          <cell r="CQ351" t="str">
            <v/>
          </cell>
          <cell r="CR351" t="str">
            <v/>
          </cell>
        </row>
        <row r="352">
          <cell r="CQ352" t="str">
            <v/>
          </cell>
          <cell r="CR352" t="str">
            <v/>
          </cell>
        </row>
        <row r="353">
          <cell r="CQ353" t="str">
            <v/>
          </cell>
          <cell r="CR353" t="str">
            <v/>
          </cell>
        </row>
        <row r="354">
          <cell r="CQ354" t="str">
            <v/>
          </cell>
          <cell r="CR354" t="str">
            <v/>
          </cell>
        </row>
        <row r="355">
          <cell r="CQ355" t="str">
            <v/>
          </cell>
          <cell r="CR355" t="str">
            <v/>
          </cell>
        </row>
        <row r="356">
          <cell r="CQ356" t="str">
            <v/>
          </cell>
          <cell r="CR356" t="str">
            <v/>
          </cell>
        </row>
        <row r="357">
          <cell r="CQ357" t="str">
            <v/>
          </cell>
          <cell r="CR357" t="str">
            <v/>
          </cell>
        </row>
        <row r="358">
          <cell r="CQ358" t="str">
            <v/>
          </cell>
          <cell r="CR358" t="str">
            <v/>
          </cell>
        </row>
        <row r="359">
          <cell r="CQ359" t="str">
            <v/>
          </cell>
          <cell r="CR359" t="str">
            <v/>
          </cell>
        </row>
        <row r="360">
          <cell r="CQ360" t="str">
            <v/>
          </cell>
          <cell r="CR360" t="str">
            <v/>
          </cell>
        </row>
        <row r="361">
          <cell r="CQ361" t="str">
            <v/>
          </cell>
          <cell r="CR361" t="str">
            <v/>
          </cell>
        </row>
        <row r="362">
          <cell r="CQ362" t="str">
            <v/>
          </cell>
          <cell r="CR362" t="str">
            <v/>
          </cell>
        </row>
        <row r="363">
          <cell r="CQ363" t="str">
            <v/>
          </cell>
          <cell r="CR363" t="str">
            <v/>
          </cell>
        </row>
        <row r="364">
          <cell r="CQ364" t="str">
            <v/>
          </cell>
          <cell r="CR364" t="str">
            <v/>
          </cell>
        </row>
        <row r="365">
          <cell r="CQ365" t="str">
            <v/>
          </cell>
          <cell r="CR365" t="str">
            <v/>
          </cell>
        </row>
        <row r="366">
          <cell r="CQ366" t="str">
            <v/>
          </cell>
          <cell r="CR366" t="str">
            <v/>
          </cell>
        </row>
        <row r="367">
          <cell r="CQ367" t="str">
            <v/>
          </cell>
          <cell r="CR367" t="str">
            <v/>
          </cell>
        </row>
        <row r="368">
          <cell r="CQ368" t="str">
            <v/>
          </cell>
          <cell r="CR368" t="str">
            <v/>
          </cell>
        </row>
        <row r="369">
          <cell r="CQ369" t="str">
            <v/>
          </cell>
          <cell r="CR369" t="str">
            <v/>
          </cell>
        </row>
        <row r="370">
          <cell r="CQ370" t="str">
            <v/>
          </cell>
          <cell r="CR370" t="str">
            <v/>
          </cell>
        </row>
        <row r="371">
          <cell r="CQ371" t="str">
            <v/>
          </cell>
          <cell r="CR371" t="str">
            <v/>
          </cell>
        </row>
        <row r="372">
          <cell r="CQ372" t="str">
            <v/>
          </cell>
          <cell r="CR372" t="str">
            <v/>
          </cell>
        </row>
        <row r="373">
          <cell r="CQ373" t="str">
            <v/>
          </cell>
          <cell r="CR373" t="str">
            <v/>
          </cell>
        </row>
        <row r="374">
          <cell r="CQ374" t="str">
            <v/>
          </cell>
          <cell r="CR374" t="str">
            <v/>
          </cell>
        </row>
        <row r="375">
          <cell r="CQ375" t="str">
            <v/>
          </cell>
          <cell r="CR375" t="str">
            <v/>
          </cell>
        </row>
        <row r="376">
          <cell r="CQ376" t="str">
            <v/>
          </cell>
          <cell r="CR376" t="str">
            <v/>
          </cell>
        </row>
        <row r="377">
          <cell r="CQ377" t="str">
            <v/>
          </cell>
          <cell r="CR377" t="str">
            <v/>
          </cell>
        </row>
        <row r="378">
          <cell r="CQ378" t="str">
            <v/>
          </cell>
          <cell r="CR378" t="str">
            <v/>
          </cell>
        </row>
        <row r="379">
          <cell r="CQ379" t="str">
            <v/>
          </cell>
          <cell r="CR379" t="str">
            <v/>
          </cell>
        </row>
        <row r="380">
          <cell r="CQ380" t="str">
            <v/>
          </cell>
          <cell r="CR380" t="str">
            <v/>
          </cell>
        </row>
        <row r="381">
          <cell r="CQ381" t="str">
            <v/>
          </cell>
          <cell r="CR381" t="str">
            <v/>
          </cell>
        </row>
        <row r="382">
          <cell r="CQ382" t="str">
            <v/>
          </cell>
          <cell r="CR382" t="str">
            <v/>
          </cell>
        </row>
        <row r="383">
          <cell r="CQ383" t="str">
            <v/>
          </cell>
          <cell r="CR383" t="str">
            <v/>
          </cell>
        </row>
        <row r="384">
          <cell r="CQ384" t="str">
            <v/>
          </cell>
          <cell r="CR384" t="str">
            <v/>
          </cell>
        </row>
        <row r="385">
          <cell r="CQ385" t="str">
            <v/>
          </cell>
          <cell r="CR385" t="str">
            <v/>
          </cell>
        </row>
        <row r="386">
          <cell r="CQ386" t="str">
            <v/>
          </cell>
          <cell r="CR386" t="str">
            <v/>
          </cell>
        </row>
        <row r="387">
          <cell r="CQ387" t="str">
            <v/>
          </cell>
          <cell r="CR387" t="str">
            <v/>
          </cell>
        </row>
        <row r="388">
          <cell r="CQ388" t="str">
            <v/>
          </cell>
          <cell r="CR388" t="str">
            <v/>
          </cell>
        </row>
        <row r="389">
          <cell r="CQ389" t="str">
            <v/>
          </cell>
          <cell r="CR389" t="str">
            <v/>
          </cell>
        </row>
        <row r="390">
          <cell r="CQ390" t="str">
            <v/>
          </cell>
          <cell r="CR390" t="str">
            <v/>
          </cell>
        </row>
        <row r="391">
          <cell r="CQ391" t="str">
            <v/>
          </cell>
          <cell r="CR391" t="str">
            <v/>
          </cell>
        </row>
        <row r="392">
          <cell r="CQ392" t="str">
            <v/>
          </cell>
          <cell r="CR392" t="str">
            <v/>
          </cell>
        </row>
        <row r="393">
          <cell r="CQ393" t="str">
            <v/>
          </cell>
          <cell r="CR393" t="str">
            <v/>
          </cell>
        </row>
        <row r="394">
          <cell r="CQ394" t="str">
            <v/>
          </cell>
          <cell r="CR394" t="str">
            <v/>
          </cell>
        </row>
        <row r="395">
          <cell r="CQ395" t="str">
            <v/>
          </cell>
          <cell r="CR395" t="str">
            <v/>
          </cell>
        </row>
        <row r="396">
          <cell r="CQ396" t="str">
            <v/>
          </cell>
          <cell r="CR396" t="str">
            <v/>
          </cell>
        </row>
        <row r="397">
          <cell r="CQ397" t="str">
            <v/>
          </cell>
          <cell r="CR397" t="str">
            <v/>
          </cell>
        </row>
        <row r="398">
          <cell r="CQ398" t="str">
            <v/>
          </cell>
          <cell r="CR398" t="str">
            <v/>
          </cell>
        </row>
        <row r="399">
          <cell r="CQ399" t="str">
            <v/>
          </cell>
          <cell r="CR399" t="str">
            <v/>
          </cell>
        </row>
        <row r="400">
          <cell r="CQ400" t="str">
            <v/>
          </cell>
          <cell r="CR400" t="str">
            <v/>
          </cell>
        </row>
        <row r="401">
          <cell r="CQ401" t="str">
            <v/>
          </cell>
          <cell r="CR401" t="str">
            <v/>
          </cell>
        </row>
        <row r="402">
          <cell r="CQ402" t="str">
            <v/>
          </cell>
          <cell r="CR402" t="str">
            <v/>
          </cell>
        </row>
        <row r="403">
          <cell r="CQ403" t="str">
            <v/>
          </cell>
          <cell r="CR403" t="str">
            <v/>
          </cell>
        </row>
        <row r="404">
          <cell r="CQ404" t="str">
            <v/>
          </cell>
          <cell r="CR404" t="str">
            <v/>
          </cell>
        </row>
        <row r="405">
          <cell r="CQ405" t="str">
            <v/>
          </cell>
          <cell r="CR405" t="str">
            <v/>
          </cell>
        </row>
        <row r="406">
          <cell r="CQ406" t="str">
            <v/>
          </cell>
          <cell r="CR406" t="str">
            <v/>
          </cell>
        </row>
        <row r="407">
          <cell r="CQ407" t="str">
            <v/>
          </cell>
          <cell r="CR407" t="str">
            <v/>
          </cell>
        </row>
        <row r="408">
          <cell r="CQ408" t="str">
            <v/>
          </cell>
          <cell r="CR408" t="str">
            <v/>
          </cell>
        </row>
        <row r="409">
          <cell r="CQ409" t="str">
            <v/>
          </cell>
          <cell r="CR409" t="str">
            <v/>
          </cell>
        </row>
        <row r="410">
          <cell r="CQ410" t="str">
            <v/>
          </cell>
          <cell r="CR410" t="str">
            <v/>
          </cell>
        </row>
        <row r="411">
          <cell r="CQ411" t="str">
            <v/>
          </cell>
          <cell r="CR411" t="str">
            <v/>
          </cell>
        </row>
        <row r="412">
          <cell r="CQ412" t="str">
            <v/>
          </cell>
          <cell r="CR412" t="str">
            <v/>
          </cell>
        </row>
        <row r="413">
          <cell r="CQ413" t="str">
            <v/>
          </cell>
          <cell r="CR413" t="str">
            <v/>
          </cell>
        </row>
        <row r="414">
          <cell r="CQ414" t="str">
            <v/>
          </cell>
          <cell r="CR414" t="str">
            <v/>
          </cell>
        </row>
        <row r="415">
          <cell r="CQ415" t="str">
            <v/>
          </cell>
          <cell r="CR415" t="str">
            <v/>
          </cell>
        </row>
        <row r="416">
          <cell r="CQ416" t="str">
            <v/>
          </cell>
          <cell r="CR416" t="str">
            <v/>
          </cell>
        </row>
        <row r="417">
          <cell r="CQ417" t="str">
            <v/>
          </cell>
          <cell r="CR417" t="str">
            <v/>
          </cell>
        </row>
        <row r="418">
          <cell r="CQ418" t="str">
            <v/>
          </cell>
          <cell r="CR418" t="str">
            <v/>
          </cell>
        </row>
        <row r="419">
          <cell r="CQ419" t="str">
            <v/>
          </cell>
          <cell r="CR419" t="str">
            <v/>
          </cell>
        </row>
        <row r="420">
          <cell r="CQ420" t="str">
            <v/>
          </cell>
          <cell r="CR420" t="str">
            <v/>
          </cell>
        </row>
        <row r="421">
          <cell r="CQ421" t="str">
            <v/>
          </cell>
          <cell r="CR421" t="str">
            <v/>
          </cell>
        </row>
        <row r="422">
          <cell r="CQ422" t="str">
            <v/>
          </cell>
          <cell r="CR422" t="str">
            <v/>
          </cell>
        </row>
        <row r="423">
          <cell r="CQ423" t="str">
            <v/>
          </cell>
          <cell r="CR423" t="str">
            <v/>
          </cell>
        </row>
        <row r="424">
          <cell r="CQ424" t="str">
            <v/>
          </cell>
          <cell r="CR424" t="str">
            <v/>
          </cell>
        </row>
        <row r="425">
          <cell r="CQ425" t="str">
            <v/>
          </cell>
          <cell r="CR425" t="str">
            <v/>
          </cell>
        </row>
        <row r="426">
          <cell r="CQ426" t="str">
            <v/>
          </cell>
          <cell r="CR426" t="str">
            <v/>
          </cell>
        </row>
        <row r="427">
          <cell r="CQ427" t="str">
            <v/>
          </cell>
          <cell r="CR427" t="str">
            <v/>
          </cell>
        </row>
        <row r="428">
          <cell r="CQ428" t="str">
            <v/>
          </cell>
          <cell r="CR428" t="str">
            <v/>
          </cell>
        </row>
        <row r="429">
          <cell r="CQ429" t="str">
            <v/>
          </cell>
          <cell r="CR429" t="str">
            <v/>
          </cell>
        </row>
        <row r="430">
          <cell r="CQ430" t="str">
            <v/>
          </cell>
          <cell r="CR430" t="str">
            <v/>
          </cell>
        </row>
        <row r="431">
          <cell r="CQ431" t="str">
            <v/>
          </cell>
          <cell r="CR431" t="str">
            <v/>
          </cell>
        </row>
        <row r="432">
          <cell r="CQ432" t="str">
            <v/>
          </cell>
          <cell r="CR432" t="str">
            <v/>
          </cell>
        </row>
        <row r="433">
          <cell r="CQ433" t="str">
            <v/>
          </cell>
          <cell r="CR433" t="str">
            <v/>
          </cell>
        </row>
        <row r="434">
          <cell r="CQ434" t="str">
            <v/>
          </cell>
          <cell r="CR434" t="str">
            <v/>
          </cell>
        </row>
        <row r="435">
          <cell r="CQ435" t="str">
            <v/>
          </cell>
          <cell r="CR435" t="str">
            <v/>
          </cell>
        </row>
        <row r="436">
          <cell r="CQ436" t="str">
            <v/>
          </cell>
          <cell r="CR436" t="str">
            <v/>
          </cell>
        </row>
        <row r="437">
          <cell r="CQ437" t="str">
            <v/>
          </cell>
          <cell r="CR437" t="str">
            <v/>
          </cell>
        </row>
        <row r="438">
          <cell r="CQ438" t="str">
            <v/>
          </cell>
          <cell r="CR438" t="str">
            <v/>
          </cell>
        </row>
        <row r="439">
          <cell r="CQ439" t="str">
            <v/>
          </cell>
          <cell r="CR439" t="str">
            <v/>
          </cell>
        </row>
        <row r="440">
          <cell r="CQ440" t="str">
            <v/>
          </cell>
          <cell r="CR440" t="str">
            <v/>
          </cell>
        </row>
        <row r="441">
          <cell r="CQ441" t="str">
            <v/>
          </cell>
          <cell r="CR441" t="str">
            <v/>
          </cell>
        </row>
        <row r="442">
          <cell r="CQ442" t="str">
            <v/>
          </cell>
          <cell r="CR442" t="str">
            <v/>
          </cell>
        </row>
        <row r="443">
          <cell r="CQ443" t="str">
            <v/>
          </cell>
          <cell r="CR443" t="str">
            <v/>
          </cell>
        </row>
        <row r="444">
          <cell r="CQ444" t="str">
            <v/>
          </cell>
          <cell r="CR444" t="str">
            <v/>
          </cell>
        </row>
        <row r="445">
          <cell r="CQ445" t="str">
            <v/>
          </cell>
          <cell r="CR445" t="str">
            <v/>
          </cell>
        </row>
        <row r="446">
          <cell r="CQ446" t="str">
            <v/>
          </cell>
          <cell r="CR446" t="str">
            <v/>
          </cell>
        </row>
        <row r="447">
          <cell r="CQ447" t="str">
            <v/>
          </cell>
          <cell r="CR447" t="str">
            <v/>
          </cell>
        </row>
        <row r="448">
          <cell r="CQ448" t="str">
            <v/>
          </cell>
          <cell r="CR448" t="str">
            <v/>
          </cell>
        </row>
        <row r="449">
          <cell r="CQ449" t="str">
            <v/>
          </cell>
          <cell r="CR449" t="str">
            <v/>
          </cell>
        </row>
        <row r="450">
          <cell r="CQ450" t="str">
            <v/>
          </cell>
          <cell r="CR450" t="str">
            <v/>
          </cell>
        </row>
        <row r="451">
          <cell r="CQ451" t="str">
            <v/>
          </cell>
          <cell r="CR451" t="str">
            <v/>
          </cell>
        </row>
        <row r="452">
          <cell r="CQ452" t="str">
            <v/>
          </cell>
          <cell r="CR452" t="str">
            <v/>
          </cell>
        </row>
        <row r="453">
          <cell r="CQ453" t="str">
            <v/>
          </cell>
          <cell r="CR453" t="str">
            <v/>
          </cell>
        </row>
        <row r="454">
          <cell r="CQ454" t="str">
            <v/>
          </cell>
          <cell r="CR454" t="str">
            <v/>
          </cell>
        </row>
        <row r="455">
          <cell r="CQ455" t="str">
            <v/>
          </cell>
          <cell r="CR455" t="str">
            <v/>
          </cell>
        </row>
        <row r="456">
          <cell r="CQ456" t="str">
            <v/>
          </cell>
          <cell r="CR456" t="str">
            <v/>
          </cell>
        </row>
        <row r="457">
          <cell r="CQ457" t="str">
            <v/>
          </cell>
          <cell r="CR457" t="str">
            <v/>
          </cell>
        </row>
        <row r="458">
          <cell r="CQ458" t="str">
            <v/>
          </cell>
          <cell r="CR458" t="str">
            <v/>
          </cell>
        </row>
        <row r="459">
          <cell r="CQ459" t="str">
            <v/>
          </cell>
          <cell r="CR459" t="str">
            <v/>
          </cell>
        </row>
        <row r="460">
          <cell r="CQ460" t="str">
            <v/>
          </cell>
          <cell r="CR460" t="str">
            <v/>
          </cell>
        </row>
        <row r="461">
          <cell r="CQ461" t="str">
            <v/>
          </cell>
          <cell r="CR461" t="str">
            <v/>
          </cell>
        </row>
        <row r="462">
          <cell r="CQ462" t="str">
            <v/>
          </cell>
          <cell r="CR462" t="str">
            <v/>
          </cell>
        </row>
        <row r="463">
          <cell r="CQ463" t="str">
            <v/>
          </cell>
          <cell r="CR463" t="str">
            <v/>
          </cell>
        </row>
        <row r="464">
          <cell r="CQ464" t="str">
            <v/>
          </cell>
          <cell r="CR464" t="str">
            <v/>
          </cell>
        </row>
        <row r="465">
          <cell r="CQ465" t="str">
            <v/>
          </cell>
          <cell r="CR465" t="str">
            <v/>
          </cell>
        </row>
        <row r="466">
          <cell r="CQ466" t="str">
            <v/>
          </cell>
          <cell r="CR466" t="str">
            <v/>
          </cell>
        </row>
        <row r="467">
          <cell r="CQ467" t="str">
            <v/>
          </cell>
          <cell r="CR467" t="str">
            <v/>
          </cell>
        </row>
        <row r="468">
          <cell r="CQ468" t="str">
            <v/>
          </cell>
          <cell r="CR468" t="str">
            <v/>
          </cell>
        </row>
        <row r="469">
          <cell r="CQ469" t="str">
            <v/>
          </cell>
          <cell r="CR469" t="str">
            <v/>
          </cell>
        </row>
        <row r="470">
          <cell r="CQ470" t="str">
            <v/>
          </cell>
          <cell r="CR470" t="str">
            <v/>
          </cell>
        </row>
        <row r="471">
          <cell r="CQ471" t="str">
            <v/>
          </cell>
          <cell r="CR471" t="str">
            <v/>
          </cell>
        </row>
        <row r="472">
          <cell r="CQ472" t="str">
            <v/>
          </cell>
          <cell r="CR472" t="str">
            <v/>
          </cell>
        </row>
        <row r="473">
          <cell r="CQ473" t="str">
            <v/>
          </cell>
          <cell r="CR473" t="str">
            <v/>
          </cell>
        </row>
        <row r="474">
          <cell r="CQ474" t="str">
            <v/>
          </cell>
          <cell r="CR474" t="str">
            <v/>
          </cell>
        </row>
        <row r="475">
          <cell r="CQ475" t="str">
            <v/>
          </cell>
          <cell r="CR475" t="str">
            <v/>
          </cell>
        </row>
        <row r="476">
          <cell r="CQ476" t="str">
            <v/>
          </cell>
          <cell r="CR476" t="str">
            <v/>
          </cell>
        </row>
        <row r="477">
          <cell r="CQ477" t="str">
            <v/>
          </cell>
          <cell r="CR477" t="str">
            <v/>
          </cell>
        </row>
        <row r="478">
          <cell r="CQ478" t="str">
            <v/>
          </cell>
          <cell r="CR478" t="str">
            <v/>
          </cell>
        </row>
        <row r="479">
          <cell r="CQ479" t="str">
            <v/>
          </cell>
          <cell r="CR479" t="str">
            <v/>
          </cell>
        </row>
        <row r="480">
          <cell r="CQ480" t="str">
            <v/>
          </cell>
          <cell r="CR480" t="str">
            <v/>
          </cell>
        </row>
        <row r="481">
          <cell r="CQ481" t="str">
            <v/>
          </cell>
          <cell r="CR481" t="str">
            <v/>
          </cell>
        </row>
        <row r="482">
          <cell r="CQ482" t="str">
            <v/>
          </cell>
          <cell r="CR482" t="str">
            <v/>
          </cell>
        </row>
        <row r="483">
          <cell r="CQ483" t="str">
            <v/>
          </cell>
          <cell r="CR483" t="str">
            <v/>
          </cell>
        </row>
        <row r="484">
          <cell r="CQ484" t="str">
            <v/>
          </cell>
          <cell r="CR484" t="str">
            <v/>
          </cell>
        </row>
        <row r="485">
          <cell r="CQ485" t="str">
            <v/>
          </cell>
          <cell r="CR485" t="str">
            <v/>
          </cell>
        </row>
        <row r="486">
          <cell r="CQ486" t="str">
            <v/>
          </cell>
          <cell r="CR486" t="str">
            <v/>
          </cell>
        </row>
        <row r="487">
          <cell r="CQ487" t="str">
            <v/>
          </cell>
          <cell r="CR487" t="str">
            <v/>
          </cell>
        </row>
        <row r="488">
          <cell r="CQ488" t="str">
            <v/>
          </cell>
          <cell r="CR488" t="str">
            <v/>
          </cell>
        </row>
        <row r="489">
          <cell r="CQ489" t="str">
            <v/>
          </cell>
          <cell r="CR489" t="str">
            <v/>
          </cell>
        </row>
        <row r="490">
          <cell r="CQ490" t="str">
            <v/>
          </cell>
          <cell r="CR490" t="str">
            <v/>
          </cell>
        </row>
        <row r="491">
          <cell r="CQ491" t="str">
            <v/>
          </cell>
          <cell r="CR491" t="str">
            <v/>
          </cell>
        </row>
        <row r="492">
          <cell r="CQ492" t="str">
            <v/>
          </cell>
          <cell r="CR492" t="str">
            <v/>
          </cell>
        </row>
        <row r="493">
          <cell r="CQ493" t="str">
            <v/>
          </cell>
          <cell r="CR493" t="str">
            <v/>
          </cell>
        </row>
        <row r="494">
          <cell r="CQ494" t="str">
            <v/>
          </cell>
          <cell r="CR494" t="str">
            <v/>
          </cell>
        </row>
        <row r="495">
          <cell r="CQ495" t="str">
            <v/>
          </cell>
          <cell r="CR495" t="str">
            <v/>
          </cell>
        </row>
        <row r="496">
          <cell r="CQ496" t="str">
            <v/>
          </cell>
          <cell r="CR496" t="str">
            <v/>
          </cell>
        </row>
        <row r="497">
          <cell r="CQ497" t="str">
            <v/>
          </cell>
          <cell r="CR497" t="str">
            <v/>
          </cell>
        </row>
        <row r="498">
          <cell r="CQ498" t="str">
            <v/>
          </cell>
          <cell r="CR498" t="str">
            <v/>
          </cell>
        </row>
        <row r="499">
          <cell r="CQ499" t="str">
            <v/>
          </cell>
          <cell r="CR499" t="str">
            <v/>
          </cell>
        </row>
        <row r="500">
          <cell r="CQ500" t="str">
            <v/>
          </cell>
          <cell r="CR500" t="str">
            <v/>
          </cell>
        </row>
        <row r="501">
          <cell r="CQ501" t="str">
            <v/>
          </cell>
          <cell r="CR501" t="str">
            <v/>
          </cell>
        </row>
        <row r="502">
          <cell r="CQ502" t="str">
            <v/>
          </cell>
          <cell r="CR502" t="str">
            <v/>
          </cell>
        </row>
        <row r="503">
          <cell r="CQ503" t="str">
            <v/>
          </cell>
          <cell r="CR503" t="str">
            <v/>
          </cell>
        </row>
        <row r="504">
          <cell r="CQ504" t="str">
            <v/>
          </cell>
          <cell r="CR504" t="str">
            <v/>
          </cell>
        </row>
        <row r="505">
          <cell r="CQ505" t="str">
            <v/>
          </cell>
          <cell r="CR505" t="str">
            <v/>
          </cell>
        </row>
        <row r="506">
          <cell r="CQ506" t="str">
            <v/>
          </cell>
          <cell r="CR506" t="str">
            <v/>
          </cell>
        </row>
        <row r="507">
          <cell r="CQ507" t="str">
            <v/>
          </cell>
          <cell r="CR507" t="str">
            <v/>
          </cell>
        </row>
        <row r="508">
          <cell r="CQ508" t="str">
            <v/>
          </cell>
          <cell r="CR508" t="str">
            <v/>
          </cell>
        </row>
        <row r="509">
          <cell r="CQ509" t="str">
            <v/>
          </cell>
          <cell r="CR509" t="str">
            <v/>
          </cell>
        </row>
        <row r="510">
          <cell r="CQ510" t="str">
            <v/>
          </cell>
          <cell r="CR510" t="str">
            <v/>
          </cell>
        </row>
        <row r="511">
          <cell r="CQ511" t="str">
            <v/>
          </cell>
          <cell r="CR511" t="str">
            <v/>
          </cell>
        </row>
        <row r="512">
          <cell r="CQ512" t="str">
            <v/>
          </cell>
          <cell r="CR512" t="str">
            <v/>
          </cell>
        </row>
        <row r="513">
          <cell r="CQ513" t="str">
            <v/>
          </cell>
          <cell r="CR513" t="str">
            <v/>
          </cell>
        </row>
        <row r="514">
          <cell r="CQ514" t="str">
            <v/>
          </cell>
          <cell r="CR514" t="str">
            <v/>
          </cell>
        </row>
        <row r="515">
          <cell r="CQ515" t="str">
            <v/>
          </cell>
          <cell r="CR515" t="str">
            <v/>
          </cell>
        </row>
        <row r="516">
          <cell r="CQ516" t="str">
            <v/>
          </cell>
          <cell r="CR516" t="str">
            <v/>
          </cell>
        </row>
        <row r="517">
          <cell r="CQ517" t="str">
            <v/>
          </cell>
          <cell r="CR517" t="str">
            <v/>
          </cell>
        </row>
        <row r="518">
          <cell r="CQ518" t="str">
            <v/>
          </cell>
          <cell r="CR518" t="str">
            <v/>
          </cell>
        </row>
        <row r="519">
          <cell r="CQ519" t="str">
            <v/>
          </cell>
          <cell r="CR519" t="str">
            <v/>
          </cell>
        </row>
        <row r="520">
          <cell r="CQ520" t="str">
            <v/>
          </cell>
          <cell r="CR520" t="str">
            <v/>
          </cell>
        </row>
        <row r="521">
          <cell r="CQ521" t="str">
            <v/>
          </cell>
          <cell r="CR521" t="str">
            <v/>
          </cell>
        </row>
        <row r="522">
          <cell r="CQ522" t="str">
            <v/>
          </cell>
          <cell r="CR522" t="str">
            <v/>
          </cell>
        </row>
        <row r="523">
          <cell r="CQ523" t="str">
            <v/>
          </cell>
          <cell r="CR523" t="str">
            <v/>
          </cell>
        </row>
        <row r="524">
          <cell r="CQ524" t="str">
            <v/>
          </cell>
          <cell r="CR524" t="str">
            <v/>
          </cell>
        </row>
        <row r="525">
          <cell r="CQ525" t="str">
            <v/>
          </cell>
          <cell r="CR525" t="str">
            <v/>
          </cell>
        </row>
        <row r="526">
          <cell r="CQ526" t="str">
            <v/>
          </cell>
          <cell r="CR526" t="str">
            <v/>
          </cell>
        </row>
        <row r="527">
          <cell r="CQ527" t="str">
            <v/>
          </cell>
          <cell r="CR527" t="str">
            <v/>
          </cell>
        </row>
        <row r="528">
          <cell r="CQ528" t="str">
            <v/>
          </cell>
          <cell r="CR528" t="str">
            <v/>
          </cell>
        </row>
        <row r="529">
          <cell r="CQ529" t="str">
            <v/>
          </cell>
          <cell r="CR529" t="str">
            <v/>
          </cell>
        </row>
        <row r="530">
          <cell r="CQ530" t="str">
            <v/>
          </cell>
          <cell r="CR530" t="str">
            <v/>
          </cell>
        </row>
        <row r="531">
          <cell r="CQ531" t="str">
            <v/>
          </cell>
          <cell r="CR531" t="str">
            <v/>
          </cell>
        </row>
        <row r="532">
          <cell r="CQ532" t="str">
            <v/>
          </cell>
          <cell r="CR532" t="str">
            <v/>
          </cell>
        </row>
        <row r="533">
          <cell r="CQ533" t="str">
            <v/>
          </cell>
          <cell r="CR533" t="str">
            <v/>
          </cell>
        </row>
        <row r="534">
          <cell r="CQ534" t="str">
            <v/>
          </cell>
          <cell r="CR534" t="str">
            <v/>
          </cell>
        </row>
        <row r="535">
          <cell r="CQ535" t="str">
            <v/>
          </cell>
          <cell r="CR535" t="str">
            <v/>
          </cell>
        </row>
        <row r="537">
          <cell r="O537">
            <v>0</v>
          </cell>
        </row>
      </sheetData>
      <sheetData sheetId="2" refreshError="1"/>
      <sheetData sheetId="3" refreshError="1"/>
      <sheetData sheetId="4" refreshError="1"/>
      <sheetData sheetId="5">
        <row r="17">
          <cell r="W17">
            <v>2</v>
          </cell>
          <cell r="X17">
            <v>12</v>
          </cell>
        </row>
        <row r="18">
          <cell r="W18" t="b">
            <v>1</v>
          </cell>
          <cell r="X18">
            <v>0</v>
          </cell>
        </row>
        <row r="19">
          <cell r="W19">
            <v>99999</v>
          </cell>
          <cell r="Z19" t="b">
            <v>0</v>
          </cell>
        </row>
        <row r="20">
          <cell r="W20">
            <v>99999</v>
          </cell>
          <cell r="X20">
            <v>0</v>
          </cell>
        </row>
        <row r="21">
          <cell r="W21">
            <v>0</v>
          </cell>
          <cell r="X21">
            <v>1</v>
          </cell>
        </row>
        <row r="22">
          <cell r="X22">
            <v>0</v>
          </cell>
        </row>
        <row r="23">
          <cell r="W23" t="e">
            <v>#NUM!</v>
          </cell>
          <cell r="X23">
            <v>0</v>
          </cell>
          <cell r="Z23" t="b">
            <v>0</v>
          </cell>
        </row>
        <row r="24">
          <cell r="X24">
            <v>0</v>
          </cell>
          <cell r="Z24">
            <v>0</v>
          </cell>
        </row>
        <row r="25">
          <cell r="X25">
            <v>0</v>
          </cell>
        </row>
        <row r="26">
          <cell r="AA26" t="str">
            <v>M</v>
          </cell>
        </row>
        <row r="28">
          <cell r="O28">
            <v>0</v>
          </cell>
          <cell r="Z28">
            <v>0</v>
          </cell>
        </row>
        <row r="29">
          <cell r="S29">
            <v>0</v>
          </cell>
        </row>
        <row r="30">
          <cell r="S30">
            <v>0</v>
          </cell>
        </row>
        <row r="31">
          <cell r="F31">
            <v>0</v>
          </cell>
        </row>
        <row r="32">
          <cell r="S32">
            <v>0</v>
          </cell>
        </row>
        <row r="33">
          <cell r="D33" t="e">
            <v>#DIV/0!</v>
          </cell>
        </row>
        <row r="52">
          <cell r="B52">
            <v>0</v>
          </cell>
          <cell r="C52">
            <v>0</v>
          </cell>
          <cell r="E52">
            <v>0</v>
          </cell>
          <cell r="F52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F64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F76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F88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 refreshError="1"/>
      <sheetData sheetId="1">
        <row r="17">
          <cell r="V17">
            <v>2</v>
          </cell>
        </row>
      </sheetData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T41"/>
  <sheetViews>
    <sheetView tabSelected="1" zoomScaleNormal="100" workbookViewId="0">
      <selection activeCell="D3" sqref="D3"/>
    </sheetView>
  </sheetViews>
  <sheetFormatPr baseColWidth="10" defaultRowHeight="15"/>
  <cols>
    <col min="1" max="1" width="1.5703125" style="1" customWidth="1"/>
    <col min="2" max="2" width="6.5703125" style="1" customWidth="1"/>
    <col min="3" max="3" width="3" style="1" customWidth="1"/>
    <col min="4" max="4" width="12" style="1" customWidth="1"/>
    <col min="5" max="5" width="13" style="1" customWidth="1"/>
    <col min="6" max="6" width="14.42578125" style="1" customWidth="1"/>
    <col min="7" max="7" width="12" style="1" customWidth="1"/>
    <col min="8" max="8" width="12.5703125" style="1" customWidth="1"/>
    <col min="9" max="9" width="13.42578125" style="1" customWidth="1"/>
    <col min="10" max="10" width="16.140625" style="1" customWidth="1"/>
    <col min="11" max="11" width="19.28515625" style="1" customWidth="1"/>
    <col min="12" max="12" width="11.28515625" style="1" customWidth="1"/>
    <col min="13" max="13" width="13.7109375" style="1" customWidth="1"/>
    <col min="14" max="15" width="13.85546875" style="1" customWidth="1"/>
    <col min="16" max="16" width="12" style="1" customWidth="1"/>
    <col min="17" max="17" width="10.85546875" style="1" customWidth="1"/>
    <col min="18" max="18" width="13" style="1" customWidth="1"/>
    <col min="19" max="19" width="13.42578125" style="1" customWidth="1"/>
    <col min="20" max="20" width="13.85546875" style="1" customWidth="1"/>
    <col min="21" max="21" width="11.42578125" style="1" customWidth="1"/>
    <col min="22" max="16384" width="11.42578125" style="1"/>
  </cols>
  <sheetData>
    <row r="1" spans="1:20" ht="15.75" thickBot="1">
      <c r="B1" s="2"/>
      <c r="C1" s="2"/>
      <c r="D1" s="2"/>
      <c r="H1" s="3"/>
      <c r="I1" s="4"/>
      <c r="J1" s="4"/>
      <c r="K1" s="4"/>
      <c r="L1" s="5"/>
    </row>
    <row r="2" spans="1:20" ht="16.5" customHeight="1" thickBot="1">
      <c r="A2" s="6" t="s">
        <v>0</v>
      </c>
      <c r="H2" s="7"/>
      <c r="I2" s="8"/>
      <c r="J2" s="8"/>
      <c r="K2" s="8"/>
      <c r="L2" s="9"/>
      <c r="P2" s="10" t="s">
        <v>1</v>
      </c>
      <c r="Q2" s="11"/>
      <c r="R2" s="12">
        <f>D12</f>
        <v>0</v>
      </c>
      <c r="S2" s="13">
        <f>'[1]T.A Prejudice'!W8</f>
        <v>0</v>
      </c>
    </row>
    <row r="3" spans="1:20" ht="15.75" customHeight="1">
      <c r="B3" s="2" t="s">
        <v>2</v>
      </c>
      <c r="D3" s="104"/>
      <c r="P3" s="14"/>
      <c r="Q3" s="15"/>
      <c r="R3" s="16"/>
      <c r="S3" s="17"/>
    </row>
    <row r="4" spans="1:20" ht="15.75" customHeight="1" thickBot="1">
      <c r="P4" s="18" t="s">
        <v>3</v>
      </c>
      <c r="Q4" s="19"/>
      <c r="R4" s="20">
        <f>D12</f>
        <v>0</v>
      </c>
      <c r="S4" s="21">
        <f>'[1]T.A Prejudice'!W10</f>
        <v>0</v>
      </c>
      <c r="T4" s="1" t="str">
        <f>IF(AND(B32="*",G34&gt;0),"Pas de futur","")</f>
        <v/>
      </c>
    </row>
    <row r="5" spans="1:20" ht="15" customHeight="1" thickBot="1">
      <c r="B5" s="2" t="s">
        <v>4</v>
      </c>
      <c r="C5" s="2"/>
      <c r="D5" s="2"/>
      <c r="F5" s="22"/>
      <c r="G5" s="23" t="str">
        <f>IF(AND(AND($B$32="",$I$26&gt;0,SUM($I$26+$L$16)=$I$26)),"RESULTAT","")</f>
        <v/>
      </c>
      <c r="H5" s="23"/>
      <c r="I5" s="23" t="str">
        <f>IF(AND(AND($B$32="",$I$26&gt;0,SUM($I$26+$L$16)=$I$26)),"DE L'OFFRE","")</f>
        <v/>
      </c>
      <c r="J5" s="23"/>
      <c r="K5" s="24" t="str">
        <f>IF(I5="DE L'OFFRE",I26,"")</f>
        <v/>
      </c>
    </row>
    <row r="6" spans="1:20" ht="15" customHeight="1">
      <c r="D6" s="25"/>
      <c r="E6" s="26"/>
      <c r="F6" s="27" t="str">
        <f>IF(AND(AND(B32="",I26&gt;0,L16="")),"Offre",IF(AND(I26&gt;0,L16&gt;0),"Revision",IF(AND(AND(OR($B$32="*",$I$26&gt;0,$G$32&gt;0,$B$34="*"))),"Avenant","")))</f>
        <v/>
      </c>
      <c r="G6" s="23" t="str">
        <f>IF(SUM($I$26+$L$16)&gt;$I$26,"RESULTAT","")</f>
        <v/>
      </c>
      <c r="H6" s="23"/>
      <c r="I6" s="23" t="str">
        <f>IF(SUM($I$26+$L$16)&gt;$I$26,"DE L'OFFRE AVEC REVISION","")</f>
        <v/>
      </c>
      <c r="J6" s="23"/>
      <c r="K6" s="23"/>
      <c r="P6" s="28" t="s">
        <v>5</v>
      </c>
      <c r="Q6" s="29"/>
      <c r="R6" s="29"/>
      <c r="S6" s="30"/>
    </row>
    <row r="7" spans="1:20" ht="15" customHeight="1" thickBot="1">
      <c r="G7" s="23" t="str">
        <f>IF(AND(AND(AND(AND($I$22&gt;0,$B$32="*",$G$32&gt;0,$L$16="")))),"RESULTAT","")</f>
        <v/>
      </c>
      <c r="H7" s="23"/>
      <c r="I7" s="23" t="str">
        <f>IF(AND(AND(AND(AND($I$22&gt;0,$B$32="*",$G$32&gt;0,$L$16="")))),"DE L'AVENANT","")</f>
        <v/>
      </c>
      <c r="J7" s="23"/>
      <c r="K7" s="23"/>
      <c r="P7" s="31"/>
      <c r="Q7" s="32"/>
      <c r="R7" s="32"/>
      <c r="S7" s="33"/>
    </row>
    <row r="8" spans="1:20" ht="15.75" customHeight="1">
      <c r="B8" s="2" t="s">
        <v>6</v>
      </c>
      <c r="C8" s="2"/>
      <c r="D8" s="34"/>
      <c r="G8" s="23" t="str">
        <f>IF(AND(AND(AND(AND($I$22&gt;0,$B$34="*",$G$34&gt;0,$L$16="")))),"RESULTAT","")</f>
        <v/>
      </c>
      <c r="H8" s="23"/>
      <c r="I8" s="23" t="str">
        <f>IF(AND(AND(AND(AND($I$22&gt;0,$B$34="*",$G$34&gt;0,$L$16="")))),"DE L'AVENANT","")</f>
        <v/>
      </c>
      <c r="J8" s="23"/>
      <c r="K8" s="23"/>
    </row>
    <row r="9" spans="1:20" ht="15" customHeight="1">
      <c r="D9" s="25"/>
      <c r="E9" s="35"/>
      <c r="G9" s="23" t="str">
        <f>IF(AND(AND(AND(AND($I$22&gt;0,$B$36="*",$G$36&gt;0,$L$16="")))),"RESULTAT","")</f>
        <v/>
      </c>
      <c r="H9" s="23"/>
      <c r="I9" s="23" t="str">
        <f>IF(AND(AND(AND(AND($I$22&gt;0,$B$36="*",$G$36&gt;0,$L$16="")))),"DE L'AVENANT","")</f>
        <v/>
      </c>
      <c r="J9" s="23"/>
      <c r="K9" s="23"/>
    </row>
    <row r="10" spans="1:20" ht="15" customHeight="1">
      <c r="F10" s="22"/>
    </row>
    <row r="11" spans="1:20" ht="15" customHeight="1" thickBot="1">
      <c r="B11" s="36" t="s">
        <v>7</v>
      </c>
      <c r="C11" s="36"/>
      <c r="D11" s="36"/>
      <c r="E11" s="36"/>
    </row>
    <row r="12" spans="1:20" ht="15.75" customHeight="1">
      <c r="D12" s="37"/>
      <c r="E12" s="38"/>
      <c r="H12" s="39" t="str">
        <f>IF(AND(B32="*",SUM(L16:L27)&gt;0),"Supprimer la révision de taux","")</f>
        <v/>
      </c>
      <c r="I12" s="39"/>
      <c r="J12" s="6"/>
      <c r="L12" s="40" t="s">
        <v>8</v>
      </c>
      <c r="M12" s="41"/>
      <c r="N12" s="41"/>
      <c r="O12" s="42"/>
      <c r="T12" s="43"/>
    </row>
    <row r="13" spans="1:20" ht="15.75" thickBot="1">
      <c r="L13" s="44"/>
      <c r="M13" s="45"/>
      <c r="N13" s="45"/>
      <c r="O13" s="46"/>
      <c r="T13" s="43"/>
    </row>
    <row r="14" spans="1:20" ht="15.75" thickBot="1">
      <c r="D14" s="47" t="s">
        <v>9</v>
      </c>
      <c r="E14" s="48"/>
      <c r="F14" s="48"/>
      <c r="G14" s="48"/>
      <c r="H14" s="48"/>
      <c r="I14" s="48"/>
      <c r="J14" s="49"/>
      <c r="K14" s="50"/>
      <c r="L14" s="51" t="s">
        <v>10</v>
      </c>
      <c r="M14" s="52" t="s">
        <v>11</v>
      </c>
      <c r="N14" s="52" t="s">
        <v>12</v>
      </c>
      <c r="O14" s="53" t="s">
        <v>13</v>
      </c>
    </row>
    <row r="15" spans="1:20">
      <c r="L15" s="54"/>
      <c r="M15" s="54"/>
      <c r="N15" s="54"/>
    </row>
    <row r="16" spans="1:20" ht="15" customHeight="1">
      <c r="D16" s="55" t="s">
        <v>14</v>
      </c>
      <c r="E16" s="56"/>
      <c r="F16" s="56"/>
      <c r="G16" s="57"/>
      <c r="I16" s="58"/>
      <c r="J16" s="59" t="s">
        <v>15</v>
      </c>
      <c r="L16" s="60"/>
      <c r="M16" s="61"/>
      <c r="N16" s="62"/>
      <c r="O16" s="63" t="str">
        <f t="shared" ref="O16:O25" si="0">IF(N17&gt;0,N17-30.4166,"")</f>
        <v/>
      </c>
      <c r="S16" s="64"/>
    </row>
    <row r="17" spans="2:19" ht="15" customHeight="1">
      <c r="J17" s="59" t="s">
        <v>15</v>
      </c>
      <c r="L17" s="60"/>
      <c r="M17" s="61"/>
      <c r="N17" s="62"/>
      <c r="O17" s="63" t="str">
        <f t="shared" si="0"/>
        <v/>
      </c>
      <c r="S17" s="64"/>
    </row>
    <row r="18" spans="2:19" ht="15" customHeight="1">
      <c r="D18" s="55" t="s">
        <v>16</v>
      </c>
      <c r="E18" s="56"/>
      <c r="F18" s="56"/>
      <c r="G18" s="57"/>
      <c r="I18" s="65"/>
      <c r="J18" s="59" t="s">
        <v>15</v>
      </c>
      <c r="L18" s="60"/>
      <c r="M18" s="61"/>
      <c r="N18" s="66"/>
      <c r="O18" s="63" t="str">
        <f t="shared" si="0"/>
        <v/>
      </c>
      <c r="S18" s="64"/>
    </row>
    <row r="19" spans="2:19" ht="15" customHeight="1">
      <c r="J19" s="59" t="s">
        <v>15</v>
      </c>
      <c r="L19" s="60"/>
      <c r="M19" s="61"/>
      <c r="N19" s="66"/>
      <c r="O19" s="63" t="str">
        <f t="shared" si="0"/>
        <v/>
      </c>
      <c r="S19" s="64"/>
    </row>
    <row r="20" spans="2:19" ht="15" customHeight="1">
      <c r="D20" s="55" t="s">
        <v>17</v>
      </c>
      <c r="E20" s="56"/>
      <c r="F20" s="56"/>
      <c r="G20" s="57"/>
      <c r="I20" s="67"/>
      <c r="J20" s="59" t="s">
        <v>15</v>
      </c>
      <c r="L20" s="60"/>
      <c r="M20" s="61"/>
      <c r="N20" s="66"/>
      <c r="O20" s="63" t="str">
        <f t="shared" si="0"/>
        <v/>
      </c>
      <c r="S20" s="64"/>
    </row>
    <row r="21" spans="2:19" ht="15" customHeight="1">
      <c r="D21" s="68" t="str">
        <f>IF(B32="*","Préciser la date de fin de l'offre","")</f>
        <v/>
      </c>
      <c r="E21" s="68"/>
      <c r="F21" s="68"/>
      <c r="G21" s="68"/>
      <c r="H21" s="68"/>
      <c r="I21" s="68"/>
      <c r="J21" s="59" t="s">
        <v>15</v>
      </c>
      <c r="L21" s="60"/>
      <c r="M21" s="61"/>
      <c r="N21" s="66"/>
      <c r="O21" s="63" t="str">
        <f t="shared" si="0"/>
        <v/>
      </c>
      <c r="S21" s="64"/>
    </row>
    <row r="22" spans="2:19" ht="15" customHeight="1">
      <c r="D22" s="55" t="s">
        <v>18</v>
      </c>
      <c r="E22" s="69"/>
      <c r="F22" s="69"/>
      <c r="G22" s="70"/>
      <c r="H22" s="71">
        <f>DAY($I$28)</f>
        <v>0</v>
      </c>
      <c r="I22" s="72" t="str">
        <f>IF(N32&gt;0,EDATE(N32,-1),"")</f>
        <v/>
      </c>
      <c r="J22" s="59" t="s">
        <v>15</v>
      </c>
      <c r="L22" s="60"/>
      <c r="M22" s="61"/>
      <c r="N22" s="66"/>
      <c r="O22" s="63" t="str">
        <f t="shared" si="0"/>
        <v/>
      </c>
      <c r="S22" s="64"/>
    </row>
    <row r="23" spans="2:19" ht="15" customHeight="1" thickBot="1">
      <c r="I23" s="73" t="str">
        <f>IF(I22="","",IF(DAY($I$28)&lt;&gt;DAY(I22),"ERREUR DATE",""))</f>
        <v/>
      </c>
      <c r="J23" s="59" t="s">
        <v>15</v>
      </c>
      <c r="L23" s="60"/>
      <c r="M23" s="61"/>
      <c r="N23" s="66"/>
      <c r="O23" s="63" t="str">
        <f t="shared" si="0"/>
        <v/>
      </c>
      <c r="S23" s="64"/>
    </row>
    <row r="24" spans="2:19" ht="15" customHeight="1" thickBot="1">
      <c r="D24" s="55" t="s">
        <v>19</v>
      </c>
      <c r="E24" s="69"/>
      <c r="F24" s="69"/>
      <c r="G24" s="74"/>
      <c r="H24" s="75">
        <f>DAY($I$28)</f>
        <v>0</v>
      </c>
      <c r="I24" s="65"/>
      <c r="J24" s="59" t="s">
        <v>15</v>
      </c>
      <c r="L24" s="60"/>
      <c r="M24" s="61"/>
      <c r="N24" s="66"/>
      <c r="O24" s="63" t="str">
        <f t="shared" si="0"/>
        <v/>
      </c>
      <c r="S24" s="64"/>
    </row>
    <row r="25" spans="2:19" ht="15" customHeight="1">
      <c r="G25" s="73" t="str">
        <f>IF(G24="","",IF(DAY($I$28)&lt;&gt;DAY(G24),"ERREUR DATE",""))</f>
        <v/>
      </c>
      <c r="J25" s="59" t="s">
        <v>15</v>
      </c>
      <c r="L25" s="60"/>
      <c r="M25" s="61"/>
      <c r="N25" s="66"/>
      <c r="O25" s="63" t="str">
        <f t="shared" si="0"/>
        <v/>
      </c>
      <c r="S25" s="64"/>
    </row>
    <row r="26" spans="2:19" ht="15" customHeight="1">
      <c r="D26" s="55" t="s">
        <v>20</v>
      </c>
      <c r="E26" s="56"/>
      <c r="F26" s="56"/>
      <c r="G26" s="57"/>
      <c r="I26" s="76"/>
      <c r="J26" s="59" t="s">
        <v>15</v>
      </c>
      <c r="L26" s="60"/>
      <c r="M26" s="61"/>
      <c r="N26" s="66"/>
      <c r="O26" s="63"/>
      <c r="S26" s="64"/>
    </row>
    <row r="27" spans="2:19" ht="15" customHeight="1">
      <c r="J27" s="59" t="s">
        <v>15</v>
      </c>
      <c r="L27" s="60"/>
      <c r="M27" s="61"/>
      <c r="N27" s="77" t="s">
        <v>21</v>
      </c>
      <c r="O27" s="54"/>
      <c r="S27" s="64"/>
    </row>
    <row r="28" spans="2:19" ht="15" customHeight="1">
      <c r="D28" s="55" t="s">
        <v>22</v>
      </c>
      <c r="E28" s="56"/>
      <c r="F28" s="56"/>
      <c r="G28" s="57"/>
      <c r="I28" s="58"/>
      <c r="M28" s="78" t="s">
        <v>23</v>
      </c>
      <c r="N28" s="79">
        <f>'[1]T.A Prejudice'!O537</f>
        <v>0</v>
      </c>
      <c r="S28" s="64"/>
    </row>
    <row r="29" spans="2:19" ht="15" customHeight="1" thickBot="1">
      <c r="L29" s="6"/>
      <c r="M29" s="6"/>
      <c r="N29" s="80" t="str">
        <f>IF(L16="","",IF(N27=N28,"OK","Modifier la date"))</f>
        <v/>
      </c>
      <c r="S29" s="64"/>
    </row>
    <row r="30" spans="2:19" ht="15.75" thickBot="1">
      <c r="D30" s="81" t="s">
        <v>24</v>
      </c>
      <c r="E30" s="82"/>
      <c r="F30" s="83"/>
      <c r="G30" s="84" t="s">
        <v>10</v>
      </c>
      <c r="H30" s="85" t="s">
        <v>25</v>
      </c>
      <c r="I30" s="85" t="s">
        <v>26</v>
      </c>
      <c r="J30" s="86" t="s">
        <v>27</v>
      </c>
      <c r="L30" s="87"/>
      <c r="M30" s="87"/>
      <c r="N30" s="88" t="s">
        <v>28</v>
      </c>
      <c r="S30" s="64"/>
    </row>
    <row r="31" spans="2:19" ht="7.5" customHeight="1">
      <c r="D31" s="87"/>
      <c r="E31" s="87"/>
      <c r="F31" s="87"/>
      <c r="G31" s="87"/>
      <c r="H31" s="89" t="str">
        <f>IF(OR(OR(OR(H32&gt;2016,H34&gt;2016,H36&gt;2016,H38&gt;2016))),"L'ANNEE  SEULEMENT","")</f>
        <v/>
      </c>
      <c r="I31" s="87"/>
      <c r="J31" s="87"/>
      <c r="L31" s="87"/>
      <c r="M31" s="87"/>
      <c r="N31" s="87"/>
      <c r="Q31" s="90"/>
      <c r="R31" s="90"/>
      <c r="S31" s="90"/>
    </row>
    <row r="32" spans="2:19">
      <c r="B32" s="91"/>
      <c r="D32" s="92" t="s">
        <v>29</v>
      </c>
      <c r="E32" s="93"/>
      <c r="F32" s="94"/>
      <c r="G32" s="95"/>
      <c r="H32" s="96"/>
      <c r="I32" s="96"/>
      <c r="J32" s="97"/>
      <c r="L32" s="98" t="s">
        <v>30</v>
      </c>
      <c r="M32" s="99">
        <f>DAY($I$28)</f>
        <v>0</v>
      </c>
      <c r="N32" s="100"/>
      <c r="Q32" s="90"/>
      <c r="R32" s="90"/>
      <c r="S32" s="90"/>
    </row>
    <row r="33" spans="2:16">
      <c r="D33" s="87"/>
      <c r="E33" s="87"/>
      <c r="F33" s="87"/>
      <c r="G33" s="87"/>
      <c r="H33" s="87"/>
      <c r="I33" s="87"/>
      <c r="J33" s="87"/>
      <c r="L33" s="87"/>
      <c r="M33" s="101"/>
      <c r="N33" s="73" t="str">
        <f>IF(N32="","",IF(DAY($I$28)&lt;&gt;DAY(N32),"ERREUR DATE",""))</f>
        <v/>
      </c>
    </row>
    <row r="34" spans="2:16">
      <c r="B34" s="91"/>
      <c r="D34" s="92" t="s">
        <v>29</v>
      </c>
      <c r="E34" s="93"/>
      <c r="F34" s="94"/>
      <c r="G34" s="95"/>
      <c r="H34" s="96"/>
      <c r="I34" s="96"/>
      <c r="J34" s="97"/>
      <c r="L34" s="98" t="s">
        <v>30</v>
      </c>
      <c r="M34" s="99">
        <f>DAY($I$28)</f>
        <v>0</v>
      </c>
      <c r="N34" s="100"/>
    </row>
    <row r="35" spans="2:16">
      <c r="D35" s="87"/>
      <c r="E35" s="87"/>
      <c r="F35" s="87"/>
      <c r="G35" s="87"/>
      <c r="H35" s="87"/>
      <c r="I35" s="87"/>
      <c r="J35" s="87"/>
      <c r="L35" s="87"/>
      <c r="M35" s="99"/>
      <c r="N35" s="73" t="str">
        <f>IF(N34="","",IF(DAY($I$28)&lt;&gt;DAY(N34),"ERREUR DATE",""))</f>
        <v/>
      </c>
    </row>
    <row r="36" spans="2:16">
      <c r="B36" s="91"/>
      <c r="D36" s="92" t="s">
        <v>29</v>
      </c>
      <c r="E36" s="93"/>
      <c r="F36" s="94"/>
      <c r="G36" s="95"/>
      <c r="H36" s="96"/>
      <c r="I36" s="96"/>
      <c r="J36" s="97"/>
      <c r="L36" s="98" t="s">
        <v>30</v>
      </c>
      <c r="M36" s="99">
        <f>DAY($I$28)</f>
        <v>0</v>
      </c>
      <c r="N36" s="100"/>
      <c r="P36" s="6"/>
    </row>
    <row r="37" spans="2:16">
      <c r="D37" s="87"/>
      <c r="E37" s="87"/>
      <c r="F37" s="87"/>
      <c r="G37" s="87"/>
      <c r="H37" s="87"/>
      <c r="I37" s="87"/>
      <c r="J37" s="87"/>
      <c r="L37" s="87"/>
      <c r="M37" s="99"/>
      <c r="N37" s="73" t="str">
        <f>IF(N36="","",IF(DAY($I$28)&lt;&gt;DAY(N36),"ERREUR DATE",""))</f>
        <v/>
      </c>
    </row>
    <row r="38" spans="2:16">
      <c r="B38" s="91"/>
      <c r="D38" s="92" t="s">
        <v>29</v>
      </c>
      <c r="E38" s="93"/>
      <c r="F38" s="94"/>
      <c r="G38" s="95"/>
      <c r="H38" s="96"/>
      <c r="I38" s="96"/>
      <c r="J38" s="97"/>
      <c r="L38" s="98" t="s">
        <v>30</v>
      </c>
      <c r="M38" s="99">
        <f>DAY($I$28)</f>
        <v>0</v>
      </c>
      <c r="N38" s="100"/>
    </row>
    <row r="39" spans="2:16">
      <c r="D39" s="87"/>
      <c r="E39" s="87"/>
      <c r="F39" s="87"/>
      <c r="G39" s="87"/>
      <c r="H39" s="87"/>
      <c r="I39" s="87"/>
      <c r="J39" s="87"/>
      <c r="L39" s="87"/>
      <c r="M39" s="99"/>
      <c r="N39" s="73" t="str">
        <f>IF(N38="","",IF(DAY($I$28)&lt;&gt;DAY(N38),"ERREUR DATE",""))</f>
        <v/>
      </c>
    </row>
    <row r="40" spans="2:16">
      <c r="B40" s="91"/>
      <c r="D40" s="102" t="s">
        <v>29</v>
      </c>
      <c r="E40" s="93"/>
      <c r="F40" s="93"/>
      <c r="G40" s="95"/>
      <c r="H40" s="96"/>
      <c r="I40" s="96"/>
      <c r="J40" s="97"/>
      <c r="L40" s="98" t="s">
        <v>30</v>
      </c>
      <c r="M40" s="99">
        <f>DAY($I$28)</f>
        <v>0</v>
      </c>
      <c r="N40" s="100"/>
    </row>
    <row r="41" spans="2:16">
      <c r="M41" s="103"/>
      <c r="N41" s="73" t="str">
        <f>IF(N40="","",IF(DAY($I$28)&lt;&gt;DAY(N40),"ERREUR DATE",""))</f>
        <v/>
      </c>
    </row>
  </sheetData>
  <mergeCells count="33">
    <mergeCell ref="D40:F40"/>
    <mergeCell ref="D28:G28"/>
    <mergeCell ref="D30:F30"/>
    <mergeCell ref="D32:F32"/>
    <mergeCell ref="D34:F34"/>
    <mergeCell ref="D36:F36"/>
    <mergeCell ref="D38:F38"/>
    <mergeCell ref="D18:G18"/>
    <mergeCell ref="D20:G20"/>
    <mergeCell ref="D21:I21"/>
    <mergeCell ref="D22:G22"/>
    <mergeCell ref="D24:F24"/>
    <mergeCell ref="D26:G26"/>
    <mergeCell ref="B11:E11"/>
    <mergeCell ref="D12:E12"/>
    <mergeCell ref="H12:I12"/>
    <mergeCell ref="L12:O13"/>
    <mergeCell ref="D14:I14"/>
    <mergeCell ref="D16:G16"/>
    <mergeCell ref="P6:S7"/>
    <mergeCell ref="G7:H7"/>
    <mergeCell ref="I7:K7"/>
    <mergeCell ref="G8:H8"/>
    <mergeCell ref="I8:K8"/>
    <mergeCell ref="D9:E9"/>
    <mergeCell ref="G9:H9"/>
    <mergeCell ref="I9:K9"/>
    <mergeCell ref="H1:L2"/>
    <mergeCell ref="G5:H5"/>
    <mergeCell ref="I5:J5"/>
    <mergeCell ref="D6:E6"/>
    <mergeCell ref="G6:H6"/>
    <mergeCell ref="I6:K6"/>
  </mergeCells>
  <conditionalFormatting sqref="Q31:S32">
    <cfRule type="containsText" dxfId="23" priority="24" operator="containsText" text="Le TEG n'intègre pas les frais résultant de l'exigence de garanties notariées">
      <formula>NOT(ISERROR(SEARCH("Le TEG n'intègre pas les frais résultant de l'exigence de garanties notariées",Q31)))</formula>
    </cfRule>
  </conditionalFormatting>
  <conditionalFormatting sqref="S4">
    <cfRule type="cellIs" dxfId="22" priority="23" operator="lessThan">
      <formula>0</formula>
    </cfRule>
  </conditionalFormatting>
  <conditionalFormatting sqref="O27">
    <cfRule type="cellIs" dxfId="21" priority="22" operator="equal">
      <formula>"Effacer colonne B"</formula>
    </cfRule>
  </conditionalFormatting>
  <conditionalFormatting sqref="O27">
    <cfRule type="cellIs" dxfId="20" priority="21" operator="equal">
      <formula>"Effacer colonne E"</formula>
    </cfRule>
  </conditionalFormatting>
  <conditionalFormatting sqref="N17">
    <cfRule type="containsText" dxfId="19" priority="20" operator="containsText" text="completer le T.A">
      <formula>NOT(ISERROR(SEARCH("completer le T.A",N17)))</formula>
    </cfRule>
  </conditionalFormatting>
  <conditionalFormatting sqref="B32 B34 B36 B38 B40">
    <cfRule type="cellIs" dxfId="18" priority="19" operator="equal">
      <formula>"*"</formula>
    </cfRule>
  </conditionalFormatting>
  <conditionalFormatting sqref="H12:I12">
    <cfRule type="containsText" dxfId="17" priority="18" operator="containsText" text="supprimer la révision de taux">
      <formula>NOT(ISERROR(SEARCH("supprimer la révision de taux",H12)))</formula>
    </cfRule>
  </conditionalFormatting>
  <conditionalFormatting sqref="H31">
    <cfRule type="containsText" dxfId="16" priority="15" operator="containsText" text="L'ANNEE  SEULEMENT">
      <formula>NOT(ISERROR(SEARCH("L'ANNEE  SEULEMENT",H31)))</formula>
    </cfRule>
    <cfRule type="containsText" dxfId="15" priority="16" operator="containsText" text="ERREUR">
      <formula>NOT(ISERROR(SEARCH("ERREUR",H31)))</formula>
    </cfRule>
    <cfRule type="containsText" dxfId="14" priority="17" operator="containsText" text="&quot;ERREUR&quot;">
      <formula>NOT(ISERROR(SEARCH("""ERREUR""",H31)))</formula>
    </cfRule>
  </conditionalFormatting>
  <conditionalFormatting sqref="N33 N35 N37 N39 N41 G25 I23">
    <cfRule type="containsText" dxfId="13" priority="14" operator="containsText" text="ERREUR DATE">
      <formula>NOT(ISERROR(SEARCH("ERREUR DATE",G23)))</formula>
    </cfRule>
  </conditionalFormatting>
  <conditionalFormatting sqref="D21">
    <cfRule type="containsText" dxfId="12" priority="13" operator="containsText" text="Préciser la date de fin de l'offre">
      <formula>NOT(ISERROR(SEARCH("Préciser la date de fin de l'offre",D21)))</formula>
    </cfRule>
  </conditionalFormatting>
  <conditionalFormatting sqref="N29">
    <cfRule type="containsText" dxfId="11" priority="11" operator="containsText" text="Modifier la date">
      <formula>NOT(ISERROR(SEARCH("Modifier la date",N29)))</formula>
    </cfRule>
    <cfRule type="containsText" dxfId="10" priority="12" operator="containsText" text="OK">
      <formula>NOT(ISERROR(SEARCH("OK",N29)))</formula>
    </cfRule>
  </conditionalFormatting>
  <conditionalFormatting sqref="G5:H5">
    <cfRule type="containsText" dxfId="9" priority="10" operator="containsText" text="RESULTAT">
      <formula>NOT(ISERROR(SEARCH("RESULTAT",G5)))</formula>
    </cfRule>
  </conditionalFormatting>
  <conditionalFormatting sqref="I5:J5">
    <cfRule type="containsText" dxfId="8" priority="9" operator="containsText" text="DE L'OFFRE">
      <formula>NOT(ISERROR(SEARCH("DE L'OFFRE",I5)))</formula>
    </cfRule>
  </conditionalFormatting>
  <conditionalFormatting sqref="G6:H6">
    <cfRule type="containsText" dxfId="7" priority="8" operator="containsText" text="RESULTAT">
      <formula>NOT(ISERROR(SEARCH("RESULTAT",G6)))</formula>
    </cfRule>
  </conditionalFormatting>
  <conditionalFormatting sqref="I6:K6">
    <cfRule type="containsText" dxfId="6" priority="7" operator="containsText" text="DE L'OFFRE AVEC REVISION">
      <formula>NOT(ISERROR(SEARCH("DE L'OFFRE AVEC REVISION",I6)))</formula>
    </cfRule>
  </conditionalFormatting>
  <conditionalFormatting sqref="G7:H9">
    <cfRule type="containsText" dxfId="5" priority="6" operator="containsText" text="RESULTAT">
      <formula>NOT(ISERROR(SEARCH("RESULTAT",G7)))</formula>
    </cfRule>
  </conditionalFormatting>
  <conditionalFormatting sqref="I7:K9">
    <cfRule type="containsText" dxfId="4" priority="5" operator="containsText" text="DE L'AVENANT">
      <formula>NOT(ISERROR(SEARCH("DE L'AVENANT",I7)))</formula>
    </cfRule>
  </conditionalFormatting>
  <conditionalFormatting sqref="I16">
    <cfRule type="cellIs" dxfId="3" priority="4" operator="greaterThanOrEqual">
      <formula>42644</formula>
    </cfRule>
  </conditionalFormatting>
  <conditionalFormatting sqref="K5">
    <cfRule type="expression" dxfId="2" priority="3">
      <formula>IF(I5="DE L'OFFRE",I26,"")</formula>
    </cfRule>
  </conditionalFormatting>
  <conditionalFormatting sqref="I7:I9">
    <cfRule type="expression" dxfId="1" priority="2">
      <formula>IF(F7="DE+$6:$7 L'AVENANT",D32,"")</formula>
    </cfRule>
  </conditionalFormatting>
  <conditionalFormatting sqref="N26">
    <cfRule type="cellIs" dxfId="0" priority="1" operator="greaterThan">
      <formula>0</formula>
    </cfRule>
  </conditionalFormatting>
  <pageMargins left="0.11811023622047245" right="0.19685039370078741" top="0.74803149606299213" bottom="0.74803149606299213" header="0.31496062992125984" footer="0.31496062992125984"/>
  <pageSetup paperSize="9" scale="54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Préjudice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2017-01-10T12:33:47Z</dcterms:created>
  <dcterms:modified xsi:type="dcterms:W3CDTF">2017-01-11T08:40:20Z</dcterms:modified>
</cp:coreProperties>
</file>