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25725"/>
</workbook>
</file>

<file path=xl/calcChain.xml><?xml version="1.0" encoding="utf-8"?>
<calcChain xmlns="http://schemas.openxmlformats.org/spreadsheetml/2006/main">
  <c r="N42" i="1"/>
  <c r="M41"/>
  <c r="N40"/>
  <c r="M39"/>
  <c r="N38"/>
  <c r="M37"/>
  <c r="M35"/>
  <c r="M33"/>
  <c r="H32"/>
  <c r="N30"/>
  <c r="N29"/>
  <c r="H29"/>
  <c r="O26"/>
  <c r="G26"/>
  <c r="O25"/>
  <c r="H25"/>
  <c r="O24"/>
  <c r="I24"/>
  <c r="O23"/>
  <c r="H23"/>
  <c r="O22"/>
  <c r="O21"/>
  <c r="I21"/>
  <c r="H21"/>
  <c r="O20"/>
  <c r="O19"/>
  <c r="O18"/>
  <c r="O17"/>
  <c r="O16"/>
  <c r="O15"/>
  <c r="N14"/>
  <c r="M14"/>
  <c r="H11"/>
  <c r="G10"/>
  <c r="L8"/>
  <c r="I8"/>
  <c r="G8"/>
  <c r="I7"/>
  <c r="G7"/>
  <c r="I6"/>
  <c r="G6"/>
  <c r="I5"/>
  <c r="G5"/>
  <c r="F5"/>
  <c r="I4"/>
  <c r="K4" s="1"/>
  <c r="G4"/>
  <c r="T3"/>
  <c r="S3"/>
  <c r="R3"/>
  <c r="S1"/>
  <c r="R1"/>
</calcChain>
</file>

<file path=xl/sharedStrings.xml><?xml version="1.0" encoding="utf-8"?>
<sst xmlns="http://schemas.openxmlformats.org/spreadsheetml/2006/main" count="55" uniqueCount="33">
  <si>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</si>
  <si>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</si>
  <si>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</si>
  <si>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</si>
  <si>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</si>
  <si>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</si>
  <si>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</si>
  <si>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</si>
  <si>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</si>
  <si>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</si>
  <si>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</si>
  <si>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</si>
  <si>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</si>
  <si>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</si>
  <si>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</si>
  <si>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</si>
  <si>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</si>
  <si>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</si>
  <si>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</si>
  <si>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</si>
  <si>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</si>
  <si>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</si>
  <si>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</si>
  <si>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</si>
  <si>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</si>
  <si>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</si>
  <si>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</si>
  <si>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</si>
  <si>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</si>
  <si>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</si>
  <si>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</si>
  <si>
    <t>dddd</t>
  </si>
  <si>
    <t>jhfkjhf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</si>
</sst>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  <font>
      <sz val="10"/>
      <color theme="1"/>
      <name val="Perpetua Titling MT"/>
      <family val="1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9">
    <xf numFmtId="0" fontId="0" fillId="0" borderId="0" xfId="0"/>
    <xf numFmtId="0" fontId="1" fillId="0" borderId="0" xfId="2" applyFont="1"/>
    <xf numFmtId="0" fontId="1" fillId="0" borderId="0" xfId="2"/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10" fontId="8" fillId="5" borderId="0" xfId="1" applyNumberFormat="1" applyFont="1" applyFill="1" applyBorder="1" applyAlignment="1">
      <alignment horizontal="center" vertical="center"/>
    </xf>
    <xf numFmtId="0" fontId="1" fillId="4" borderId="7" xfId="2" applyFill="1" applyBorder="1" applyAlignment="1">
      <alignment horizontal="center"/>
    </xf>
    <xf numFmtId="0" fontId="3" fillId="0" borderId="0" xfId="2" applyFont="1" applyAlignment="1">
      <alignment horizontal="left" indent="4"/>
    </xf>
    <xf numFmtId="0" fontId="1" fillId="0" borderId="0" xfId="2" applyAlignment="1"/>
    <xf numFmtId="0" fontId="10" fillId="0" borderId="0" xfId="2" applyFont="1" applyAlignment="1">
      <alignment horizontal="left" indent="1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1" fontId="11" fillId="0" borderId="0" xfId="2" applyNumberFormat="1" applyFont="1" applyAlignment="1">
      <alignment horizontal="left"/>
    </xf>
    <xf numFmtId="0" fontId="17" fillId="4" borderId="7" xfId="2" applyFont="1" applyFill="1" applyBorder="1" applyAlignment="1" applyProtection="1">
      <alignment horizontal="center" vertical="center"/>
      <protection locked="0"/>
    </xf>
    <xf numFmtId="14" fontId="0" fillId="7" borderId="7" xfId="2" applyNumberFormat="1" applyFont="1" applyFill="1" applyBorder="1" applyAlignment="1" applyProtection="1">
      <alignment horizontal="center"/>
      <protection locked="0"/>
    </xf>
    <xf numFmtId="0" fontId="0" fillId="0" borderId="0" xfId="2" applyFont="1"/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8" fillId="5" borderId="0" xfId="2" applyFont="1" applyFill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17" fillId="4" borderId="16" xfId="2" applyFont="1" applyFill="1" applyBorder="1" applyAlignment="1" applyProtection="1">
      <alignment horizontal="center" vertical="center"/>
      <protection locked="0"/>
    </xf>
    <xf numFmtId="0" fontId="17" fillId="4" borderId="18" xfId="2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0" fontId="1" fillId="8" borderId="25" xfId="8" applyFont="1" applyFill="1" applyBorder="1" applyAlignment="1">
      <alignment horizontal="center"/>
    </xf>
    <xf numFmtId="0" fontId="1" fillId="8" borderId="25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1" fillId="0" borderId="0" xfId="2" applyBorder="1" applyAlignment="1">
      <alignment horizontal="center"/>
    </xf>
    <xf numFmtId="0" fontId="1" fillId="8" borderId="18" xfId="2" applyFont="1" applyFill="1" applyBorder="1" applyAlignment="1">
      <alignment horizontal="center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12649728"/>
        <c:axId val="112651264"/>
      </c:lineChart>
      <c:catAx>
        <c:axId val="112649728"/>
        <c:scaling>
          <c:orientation val="minMax"/>
        </c:scaling>
        <c:axPos val="b"/>
        <c:tickLblPos val="nextTo"/>
        <c:crossAx val="112651264"/>
        <c:crosses val="autoZero"/>
        <c:auto val="1"/>
        <c:lblAlgn val="ctr"/>
        <c:lblOffset val="100"/>
      </c:catAx>
      <c:valAx>
        <c:axId val="112651264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12649728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/>
      <sheetData sheetId="1">
        <row r="8">
          <cell r="Y8">
            <v>0</v>
          </cell>
        </row>
        <row r="10">
          <cell r="Y10">
            <v>0</v>
          </cell>
        </row>
        <row r="39">
          <cell r="M39"/>
        </row>
        <row r="40">
          <cell r="M40" t="str">
            <v/>
          </cell>
          <cell r="CS40" t="str">
            <v/>
          </cell>
          <cell r="CT40" t="str">
            <v/>
          </cell>
        </row>
        <row r="41">
          <cell r="M41" t="str">
            <v/>
          </cell>
          <cell r="CS41" t="str">
            <v/>
          </cell>
          <cell r="CT41" t="str">
            <v/>
          </cell>
        </row>
        <row r="42">
          <cell r="M42" t="str">
            <v/>
          </cell>
          <cell r="CS42" t="str">
            <v/>
          </cell>
          <cell r="CT42" t="str">
            <v/>
          </cell>
        </row>
        <row r="43">
          <cell r="M43" t="str">
            <v/>
          </cell>
          <cell r="CS43" t="str">
            <v/>
          </cell>
          <cell r="CT43" t="str">
            <v/>
          </cell>
        </row>
        <row r="44">
          <cell r="M44" t="str">
            <v/>
          </cell>
          <cell r="CS44" t="str">
            <v/>
          </cell>
          <cell r="CT44" t="str">
            <v/>
          </cell>
        </row>
        <row r="45">
          <cell r="M45" t="str">
            <v/>
          </cell>
          <cell r="CS45" t="str">
            <v/>
          </cell>
          <cell r="CT45" t="str">
            <v/>
          </cell>
        </row>
        <row r="46">
          <cell r="M46" t="str">
            <v/>
          </cell>
          <cell r="CS46" t="str">
            <v/>
          </cell>
          <cell r="CT46" t="str">
            <v/>
          </cell>
        </row>
        <row r="47">
          <cell r="M47" t="str">
            <v/>
          </cell>
          <cell r="CS47" t="str">
            <v/>
          </cell>
          <cell r="CT47" t="str">
            <v/>
          </cell>
        </row>
        <row r="48">
          <cell r="M48" t="str">
            <v/>
          </cell>
          <cell r="CS48" t="str">
            <v/>
          </cell>
          <cell r="CT48" t="str">
            <v/>
          </cell>
        </row>
        <row r="49">
          <cell r="M49" t="str">
            <v/>
          </cell>
          <cell r="CS49" t="str">
            <v/>
          </cell>
          <cell r="CT49" t="str">
            <v/>
          </cell>
        </row>
        <row r="50">
          <cell r="M50" t="str">
            <v/>
          </cell>
          <cell r="CS50" t="str">
            <v/>
          </cell>
          <cell r="CT50" t="str">
            <v/>
          </cell>
        </row>
        <row r="51">
          <cell r="M51" t="str">
            <v/>
          </cell>
          <cell r="CS51" t="str">
            <v/>
          </cell>
          <cell r="CT51" t="str">
            <v/>
          </cell>
        </row>
        <row r="52">
          <cell r="M52" t="str">
            <v/>
          </cell>
          <cell r="CS52" t="str">
            <v/>
          </cell>
          <cell r="CT52" t="str">
            <v/>
          </cell>
        </row>
        <row r="53">
          <cell r="M53" t="str">
            <v/>
          </cell>
          <cell r="CS53" t="str">
            <v/>
          </cell>
          <cell r="CT53" t="str">
            <v/>
          </cell>
        </row>
        <row r="54">
          <cell r="M54" t="str">
            <v/>
          </cell>
          <cell r="CS54" t="str">
            <v/>
          </cell>
          <cell r="CT54" t="str">
            <v/>
          </cell>
        </row>
        <row r="55">
          <cell r="M55" t="str">
            <v/>
          </cell>
          <cell r="CS55" t="str">
            <v/>
          </cell>
          <cell r="CT55" t="str">
            <v/>
          </cell>
        </row>
        <row r="56">
          <cell r="M56" t="str">
            <v/>
          </cell>
          <cell r="CS56" t="str">
            <v/>
          </cell>
          <cell r="CT56" t="str">
            <v/>
          </cell>
        </row>
        <row r="57">
          <cell r="M57" t="str">
            <v/>
          </cell>
          <cell r="CS57" t="str">
            <v/>
          </cell>
          <cell r="CT57" t="str">
            <v/>
          </cell>
        </row>
        <row r="58">
          <cell r="M58" t="str">
            <v/>
          </cell>
          <cell r="CS58" t="str">
            <v/>
          </cell>
          <cell r="CT58" t="str">
            <v/>
          </cell>
        </row>
        <row r="59">
          <cell r="M59" t="str">
            <v/>
          </cell>
          <cell r="CS59" t="str">
            <v/>
          </cell>
          <cell r="CT59" t="str">
            <v/>
          </cell>
        </row>
        <row r="60">
          <cell r="M60" t="str">
            <v/>
          </cell>
          <cell r="CS60" t="str">
            <v/>
          </cell>
          <cell r="CT60" t="str">
            <v/>
          </cell>
        </row>
        <row r="61">
          <cell r="M61" t="str">
            <v/>
          </cell>
          <cell r="CS61" t="str">
            <v/>
          </cell>
          <cell r="CT61" t="str">
            <v/>
          </cell>
        </row>
        <row r="62">
          <cell r="M62" t="str">
            <v/>
          </cell>
          <cell r="CS62" t="str">
            <v/>
          </cell>
          <cell r="CT62" t="str">
            <v/>
          </cell>
        </row>
        <row r="63">
          <cell r="M63" t="str">
            <v/>
          </cell>
          <cell r="CS63" t="str">
            <v/>
          </cell>
          <cell r="CT63" t="str">
            <v/>
          </cell>
        </row>
        <row r="64">
          <cell r="M64" t="str">
            <v/>
          </cell>
          <cell r="CS64" t="str">
            <v/>
          </cell>
          <cell r="CT64" t="str">
            <v/>
          </cell>
        </row>
        <row r="65">
          <cell r="M65" t="str">
            <v/>
          </cell>
          <cell r="CS65" t="str">
            <v/>
          </cell>
          <cell r="CT65" t="str">
            <v/>
          </cell>
        </row>
        <row r="66">
          <cell r="M66" t="str">
            <v/>
          </cell>
          <cell r="CS66" t="str">
            <v/>
          </cell>
          <cell r="CT66" t="str">
            <v/>
          </cell>
        </row>
        <row r="67">
          <cell r="M67" t="str">
            <v/>
          </cell>
          <cell r="CS67" t="str">
            <v/>
          </cell>
          <cell r="CT67" t="str">
            <v/>
          </cell>
        </row>
        <row r="68">
          <cell r="M68" t="str">
            <v/>
          </cell>
          <cell r="CS68" t="str">
            <v/>
          </cell>
          <cell r="CT68" t="str">
            <v/>
          </cell>
        </row>
        <row r="69">
          <cell r="M69" t="str">
            <v/>
          </cell>
          <cell r="CS69" t="str">
            <v/>
          </cell>
          <cell r="CT69" t="str">
            <v/>
          </cell>
        </row>
        <row r="70">
          <cell r="M70" t="str">
            <v/>
          </cell>
          <cell r="CS70" t="str">
            <v/>
          </cell>
          <cell r="CT70" t="str">
            <v/>
          </cell>
        </row>
        <row r="71">
          <cell r="M71" t="str">
            <v/>
          </cell>
          <cell r="CS71" t="str">
            <v/>
          </cell>
          <cell r="CT71" t="str">
            <v/>
          </cell>
        </row>
        <row r="72">
          <cell r="M72" t="str">
            <v/>
          </cell>
          <cell r="CS72" t="str">
            <v/>
          </cell>
          <cell r="CT72" t="str">
            <v/>
          </cell>
        </row>
        <row r="73">
          <cell r="M73" t="str">
            <v/>
          </cell>
          <cell r="CS73" t="str">
            <v/>
          </cell>
          <cell r="CT73" t="str">
            <v/>
          </cell>
        </row>
        <row r="74">
          <cell r="M74" t="str">
            <v/>
          </cell>
          <cell r="CS74" t="str">
            <v/>
          </cell>
          <cell r="CT74" t="str">
            <v/>
          </cell>
        </row>
        <row r="75">
          <cell r="M75" t="str">
            <v/>
          </cell>
          <cell r="CS75" t="str">
            <v/>
          </cell>
          <cell r="CT75" t="str">
            <v/>
          </cell>
        </row>
        <row r="76">
          <cell r="M76" t="str">
            <v/>
          </cell>
          <cell r="CS76" t="str">
            <v/>
          </cell>
          <cell r="CT76" t="str">
            <v/>
          </cell>
        </row>
        <row r="77">
          <cell r="M77" t="str">
            <v/>
          </cell>
          <cell r="CS77" t="str">
            <v/>
          </cell>
          <cell r="CT77" t="str">
            <v/>
          </cell>
        </row>
        <row r="78">
          <cell r="M78" t="str">
            <v/>
          </cell>
          <cell r="CS78" t="str">
            <v/>
          </cell>
          <cell r="CT78" t="str">
            <v/>
          </cell>
        </row>
        <row r="79">
          <cell r="M79" t="str">
            <v/>
          </cell>
          <cell r="CS79" t="str">
            <v/>
          </cell>
          <cell r="CT79" t="str">
            <v/>
          </cell>
        </row>
        <row r="80">
          <cell r="M80" t="str">
            <v/>
          </cell>
          <cell r="CS80" t="str">
            <v/>
          </cell>
          <cell r="CT80" t="str">
            <v/>
          </cell>
        </row>
        <row r="81">
          <cell r="M81" t="str">
            <v/>
          </cell>
          <cell r="CS81" t="str">
            <v/>
          </cell>
          <cell r="CT81" t="str">
            <v/>
          </cell>
        </row>
        <row r="82">
          <cell r="M82" t="str">
            <v/>
          </cell>
          <cell r="CS82" t="str">
            <v/>
          </cell>
          <cell r="CT82" t="str">
            <v/>
          </cell>
        </row>
        <row r="83">
          <cell r="M83" t="str">
            <v/>
          </cell>
          <cell r="CS83" t="str">
            <v/>
          </cell>
          <cell r="CT83" t="str">
            <v/>
          </cell>
        </row>
        <row r="84">
          <cell r="M84" t="str">
            <v/>
          </cell>
          <cell r="CS84" t="str">
            <v/>
          </cell>
          <cell r="CT84" t="str">
            <v/>
          </cell>
        </row>
        <row r="85">
          <cell r="M85" t="str">
            <v/>
          </cell>
          <cell r="CS85" t="str">
            <v/>
          </cell>
          <cell r="CT85" t="str">
            <v/>
          </cell>
        </row>
        <row r="86">
          <cell r="M86" t="str">
            <v/>
          </cell>
          <cell r="CS86" t="str">
            <v/>
          </cell>
          <cell r="CT86" t="str">
            <v/>
          </cell>
        </row>
        <row r="87">
          <cell r="M87" t="str">
            <v/>
          </cell>
          <cell r="CS87" t="str">
            <v/>
          </cell>
          <cell r="CT87" t="str">
            <v/>
          </cell>
        </row>
        <row r="88">
          <cell r="M88" t="str">
            <v/>
          </cell>
          <cell r="CS88" t="str">
            <v/>
          </cell>
          <cell r="CT88" t="str">
            <v/>
          </cell>
        </row>
        <row r="89">
          <cell r="M89" t="str">
            <v/>
          </cell>
          <cell r="CS89" t="str">
            <v/>
          </cell>
          <cell r="CT89" t="str">
            <v/>
          </cell>
        </row>
        <row r="90">
          <cell r="M90" t="str">
            <v/>
          </cell>
          <cell r="CS90" t="str">
            <v/>
          </cell>
          <cell r="CT90" t="str">
            <v/>
          </cell>
        </row>
        <row r="91">
          <cell r="M91" t="str">
            <v/>
          </cell>
          <cell r="CS91" t="str">
            <v/>
          </cell>
          <cell r="CT91" t="str">
            <v/>
          </cell>
        </row>
        <row r="92">
          <cell r="M92" t="str">
            <v/>
          </cell>
          <cell r="CS92" t="str">
            <v/>
          </cell>
          <cell r="CT92" t="str">
            <v/>
          </cell>
        </row>
        <row r="93">
          <cell r="M93" t="str">
            <v/>
          </cell>
          <cell r="CS93" t="str">
            <v/>
          </cell>
          <cell r="CT93" t="str">
            <v/>
          </cell>
        </row>
        <row r="94">
          <cell r="M94" t="str">
            <v/>
          </cell>
          <cell r="CS94" t="str">
            <v/>
          </cell>
          <cell r="CT94" t="str">
            <v/>
          </cell>
        </row>
        <row r="95">
          <cell r="M95" t="str">
            <v/>
          </cell>
          <cell r="CS95" t="str">
            <v/>
          </cell>
          <cell r="CT95" t="str">
            <v/>
          </cell>
        </row>
        <row r="96">
          <cell r="M96" t="str">
            <v/>
          </cell>
          <cell r="CS96" t="str">
            <v/>
          </cell>
          <cell r="CT96" t="str">
            <v/>
          </cell>
        </row>
        <row r="97">
          <cell r="M97" t="str">
            <v/>
          </cell>
          <cell r="CS97" t="str">
            <v/>
          </cell>
          <cell r="CT97" t="str">
            <v/>
          </cell>
        </row>
        <row r="98">
          <cell r="M98" t="str">
            <v/>
          </cell>
          <cell r="CS98" t="str">
            <v/>
          </cell>
          <cell r="CT98" t="str">
            <v/>
          </cell>
        </row>
        <row r="99">
          <cell r="M99" t="str">
            <v/>
          </cell>
          <cell r="CS99" t="str">
            <v/>
          </cell>
          <cell r="CT99" t="str">
            <v/>
          </cell>
        </row>
        <row r="100">
          <cell r="M100" t="str">
            <v/>
          </cell>
          <cell r="CS100" t="str">
            <v/>
          </cell>
          <cell r="CT100" t="str">
            <v/>
          </cell>
        </row>
        <row r="101">
          <cell r="M101" t="str">
            <v/>
          </cell>
          <cell r="CS101" t="str">
            <v/>
          </cell>
          <cell r="CT101" t="str">
            <v/>
          </cell>
        </row>
        <row r="102">
          <cell r="M102" t="str">
            <v/>
          </cell>
          <cell r="CS102" t="str">
            <v/>
          </cell>
          <cell r="CT102" t="str">
            <v/>
          </cell>
        </row>
        <row r="103">
          <cell r="M103" t="str">
            <v/>
          </cell>
          <cell r="CS103" t="str">
            <v/>
          </cell>
          <cell r="CT103" t="str">
            <v/>
          </cell>
        </row>
        <row r="104">
          <cell r="M104" t="str">
            <v/>
          </cell>
          <cell r="CS104" t="str">
            <v/>
          </cell>
          <cell r="CT104" t="str">
            <v/>
          </cell>
        </row>
        <row r="105">
          <cell r="M105" t="str">
            <v/>
          </cell>
          <cell r="CS105" t="str">
            <v/>
          </cell>
          <cell r="CT105" t="str">
            <v/>
          </cell>
        </row>
        <row r="106">
          <cell r="M106" t="str">
            <v/>
          </cell>
          <cell r="CS106" t="str">
            <v/>
          </cell>
          <cell r="CT106" t="str">
            <v/>
          </cell>
        </row>
        <row r="107">
          <cell r="M107" t="str">
            <v/>
          </cell>
          <cell r="CS107" t="str">
            <v/>
          </cell>
          <cell r="CT107" t="str">
            <v/>
          </cell>
        </row>
        <row r="108">
          <cell r="M108" t="str">
            <v/>
          </cell>
          <cell r="CS108" t="str">
            <v/>
          </cell>
          <cell r="CT108" t="str">
            <v/>
          </cell>
        </row>
        <row r="109">
          <cell r="M109" t="str">
            <v/>
          </cell>
          <cell r="CS109" t="str">
            <v/>
          </cell>
          <cell r="CT109" t="str">
            <v/>
          </cell>
        </row>
        <row r="110">
          <cell r="M110" t="str">
            <v/>
          </cell>
          <cell r="CS110" t="str">
            <v/>
          </cell>
          <cell r="CT110" t="str">
            <v/>
          </cell>
        </row>
        <row r="111">
          <cell r="M111" t="str">
            <v/>
          </cell>
          <cell r="CS111" t="str">
            <v/>
          </cell>
          <cell r="CT111" t="str">
            <v/>
          </cell>
        </row>
        <row r="112">
          <cell r="M112" t="str">
            <v/>
          </cell>
          <cell r="CS112" t="str">
            <v/>
          </cell>
          <cell r="CT112" t="str">
            <v/>
          </cell>
        </row>
        <row r="113">
          <cell r="M113" t="str">
            <v/>
          </cell>
          <cell r="CS113" t="str">
            <v/>
          </cell>
          <cell r="CT113" t="str">
            <v/>
          </cell>
        </row>
        <row r="114">
          <cell r="M114" t="str">
            <v/>
          </cell>
          <cell r="CS114" t="str">
            <v/>
          </cell>
          <cell r="CT114" t="str">
            <v/>
          </cell>
        </row>
        <row r="115">
          <cell r="M115" t="str">
            <v/>
          </cell>
          <cell r="CS115" t="str">
            <v/>
          </cell>
          <cell r="CT115" t="str">
            <v/>
          </cell>
        </row>
        <row r="116">
          <cell r="M116" t="str">
            <v/>
          </cell>
          <cell r="CS116" t="str">
            <v/>
          </cell>
          <cell r="CT116" t="str">
            <v/>
          </cell>
        </row>
        <row r="117">
          <cell r="M117" t="str">
            <v/>
          </cell>
          <cell r="CS117" t="str">
            <v/>
          </cell>
          <cell r="CT117" t="str">
            <v/>
          </cell>
        </row>
        <row r="118">
          <cell r="M118" t="str">
            <v/>
          </cell>
          <cell r="CS118" t="str">
            <v/>
          </cell>
          <cell r="CT118" t="str">
            <v/>
          </cell>
        </row>
        <row r="119">
          <cell r="M119" t="str">
            <v/>
          </cell>
          <cell r="CS119" t="str">
            <v/>
          </cell>
          <cell r="CT119" t="str">
            <v/>
          </cell>
        </row>
        <row r="120">
          <cell r="M120" t="str">
            <v/>
          </cell>
          <cell r="CS120" t="str">
            <v/>
          </cell>
          <cell r="CT120" t="str">
            <v/>
          </cell>
        </row>
        <row r="121">
          <cell r="M121" t="str">
            <v/>
          </cell>
          <cell r="CS121" t="str">
            <v/>
          </cell>
          <cell r="CT121" t="str">
            <v/>
          </cell>
        </row>
        <row r="122">
          <cell r="M122" t="str">
            <v/>
          </cell>
          <cell r="CS122" t="str">
            <v/>
          </cell>
          <cell r="CT122" t="str">
            <v/>
          </cell>
        </row>
        <row r="123">
          <cell r="M123" t="str">
            <v/>
          </cell>
          <cell r="CS123" t="str">
            <v/>
          </cell>
          <cell r="CT123" t="str">
            <v/>
          </cell>
        </row>
        <row r="124">
          <cell r="M124" t="str">
            <v/>
          </cell>
          <cell r="CS124" t="str">
            <v/>
          </cell>
          <cell r="CT124" t="str">
            <v/>
          </cell>
        </row>
        <row r="125">
          <cell r="M125" t="str">
            <v/>
          </cell>
          <cell r="CS125" t="str">
            <v/>
          </cell>
          <cell r="CT125" t="str">
            <v/>
          </cell>
        </row>
        <row r="126">
          <cell r="M126" t="str">
            <v/>
          </cell>
          <cell r="CS126" t="str">
            <v/>
          </cell>
          <cell r="CT126" t="str">
            <v/>
          </cell>
        </row>
        <row r="127">
          <cell r="M127" t="str">
            <v/>
          </cell>
          <cell r="CS127" t="str">
            <v/>
          </cell>
          <cell r="CT127" t="str">
            <v/>
          </cell>
        </row>
        <row r="128">
          <cell r="M128" t="str">
            <v/>
          </cell>
          <cell r="CS128" t="str">
            <v/>
          </cell>
          <cell r="CT128" t="str">
            <v/>
          </cell>
        </row>
        <row r="129">
          <cell r="M129" t="str">
            <v/>
          </cell>
          <cell r="CS129" t="str">
            <v/>
          </cell>
          <cell r="CT129" t="str">
            <v/>
          </cell>
        </row>
        <row r="130">
          <cell r="M130" t="str">
            <v/>
          </cell>
          <cell r="CS130" t="str">
            <v/>
          </cell>
          <cell r="CT130" t="str">
            <v/>
          </cell>
        </row>
        <row r="131">
          <cell r="M131" t="str">
            <v/>
          </cell>
          <cell r="CS131" t="str">
            <v/>
          </cell>
          <cell r="CT131" t="str">
            <v/>
          </cell>
        </row>
        <row r="132">
          <cell r="M132" t="str">
            <v/>
          </cell>
          <cell r="CS132" t="str">
            <v/>
          </cell>
          <cell r="CT132" t="str">
            <v/>
          </cell>
        </row>
        <row r="133">
          <cell r="M133" t="str">
            <v/>
          </cell>
          <cell r="CS133" t="str">
            <v/>
          </cell>
          <cell r="CT133" t="str">
            <v/>
          </cell>
        </row>
        <row r="134">
          <cell r="M134" t="str">
            <v/>
          </cell>
          <cell r="CS134" t="str">
            <v/>
          </cell>
          <cell r="CT134" t="str">
            <v/>
          </cell>
        </row>
        <row r="135">
          <cell r="M135" t="str">
            <v/>
          </cell>
          <cell r="CS135" t="str">
            <v/>
          </cell>
          <cell r="CT135" t="str">
            <v/>
          </cell>
        </row>
        <row r="136">
          <cell r="M136" t="str">
            <v/>
          </cell>
          <cell r="CS136" t="str">
            <v/>
          </cell>
          <cell r="CT136" t="str">
            <v/>
          </cell>
        </row>
        <row r="137">
          <cell r="M137" t="str">
            <v/>
          </cell>
          <cell r="CS137" t="str">
            <v/>
          </cell>
          <cell r="CT137" t="str">
            <v/>
          </cell>
        </row>
        <row r="138">
          <cell r="M138" t="str">
            <v/>
          </cell>
          <cell r="CS138" t="str">
            <v/>
          </cell>
          <cell r="CT138" t="str">
            <v/>
          </cell>
        </row>
        <row r="139">
          <cell r="M139" t="str">
            <v/>
          </cell>
          <cell r="CS139" t="str">
            <v/>
          </cell>
          <cell r="CT139" t="str">
            <v/>
          </cell>
        </row>
        <row r="140">
          <cell r="M140" t="str">
            <v/>
          </cell>
          <cell r="CS140" t="str">
            <v/>
          </cell>
          <cell r="CT140" t="str">
            <v/>
          </cell>
        </row>
        <row r="141">
          <cell r="M141" t="str">
            <v/>
          </cell>
          <cell r="CS141" t="str">
            <v/>
          </cell>
          <cell r="CT141" t="str">
            <v/>
          </cell>
        </row>
        <row r="142">
          <cell r="M142" t="str">
            <v/>
          </cell>
          <cell r="CS142" t="str">
            <v/>
          </cell>
          <cell r="CT142" t="str">
            <v/>
          </cell>
        </row>
        <row r="143">
          <cell r="M143" t="str">
            <v/>
          </cell>
          <cell r="CS143" t="str">
            <v/>
          </cell>
          <cell r="CT143" t="str">
            <v/>
          </cell>
        </row>
        <row r="144">
          <cell r="M144" t="str">
            <v/>
          </cell>
          <cell r="CS144" t="str">
            <v/>
          </cell>
          <cell r="CT144" t="str">
            <v/>
          </cell>
        </row>
        <row r="145">
          <cell r="M145" t="str">
            <v/>
          </cell>
          <cell r="CS145" t="str">
            <v/>
          </cell>
          <cell r="CT145" t="str">
            <v/>
          </cell>
        </row>
        <row r="146">
          <cell r="M146" t="str">
            <v/>
          </cell>
          <cell r="CS146" t="str">
            <v/>
          </cell>
          <cell r="CT146" t="str">
            <v/>
          </cell>
        </row>
        <row r="147">
          <cell r="M147" t="str">
            <v/>
          </cell>
          <cell r="CS147" t="str">
            <v/>
          </cell>
          <cell r="CT147" t="str">
            <v/>
          </cell>
        </row>
        <row r="148">
          <cell r="M148" t="str">
            <v/>
          </cell>
          <cell r="CS148" t="str">
            <v/>
          </cell>
          <cell r="CT148" t="str">
            <v/>
          </cell>
        </row>
        <row r="149">
          <cell r="M149" t="str">
            <v/>
          </cell>
          <cell r="CS149" t="str">
            <v/>
          </cell>
          <cell r="CT149" t="str">
            <v/>
          </cell>
        </row>
        <row r="150">
          <cell r="M150" t="str">
            <v/>
          </cell>
          <cell r="CS150" t="str">
            <v/>
          </cell>
          <cell r="CT150" t="str">
            <v/>
          </cell>
        </row>
        <row r="151">
          <cell r="M151" t="str">
            <v/>
          </cell>
          <cell r="CS151" t="str">
            <v/>
          </cell>
          <cell r="CT151" t="str">
            <v/>
          </cell>
        </row>
        <row r="152">
          <cell r="M152" t="str">
            <v/>
          </cell>
          <cell r="CS152" t="str">
            <v/>
          </cell>
          <cell r="CT152" t="str">
            <v/>
          </cell>
        </row>
        <row r="153">
          <cell r="M153" t="str">
            <v/>
          </cell>
          <cell r="CS153" t="str">
            <v/>
          </cell>
          <cell r="CT153" t="str">
            <v/>
          </cell>
        </row>
        <row r="154">
          <cell r="M154" t="str">
            <v/>
          </cell>
          <cell r="CS154" t="str">
            <v/>
          </cell>
          <cell r="CT154" t="str">
            <v/>
          </cell>
        </row>
        <row r="155">
          <cell r="M155" t="str">
            <v/>
          </cell>
          <cell r="CS155" t="str">
            <v/>
          </cell>
          <cell r="CT155" t="str">
            <v/>
          </cell>
        </row>
        <row r="156">
          <cell r="M156" t="str">
            <v/>
          </cell>
          <cell r="CS156" t="str">
            <v/>
          </cell>
          <cell r="CT156" t="str">
            <v/>
          </cell>
        </row>
        <row r="157">
          <cell r="M157" t="str">
            <v/>
          </cell>
          <cell r="CS157" t="str">
            <v/>
          </cell>
          <cell r="CT157" t="str">
            <v/>
          </cell>
        </row>
        <row r="158">
          <cell r="M158" t="str">
            <v/>
          </cell>
          <cell r="CS158" t="str">
            <v/>
          </cell>
          <cell r="CT158" t="str">
            <v/>
          </cell>
        </row>
        <row r="159">
          <cell r="M159" t="str">
            <v/>
          </cell>
          <cell r="CS159" t="str">
            <v/>
          </cell>
          <cell r="CT159" t="str">
            <v/>
          </cell>
        </row>
        <row r="160">
          <cell r="M160" t="str">
            <v/>
          </cell>
          <cell r="CS160" t="str">
            <v/>
          </cell>
          <cell r="CT160" t="str">
            <v/>
          </cell>
        </row>
        <row r="161">
          <cell r="M161" t="str">
            <v/>
          </cell>
          <cell r="CS161" t="str">
            <v/>
          </cell>
          <cell r="CT161" t="str">
            <v/>
          </cell>
        </row>
        <row r="162">
          <cell r="M162" t="str">
            <v/>
          </cell>
          <cell r="CS162" t="str">
            <v/>
          </cell>
          <cell r="CT162" t="str">
            <v/>
          </cell>
        </row>
        <row r="163">
          <cell r="M163" t="str">
            <v/>
          </cell>
          <cell r="CS163" t="str">
            <v/>
          </cell>
          <cell r="CT163" t="str">
            <v/>
          </cell>
        </row>
        <row r="164">
          <cell r="M164" t="str">
            <v/>
          </cell>
          <cell r="CS164" t="str">
            <v/>
          </cell>
          <cell r="CT164" t="str">
            <v/>
          </cell>
        </row>
        <row r="165">
          <cell r="M165" t="str">
            <v/>
          </cell>
          <cell r="CS165" t="str">
            <v/>
          </cell>
          <cell r="CT165" t="str">
            <v/>
          </cell>
        </row>
        <row r="166">
          <cell r="M166" t="str">
            <v/>
          </cell>
          <cell r="CS166" t="str">
            <v/>
          </cell>
          <cell r="CT166" t="str">
            <v/>
          </cell>
        </row>
        <row r="167">
          <cell r="M167" t="str">
            <v/>
          </cell>
          <cell r="CS167" t="str">
            <v/>
          </cell>
          <cell r="CT167" t="str">
            <v/>
          </cell>
        </row>
        <row r="168">
          <cell r="M168" t="str">
            <v/>
          </cell>
          <cell r="CS168" t="str">
            <v/>
          </cell>
          <cell r="CT168" t="str">
            <v/>
          </cell>
        </row>
        <row r="169">
          <cell r="M169" t="str">
            <v/>
          </cell>
          <cell r="CS169" t="str">
            <v/>
          </cell>
          <cell r="CT169" t="str">
            <v/>
          </cell>
        </row>
        <row r="170">
          <cell r="M170" t="str">
            <v/>
          </cell>
          <cell r="CS170" t="str">
            <v/>
          </cell>
          <cell r="CT170" t="str">
            <v/>
          </cell>
        </row>
        <row r="171">
          <cell r="M171" t="str">
            <v/>
          </cell>
          <cell r="CS171" t="str">
            <v/>
          </cell>
          <cell r="CT171" t="str">
            <v/>
          </cell>
        </row>
        <row r="172">
          <cell r="M172" t="str">
            <v/>
          </cell>
          <cell r="CS172" t="str">
            <v/>
          </cell>
          <cell r="CT172" t="str">
            <v/>
          </cell>
        </row>
        <row r="173">
          <cell r="M173" t="str">
            <v/>
          </cell>
          <cell r="CS173" t="str">
            <v/>
          </cell>
          <cell r="CT173" t="str">
            <v/>
          </cell>
        </row>
        <row r="174">
          <cell r="M174" t="str">
            <v/>
          </cell>
          <cell r="CS174" t="str">
            <v/>
          </cell>
          <cell r="CT174" t="str">
            <v/>
          </cell>
        </row>
        <row r="175">
          <cell r="M175" t="str">
            <v/>
          </cell>
          <cell r="CS175" t="str">
            <v/>
          </cell>
          <cell r="CT175" t="str">
            <v/>
          </cell>
        </row>
        <row r="176">
          <cell r="M176" t="str">
            <v/>
          </cell>
          <cell r="CS176" t="str">
            <v/>
          </cell>
          <cell r="CT176" t="str">
            <v/>
          </cell>
        </row>
        <row r="177">
          <cell r="M177" t="str">
            <v/>
          </cell>
          <cell r="CS177" t="str">
            <v/>
          </cell>
          <cell r="CT177" t="str">
            <v/>
          </cell>
        </row>
        <row r="178">
          <cell r="M178" t="str">
            <v/>
          </cell>
          <cell r="CS178" t="str">
            <v/>
          </cell>
          <cell r="CT178" t="str">
            <v/>
          </cell>
        </row>
        <row r="179">
          <cell r="M179" t="str">
            <v/>
          </cell>
          <cell r="CS179" t="str">
            <v/>
          </cell>
          <cell r="CT179" t="str">
            <v/>
          </cell>
        </row>
        <row r="180">
          <cell r="M180" t="str">
            <v/>
          </cell>
          <cell r="CS180" t="str">
            <v/>
          </cell>
          <cell r="CT180" t="str">
            <v/>
          </cell>
        </row>
        <row r="181">
          <cell r="M181" t="str">
            <v/>
          </cell>
          <cell r="CS181" t="str">
            <v/>
          </cell>
          <cell r="CT181" t="str">
            <v/>
          </cell>
        </row>
        <row r="182">
          <cell r="M182" t="str">
            <v/>
          </cell>
          <cell r="CS182" t="str">
            <v/>
          </cell>
          <cell r="CT182" t="str">
            <v/>
          </cell>
        </row>
        <row r="183">
          <cell r="M183" t="str">
            <v/>
          </cell>
          <cell r="CS183" t="str">
            <v/>
          </cell>
          <cell r="CT183" t="str">
            <v/>
          </cell>
        </row>
        <row r="184">
          <cell r="M184" t="str">
            <v/>
          </cell>
          <cell r="CS184" t="str">
            <v/>
          </cell>
          <cell r="CT184" t="str">
            <v/>
          </cell>
        </row>
        <row r="185">
          <cell r="M185" t="str">
            <v/>
          </cell>
          <cell r="CS185" t="str">
            <v/>
          </cell>
          <cell r="CT185" t="str">
            <v/>
          </cell>
        </row>
        <row r="186">
          <cell r="M186" t="str">
            <v/>
          </cell>
          <cell r="CS186" t="str">
            <v/>
          </cell>
          <cell r="CT186" t="str">
            <v/>
          </cell>
        </row>
        <row r="187">
          <cell r="M187" t="str">
            <v/>
          </cell>
          <cell r="CS187" t="str">
            <v/>
          </cell>
          <cell r="CT187" t="str">
            <v/>
          </cell>
        </row>
        <row r="188">
          <cell r="M188" t="str">
            <v/>
          </cell>
          <cell r="CS188" t="str">
            <v/>
          </cell>
          <cell r="CT188" t="str">
            <v/>
          </cell>
        </row>
        <row r="189">
          <cell r="M189" t="str">
            <v/>
          </cell>
          <cell r="CS189" t="str">
            <v/>
          </cell>
          <cell r="CT189" t="str">
            <v/>
          </cell>
        </row>
        <row r="190">
          <cell r="M190" t="str">
            <v/>
          </cell>
          <cell r="CS190" t="str">
            <v/>
          </cell>
          <cell r="CT190" t="str">
            <v/>
          </cell>
        </row>
        <row r="191">
          <cell r="M191" t="str">
            <v/>
          </cell>
          <cell r="CS191" t="str">
            <v/>
          </cell>
          <cell r="CT191" t="str">
            <v/>
          </cell>
        </row>
        <row r="192">
          <cell r="M192" t="str">
            <v/>
          </cell>
          <cell r="CS192" t="str">
            <v/>
          </cell>
          <cell r="CT192" t="str">
            <v/>
          </cell>
        </row>
        <row r="193">
          <cell r="M193" t="str">
            <v/>
          </cell>
          <cell r="CS193" t="str">
            <v/>
          </cell>
          <cell r="CT193" t="str">
            <v/>
          </cell>
        </row>
        <row r="194">
          <cell r="M194" t="str">
            <v/>
          </cell>
          <cell r="CS194" t="str">
            <v/>
          </cell>
          <cell r="CT194" t="str">
            <v/>
          </cell>
        </row>
        <row r="195">
          <cell r="M195" t="str">
            <v/>
          </cell>
          <cell r="CS195" t="str">
            <v/>
          </cell>
          <cell r="CT195" t="str">
            <v/>
          </cell>
        </row>
        <row r="196">
          <cell r="M196" t="str">
            <v/>
          </cell>
          <cell r="CS196" t="str">
            <v/>
          </cell>
          <cell r="CT196" t="str">
            <v/>
          </cell>
        </row>
        <row r="197">
          <cell r="M197" t="str">
            <v/>
          </cell>
          <cell r="CS197" t="str">
            <v/>
          </cell>
          <cell r="CT197" t="str">
            <v/>
          </cell>
        </row>
        <row r="198">
          <cell r="M198" t="str">
            <v/>
          </cell>
          <cell r="CS198" t="str">
            <v/>
          </cell>
          <cell r="CT198" t="str">
            <v/>
          </cell>
        </row>
        <row r="199">
          <cell r="M199" t="str">
            <v/>
          </cell>
          <cell r="CS199" t="str">
            <v/>
          </cell>
          <cell r="CT199" t="str">
            <v/>
          </cell>
        </row>
        <row r="200">
          <cell r="M200" t="str">
            <v/>
          </cell>
          <cell r="CS200" t="str">
            <v/>
          </cell>
          <cell r="CT200" t="str">
            <v/>
          </cell>
        </row>
        <row r="201">
          <cell r="M201" t="str">
            <v/>
          </cell>
          <cell r="CS201" t="str">
            <v/>
          </cell>
          <cell r="CT201" t="str">
            <v/>
          </cell>
        </row>
        <row r="202">
          <cell r="M202" t="str">
            <v/>
          </cell>
          <cell r="CS202" t="str">
            <v/>
          </cell>
          <cell r="CT202" t="str">
            <v/>
          </cell>
        </row>
        <row r="203">
          <cell r="M203" t="str">
            <v/>
          </cell>
          <cell r="CS203" t="str">
            <v/>
          </cell>
          <cell r="CT203" t="str">
            <v/>
          </cell>
        </row>
        <row r="204">
          <cell r="M204" t="str">
            <v/>
          </cell>
          <cell r="CS204" t="str">
            <v/>
          </cell>
          <cell r="CT204" t="str">
            <v/>
          </cell>
        </row>
        <row r="205">
          <cell r="M205" t="str">
            <v/>
          </cell>
          <cell r="CS205" t="str">
            <v/>
          </cell>
          <cell r="CT205" t="str">
            <v/>
          </cell>
        </row>
        <row r="206">
          <cell r="M206" t="str">
            <v/>
          </cell>
          <cell r="CS206" t="str">
            <v/>
          </cell>
          <cell r="CT206" t="str">
            <v/>
          </cell>
        </row>
        <row r="207">
          <cell r="M207" t="str">
            <v/>
          </cell>
          <cell r="CS207" t="str">
            <v/>
          </cell>
          <cell r="CT207" t="str">
            <v/>
          </cell>
        </row>
        <row r="208">
          <cell r="M208" t="str">
            <v/>
          </cell>
          <cell r="CS208" t="str">
            <v/>
          </cell>
          <cell r="CT208" t="str">
            <v/>
          </cell>
        </row>
        <row r="209">
          <cell r="M209" t="str">
            <v/>
          </cell>
          <cell r="CS209" t="str">
            <v/>
          </cell>
          <cell r="CT209" t="str">
            <v/>
          </cell>
        </row>
        <row r="210">
          <cell r="M210" t="str">
            <v/>
          </cell>
          <cell r="CS210" t="str">
            <v/>
          </cell>
          <cell r="CT210" t="str">
            <v/>
          </cell>
        </row>
        <row r="211">
          <cell r="M211" t="str">
            <v/>
          </cell>
          <cell r="CS211" t="str">
            <v/>
          </cell>
          <cell r="CT211" t="str">
            <v/>
          </cell>
        </row>
        <row r="212">
          <cell r="M212" t="str">
            <v/>
          </cell>
          <cell r="CS212" t="str">
            <v/>
          </cell>
          <cell r="CT212" t="str">
            <v/>
          </cell>
        </row>
        <row r="213">
          <cell r="M213" t="str">
            <v/>
          </cell>
          <cell r="CS213" t="str">
            <v/>
          </cell>
          <cell r="CT213" t="str">
            <v/>
          </cell>
        </row>
        <row r="214">
          <cell r="M214" t="str">
            <v/>
          </cell>
          <cell r="CS214" t="str">
            <v/>
          </cell>
          <cell r="CT214" t="str">
            <v/>
          </cell>
        </row>
        <row r="215">
          <cell r="M215" t="str">
            <v/>
          </cell>
          <cell r="CS215" t="str">
            <v/>
          </cell>
          <cell r="CT215" t="str">
            <v/>
          </cell>
        </row>
        <row r="216">
          <cell r="M216" t="str">
            <v/>
          </cell>
          <cell r="CS216" t="str">
            <v/>
          </cell>
          <cell r="CT216" t="str">
            <v/>
          </cell>
        </row>
        <row r="217">
          <cell r="M217" t="str">
            <v/>
          </cell>
          <cell r="CS217" t="str">
            <v/>
          </cell>
          <cell r="CT217" t="str">
            <v/>
          </cell>
        </row>
        <row r="218">
          <cell r="M218" t="str">
            <v/>
          </cell>
          <cell r="CS218" t="str">
            <v/>
          </cell>
          <cell r="CT218" t="str">
            <v/>
          </cell>
        </row>
        <row r="219">
          <cell r="M219" t="str">
            <v/>
          </cell>
          <cell r="CS219" t="str">
            <v/>
          </cell>
          <cell r="CT219" t="str">
            <v/>
          </cell>
        </row>
        <row r="220">
          <cell r="M220" t="str">
            <v/>
          </cell>
          <cell r="CS220" t="str">
            <v/>
          </cell>
          <cell r="CT220" t="str">
            <v/>
          </cell>
        </row>
        <row r="221">
          <cell r="M221" t="str">
            <v/>
          </cell>
          <cell r="CS221" t="str">
            <v/>
          </cell>
          <cell r="CT221" t="str">
            <v/>
          </cell>
        </row>
        <row r="222">
          <cell r="M222" t="str">
            <v/>
          </cell>
          <cell r="CS222" t="str">
            <v/>
          </cell>
          <cell r="CT222" t="str">
            <v/>
          </cell>
        </row>
        <row r="223">
          <cell r="M223" t="str">
            <v/>
          </cell>
          <cell r="CS223" t="str">
            <v/>
          </cell>
          <cell r="CT223" t="str">
            <v/>
          </cell>
        </row>
        <row r="224">
          <cell r="M224" t="str">
            <v/>
          </cell>
          <cell r="CS224" t="str">
            <v/>
          </cell>
          <cell r="CT224" t="str">
            <v/>
          </cell>
        </row>
        <row r="225">
          <cell r="M225" t="str">
            <v/>
          </cell>
          <cell r="CS225" t="str">
            <v/>
          </cell>
          <cell r="CT225" t="str">
            <v/>
          </cell>
        </row>
        <row r="226">
          <cell r="M226" t="str">
            <v/>
          </cell>
          <cell r="CS226" t="str">
            <v/>
          </cell>
          <cell r="CT226" t="str">
            <v/>
          </cell>
        </row>
        <row r="227">
          <cell r="M227" t="str">
            <v/>
          </cell>
          <cell r="CS227" t="str">
            <v/>
          </cell>
          <cell r="CT227" t="str">
            <v/>
          </cell>
        </row>
        <row r="228">
          <cell r="M228" t="str">
            <v/>
          </cell>
          <cell r="CS228" t="str">
            <v/>
          </cell>
          <cell r="CT228" t="str">
            <v/>
          </cell>
        </row>
        <row r="229">
          <cell r="M229" t="str">
            <v/>
          </cell>
          <cell r="CS229" t="str">
            <v/>
          </cell>
          <cell r="CT229" t="str">
            <v/>
          </cell>
        </row>
        <row r="230">
          <cell r="M230" t="str">
            <v/>
          </cell>
          <cell r="CS230" t="str">
            <v/>
          </cell>
          <cell r="CT230" t="str">
            <v/>
          </cell>
        </row>
        <row r="231">
          <cell r="M231" t="str">
            <v/>
          </cell>
          <cell r="CS231" t="str">
            <v/>
          </cell>
          <cell r="CT231" t="str">
            <v/>
          </cell>
        </row>
        <row r="232">
          <cell r="M232" t="str">
            <v/>
          </cell>
          <cell r="CS232" t="str">
            <v/>
          </cell>
          <cell r="CT232" t="str">
            <v/>
          </cell>
        </row>
        <row r="233">
          <cell r="M233" t="str">
            <v/>
          </cell>
          <cell r="CS233" t="str">
            <v/>
          </cell>
          <cell r="CT233" t="str">
            <v/>
          </cell>
        </row>
        <row r="234">
          <cell r="M234" t="str">
            <v/>
          </cell>
          <cell r="CS234" t="str">
            <v/>
          </cell>
          <cell r="CT234" t="str">
            <v/>
          </cell>
        </row>
        <row r="235">
          <cell r="M235" t="str">
            <v/>
          </cell>
          <cell r="CS235" t="str">
            <v/>
          </cell>
          <cell r="CT235" t="str">
            <v/>
          </cell>
        </row>
        <row r="236">
          <cell r="M236" t="str">
            <v/>
          </cell>
          <cell r="CS236" t="str">
            <v/>
          </cell>
          <cell r="CT236" t="str">
            <v/>
          </cell>
        </row>
        <row r="237">
          <cell r="M237" t="str">
            <v/>
          </cell>
          <cell r="CS237" t="str">
            <v/>
          </cell>
          <cell r="CT237" t="str">
            <v/>
          </cell>
        </row>
        <row r="238">
          <cell r="M238" t="str">
            <v/>
          </cell>
          <cell r="CS238" t="str">
            <v/>
          </cell>
          <cell r="CT238" t="str">
            <v/>
          </cell>
        </row>
        <row r="239">
          <cell r="M239" t="str">
            <v/>
          </cell>
          <cell r="CS239" t="str">
            <v/>
          </cell>
          <cell r="CT239" t="str">
            <v/>
          </cell>
        </row>
        <row r="240">
          <cell r="M240" t="str">
            <v/>
          </cell>
          <cell r="CS240" t="str">
            <v/>
          </cell>
          <cell r="CT240" t="str">
            <v/>
          </cell>
        </row>
        <row r="241">
          <cell r="M241" t="str">
            <v/>
          </cell>
          <cell r="CS241" t="str">
            <v/>
          </cell>
          <cell r="CT241" t="str">
            <v/>
          </cell>
        </row>
        <row r="242">
          <cell r="M242" t="str">
            <v/>
          </cell>
          <cell r="CS242" t="str">
            <v/>
          </cell>
          <cell r="CT242" t="str">
            <v/>
          </cell>
        </row>
        <row r="243">
          <cell r="M243" t="str">
            <v/>
          </cell>
          <cell r="CS243" t="str">
            <v/>
          </cell>
          <cell r="CT243" t="str">
            <v/>
          </cell>
        </row>
        <row r="244">
          <cell r="M244" t="str">
            <v/>
          </cell>
          <cell r="CS244" t="str">
            <v/>
          </cell>
          <cell r="CT244" t="str">
            <v/>
          </cell>
        </row>
        <row r="245">
          <cell r="M245" t="str">
            <v/>
          </cell>
          <cell r="CS245" t="str">
            <v/>
          </cell>
          <cell r="CT245" t="str">
            <v/>
          </cell>
        </row>
        <row r="246">
          <cell r="M246" t="str">
            <v/>
          </cell>
          <cell r="CS246" t="str">
            <v/>
          </cell>
          <cell r="CT246" t="str">
            <v/>
          </cell>
        </row>
        <row r="247">
          <cell r="M247" t="str">
            <v/>
          </cell>
          <cell r="CS247" t="str">
            <v/>
          </cell>
          <cell r="CT247" t="str">
            <v/>
          </cell>
        </row>
        <row r="248">
          <cell r="M248" t="str">
            <v/>
          </cell>
          <cell r="CS248" t="str">
            <v/>
          </cell>
          <cell r="CT248" t="str">
            <v/>
          </cell>
        </row>
        <row r="249">
          <cell r="M249" t="str">
            <v/>
          </cell>
          <cell r="CS249" t="str">
            <v/>
          </cell>
          <cell r="CT249" t="str">
            <v/>
          </cell>
        </row>
        <row r="250">
          <cell r="M250" t="str">
            <v/>
          </cell>
          <cell r="CS250" t="str">
            <v/>
          </cell>
          <cell r="CT250" t="str">
            <v/>
          </cell>
        </row>
        <row r="251">
          <cell r="M251" t="str">
            <v/>
          </cell>
          <cell r="CS251" t="str">
            <v/>
          </cell>
          <cell r="CT251" t="str">
            <v/>
          </cell>
        </row>
        <row r="252">
          <cell r="M252" t="str">
            <v/>
          </cell>
          <cell r="CS252" t="str">
            <v/>
          </cell>
          <cell r="CT252" t="str">
            <v/>
          </cell>
        </row>
        <row r="253">
          <cell r="M253" t="str">
            <v/>
          </cell>
          <cell r="CS253" t="str">
            <v/>
          </cell>
          <cell r="CT253" t="str">
            <v/>
          </cell>
        </row>
        <row r="254">
          <cell r="M254" t="str">
            <v/>
          </cell>
          <cell r="CS254" t="str">
            <v/>
          </cell>
          <cell r="CT254" t="str">
            <v/>
          </cell>
        </row>
        <row r="255">
          <cell r="M255" t="str">
            <v/>
          </cell>
          <cell r="CS255" t="str">
            <v/>
          </cell>
          <cell r="CT255" t="str">
            <v/>
          </cell>
        </row>
        <row r="256">
          <cell r="M256" t="str">
            <v/>
          </cell>
          <cell r="CS256" t="str">
            <v/>
          </cell>
          <cell r="CT256" t="str">
            <v/>
          </cell>
        </row>
        <row r="257">
          <cell r="M257" t="str">
            <v/>
          </cell>
          <cell r="CS257" t="str">
            <v/>
          </cell>
          <cell r="CT257" t="str">
            <v/>
          </cell>
        </row>
        <row r="258">
          <cell r="M258" t="str">
            <v/>
          </cell>
          <cell r="CS258" t="str">
            <v/>
          </cell>
          <cell r="CT258" t="str">
            <v/>
          </cell>
        </row>
        <row r="259">
          <cell r="M259" t="str">
            <v/>
          </cell>
          <cell r="CS259" t="str">
            <v/>
          </cell>
          <cell r="CT259" t="str">
            <v/>
          </cell>
        </row>
        <row r="260">
          <cell r="M260" t="str">
            <v/>
          </cell>
          <cell r="CS260" t="str">
            <v/>
          </cell>
          <cell r="CT260" t="str">
            <v/>
          </cell>
        </row>
        <row r="261">
          <cell r="M261" t="str">
            <v/>
          </cell>
          <cell r="CS261" t="str">
            <v/>
          </cell>
          <cell r="CT261" t="str">
            <v/>
          </cell>
        </row>
        <row r="262">
          <cell r="M262" t="str">
            <v/>
          </cell>
          <cell r="CS262" t="str">
            <v/>
          </cell>
          <cell r="CT262" t="str">
            <v/>
          </cell>
        </row>
        <row r="263">
          <cell r="M263" t="str">
            <v/>
          </cell>
          <cell r="CS263" t="str">
            <v/>
          </cell>
          <cell r="CT263" t="str">
            <v/>
          </cell>
        </row>
        <row r="264">
          <cell r="M264" t="str">
            <v/>
          </cell>
          <cell r="CS264" t="str">
            <v/>
          </cell>
          <cell r="CT264" t="str">
            <v/>
          </cell>
        </row>
        <row r="265">
          <cell r="M265" t="str">
            <v/>
          </cell>
          <cell r="CS265" t="str">
            <v/>
          </cell>
          <cell r="CT265" t="str">
            <v/>
          </cell>
        </row>
        <row r="266">
          <cell r="M266" t="str">
            <v/>
          </cell>
          <cell r="CS266" t="str">
            <v/>
          </cell>
          <cell r="CT266" t="str">
            <v/>
          </cell>
        </row>
        <row r="267">
          <cell r="M267" t="str">
            <v/>
          </cell>
          <cell r="CS267" t="str">
            <v/>
          </cell>
          <cell r="CT267" t="str">
            <v/>
          </cell>
        </row>
        <row r="268">
          <cell r="M268" t="str">
            <v/>
          </cell>
          <cell r="CS268" t="str">
            <v/>
          </cell>
          <cell r="CT268" t="str">
            <v/>
          </cell>
        </row>
        <row r="269">
          <cell r="M269" t="str">
            <v/>
          </cell>
          <cell r="CS269" t="str">
            <v/>
          </cell>
          <cell r="CT269" t="str">
            <v/>
          </cell>
        </row>
        <row r="270">
          <cell r="M270" t="str">
            <v/>
          </cell>
          <cell r="CS270" t="str">
            <v/>
          </cell>
          <cell r="CT270" t="str">
            <v/>
          </cell>
        </row>
        <row r="271">
          <cell r="M271" t="str">
            <v/>
          </cell>
          <cell r="CS271" t="str">
            <v/>
          </cell>
          <cell r="CT271" t="str">
            <v/>
          </cell>
        </row>
        <row r="272">
          <cell r="M272" t="str">
            <v/>
          </cell>
          <cell r="CS272" t="str">
            <v/>
          </cell>
          <cell r="CT272" t="str">
            <v/>
          </cell>
        </row>
        <row r="273">
          <cell r="M273" t="str">
            <v/>
          </cell>
          <cell r="CS273" t="str">
            <v/>
          </cell>
          <cell r="CT273" t="str">
            <v/>
          </cell>
        </row>
        <row r="274">
          <cell r="M274" t="str">
            <v/>
          </cell>
          <cell r="CS274" t="str">
            <v/>
          </cell>
          <cell r="CT274" t="str">
            <v/>
          </cell>
        </row>
        <row r="275">
          <cell r="M275" t="str">
            <v/>
          </cell>
          <cell r="CS275" t="str">
            <v/>
          </cell>
          <cell r="CT275" t="str">
            <v/>
          </cell>
        </row>
        <row r="276">
          <cell r="M276" t="str">
            <v/>
          </cell>
          <cell r="CS276" t="str">
            <v/>
          </cell>
          <cell r="CT276" t="str">
            <v/>
          </cell>
        </row>
        <row r="277">
          <cell r="M277" t="str">
            <v/>
          </cell>
          <cell r="CS277" t="str">
            <v/>
          </cell>
          <cell r="CT277" t="str">
            <v/>
          </cell>
        </row>
        <row r="278">
          <cell r="M278" t="str">
            <v/>
          </cell>
          <cell r="CS278" t="str">
            <v/>
          </cell>
          <cell r="CT278" t="str">
            <v/>
          </cell>
        </row>
        <row r="279">
          <cell r="M279" t="str">
            <v/>
          </cell>
          <cell r="CS279" t="str">
            <v/>
          </cell>
          <cell r="CT279" t="str">
            <v/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str">
            <v/>
          </cell>
          <cell r="O537" t="str">
            <v/>
          </cell>
        </row>
      </sheetData>
      <sheetData sheetId="2"/>
      <sheetData sheetId="3"/>
      <sheetData sheetId="4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0</v>
          </cell>
        </row>
        <row r="21">
          <cell r="Y21">
            <v>0</v>
          </cell>
          <cell r="Z21">
            <v>1</v>
          </cell>
        </row>
        <row r="22">
          <cell r="Z22">
            <v>0</v>
          </cell>
        </row>
        <row r="23">
          <cell r="Y23" t="e">
            <v>#NUM!</v>
          </cell>
          <cell r="Z23">
            <v>0</v>
          </cell>
          <cell r="AB23" t="b">
            <v>0</v>
          </cell>
        </row>
        <row r="24">
          <cell r="Z24">
            <v>0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0</v>
          </cell>
        </row>
        <row r="29">
          <cell r="Q29"/>
          <cell r="U29">
            <v>0</v>
          </cell>
        </row>
        <row r="30">
          <cell r="U30">
            <v>0</v>
          </cell>
        </row>
        <row r="31">
          <cell r="F31">
            <v>0</v>
          </cell>
        </row>
        <row r="32">
          <cell r="U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D52"/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D64"/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D76"/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D88"/>
          <cell r="E88">
            <v>0</v>
          </cell>
          <cell r="F88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U50"/>
  <sheetViews>
    <sheetView tabSelected="1" zoomScaleNormal="100" workbookViewId="0">
      <selection activeCell="D11" sqref="D11:E11"/>
    </sheetView>
  </sheetViews>
  <sheetFormatPr baseColWidth="10" defaultRowHeight="1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>
      <c r="A1" s="1" t="s">
        <v>0</v>
      </c>
      <c r="H1" s="67"/>
      <c r="I1" s="68"/>
      <c r="J1" s="68"/>
      <c r="K1" s="68"/>
      <c r="L1" s="69"/>
      <c r="P1" s="3" t="s">
        <v>1</v>
      </c>
      <c r="Q1" s="4"/>
      <c r="R1" s="5">
        <f>D11</f>
        <v>0</v>
      </c>
      <c r="S1" s="6">
        <f>'[1]T.A Prejudice'!Y8</f>
        <v>0</v>
      </c>
    </row>
    <row r="2" spans="1:21" ht="15.75" customHeight="1">
      <c r="B2" s="7" t="s">
        <v>2</v>
      </c>
      <c r="D2" s="64"/>
      <c r="H2" s="70"/>
      <c r="I2" s="71"/>
      <c r="J2" s="71"/>
      <c r="K2" s="71"/>
      <c r="L2" s="72"/>
      <c r="P2" s="8"/>
      <c r="Q2" s="9"/>
      <c r="R2" s="10"/>
      <c r="S2" s="11"/>
    </row>
    <row r="3" spans="1:21" ht="15.75" customHeight="1" thickBot="1">
      <c r="P3" s="12" t="s">
        <v>3</v>
      </c>
      <c r="Q3" s="13"/>
      <c r="R3" s="14">
        <f>D11</f>
        <v>0</v>
      </c>
      <c r="S3" s="15">
        <f>IF(T3="Pas de futur",0,'[1]T.A Prejudice'!Y10)</f>
        <v>0</v>
      </c>
      <c r="T3" s="16" t="str">
        <f>IF(G33="","",IF(AND(B33="*",G35&gt;0),"Pas de futur",IF(AND(B35="*",G37&gt;0),"Pas de futur",IF(AND(B37="*",G39&gt;0),"Pas de futur",""))))</f>
        <v/>
      </c>
    </row>
    <row r="4" spans="1:21" ht="15" customHeight="1" thickBot="1">
      <c r="B4" s="7" t="s">
        <v>4</v>
      </c>
      <c r="C4" s="7"/>
      <c r="D4" s="7"/>
      <c r="F4" s="17"/>
      <c r="G4" s="73" t="str">
        <f>IF(B37="*","",IF(B35="*","",IF(AND(AND($B$33="",$I$27&gt;0,SUM($I$27+$L$15)=$I$27)),"RESULTAT","")))</f>
        <v/>
      </c>
      <c r="H4" s="73"/>
      <c r="I4" s="73" t="str">
        <f>IF(B37="*","",IF(B35="*","",IF(AND(AND($B$33="",$I$27&gt;0,SUM($I$27+$L$15)=$I$27)),"DE L'OFFRE","")))</f>
        <v/>
      </c>
      <c r="J4" s="73"/>
      <c r="K4" s="18" t="str">
        <f>IF(I4="DE L'OFFRE",I27,"")</f>
        <v/>
      </c>
    </row>
    <row r="5" spans="1:21" ht="15" customHeight="1">
      <c r="D5" s="89"/>
      <c r="E5" s="90"/>
      <c r="F5" s="19" t="str">
        <f>IF(AND(AND(B33="",I27&gt;0,L15="")),"Offre",IF(AND(I27&gt;0,L15&gt;0),"Revision",IF(AND(AND(OR($B$33="*",$I$27&gt;0,$G$33&gt;0,$B$35="*"))),"Avenant","")))</f>
        <v/>
      </c>
      <c r="G5" s="73" t="str">
        <f>IF(SUM($I$27+$L$15)&gt;$I$27,"RESULTAT","")</f>
        <v/>
      </c>
      <c r="H5" s="73"/>
      <c r="I5" s="73" t="str">
        <f>IF(SUM($I$27+$L$15)&gt;$I$27,"DE L'OFFRE AVEC REVISION","")</f>
        <v/>
      </c>
      <c r="J5" s="73"/>
      <c r="K5" s="73"/>
      <c r="P5" s="83" t="s">
        <v>5</v>
      </c>
      <c r="Q5" s="84"/>
      <c r="R5" s="84"/>
      <c r="S5" s="85"/>
      <c r="U5" s="1"/>
    </row>
    <row r="6" spans="1:21" ht="15" customHeight="1" thickBot="1">
      <c r="G6" s="73" t="str">
        <f>IF(AND(AND(AND(AND($I$21&gt;0,$B$33="*",$G$33&gt;0,$L$15="")))),"RESULTAT","")</f>
        <v/>
      </c>
      <c r="H6" s="73"/>
      <c r="I6" s="73" t="str">
        <f>IF(AND(AND(AND(AND($I$21&gt;0,$B$33="*",$G$33&gt;0,$L$15="")))),"DE L'AVENANT","")</f>
        <v/>
      </c>
      <c r="J6" s="73"/>
      <c r="K6" s="73"/>
      <c r="P6" s="86"/>
      <c r="Q6" s="87"/>
      <c r="R6" s="87"/>
      <c r="S6" s="88"/>
    </row>
    <row r="7" spans="1:21" ht="15.75" customHeight="1">
      <c r="B7" s="7" t="s">
        <v>6</v>
      </c>
      <c r="C7" s="7"/>
      <c r="D7" s="20"/>
      <c r="G7" s="73" t="str">
        <f>IF(AND(AND(AND(AND($I$21&gt;0,$B$35="*",$G$35&gt;0,$L$15="")))),"RESULTAT","")</f>
        <v/>
      </c>
      <c r="H7" s="73"/>
      <c r="I7" s="73" t="str">
        <f>IF(AND(AND(AND(AND($I$21&gt;0,$B$35="*",$G$35&gt;0,$L$15="")))),"DE L'AVENANT","")</f>
        <v/>
      </c>
      <c r="J7" s="73"/>
      <c r="K7" s="73"/>
    </row>
    <row r="8" spans="1:21" ht="15" customHeight="1">
      <c r="D8" s="89" t="s">
        <v>32</v>
      </c>
      <c r="E8" s="90"/>
      <c r="G8" s="73" t="str">
        <f>IF(AND(AND(AND(AND($I$21&gt;0,$B$37="*",$G$37&gt;0,$L$15="")))),"RESULTAT","")</f>
        <v/>
      </c>
      <c r="H8" s="73"/>
      <c r="I8" s="73" t="str">
        <f>IF(AND(AND(AND(AND($I$21&gt;0,$B$37="*",$G$37&gt;0,$L$15="")))),"DE L'AVENANT","")</f>
        <v/>
      </c>
      <c r="J8" s="73"/>
      <c r="K8" s="73"/>
      <c r="L8" s="91" t="str">
        <f>IF(N29="","",IF(SUM(N15:N27)="","",IF(N29&lt;&gt;LARGE(N15:N27,1),"SAISIR LA DATE DE FIN DU PRET","")))</f>
        <v/>
      </c>
      <c r="M8" s="91"/>
      <c r="N8" s="91"/>
      <c r="O8" s="91"/>
    </row>
    <row r="9" spans="1:21" ht="15" customHeight="1">
      <c r="F9" s="17"/>
      <c r="L9" s="91"/>
      <c r="M9" s="91"/>
      <c r="N9" s="91"/>
      <c r="O9" s="91"/>
    </row>
    <row r="10" spans="1:21" ht="15" customHeight="1" thickBot="1">
      <c r="B10" s="103" t="s">
        <v>7</v>
      </c>
      <c r="C10" s="103"/>
      <c r="D10" s="103"/>
      <c r="E10" s="103"/>
      <c r="G10" s="104" t="str">
        <f>IF('[1]T.A Prejudice'!M537="","",IF(SMALL('[1]T.A Prejudice'!M39:M535,1)&lt;0,"Nombre d'échéances non conforme",""))</f>
        <v/>
      </c>
      <c r="H10" s="104"/>
      <c r="I10" s="104"/>
      <c r="J10" s="104"/>
    </row>
    <row r="11" spans="1:21" ht="15.75" customHeight="1">
      <c r="D11" s="105"/>
      <c r="E11" s="106"/>
      <c r="H11" s="21" t="str">
        <f>IF(AND(B33="*",SUM(L15:L28)&gt;0),"Supprimer la révision de taux","")</f>
        <v/>
      </c>
      <c r="I11" s="21"/>
      <c r="J11" s="1"/>
      <c r="L11" s="74" t="s">
        <v>8</v>
      </c>
      <c r="M11" s="75"/>
      <c r="N11" s="75"/>
      <c r="O11" s="76"/>
      <c r="T11" s="22"/>
    </row>
    <row r="12" spans="1:21" ht="15.75" thickBot="1">
      <c r="L12" s="77"/>
      <c r="M12" s="78"/>
      <c r="N12" s="78"/>
      <c r="O12" s="79"/>
      <c r="T12" s="22"/>
    </row>
    <row r="13" spans="1:21" ht="15.75" thickBot="1">
      <c r="D13" s="80" t="s">
        <v>9</v>
      </c>
      <c r="E13" s="81"/>
      <c r="F13" s="81"/>
      <c r="G13" s="81"/>
      <c r="H13" s="81"/>
      <c r="I13" s="82"/>
      <c r="L13" s="23" t="s">
        <v>10</v>
      </c>
      <c r="M13" s="24" t="s">
        <v>11</v>
      </c>
      <c r="N13" s="24" t="s">
        <v>12</v>
      </c>
      <c r="O13" s="25" t="s">
        <v>13</v>
      </c>
    </row>
    <row r="14" spans="1:21">
      <c r="L14" s="26"/>
      <c r="M14" s="16" t="str">
        <f>IF(N15="","",IF(DAY($I$29)&lt;&gt;DAY(N15),"ERREUR DATE",""))</f>
        <v/>
      </c>
      <c r="N14" s="27">
        <f>(DAY(I29))</f>
        <v>0</v>
      </c>
    </row>
    <row r="15" spans="1:21" ht="15" customHeight="1">
      <c r="D15" s="96" t="s">
        <v>14</v>
      </c>
      <c r="E15" s="97"/>
      <c r="F15" s="97"/>
      <c r="G15" s="98"/>
      <c r="I15" s="65"/>
      <c r="J15" s="29" t="s">
        <v>15</v>
      </c>
      <c r="L15" s="30"/>
      <c r="M15" s="31"/>
      <c r="N15" s="32"/>
      <c r="O15" s="33" t="str">
        <f t="shared" ref="O15:O26" si="0">IF(N16&gt;0,N16-30.4166,"")</f>
        <v/>
      </c>
      <c r="S15" s="34"/>
    </row>
    <row r="16" spans="1:21" ht="15" customHeight="1">
      <c r="J16" s="29" t="s">
        <v>15</v>
      </c>
      <c r="L16" s="30"/>
      <c r="M16" s="31"/>
      <c r="N16" s="32"/>
      <c r="O16" s="33" t="str">
        <f t="shared" si="0"/>
        <v/>
      </c>
      <c r="S16" s="34"/>
    </row>
    <row r="17" spans="4:19" ht="15" customHeight="1">
      <c r="D17" s="96" t="s">
        <v>16</v>
      </c>
      <c r="E17" s="97"/>
      <c r="F17" s="97"/>
      <c r="G17" s="98"/>
      <c r="I17" s="35"/>
      <c r="J17" s="29" t="s">
        <v>15</v>
      </c>
      <c r="L17" s="30"/>
      <c r="M17" s="31"/>
      <c r="N17" s="36"/>
      <c r="O17" s="33" t="str">
        <f t="shared" si="0"/>
        <v/>
      </c>
      <c r="S17" s="34"/>
    </row>
    <row r="18" spans="4:19" ht="15" customHeight="1">
      <c r="J18" s="29" t="s">
        <v>15</v>
      </c>
      <c r="L18" s="30"/>
      <c r="M18" s="31"/>
      <c r="N18" s="36"/>
      <c r="O18" s="33" t="str">
        <f t="shared" si="0"/>
        <v/>
      </c>
      <c r="S18" s="34"/>
    </row>
    <row r="19" spans="4:19" ht="15" customHeight="1">
      <c r="D19" s="96" t="s">
        <v>17</v>
      </c>
      <c r="E19" s="97"/>
      <c r="F19" s="97"/>
      <c r="G19" s="98"/>
      <c r="I19" s="37"/>
      <c r="J19" s="29" t="s">
        <v>15</v>
      </c>
      <c r="L19" s="30"/>
      <c r="M19" s="31"/>
      <c r="N19" s="36"/>
      <c r="O19" s="33" t="str">
        <f t="shared" si="0"/>
        <v/>
      </c>
      <c r="S19" s="34"/>
    </row>
    <row r="20" spans="4:19" ht="15" customHeight="1">
      <c r="D20" s="107"/>
      <c r="E20" s="107"/>
      <c r="F20" s="107"/>
      <c r="G20" s="107"/>
      <c r="H20" s="107"/>
      <c r="I20" s="107"/>
      <c r="J20" s="29" t="s">
        <v>15</v>
      </c>
      <c r="L20" s="30"/>
      <c r="M20" s="31"/>
      <c r="N20" s="36"/>
      <c r="O20" s="33" t="str">
        <f t="shared" si="0"/>
        <v/>
      </c>
      <c r="S20" s="34"/>
    </row>
    <row r="21" spans="4:19" ht="15" customHeight="1">
      <c r="D21" s="96" t="s">
        <v>18</v>
      </c>
      <c r="E21" s="102"/>
      <c r="F21" s="102"/>
      <c r="G21" s="108"/>
      <c r="H21" s="27">
        <f>DAY($I$29)</f>
        <v>0</v>
      </c>
      <c r="I21" s="38" t="str">
        <f>IF(AND(B35="*",G37&gt;0),EDATE(N37,-1),IF(AND(B33="*",G35&gt;0),EDATE(N35,-1),IF(N33&gt;0,EDATE(N33,-1),"")))</f>
        <v/>
      </c>
      <c r="J21" s="29" t="s">
        <v>15</v>
      </c>
      <c r="L21" s="30"/>
      <c r="M21" s="31"/>
      <c r="N21" s="36"/>
      <c r="O21" s="33" t="str">
        <f t="shared" si="0"/>
        <v/>
      </c>
      <c r="S21" s="34"/>
    </row>
    <row r="22" spans="4:19" ht="15" customHeight="1">
      <c r="D22" s="39"/>
      <c r="E22" s="39"/>
      <c r="F22" s="39"/>
      <c r="G22" s="39"/>
      <c r="H22" s="39"/>
      <c r="I22" s="39"/>
      <c r="J22" s="29" t="s">
        <v>15</v>
      </c>
      <c r="L22" s="30"/>
      <c r="M22" s="31"/>
      <c r="N22" s="36"/>
      <c r="O22" s="33" t="str">
        <f t="shared" si="0"/>
        <v/>
      </c>
      <c r="S22" s="34"/>
    </row>
    <row r="23" spans="4:19" ht="15" customHeight="1">
      <c r="D23" s="96" t="s">
        <v>19</v>
      </c>
      <c r="E23" s="102"/>
      <c r="F23" s="102"/>
      <c r="G23" s="108"/>
      <c r="H23" s="40">
        <f>DAY($I$29)</f>
        <v>0</v>
      </c>
      <c r="I23" s="28"/>
      <c r="J23" s="29" t="s">
        <v>15</v>
      </c>
      <c r="L23" s="30"/>
      <c r="M23" s="31"/>
      <c r="N23" s="36"/>
      <c r="O23" s="33" t="str">
        <f t="shared" si="0"/>
        <v/>
      </c>
      <c r="S23" s="34"/>
    </row>
    <row r="24" spans="4:19" ht="15" customHeight="1" thickBot="1">
      <c r="I24" s="16" t="str">
        <f>IF(I23="","",IF(DAY($I$29)&lt;&gt;DAY(I23),"ERREUR DATE",""))</f>
        <v/>
      </c>
      <c r="J24" s="29" t="s">
        <v>15</v>
      </c>
      <c r="L24" s="30"/>
      <c r="M24" s="31"/>
      <c r="N24" s="36"/>
      <c r="O24" s="33" t="str">
        <f t="shared" si="0"/>
        <v/>
      </c>
      <c r="S24" s="34"/>
    </row>
    <row r="25" spans="4:19" ht="15" customHeight="1" thickBot="1">
      <c r="D25" s="96" t="s">
        <v>20</v>
      </c>
      <c r="E25" s="102"/>
      <c r="F25" s="102"/>
      <c r="G25" s="41"/>
      <c r="H25" s="42">
        <f>DAY($I$29)</f>
        <v>0</v>
      </c>
      <c r="I25" s="35"/>
      <c r="J25" s="29" t="s">
        <v>15</v>
      </c>
      <c r="L25" s="30"/>
      <c r="M25" s="31"/>
      <c r="N25" s="36"/>
      <c r="O25" s="33" t="str">
        <f t="shared" si="0"/>
        <v/>
      </c>
      <c r="S25" s="34"/>
    </row>
    <row r="26" spans="4:19" ht="15" customHeight="1">
      <c r="G26" s="16" t="str">
        <f>IF(G25="","",IF(DAY($I$29)&lt;&gt;DAY(G25),"ERREUR DATE",""))</f>
        <v/>
      </c>
      <c r="J26" s="29" t="s">
        <v>15</v>
      </c>
      <c r="L26" s="30"/>
      <c r="M26" s="31"/>
      <c r="N26" s="36"/>
      <c r="O26" s="33" t="str">
        <f t="shared" si="0"/>
        <v/>
      </c>
      <c r="S26" s="34"/>
    </row>
    <row r="27" spans="4:19" ht="15" customHeight="1">
      <c r="D27" s="96" t="s">
        <v>21</v>
      </c>
      <c r="E27" s="97"/>
      <c r="F27" s="97"/>
      <c r="G27" s="98"/>
      <c r="I27" s="43"/>
      <c r="J27" s="29" t="s">
        <v>15</v>
      </c>
      <c r="L27" s="30"/>
      <c r="M27" s="31"/>
      <c r="N27" s="36"/>
      <c r="O27" s="33"/>
      <c r="S27" s="34"/>
    </row>
    <row r="28" spans="4:19" ht="15" customHeight="1">
      <c r="J28" s="29" t="s">
        <v>15</v>
      </c>
      <c r="L28" s="30"/>
      <c r="M28" s="31"/>
      <c r="N28" s="44"/>
      <c r="O28" s="26"/>
      <c r="S28" s="34"/>
    </row>
    <row r="29" spans="4:19" ht="15" customHeight="1">
      <c r="D29" s="96" t="s">
        <v>22</v>
      </c>
      <c r="E29" s="97"/>
      <c r="F29" s="97"/>
      <c r="G29" s="98"/>
      <c r="H29" s="16" t="str">
        <f>IF(I29&lt;I15,"ERREUR","")</f>
        <v/>
      </c>
      <c r="I29" s="28"/>
      <c r="M29" s="45" t="s">
        <v>23</v>
      </c>
      <c r="N29" s="46" t="str">
        <f>'[1]T.A Prejudice'!O537</f>
        <v/>
      </c>
      <c r="S29" s="34"/>
    </row>
    <row r="30" spans="4:19" ht="15" customHeight="1" thickBot="1">
      <c r="L30" s="1"/>
      <c r="M30" s="1"/>
      <c r="N30" s="47" t="str">
        <f>IF(L15="","",IF(N28=N29,"OK","Modifier la date"))</f>
        <v/>
      </c>
      <c r="S30" s="34"/>
    </row>
    <row r="31" spans="4:19" ht="15.75" thickBot="1">
      <c r="D31" s="99" t="s">
        <v>24</v>
      </c>
      <c r="E31" s="100"/>
      <c r="F31" s="101"/>
      <c r="G31" s="48" t="s">
        <v>10</v>
      </c>
      <c r="H31" s="49" t="s">
        <v>25</v>
      </c>
      <c r="I31" s="49" t="s">
        <v>26</v>
      </c>
      <c r="J31" s="50" t="s">
        <v>27</v>
      </c>
      <c r="L31" s="51"/>
      <c r="M31" s="51"/>
      <c r="N31" s="52" t="s">
        <v>28</v>
      </c>
      <c r="S31" s="34"/>
    </row>
    <row r="32" spans="4:19" ht="7.5" customHeight="1">
      <c r="D32" s="51"/>
      <c r="E32" s="51"/>
      <c r="F32" s="51"/>
      <c r="G32" s="51"/>
      <c r="H32" s="53" t="str">
        <f>IF(OR(OR(OR(H33&gt;2016,H35&gt;2016,H37&gt;2016,H39&gt;2016))),"L'ANNEE  SEULEMENT","")</f>
        <v/>
      </c>
      <c r="I32" s="51"/>
      <c r="J32" s="51"/>
      <c r="L32" s="51"/>
      <c r="M32" s="51"/>
      <c r="N32" s="51"/>
      <c r="Q32" s="54"/>
      <c r="R32" s="54"/>
      <c r="S32" s="54"/>
    </row>
    <row r="33" spans="2:19">
      <c r="B33" s="55"/>
      <c r="D33" s="92" t="s">
        <v>29</v>
      </c>
      <c r="E33" s="93"/>
      <c r="F33" s="94"/>
      <c r="G33" s="56"/>
      <c r="H33" s="57"/>
      <c r="I33" s="57"/>
      <c r="J33" s="58"/>
      <c r="L33" s="59" t="s">
        <v>30</v>
      </c>
      <c r="M33" s="60">
        <f>DAY($I$29)</f>
        <v>0</v>
      </c>
      <c r="N33" s="61"/>
      <c r="Q33" s="54"/>
      <c r="R33" s="54"/>
      <c r="S33" s="54"/>
    </row>
    <row r="34" spans="2:19" ht="12" customHeight="1">
      <c r="D34" s="51"/>
      <c r="E34" s="51"/>
      <c r="F34" s="51"/>
      <c r="G34" s="51"/>
      <c r="H34" s="51"/>
      <c r="I34" s="51"/>
      <c r="J34" s="51"/>
      <c r="L34" s="51"/>
      <c r="M34" s="62"/>
      <c r="N34" s="16"/>
    </row>
    <row r="35" spans="2:19">
      <c r="B35" s="55"/>
      <c r="D35" s="92" t="s">
        <v>29</v>
      </c>
      <c r="E35" s="93"/>
      <c r="F35" s="94"/>
      <c r="G35" s="56"/>
      <c r="H35" s="57"/>
      <c r="I35" s="57"/>
      <c r="J35" s="58"/>
      <c r="L35" s="59" t="s">
        <v>30</v>
      </c>
      <c r="M35" s="60">
        <f>DAY($I$29)</f>
        <v>0</v>
      </c>
      <c r="N35" s="61"/>
    </row>
    <row r="36" spans="2:19" ht="12" customHeight="1">
      <c r="D36" s="51"/>
      <c r="E36" s="51"/>
      <c r="F36" s="51"/>
      <c r="G36" s="51"/>
      <c r="H36" s="51"/>
      <c r="I36" s="51"/>
      <c r="J36" s="51"/>
      <c r="L36" s="51"/>
      <c r="M36" s="60"/>
      <c r="N36" s="16"/>
    </row>
    <row r="37" spans="2:19">
      <c r="B37" s="55"/>
      <c r="D37" s="92" t="s">
        <v>29</v>
      </c>
      <c r="E37" s="93"/>
      <c r="F37" s="94"/>
      <c r="G37" s="56"/>
      <c r="H37" s="57"/>
      <c r="I37" s="57"/>
      <c r="J37" s="58"/>
      <c r="L37" s="59" t="s">
        <v>30</v>
      </c>
      <c r="M37" s="60">
        <f>DAY($I$29)</f>
        <v>0</v>
      </c>
      <c r="N37" s="61"/>
      <c r="P37" s="1"/>
    </row>
    <row r="38" spans="2:19" ht="13.5" customHeight="1">
      <c r="D38" s="51"/>
      <c r="E38" s="51"/>
      <c r="F38" s="51"/>
      <c r="G38" s="51"/>
      <c r="H38" s="51"/>
      <c r="I38" s="51"/>
      <c r="J38" s="51"/>
      <c r="L38" s="51"/>
      <c r="M38" s="60"/>
      <c r="N38" s="16" t="str">
        <f>IF(N37="","",IF(DAY($I$29)&lt;&gt;DAY(N37),"ERREUR DATE",""))</f>
        <v/>
      </c>
    </row>
    <row r="39" spans="2:19">
      <c r="B39" s="55"/>
      <c r="D39" s="92" t="s">
        <v>29</v>
      </c>
      <c r="E39" s="93"/>
      <c r="F39" s="94"/>
      <c r="G39" s="56"/>
      <c r="H39" s="57"/>
      <c r="I39" s="57"/>
      <c r="J39" s="58"/>
      <c r="L39" s="59" t="s">
        <v>30</v>
      </c>
      <c r="M39" s="60">
        <f>DAY($I$29)</f>
        <v>0</v>
      </c>
      <c r="N39" s="61"/>
    </row>
    <row r="40" spans="2:19" ht="12" customHeight="1">
      <c r="D40" s="51"/>
      <c r="E40" s="51"/>
      <c r="F40" s="51"/>
      <c r="G40" s="51"/>
      <c r="H40" s="51"/>
      <c r="I40" s="51"/>
      <c r="J40" s="51"/>
      <c r="L40" s="51"/>
      <c r="M40" s="60"/>
      <c r="N40" s="16" t="str">
        <f>IF(N39="","",IF(DAY($I$29)&lt;&gt;DAY(N39),"ERREUR DATE",""))</f>
        <v/>
      </c>
    </row>
    <row r="41" spans="2:19">
      <c r="B41" s="55"/>
      <c r="D41" s="95" t="s">
        <v>29</v>
      </c>
      <c r="E41" s="93"/>
      <c r="F41" s="93"/>
      <c r="G41" s="56"/>
      <c r="H41" s="57"/>
      <c r="I41" s="57"/>
      <c r="J41" s="58"/>
      <c r="L41" s="59" t="s">
        <v>30</v>
      </c>
      <c r="M41" s="60">
        <f>DAY($I$29)</f>
        <v>0</v>
      </c>
      <c r="N41" s="61"/>
    </row>
    <row r="42" spans="2:19">
      <c r="M42" s="63"/>
      <c r="N42" s="16" t="str">
        <f>IF(N41="","",IF(DAY($I$29)&lt;&gt;DAY(N41),"ERREUR DATE",""))</f>
        <v/>
      </c>
    </row>
    <row r="50" spans="19:19">
      <c r="S50" s="66" t="s">
        <v>31</v>
      </c>
    </row>
  </sheetData>
  <mergeCells count="35">
    <mergeCell ref="D25:F25"/>
    <mergeCell ref="B10:E10"/>
    <mergeCell ref="G10:J10"/>
    <mergeCell ref="D11:E11"/>
    <mergeCell ref="D20:I20"/>
    <mergeCell ref="D21:G21"/>
    <mergeCell ref="D23:G23"/>
    <mergeCell ref="D15:G15"/>
    <mergeCell ref="D17:G17"/>
    <mergeCell ref="D19:G19"/>
    <mergeCell ref="D39:F39"/>
    <mergeCell ref="D41:F41"/>
    <mergeCell ref="D27:G27"/>
    <mergeCell ref="D29:G29"/>
    <mergeCell ref="D31:F31"/>
    <mergeCell ref="D33:F33"/>
    <mergeCell ref="D35:F35"/>
    <mergeCell ref="D37:F37"/>
    <mergeCell ref="L11:O12"/>
    <mergeCell ref="D13:I13"/>
    <mergeCell ref="P5:S6"/>
    <mergeCell ref="G6:H6"/>
    <mergeCell ref="I6:K6"/>
    <mergeCell ref="G7:H7"/>
    <mergeCell ref="I7:K7"/>
    <mergeCell ref="D5:E5"/>
    <mergeCell ref="D8:E8"/>
    <mergeCell ref="G8:H8"/>
    <mergeCell ref="I8:K8"/>
    <mergeCell ref="L8:O9"/>
    <mergeCell ref="H1:L2"/>
    <mergeCell ref="G4:H4"/>
    <mergeCell ref="I4:J4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2" priority="2" operator="equal">
      <formula>"Pas de futur"</formula>
    </cfRule>
    <cfRule type="containsText" dxfId="1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2017-02-05T15:32:41Z</dcterms:created>
  <dcterms:modified xsi:type="dcterms:W3CDTF">2017-02-06T17:28:20Z</dcterms:modified>
</cp:coreProperties>
</file>