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285" windowWidth="24915" windowHeight="11385"/>
  </bookViews>
  <sheets>
    <sheet name="Recherche onglet" sheetId="5" r:id="rId1"/>
    <sheet name="MOIS 1" sheetId="1" r:id="rId2"/>
    <sheet name="MOIS 2" sheetId="6" r:id="rId3"/>
    <sheet name="MOIS 3" sheetId="7" r:id="rId4"/>
    <sheet name="TR 1" sheetId="19" r:id="rId5"/>
    <sheet name="MOIS 4" sheetId="8" r:id="rId6"/>
    <sheet name="MOIS 5" sheetId="9" r:id="rId7"/>
    <sheet name="MOIS 6" sheetId="10" r:id="rId8"/>
    <sheet name="TR 2" sheetId="20" r:id="rId9"/>
    <sheet name="MOIS 7" sheetId="11" r:id="rId10"/>
    <sheet name="MOIS 8" sheetId="12" r:id="rId11"/>
    <sheet name="MOIS 9" sheetId="13" r:id="rId12"/>
    <sheet name="TR 3" sheetId="21" r:id="rId13"/>
    <sheet name="MOIS 10" sheetId="14" r:id="rId14"/>
    <sheet name="MOIS 11" sheetId="15" r:id="rId15"/>
    <sheet name="MOIS 12" sheetId="16" r:id="rId16"/>
    <sheet name="TR 4" sheetId="22" r:id="rId17"/>
    <sheet name="ANNUEL" sheetId="18" r:id="rId18"/>
    <sheet name="BDD" sheetId="4" r:id="rId19"/>
  </sheets>
  <functionGroups builtInGroupCount="17"/>
  <definedNames>
    <definedName name="_xlnm._FilterDatabase" localSheetId="18" hidden="1">BDD!$B$8:$E$9</definedName>
    <definedName name="BDD">BDD!$B$8:$E$21</definedName>
    <definedName name="BDD_clients">BDD!$B$8:$E$17</definedName>
    <definedName name="critère">BDD!$B$3:$E$6</definedName>
    <definedName name="_xlnm.Criteria" localSheetId="18">BDD!$B$3:$E$4</definedName>
  </definedNames>
  <calcPr calcId="145621"/>
</workbook>
</file>

<file path=xl/calcChain.xml><?xml version="1.0" encoding="utf-8"?>
<calcChain xmlns="http://schemas.openxmlformats.org/spreadsheetml/2006/main">
  <c r="H8" i="19" l="1"/>
  <c r="P16" i="22"/>
  <c r="P14" i="22"/>
  <c r="D14" i="22"/>
  <c r="B14" i="22"/>
  <c r="R8" i="22"/>
  <c r="Q8" i="22"/>
  <c r="P8" i="22"/>
  <c r="O8" i="22"/>
  <c r="N8" i="22"/>
  <c r="T8" i="22" s="1"/>
  <c r="J8" i="22"/>
  <c r="I8" i="22"/>
  <c r="H8" i="22"/>
  <c r="L8" i="22" s="1"/>
  <c r="D8" i="22"/>
  <c r="B8" i="22"/>
  <c r="D16" i="22"/>
  <c r="C4" i="22"/>
  <c r="H2" i="22"/>
  <c r="P16" i="21"/>
  <c r="N16" i="21"/>
  <c r="M16" i="21"/>
  <c r="J16" i="21"/>
  <c r="H16" i="21"/>
  <c r="P14" i="21"/>
  <c r="N14" i="21"/>
  <c r="M14" i="21"/>
  <c r="J14" i="21"/>
  <c r="H14" i="21"/>
  <c r="D14" i="21"/>
  <c r="B14" i="21"/>
  <c r="R8" i="21"/>
  <c r="Q8" i="21"/>
  <c r="P8" i="21"/>
  <c r="O8" i="21"/>
  <c r="T8" i="21" s="1"/>
  <c r="N8" i="21"/>
  <c r="J8" i="21"/>
  <c r="I8" i="21"/>
  <c r="H8" i="21"/>
  <c r="D8" i="21"/>
  <c r="B8" i="21"/>
  <c r="L8" i="21"/>
  <c r="J20" i="21"/>
  <c r="N20" i="21"/>
  <c r="D10" i="21"/>
  <c r="C4" i="21"/>
  <c r="H2" i="21"/>
  <c r="Q10" i="22" l="1"/>
  <c r="P10" i="22"/>
  <c r="O10" i="22"/>
  <c r="R10" i="22"/>
  <c r="N10" i="22"/>
  <c r="J10" i="22"/>
  <c r="I10" i="22"/>
  <c r="H10" i="22"/>
  <c r="D10" i="22"/>
  <c r="B16" i="22"/>
  <c r="J10" i="21"/>
  <c r="I10" i="21"/>
  <c r="H10" i="21"/>
  <c r="Q10" i="21"/>
  <c r="R10" i="21"/>
  <c r="N10" i="21"/>
  <c r="P10" i="21"/>
  <c r="O10" i="21"/>
  <c r="B16" i="21"/>
  <c r="D16" i="21"/>
  <c r="P16" i="19"/>
  <c r="N16" i="19"/>
  <c r="M16" i="19"/>
  <c r="J16" i="19"/>
  <c r="H16" i="19"/>
  <c r="P16" i="20"/>
  <c r="N16" i="20"/>
  <c r="M16" i="20"/>
  <c r="J16" i="20"/>
  <c r="H16" i="20"/>
  <c r="P14" i="20"/>
  <c r="N14" i="20"/>
  <c r="M14" i="20"/>
  <c r="J14" i="20"/>
  <c r="H14" i="20"/>
  <c r="D14" i="20"/>
  <c r="B14" i="20"/>
  <c r="R8" i="20"/>
  <c r="Q8" i="20"/>
  <c r="P8" i="20"/>
  <c r="T8" i="20" s="1"/>
  <c r="O8" i="20"/>
  <c r="N8" i="20"/>
  <c r="J8" i="20"/>
  <c r="I8" i="20"/>
  <c r="L8" i="20" s="1"/>
  <c r="J10" i="20" s="1"/>
  <c r="H8" i="20"/>
  <c r="D8" i="20"/>
  <c r="B8" i="20"/>
  <c r="B16" i="20" s="1"/>
  <c r="D16" i="20"/>
  <c r="N20" i="20"/>
  <c r="J20" i="20"/>
  <c r="C4" i="20"/>
  <c r="H2" i="20"/>
  <c r="B14" i="19"/>
  <c r="D14" i="19"/>
  <c r="P14" i="19"/>
  <c r="R8" i="19"/>
  <c r="Q8" i="19"/>
  <c r="P8" i="19"/>
  <c r="O8" i="19"/>
  <c r="N8" i="19"/>
  <c r="J8" i="19"/>
  <c r="I8" i="19"/>
  <c r="D8" i="19"/>
  <c r="B8" i="19"/>
  <c r="C4" i="19"/>
  <c r="H2" i="19"/>
  <c r="Q10" i="20" l="1"/>
  <c r="P10" i="20"/>
  <c r="R10" i="20"/>
  <c r="N10" i="20"/>
  <c r="O10" i="20"/>
  <c r="H10" i="20"/>
  <c r="D10" i="20"/>
  <c r="I10" i="20"/>
  <c r="D16" i="19"/>
  <c r="T8" i="19"/>
  <c r="N10" i="19" s="1"/>
  <c r="L8" i="19"/>
  <c r="H10" i="19" s="1"/>
  <c r="D10" i="19"/>
  <c r="B16" i="19"/>
  <c r="H2" i="18"/>
  <c r="R10" i="19" l="1"/>
  <c r="P10" i="19"/>
  <c r="Q10" i="19"/>
  <c r="O10" i="19"/>
  <c r="J10" i="19"/>
  <c r="I10" i="19"/>
  <c r="H2" i="16"/>
  <c r="H2" i="15"/>
  <c r="H2" i="14"/>
  <c r="H2" i="13"/>
  <c r="H2" i="12"/>
  <c r="H2" i="11"/>
  <c r="H2" i="10"/>
  <c r="H2" i="9"/>
  <c r="H2" i="8"/>
  <c r="H2" i="7"/>
  <c r="H2" i="6"/>
  <c r="H2" i="1"/>
  <c r="C4" i="18"/>
  <c r="B3" i="16"/>
  <c r="B3" i="15"/>
  <c r="B3" i="14"/>
  <c r="B3" i="13"/>
  <c r="B3" i="12"/>
  <c r="B3" i="11"/>
  <c r="B3" i="10"/>
  <c r="B3" i="9"/>
  <c r="B3" i="8"/>
  <c r="B3" i="7"/>
  <c r="B3" i="6"/>
  <c r="B3" i="1"/>
  <c r="U41" i="1"/>
  <c r="U40" i="6"/>
  <c r="S40" i="6"/>
  <c r="U41" i="7"/>
  <c r="S41" i="7"/>
  <c r="U41" i="8"/>
  <c r="S41" i="8"/>
  <c r="U41" i="9"/>
  <c r="S41" i="9"/>
  <c r="U41" i="10"/>
  <c r="S41" i="10"/>
  <c r="U41" i="11"/>
  <c r="S41" i="11"/>
  <c r="U41" i="12"/>
  <c r="S41" i="12"/>
  <c r="U41" i="13"/>
  <c r="S41" i="13"/>
  <c r="U41" i="14"/>
  <c r="S41" i="14"/>
  <c r="U41" i="15"/>
  <c r="S41" i="15"/>
  <c r="U41" i="16"/>
  <c r="U38" i="15"/>
  <c r="U38" i="14"/>
  <c r="U38" i="13"/>
  <c r="U38" i="12"/>
  <c r="U38" i="11"/>
  <c r="U38" i="10"/>
  <c r="U38" i="9"/>
  <c r="U38" i="8"/>
  <c r="U38" i="7"/>
  <c r="U38" i="6"/>
  <c r="Y36" i="6"/>
  <c r="X36" i="6"/>
  <c r="Y36" i="7"/>
  <c r="X36" i="7"/>
  <c r="Y36" i="9"/>
  <c r="X36" i="9"/>
  <c r="Y36" i="11"/>
  <c r="X36" i="11"/>
  <c r="Y36" i="12"/>
  <c r="X36" i="12"/>
  <c r="Y36" i="13"/>
  <c r="X36" i="13"/>
  <c r="Y36" i="14"/>
  <c r="X36" i="14"/>
  <c r="X36" i="15"/>
  <c r="Y36" i="15"/>
  <c r="N21" i="18" l="1"/>
  <c r="N21" i="22"/>
  <c r="N20" i="22"/>
  <c r="N21" i="21"/>
  <c r="N21" i="20"/>
  <c r="N20" i="19"/>
  <c r="N21" i="19"/>
  <c r="R36" i="16"/>
  <c r="H16" i="22" s="1"/>
  <c r="P8" i="18" l="1"/>
  <c r="Q8" i="18"/>
  <c r="R8" i="18"/>
  <c r="N8" i="18"/>
  <c r="J8" i="18"/>
  <c r="H8" i="18"/>
  <c r="V36" i="16" l="1"/>
  <c r="AG34" i="16"/>
  <c r="Y34" i="16"/>
  <c r="B14" i="18" s="1"/>
  <c r="X34" i="16"/>
  <c r="D14" i="18" s="1"/>
  <c r="V34" i="16"/>
  <c r="U34" i="16"/>
  <c r="N14" i="22" s="1"/>
  <c r="R34" i="16"/>
  <c r="H14" i="22" s="1"/>
  <c r="P34" i="16"/>
  <c r="O34" i="16"/>
  <c r="N34" i="16"/>
  <c r="L36" i="16" s="1"/>
  <c r="M34" i="16"/>
  <c r="L34" i="16"/>
  <c r="J34" i="16"/>
  <c r="I34" i="16"/>
  <c r="H34" i="16"/>
  <c r="H36" i="16" s="1"/>
  <c r="B34" i="16"/>
  <c r="T32" i="16"/>
  <c r="S32" i="16"/>
  <c r="T31" i="16"/>
  <c r="S31" i="16"/>
  <c r="T30" i="16"/>
  <c r="S30" i="16"/>
  <c r="T29" i="16"/>
  <c r="S29" i="16"/>
  <c r="T28" i="16"/>
  <c r="S28" i="16"/>
  <c r="T27" i="16"/>
  <c r="S27" i="16"/>
  <c r="T26" i="16"/>
  <c r="S26" i="16"/>
  <c r="T25" i="16"/>
  <c r="S25" i="16"/>
  <c r="T24" i="16"/>
  <c r="S24" i="16"/>
  <c r="T23" i="16"/>
  <c r="S23" i="16"/>
  <c r="T22" i="16"/>
  <c r="S22" i="16"/>
  <c r="T21" i="16"/>
  <c r="S21" i="16"/>
  <c r="T20" i="16"/>
  <c r="S20" i="16"/>
  <c r="T19" i="16"/>
  <c r="S19" i="16"/>
  <c r="T18" i="16"/>
  <c r="S18" i="16"/>
  <c r="T17" i="16"/>
  <c r="S17" i="16"/>
  <c r="T16" i="16"/>
  <c r="S16" i="16"/>
  <c r="T15" i="16"/>
  <c r="S15" i="16"/>
  <c r="T14" i="16"/>
  <c r="S14" i="16"/>
  <c r="T13" i="16"/>
  <c r="S13" i="16"/>
  <c r="T12" i="16"/>
  <c r="S12" i="16"/>
  <c r="T11" i="16"/>
  <c r="S11" i="16"/>
  <c r="T10" i="16"/>
  <c r="S10" i="16" s="1"/>
  <c r="T9" i="16"/>
  <c r="S9" i="16" s="1"/>
  <c r="T8" i="16"/>
  <c r="AG36" i="15"/>
  <c r="V36" i="15"/>
  <c r="U36" i="15"/>
  <c r="R36" i="15"/>
  <c r="AG34" i="15"/>
  <c r="Y34" i="15"/>
  <c r="X34" i="15"/>
  <c r="V34" i="15"/>
  <c r="U34" i="15"/>
  <c r="R34" i="15"/>
  <c r="P34" i="15"/>
  <c r="O34" i="15"/>
  <c r="N34" i="15"/>
  <c r="L36" i="15" s="1"/>
  <c r="M34" i="15"/>
  <c r="L34" i="15"/>
  <c r="J34" i="15"/>
  <c r="I34" i="15"/>
  <c r="H34" i="15"/>
  <c r="H36" i="15" s="1"/>
  <c r="B34" i="15"/>
  <c r="T32" i="15"/>
  <c r="S32" i="15"/>
  <c r="T31" i="15"/>
  <c r="S31" i="15"/>
  <c r="T30" i="15"/>
  <c r="S30" i="15"/>
  <c r="T29" i="15"/>
  <c r="S29" i="15"/>
  <c r="T28" i="15"/>
  <c r="S28" i="15"/>
  <c r="T27" i="15"/>
  <c r="S27" i="15"/>
  <c r="T26" i="15"/>
  <c r="S26" i="15"/>
  <c r="T25" i="15"/>
  <c r="S25" i="15"/>
  <c r="T24" i="15"/>
  <c r="S24" i="15"/>
  <c r="T23" i="15"/>
  <c r="S23" i="15"/>
  <c r="T22" i="15"/>
  <c r="S22" i="15"/>
  <c r="T21" i="15"/>
  <c r="S21" i="15"/>
  <c r="T20" i="15"/>
  <c r="S20" i="15"/>
  <c r="T19" i="15"/>
  <c r="S19" i="15"/>
  <c r="T18" i="15"/>
  <c r="S18" i="15"/>
  <c r="T17" i="15"/>
  <c r="S17" i="15"/>
  <c r="T16" i="15"/>
  <c r="S16" i="15"/>
  <c r="T15" i="15"/>
  <c r="S15" i="15"/>
  <c r="T14" i="15"/>
  <c r="S14" i="15"/>
  <c r="T13" i="15"/>
  <c r="S13" i="15"/>
  <c r="T12" i="15"/>
  <c r="S12" i="15"/>
  <c r="T11" i="15"/>
  <c r="S11" i="15"/>
  <c r="T10" i="15"/>
  <c r="S10" i="15"/>
  <c r="T9" i="15"/>
  <c r="S9" i="15"/>
  <c r="T8" i="15"/>
  <c r="T34" i="15" s="1"/>
  <c r="S8" i="15"/>
  <c r="AG36" i="14"/>
  <c r="V36" i="14"/>
  <c r="U36" i="14"/>
  <c r="R36" i="14"/>
  <c r="AG34" i="14"/>
  <c r="Y34" i="14"/>
  <c r="X34" i="14"/>
  <c r="V34" i="14"/>
  <c r="U34" i="14"/>
  <c r="R34" i="14"/>
  <c r="P34" i="14"/>
  <c r="O34" i="14"/>
  <c r="N34" i="14"/>
  <c r="L36" i="14" s="1"/>
  <c r="M34" i="14"/>
  <c r="L34" i="14"/>
  <c r="J34" i="14"/>
  <c r="I34" i="14"/>
  <c r="H34" i="14"/>
  <c r="H36" i="14" s="1"/>
  <c r="B34" i="14"/>
  <c r="T32" i="14"/>
  <c r="S32" i="14"/>
  <c r="T31" i="14"/>
  <c r="S31" i="14"/>
  <c r="T30" i="14"/>
  <c r="S30" i="14"/>
  <c r="T29" i="14"/>
  <c r="S29" i="14"/>
  <c r="T28" i="14"/>
  <c r="S28" i="14"/>
  <c r="T27" i="14"/>
  <c r="S27" i="14"/>
  <c r="T26" i="14"/>
  <c r="S26" i="14"/>
  <c r="T25" i="14"/>
  <c r="S25" i="14"/>
  <c r="T24" i="14"/>
  <c r="S24" i="14"/>
  <c r="T23" i="14"/>
  <c r="S23" i="14"/>
  <c r="T22" i="14"/>
  <c r="S22" i="14"/>
  <c r="T21" i="14"/>
  <c r="S21" i="14"/>
  <c r="T20" i="14"/>
  <c r="S20" i="14"/>
  <c r="T19" i="14"/>
  <c r="S19" i="14"/>
  <c r="T18" i="14"/>
  <c r="S18" i="14"/>
  <c r="T17" i="14"/>
  <c r="S17" i="14"/>
  <c r="T16" i="14"/>
  <c r="S16" i="14"/>
  <c r="T15" i="14"/>
  <c r="S15" i="14"/>
  <c r="T14" i="14"/>
  <c r="S14" i="14"/>
  <c r="T13" i="14"/>
  <c r="S13" i="14"/>
  <c r="T12" i="14"/>
  <c r="S12" i="14"/>
  <c r="T11" i="14"/>
  <c r="S11" i="14"/>
  <c r="T10" i="14"/>
  <c r="S10" i="14"/>
  <c r="T9" i="14"/>
  <c r="S9" i="14"/>
  <c r="T8" i="14"/>
  <c r="T34" i="14" s="1"/>
  <c r="S8" i="14"/>
  <c r="R36" i="13"/>
  <c r="AG34" i="13"/>
  <c r="Y34" i="13"/>
  <c r="X34" i="13"/>
  <c r="V34" i="13"/>
  <c r="V36" i="13" s="1"/>
  <c r="U34" i="13"/>
  <c r="U36" i="13" s="1"/>
  <c r="R34" i="13"/>
  <c r="P34" i="13"/>
  <c r="O34" i="13"/>
  <c r="N34" i="13"/>
  <c r="L36" i="13" s="1"/>
  <c r="M34" i="13"/>
  <c r="L34" i="13"/>
  <c r="J34" i="13"/>
  <c r="I34" i="13"/>
  <c r="H34" i="13"/>
  <c r="H36" i="13" s="1"/>
  <c r="B34" i="13"/>
  <c r="AG36" i="13" s="1"/>
  <c r="T32" i="13"/>
  <c r="S32" i="13"/>
  <c r="T31" i="13"/>
  <c r="S31" i="13"/>
  <c r="T30" i="13"/>
  <c r="S30" i="13"/>
  <c r="T29" i="13"/>
  <c r="S29" i="13"/>
  <c r="T28" i="13"/>
  <c r="S28" i="13"/>
  <c r="T27" i="13"/>
  <c r="S27" i="13"/>
  <c r="T26" i="13"/>
  <c r="S26" i="13"/>
  <c r="T25" i="13"/>
  <c r="S25" i="13"/>
  <c r="T24" i="13"/>
  <c r="S24" i="13"/>
  <c r="T23" i="13"/>
  <c r="S23" i="13"/>
  <c r="T22" i="13"/>
  <c r="S22" i="13"/>
  <c r="T21" i="13"/>
  <c r="S21" i="13"/>
  <c r="T20" i="13"/>
  <c r="S20" i="13"/>
  <c r="T19" i="13"/>
  <c r="S19" i="13"/>
  <c r="T18" i="13"/>
  <c r="S18" i="13"/>
  <c r="T17" i="13"/>
  <c r="S17" i="13"/>
  <c r="T16" i="13"/>
  <c r="S16" i="13"/>
  <c r="T15" i="13"/>
  <c r="S15" i="13"/>
  <c r="T14" i="13"/>
  <c r="S14" i="13"/>
  <c r="T13" i="13"/>
  <c r="S13" i="13"/>
  <c r="T12" i="13"/>
  <c r="S12" i="13"/>
  <c r="T11" i="13"/>
  <c r="S11" i="13"/>
  <c r="T10" i="13"/>
  <c r="S10" i="13"/>
  <c r="T9" i="13"/>
  <c r="S9" i="13"/>
  <c r="T8" i="13"/>
  <c r="T34" i="13" s="1"/>
  <c r="S8" i="13"/>
  <c r="R36" i="12"/>
  <c r="AG34" i="12"/>
  <c r="Y34" i="12"/>
  <c r="X34" i="12"/>
  <c r="V34" i="12"/>
  <c r="U34" i="12"/>
  <c r="U36" i="12" s="1"/>
  <c r="R34" i="12"/>
  <c r="P34" i="12"/>
  <c r="O34" i="12"/>
  <c r="N34" i="12"/>
  <c r="M34" i="12"/>
  <c r="L34" i="12"/>
  <c r="L36" i="12" s="1"/>
  <c r="J34" i="12"/>
  <c r="I34" i="12"/>
  <c r="H34" i="12"/>
  <c r="H36" i="12" s="1"/>
  <c r="B34" i="12"/>
  <c r="AG36" i="12" s="1"/>
  <c r="T32" i="12"/>
  <c r="S32" i="12"/>
  <c r="T31" i="12"/>
  <c r="S31" i="12"/>
  <c r="T30" i="12"/>
  <c r="S30" i="12"/>
  <c r="T29" i="12"/>
  <c r="S29" i="12"/>
  <c r="T28" i="12"/>
  <c r="S28" i="12"/>
  <c r="T27" i="12"/>
  <c r="S27" i="12"/>
  <c r="T26" i="12"/>
  <c r="S26" i="12"/>
  <c r="T25" i="12"/>
  <c r="S25" i="12"/>
  <c r="T24" i="12"/>
  <c r="S24" i="12"/>
  <c r="T23" i="12"/>
  <c r="S23" i="12"/>
  <c r="T22" i="12"/>
  <c r="S22" i="12"/>
  <c r="T21" i="12"/>
  <c r="S21" i="12"/>
  <c r="T20" i="12"/>
  <c r="S20" i="12"/>
  <c r="T19" i="12"/>
  <c r="S19" i="12"/>
  <c r="T18" i="12"/>
  <c r="S18" i="12"/>
  <c r="T17" i="12"/>
  <c r="S17" i="12"/>
  <c r="T16" i="12"/>
  <c r="S16" i="12"/>
  <c r="T15" i="12"/>
  <c r="S15" i="12"/>
  <c r="T14" i="12"/>
  <c r="S14" i="12"/>
  <c r="T13" i="12"/>
  <c r="S13" i="12"/>
  <c r="T12" i="12"/>
  <c r="S12" i="12"/>
  <c r="T11" i="12"/>
  <c r="S11" i="12"/>
  <c r="T10" i="12"/>
  <c r="S10" i="12"/>
  <c r="T9" i="12"/>
  <c r="S9" i="12"/>
  <c r="T8" i="12"/>
  <c r="T34" i="12" s="1"/>
  <c r="AG36" i="11"/>
  <c r="V36" i="11"/>
  <c r="U36" i="11"/>
  <c r="R36" i="11"/>
  <c r="AG34" i="11"/>
  <c r="Y34" i="11"/>
  <c r="X34" i="11"/>
  <c r="V34" i="11"/>
  <c r="U34" i="11"/>
  <c r="R34" i="11"/>
  <c r="P34" i="11"/>
  <c r="O34" i="11"/>
  <c r="N34" i="11"/>
  <c r="L36" i="11" s="1"/>
  <c r="M34" i="11"/>
  <c r="L34" i="11"/>
  <c r="J34" i="11"/>
  <c r="I34" i="11"/>
  <c r="H34" i="11"/>
  <c r="H36" i="11" s="1"/>
  <c r="B34" i="11"/>
  <c r="T32" i="11"/>
  <c r="S32" i="11"/>
  <c r="T31" i="11"/>
  <c r="S31" i="11"/>
  <c r="T30" i="11"/>
  <c r="S30" i="11"/>
  <c r="T29" i="11"/>
  <c r="S29" i="11"/>
  <c r="T28" i="11"/>
  <c r="S28" i="11"/>
  <c r="T27" i="11"/>
  <c r="S27" i="11"/>
  <c r="T26" i="11"/>
  <c r="S26" i="11"/>
  <c r="T25" i="11"/>
  <c r="S25" i="11"/>
  <c r="T24" i="11"/>
  <c r="S24" i="11"/>
  <c r="T23" i="11"/>
  <c r="S23" i="11"/>
  <c r="T22" i="11"/>
  <c r="S22" i="11"/>
  <c r="T21" i="11"/>
  <c r="S21" i="11"/>
  <c r="T20" i="11"/>
  <c r="S20" i="11"/>
  <c r="T19" i="11"/>
  <c r="S19" i="11"/>
  <c r="T18" i="11"/>
  <c r="S18" i="11"/>
  <c r="T17" i="11"/>
  <c r="S17" i="11"/>
  <c r="T16" i="11"/>
  <c r="S16" i="11"/>
  <c r="T15" i="11"/>
  <c r="S15" i="11"/>
  <c r="T14" i="11"/>
  <c r="S14" i="11"/>
  <c r="T13" i="11"/>
  <c r="S13" i="11"/>
  <c r="T12" i="11"/>
  <c r="S12" i="11"/>
  <c r="T11" i="11"/>
  <c r="S11" i="11"/>
  <c r="T10" i="11"/>
  <c r="S10" i="11"/>
  <c r="T9" i="11"/>
  <c r="S9" i="11"/>
  <c r="T8" i="11"/>
  <c r="T34" i="11" s="1"/>
  <c r="S8" i="11"/>
  <c r="V36" i="10"/>
  <c r="U36" i="10"/>
  <c r="R36" i="10"/>
  <c r="AG34" i="10"/>
  <c r="Y34" i="10"/>
  <c r="X34" i="10"/>
  <c r="V34" i="10"/>
  <c r="U34" i="10"/>
  <c r="R34" i="10"/>
  <c r="P34" i="10"/>
  <c r="O34" i="10"/>
  <c r="N34" i="10"/>
  <c r="L36" i="10" s="1"/>
  <c r="M34" i="10"/>
  <c r="L34" i="10"/>
  <c r="J34" i="10"/>
  <c r="I34" i="10"/>
  <c r="H34" i="10"/>
  <c r="H36" i="10" s="1"/>
  <c r="B34" i="10"/>
  <c r="T32" i="10"/>
  <c r="S32" i="10"/>
  <c r="T31" i="10"/>
  <c r="S31" i="10"/>
  <c r="T30" i="10"/>
  <c r="S30" i="10"/>
  <c r="T29" i="10"/>
  <c r="S29" i="10"/>
  <c r="T28" i="10"/>
  <c r="S28" i="10"/>
  <c r="T27" i="10"/>
  <c r="S27" i="10"/>
  <c r="T26" i="10"/>
  <c r="S26" i="10"/>
  <c r="T25" i="10"/>
  <c r="S25" i="10"/>
  <c r="T24" i="10"/>
  <c r="S24" i="10"/>
  <c r="T23" i="10"/>
  <c r="S23" i="10"/>
  <c r="T22" i="10"/>
  <c r="S22" i="10"/>
  <c r="T21" i="10"/>
  <c r="S21" i="10"/>
  <c r="T20" i="10"/>
  <c r="S20" i="10"/>
  <c r="T19" i="10"/>
  <c r="S19" i="10"/>
  <c r="T18" i="10"/>
  <c r="S18" i="10"/>
  <c r="T17" i="10"/>
  <c r="S17" i="10"/>
  <c r="T16" i="10"/>
  <c r="S16" i="10"/>
  <c r="T15" i="10"/>
  <c r="S15" i="10"/>
  <c r="T14" i="10"/>
  <c r="S14" i="10"/>
  <c r="T13" i="10"/>
  <c r="S13" i="10"/>
  <c r="T12" i="10"/>
  <c r="S12" i="10"/>
  <c r="T11" i="10"/>
  <c r="S11" i="10"/>
  <c r="T10" i="10"/>
  <c r="S10" i="10"/>
  <c r="T9" i="10"/>
  <c r="S9" i="10"/>
  <c r="T8" i="10"/>
  <c r="T34" i="10" s="1"/>
  <c r="S8" i="10"/>
  <c r="AG36" i="9"/>
  <c r="V36" i="9"/>
  <c r="U36" i="9"/>
  <c r="R36" i="9"/>
  <c r="AG34" i="9"/>
  <c r="Y34" i="9"/>
  <c r="X34" i="9"/>
  <c r="V34" i="9"/>
  <c r="U34" i="9"/>
  <c r="R34" i="9"/>
  <c r="P34" i="9"/>
  <c r="O34" i="9"/>
  <c r="N34" i="9"/>
  <c r="L36" i="9" s="1"/>
  <c r="M34" i="9"/>
  <c r="L34" i="9"/>
  <c r="J34" i="9"/>
  <c r="I34" i="9"/>
  <c r="H34" i="9"/>
  <c r="H36" i="9" s="1"/>
  <c r="B34" i="9"/>
  <c r="T32" i="9"/>
  <c r="S32" i="9"/>
  <c r="T31" i="9"/>
  <c r="S31" i="9"/>
  <c r="T30" i="9"/>
  <c r="S30" i="9"/>
  <c r="T29" i="9"/>
  <c r="S29" i="9"/>
  <c r="T28" i="9"/>
  <c r="S28" i="9"/>
  <c r="T27" i="9"/>
  <c r="S27" i="9"/>
  <c r="T26" i="9"/>
  <c r="S26" i="9"/>
  <c r="T25" i="9"/>
  <c r="S25" i="9"/>
  <c r="T24" i="9"/>
  <c r="S24" i="9"/>
  <c r="T23" i="9"/>
  <c r="S23" i="9"/>
  <c r="T22" i="9"/>
  <c r="S22" i="9"/>
  <c r="T21" i="9"/>
  <c r="S21" i="9"/>
  <c r="T20" i="9"/>
  <c r="S20" i="9"/>
  <c r="T19" i="9"/>
  <c r="S19" i="9"/>
  <c r="T18" i="9"/>
  <c r="S18" i="9"/>
  <c r="T17" i="9"/>
  <c r="S17" i="9"/>
  <c r="T16" i="9"/>
  <c r="S16" i="9"/>
  <c r="T15" i="9"/>
  <c r="S15" i="9"/>
  <c r="T14" i="9"/>
  <c r="S14" i="9"/>
  <c r="T13" i="9"/>
  <c r="S13" i="9"/>
  <c r="T12" i="9"/>
  <c r="S12" i="9"/>
  <c r="T11" i="9"/>
  <c r="S11" i="9"/>
  <c r="T10" i="9"/>
  <c r="S10" i="9"/>
  <c r="T9" i="9"/>
  <c r="S9" i="9"/>
  <c r="T8" i="9"/>
  <c r="T34" i="9" s="1"/>
  <c r="S8" i="9"/>
  <c r="V36" i="8"/>
  <c r="U36" i="8"/>
  <c r="R36" i="8"/>
  <c r="AG34" i="8"/>
  <c r="Y34" i="8"/>
  <c r="X34" i="8"/>
  <c r="V34" i="8"/>
  <c r="U34" i="8"/>
  <c r="R34" i="8"/>
  <c r="P34" i="8"/>
  <c r="O34" i="8"/>
  <c r="N34" i="8"/>
  <c r="L36" i="8" s="1"/>
  <c r="M34" i="8"/>
  <c r="L34" i="8"/>
  <c r="J34" i="8"/>
  <c r="I34" i="8"/>
  <c r="H34" i="8"/>
  <c r="H36" i="8" s="1"/>
  <c r="B34" i="8"/>
  <c r="T32" i="8"/>
  <c r="S32" i="8"/>
  <c r="T31" i="8"/>
  <c r="S31" i="8"/>
  <c r="T30" i="8"/>
  <c r="S30" i="8"/>
  <c r="T29" i="8"/>
  <c r="S29" i="8"/>
  <c r="T28" i="8"/>
  <c r="S28" i="8"/>
  <c r="T27" i="8"/>
  <c r="S27" i="8"/>
  <c r="T26" i="8"/>
  <c r="S26" i="8"/>
  <c r="T25" i="8"/>
  <c r="S25" i="8"/>
  <c r="T24" i="8"/>
  <c r="S24" i="8"/>
  <c r="T23" i="8"/>
  <c r="S23" i="8"/>
  <c r="T22" i="8"/>
  <c r="S22" i="8"/>
  <c r="T21" i="8"/>
  <c r="S21" i="8"/>
  <c r="T20" i="8"/>
  <c r="S20" i="8"/>
  <c r="T19" i="8"/>
  <c r="S19" i="8"/>
  <c r="T18" i="8"/>
  <c r="S18" i="8"/>
  <c r="T17" i="8"/>
  <c r="S17" i="8"/>
  <c r="T16" i="8"/>
  <c r="S16" i="8"/>
  <c r="T15" i="8"/>
  <c r="S15" i="8"/>
  <c r="T14" i="8"/>
  <c r="S14" i="8"/>
  <c r="T13" i="8"/>
  <c r="S13" i="8"/>
  <c r="T12" i="8"/>
  <c r="S12" i="8"/>
  <c r="T11" i="8"/>
  <c r="S11" i="8"/>
  <c r="T10" i="8"/>
  <c r="S10" i="8"/>
  <c r="T9" i="8"/>
  <c r="S9" i="8"/>
  <c r="T8" i="8"/>
  <c r="T34" i="8" s="1"/>
  <c r="S8" i="8"/>
  <c r="AG36" i="7"/>
  <c r="V36" i="7"/>
  <c r="U36" i="7"/>
  <c r="R36" i="7"/>
  <c r="AG34" i="7"/>
  <c r="Y34" i="7"/>
  <c r="X34" i="7"/>
  <c r="V34" i="7"/>
  <c r="U34" i="7"/>
  <c r="R34" i="7"/>
  <c r="P34" i="7"/>
  <c r="O34" i="7"/>
  <c r="N34" i="7"/>
  <c r="L36" i="7" s="1"/>
  <c r="M34" i="7"/>
  <c r="L34" i="7"/>
  <c r="J34" i="7"/>
  <c r="I34" i="7"/>
  <c r="H34" i="7"/>
  <c r="H36" i="7" s="1"/>
  <c r="B34" i="7"/>
  <c r="T32" i="7"/>
  <c r="S32" i="7"/>
  <c r="T31" i="7"/>
  <c r="S31" i="7"/>
  <c r="T30" i="7"/>
  <c r="S30" i="7"/>
  <c r="T29" i="7"/>
  <c r="S29" i="7"/>
  <c r="T28" i="7"/>
  <c r="S28" i="7"/>
  <c r="T27" i="7"/>
  <c r="S27" i="7"/>
  <c r="T26" i="7"/>
  <c r="S26" i="7"/>
  <c r="T25" i="7"/>
  <c r="S25" i="7"/>
  <c r="T24" i="7"/>
  <c r="S24" i="7"/>
  <c r="T23" i="7"/>
  <c r="S23" i="7"/>
  <c r="T22" i="7"/>
  <c r="S22" i="7"/>
  <c r="T21" i="7"/>
  <c r="S21" i="7"/>
  <c r="T20" i="7"/>
  <c r="S20" i="7"/>
  <c r="T19" i="7"/>
  <c r="S19" i="7"/>
  <c r="T18" i="7"/>
  <c r="S18" i="7"/>
  <c r="T17" i="7"/>
  <c r="S17" i="7"/>
  <c r="T16" i="7"/>
  <c r="S16" i="7"/>
  <c r="T15" i="7"/>
  <c r="S15" i="7"/>
  <c r="T14" i="7"/>
  <c r="S14" i="7"/>
  <c r="T13" i="7"/>
  <c r="S13" i="7"/>
  <c r="T12" i="7"/>
  <c r="S12" i="7"/>
  <c r="T11" i="7"/>
  <c r="S11" i="7"/>
  <c r="T10" i="7"/>
  <c r="S10" i="7"/>
  <c r="T9" i="7"/>
  <c r="S9" i="7"/>
  <c r="T8" i="7"/>
  <c r="T34" i="7" s="1"/>
  <c r="S8" i="7"/>
  <c r="AG36" i="6"/>
  <c r="V36" i="6"/>
  <c r="U36" i="6"/>
  <c r="R36" i="6"/>
  <c r="AG34" i="6"/>
  <c r="Y34" i="6"/>
  <c r="X34" i="6"/>
  <c r="V34" i="6"/>
  <c r="U34" i="6"/>
  <c r="R34" i="6"/>
  <c r="P34" i="6"/>
  <c r="O34" i="6"/>
  <c r="N34" i="6"/>
  <c r="L36" i="6" s="1"/>
  <c r="M34" i="6"/>
  <c r="L34" i="6"/>
  <c r="J34" i="6"/>
  <c r="I34" i="6"/>
  <c r="H34" i="6"/>
  <c r="H36" i="6" s="1"/>
  <c r="B34" i="6"/>
  <c r="T32" i="6"/>
  <c r="S32" i="6"/>
  <c r="T31" i="6"/>
  <c r="S31" i="6"/>
  <c r="T30" i="6"/>
  <c r="S30" i="6"/>
  <c r="T29" i="6"/>
  <c r="S29" i="6"/>
  <c r="T28" i="6"/>
  <c r="S28" i="6"/>
  <c r="T27" i="6"/>
  <c r="S27" i="6"/>
  <c r="T26" i="6"/>
  <c r="S26" i="6"/>
  <c r="T25" i="6"/>
  <c r="S25" i="6"/>
  <c r="T24" i="6"/>
  <c r="S24" i="6"/>
  <c r="T23" i="6"/>
  <c r="S23" i="6"/>
  <c r="T22" i="6"/>
  <c r="S22" i="6"/>
  <c r="T21" i="6"/>
  <c r="S21" i="6"/>
  <c r="T20" i="6"/>
  <c r="S20" i="6"/>
  <c r="T19" i="6"/>
  <c r="S19" i="6"/>
  <c r="T18" i="6"/>
  <c r="S18" i="6"/>
  <c r="T17" i="6"/>
  <c r="S17" i="6"/>
  <c r="T16" i="6"/>
  <c r="S16" i="6"/>
  <c r="T15" i="6"/>
  <c r="S15" i="6"/>
  <c r="T14" i="6"/>
  <c r="S14" i="6"/>
  <c r="T13" i="6"/>
  <c r="S13" i="6"/>
  <c r="T12" i="6"/>
  <c r="S12" i="6"/>
  <c r="T11" i="6"/>
  <c r="S11" i="6"/>
  <c r="T10" i="6"/>
  <c r="S10" i="6"/>
  <c r="T9" i="6"/>
  <c r="S9" i="6"/>
  <c r="T8" i="6"/>
  <c r="T34" i="6" s="1"/>
  <c r="S8" i="6"/>
  <c r="U36" i="16" l="1"/>
  <c r="N16" i="22" s="1"/>
  <c r="T34" i="16"/>
  <c r="S8" i="16"/>
  <c r="S41" i="16" s="1"/>
  <c r="AG36" i="10"/>
  <c r="Y36" i="10"/>
  <c r="X36" i="10"/>
  <c r="V36" i="12"/>
  <c r="P16" i="18" s="1"/>
  <c r="P14" i="18"/>
  <c r="AG36" i="8"/>
  <c r="Y36" i="8"/>
  <c r="X36" i="8"/>
  <c r="AG36" i="16"/>
  <c r="Y36" i="16"/>
  <c r="X36" i="16"/>
  <c r="S8" i="12"/>
  <c r="M38" i="16"/>
  <c r="P38" i="16"/>
  <c r="L38" i="16"/>
  <c r="O38" i="16"/>
  <c r="N38" i="16"/>
  <c r="H38" i="16"/>
  <c r="J38" i="16"/>
  <c r="I38" i="16"/>
  <c r="M38" i="15"/>
  <c r="P38" i="15"/>
  <c r="L38" i="15"/>
  <c r="O38" i="15"/>
  <c r="N38" i="15"/>
  <c r="H38" i="15"/>
  <c r="J38" i="15"/>
  <c r="I38" i="15"/>
  <c r="S34" i="15"/>
  <c r="S36" i="15"/>
  <c r="T36" i="15"/>
  <c r="H38" i="14"/>
  <c r="J38" i="14"/>
  <c r="I38" i="14"/>
  <c r="M38" i="14"/>
  <c r="P38" i="14"/>
  <c r="L38" i="14"/>
  <c r="O38" i="14"/>
  <c r="N38" i="14"/>
  <c r="S34" i="14"/>
  <c r="T36" i="14"/>
  <c r="M38" i="13"/>
  <c r="P38" i="13"/>
  <c r="L38" i="13"/>
  <c r="O38" i="13"/>
  <c r="N38" i="13"/>
  <c r="H38" i="13"/>
  <c r="J38" i="13"/>
  <c r="I38" i="13"/>
  <c r="T36" i="13"/>
  <c r="S34" i="13"/>
  <c r="S36" i="13" s="1"/>
  <c r="M38" i="12"/>
  <c r="P38" i="12"/>
  <c r="L38" i="12"/>
  <c r="O38" i="12"/>
  <c r="N38" i="12"/>
  <c r="H38" i="12"/>
  <c r="J38" i="12"/>
  <c r="I38" i="12"/>
  <c r="T36" i="12"/>
  <c r="H38" i="11"/>
  <c r="J38" i="11"/>
  <c r="I38" i="11"/>
  <c r="M38" i="11"/>
  <c r="P38" i="11"/>
  <c r="L38" i="11"/>
  <c r="O38" i="11"/>
  <c r="N38" i="11"/>
  <c r="S36" i="11"/>
  <c r="T36" i="11"/>
  <c r="S34" i="11"/>
  <c r="H38" i="10"/>
  <c r="J38" i="10"/>
  <c r="I38" i="10"/>
  <c r="M38" i="10"/>
  <c r="P38" i="10"/>
  <c r="L38" i="10"/>
  <c r="O38" i="10"/>
  <c r="N38" i="10"/>
  <c r="S36" i="10"/>
  <c r="T36" i="10"/>
  <c r="S34" i="10"/>
  <c r="H38" i="9"/>
  <c r="J38" i="9"/>
  <c r="I38" i="9"/>
  <c r="M38" i="9"/>
  <c r="P38" i="9"/>
  <c r="L38" i="9"/>
  <c r="O38" i="9"/>
  <c r="N38" i="9"/>
  <c r="S34" i="9"/>
  <c r="S36" i="9"/>
  <c r="T36" i="9"/>
  <c r="H38" i="8"/>
  <c r="J38" i="8"/>
  <c r="I38" i="8"/>
  <c r="M38" i="8"/>
  <c r="P38" i="8"/>
  <c r="L38" i="8"/>
  <c r="O38" i="8"/>
  <c r="N38" i="8"/>
  <c r="S36" i="8"/>
  <c r="T36" i="8"/>
  <c r="S34" i="8"/>
  <c r="H38" i="7"/>
  <c r="J38" i="7"/>
  <c r="I38" i="7"/>
  <c r="M38" i="7"/>
  <c r="P38" i="7"/>
  <c r="O38" i="7"/>
  <c r="N38" i="7"/>
  <c r="L38" i="7"/>
  <c r="S36" i="7"/>
  <c r="T36" i="7"/>
  <c r="S34" i="7"/>
  <c r="H38" i="6"/>
  <c r="J38" i="6"/>
  <c r="I38" i="6"/>
  <c r="M38" i="6"/>
  <c r="P38" i="6"/>
  <c r="L38" i="6"/>
  <c r="O38" i="6"/>
  <c r="N38" i="6"/>
  <c r="S34" i="6"/>
  <c r="S36" i="6"/>
  <c r="T36" i="6"/>
  <c r="B34" i="1"/>
  <c r="S34" i="16" l="1"/>
  <c r="U38" i="16" s="1"/>
  <c r="T36" i="16"/>
  <c r="M16" i="22" s="1"/>
  <c r="M14" i="22"/>
  <c r="J20" i="22"/>
  <c r="J21" i="21"/>
  <c r="N18" i="21" s="1"/>
  <c r="J21" i="22"/>
  <c r="N18" i="22" s="1"/>
  <c r="J21" i="20"/>
  <c r="N18" i="20" s="1"/>
  <c r="S36" i="16"/>
  <c r="J16" i="22" s="1"/>
  <c r="X36" i="1"/>
  <c r="Y36" i="1"/>
  <c r="B8" i="18"/>
  <c r="S36" i="14"/>
  <c r="S34" i="12"/>
  <c r="S36" i="12" s="1"/>
  <c r="J14" i="22" l="1"/>
  <c r="D16" i="18"/>
  <c r="B16" i="18"/>
  <c r="AG34" i="1"/>
  <c r="Y34" i="1"/>
  <c r="X34" i="1"/>
  <c r="M34" i="1"/>
  <c r="O8" i="18" s="1"/>
  <c r="T8" i="18" s="1"/>
  <c r="N34" i="1"/>
  <c r="O34" i="1"/>
  <c r="P34" i="1"/>
  <c r="L34" i="1"/>
  <c r="I34" i="1"/>
  <c r="I8" i="18" s="1"/>
  <c r="L8" i="18" s="1"/>
  <c r="J34" i="1"/>
  <c r="H34" i="1"/>
  <c r="D8" i="18" l="1"/>
  <c r="D10" i="18" s="1"/>
  <c r="AG36" i="1"/>
  <c r="Q10" i="18"/>
  <c r="P10" i="18"/>
  <c r="N10" i="18"/>
  <c r="R10" i="18"/>
  <c r="O10" i="18"/>
  <c r="J10" i="18"/>
  <c r="I10" i="18"/>
  <c r="H10" i="18"/>
  <c r="L36" i="1"/>
  <c r="N38" i="1" s="1"/>
  <c r="H36" i="1"/>
  <c r="J38" i="1" s="1"/>
  <c r="R36" i="1"/>
  <c r="V36" i="1"/>
  <c r="H16" i="18" l="1"/>
  <c r="M38" i="1"/>
  <c r="P38" i="1"/>
  <c r="O38" i="1"/>
  <c r="L38" i="1"/>
  <c r="H38" i="1"/>
  <c r="I38" i="1"/>
  <c r="U34" i="1"/>
  <c r="V34" i="1"/>
  <c r="R34" i="1"/>
  <c r="T29" i="1"/>
  <c r="T30" i="1"/>
  <c r="T31" i="1"/>
  <c r="T32" i="1"/>
  <c r="S29" i="1"/>
  <c r="S30" i="1"/>
  <c r="S31" i="1"/>
  <c r="S32" i="1"/>
  <c r="S11" i="1"/>
  <c r="T9" i="1"/>
  <c r="S9" i="1" s="1"/>
  <c r="T10" i="1"/>
  <c r="S10" i="1" s="1"/>
  <c r="T11" i="1"/>
  <c r="T12" i="1"/>
  <c r="S12" i="1" s="1"/>
  <c r="T13" i="1"/>
  <c r="S13" i="1" s="1"/>
  <c r="T14" i="1"/>
  <c r="S14" i="1" s="1"/>
  <c r="T15" i="1"/>
  <c r="S15" i="1" s="1"/>
  <c r="T16" i="1"/>
  <c r="S16" i="1" s="1"/>
  <c r="T17" i="1"/>
  <c r="S17" i="1" s="1"/>
  <c r="T18" i="1"/>
  <c r="S18" i="1" s="1"/>
  <c r="T19" i="1"/>
  <c r="S19" i="1" s="1"/>
  <c r="T20" i="1"/>
  <c r="S20" i="1" s="1"/>
  <c r="T21" i="1"/>
  <c r="S21" i="1" s="1"/>
  <c r="T22" i="1"/>
  <c r="S22" i="1" s="1"/>
  <c r="T23" i="1"/>
  <c r="S23" i="1" s="1"/>
  <c r="T24" i="1"/>
  <c r="S24" i="1" s="1"/>
  <c r="T25" i="1"/>
  <c r="S25" i="1" s="1"/>
  <c r="T26" i="1"/>
  <c r="S26" i="1" s="1"/>
  <c r="T27" i="1"/>
  <c r="S27" i="1" s="1"/>
  <c r="T28" i="1"/>
  <c r="S28" i="1" s="1"/>
  <c r="T8" i="1"/>
  <c r="N14" i="19" l="1"/>
  <c r="U36" i="1"/>
  <c r="N14" i="18"/>
  <c r="H14" i="19"/>
  <c r="H14" i="18"/>
  <c r="S8" i="1"/>
  <c r="S41" i="1" s="1"/>
  <c r="T34" i="1"/>
  <c r="T36" i="1" l="1"/>
  <c r="M14" i="19"/>
  <c r="M14" i="18"/>
  <c r="N16" i="18"/>
  <c r="J20" i="19"/>
  <c r="J21" i="19"/>
  <c r="N18" i="19" s="1"/>
  <c r="J21" i="18"/>
  <c r="N18" i="18" s="1"/>
  <c r="S34" i="1"/>
  <c r="M16" i="18" l="1"/>
  <c r="S36" i="1"/>
  <c r="J14" i="19"/>
  <c r="U38" i="1"/>
  <c r="J14" i="18"/>
  <c r="J16" i="18" l="1"/>
</calcChain>
</file>

<file path=xl/sharedStrings.xml><?xml version="1.0" encoding="utf-8"?>
<sst xmlns="http://schemas.openxmlformats.org/spreadsheetml/2006/main" count="650" uniqueCount="71">
  <si>
    <t>SUIVI MENSUEL - FICHE DE COMPROMIS</t>
  </si>
  <si>
    <t>MOIS 1</t>
  </si>
  <si>
    <t>Date compromis</t>
  </si>
  <si>
    <t xml:space="preserve">Entrée </t>
  </si>
  <si>
    <t>Sortie</t>
  </si>
  <si>
    <t>Autres</t>
  </si>
  <si>
    <t>Sbox Vendeur</t>
  </si>
  <si>
    <t>Simple</t>
  </si>
  <si>
    <t>Sbox Acheteur</t>
  </si>
  <si>
    <t>Maison</t>
  </si>
  <si>
    <t>Appart</t>
  </si>
  <si>
    <t>Terrain</t>
  </si>
  <si>
    <t>Immeuble</t>
  </si>
  <si>
    <t>Prix vente com comprise</t>
  </si>
  <si>
    <t>Prix vente hors honoraire</t>
  </si>
  <si>
    <t>Honoraire TTC</t>
  </si>
  <si>
    <t>Honoraire HT</t>
  </si>
  <si>
    <t>Honoraire HT Barème</t>
  </si>
  <si>
    <t>Adresse</t>
  </si>
  <si>
    <t>Code Postal</t>
  </si>
  <si>
    <t>Ville</t>
  </si>
  <si>
    <t>oui</t>
  </si>
  <si>
    <t>non</t>
  </si>
  <si>
    <t>listes :</t>
  </si>
  <si>
    <t>Reco CA (oui/non)</t>
  </si>
  <si>
    <t>Prescription CA (oui/non)</t>
  </si>
  <si>
    <t>Annulation (oui/non)</t>
  </si>
  <si>
    <t>MOY</t>
  </si>
  <si>
    <t>Nom Acquéreur</t>
  </si>
  <si>
    <t>Zone de critère</t>
  </si>
  <si>
    <t>%</t>
  </si>
  <si>
    <t>Taper le nom de l'onglet à consulter</t>
  </si>
  <si>
    <t>Onglet de recherche</t>
  </si>
  <si>
    <t>Adresse mail Acquéreur</t>
  </si>
  <si>
    <t>Total</t>
  </si>
  <si>
    <t>Autre</t>
  </si>
  <si>
    <r>
      <rPr>
        <b/>
        <sz val="11"/>
        <color theme="1"/>
        <rFont val="Calibri"/>
        <family val="2"/>
        <scheme val="minor"/>
      </rPr>
      <t>Type de Mandat</t>
    </r>
    <r>
      <rPr>
        <sz val="11"/>
        <color theme="1"/>
        <rFont val="Calibri"/>
        <family val="2"/>
        <scheme val="minor"/>
      </rPr>
      <t xml:space="preserve"> (tapez 1 dans la colonne correspondante)</t>
    </r>
  </si>
  <si>
    <r>
      <rPr>
        <b/>
        <sz val="11"/>
        <color theme="1"/>
        <rFont val="Calibri"/>
        <family val="2"/>
        <scheme val="minor"/>
      </rPr>
      <t>Type de Bien</t>
    </r>
    <r>
      <rPr>
        <sz val="11"/>
        <color theme="1"/>
        <rFont val="Calibri"/>
        <family val="2"/>
        <scheme val="minor"/>
      </rPr>
      <t xml:space="preserve"> (tapez 1 dans la colonne correspondante)</t>
    </r>
  </si>
  <si>
    <r>
      <rPr>
        <b/>
        <sz val="11"/>
        <color theme="1"/>
        <rFont val="Calibri"/>
        <family val="2"/>
        <scheme val="minor"/>
      </rPr>
      <t>Nom négociateur</t>
    </r>
    <r>
      <rPr>
        <sz val="11"/>
        <color theme="1"/>
        <rFont val="Calibri"/>
        <family val="2"/>
        <scheme val="minor"/>
      </rPr>
      <t xml:space="preserve"> (nom uniquement)</t>
    </r>
  </si>
  <si>
    <t>MOIS 2</t>
  </si>
  <si>
    <t>MOIS 10</t>
  </si>
  <si>
    <t>Récap ANNUEL - FICHE DE COMPROMIS</t>
  </si>
  <si>
    <t>Nombre d'affaires traitées</t>
  </si>
  <si>
    <t>Nombre d'annulation</t>
  </si>
  <si>
    <t>Type de mandat</t>
  </si>
  <si>
    <t>Sbox vendeur</t>
  </si>
  <si>
    <t>Sbox acheteur</t>
  </si>
  <si>
    <t>Type de bien</t>
  </si>
  <si>
    <t>Nombre de prescriptions</t>
  </si>
  <si>
    <t>Nombre de Recos</t>
  </si>
  <si>
    <t>Prix de vente com comprise</t>
  </si>
  <si>
    <t>Prix de vente hors honoraire</t>
  </si>
  <si>
    <t>Honoraire HT bareme</t>
  </si>
  <si>
    <t>ANNUEL</t>
  </si>
  <si>
    <t>MOIS 3</t>
  </si>
  <si>
    <t>MOIS 4</t>
  </si>
  <si>
    <t>MOIS 5</t>
  </si>
  <si>
    <t>MOIS 6</t>
  </si>
  <si>
    <t>MOIS 7</t>
  </si>
  <si>
    <t>MOIS 8</t>
  </si>
  <si>
    <t>MOIS 9</t>
  </si>
  <si>
    <t>MOIS 11</t>
  </si>
  <si>
    <t>MOIS 12</t>
  </si>
  <si>
    <t>BDD</t>
  </si>
  <si>
    <t>LesMois</t>
  </si>
  <si>
    <t>AGENCE</t>
  </si>
  <si>
    <t>TR 1</t>
  </si>
  <si>
    <t>TR 2</t>
  </si>
  <si>
    <t>TR 3</t>
  </si>
  <si>
    <t>TR 4</t>
  </si>
  <si>
    <t>07 - Audun le Tiche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</si>
</sst>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4" fontId="0" fillId="0" borderId="1" xfId="1" applyFont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right"/>
    </xf>
    <xf numFmtId="44" fontId="0" fillId="3" borderId="1" xfId="0" applyNumberFormat="1" applyFill="1" applyBorder="1" applyAlignment="1">
      <alignment horizontal="center" vertical="center"/>
    </xf>
    <xf numFmtId="44" fontId="0" fillId="4" borderId="1" xfId="0" applyNumberFormat="1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9" fontId="0" fillId="5" borderId="1" xfId="2" applyFont="1" applyFill="1" applyBorder="1" applyAlignment="1">
      <alignment horizontal="center"/>
    </xf>
    <xf numFmtId="0" fontId="0" fillId="6" borderId="0" xfId="0" applyFill="1"/>
    <xf numFmtId="0" fontId="0" fillId="7" borderId="7" xfId="0" applyFill="1" applyBorder="1"/>
    <xf numFmtId="0" fontId="0" fillId="7" borderId="19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0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20" xfId="0" applyFill="1" applyBorder="1"/>
    <xf numFmtId="0" fontId="0" fillId="7" borderId="12" xfId="0" applyFill="1" applyBorder="1"/>
    <xf numFmtId="0" fontId="0" fillId="2" borderId="1" xfId="0" applyFill="1" applyBorder="1" applyAlignment="1">
      <alignment horizontal="center" vertical="center" wrapText="1"/>
    </xf>
    <xf numFmtId="0" fontId="9" fillId="6" borderId="0" xfId="0" applyFont="1" applyFill="1"/>
    <xf numFmtId="0" fontId="0" fillId="3" borderId="0" xfId="0" applyFill="1"/>
    <xf numFmtId="9" fontId="0" fillId="3" borderId="1" xfId="2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0" fillId="5" borderId="1" xfId="0" applyFont="1" applyFill="1" applyBorder="1" applyAlignment="1">
      <alignment horizontal="center"/>
    </xf>
    <xf numFmtId="9" fontId="0" fillId="5" borderId="1" xfId="2" applyFont="1" applyFill="1" applyBorder="1" applyAlignment="1">
      <alignment horizontal="center" vertical="center"/>
    </xf>
    <xf numFmtId="0" fontId="0" fillId="9" borderId="0" xfId="0" applyFill="1"/>
    <xf numFmtId="0" fontId="3" fillId="9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6" borderId="1" xfId="0" applyFill="1" applyBorder="1"/>
    <xf numFmtId="0" fontId="0" fillId="10" borderId="1" xfId="0" applyFill="1" applyBorder="1"/>
    <xf numFmtId="0" fontId="5" fillId="9" borderId="0" xfId="0" applyFont="1" applyFill="1"/>
    <xf numFmtId="0" fontId="0" fillId="0" borderId="1" xfId="0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44" fontId="0" fillId="0" borderId="2" xfId="0" applyNumberFormat="1" applyBorder="1" applyAlignment="1"/>
    <xf numFmtId="44" fontId="0" fillId="9" borderId="0" xfId="0" applyNumberFormat="1" applyFill="1"/>
    <xf numFmtId="44" fontId="0" fillId="4" borderId="1" xfId="1" applyFont="1" applyFill="1" applyBorder="1"/>
    <xf numFmtId="0" fontId="10" fillId="9" borderId="0" xfId="0" applyFont="1" applyFill="1" applyAlignment="1">
      <alignment horizontal="right"/>
    </xf>
    <xf numFmtId="44" fontId="10" fillId="9" borderId="0" xfId="1" applyFont="1" applyFill="1" applyAlignment="1">
      <alignment horizontal="right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44" fontId="0" fillId="0" borderId="1" xfId="1" applyFont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vertical="center" wrapText="1"/>
      <protection locked="0"/>
    </xf>
    <xf numFmtId="0" fontId="11" fillId="6" borderId="0" xfId="0" applyFont="1" applyFill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7" fillId="7" borderId="0" xfId="0" applyFont="1" applyFill="1" applyBorder="1" applyAlignment="1">
      <alignment horizontal="center" vertical="center" wrapText="1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>
      <alignment horizont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9" fontId="0" fillId="3" borderId="1" xfId="2" applyFon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9" fontId="0" fillId="4" borderId="2" xfId="2" applyFont="1" applyFill="1" applyBorder="1" applyAlignment="1">
      <alignment horizontal="center"/>
    </xf>
    <xf numFmtId="9" fontId="0" fillId="4" borderId="4" xfId="2" applyFont="1" applyFill="1" applyBorder="1" applyAlignment="1">
      <alignment horizontal="center"/>
    </xf>
    <xf numFmtId="44" fontId="0" fillId="4" borderId="1" xfId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2" xfId="0" applyNumberFormat="1" applyBorder="1" applyAlignment="1">
      <alignment horizontal="center"/>
    </xf>
    <xf numFmtId="44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9" fontId="0" fillId="4" borderId="1" xfId="2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1" xfId="0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0</xdr:rowOff>
        </xdr:from>
        <xdr:to>
          <xdr:col>8</xdr:col>
          <xdr:colOff>38100</xdr:colOff>
          <xdr:row>13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  <a:endParaRPr lang="fr-FR"/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ivre relié">
      <a:fillStyleLst>
        <a:solidFill>
          <a:schemeClr val="phClr"/>
        </a:solidFill>
        <a:solidFill>
          <a:schemeClr val="phClr">
            <a:tint val="68000"/>
            <a:shade val="94000"/>
            <a:satMod val="300000"/>
            <a:lumMod val="110000"/>
          </a:schemeClr>
        </a:solidFill>
        <a:gradFill rotWithShape="1">
          <a:gsLst>
            <a:gs pos="0">
              <a:schemeClr val="phClr">
                <a:tint val="94000"/>
                <a:satMod val="180000"/>
                <a:lumMod val="98000"/>
              </a:schemeClr>
            </a:gs>
            <a:gs pos="100000">
              <a:schemeClr val="phClr">
                <a:satMod val="130000"/>
              </a:schemeClr>
            </a:gs>
          </a:gsLst>
          <a:lin ang="5160000" scaled="0"/>
        </a:gradFill>
      </a:fillStyleLst>
      <a:lnStyleLst>
        <a:ln w="12700" cap="flat" cmpd="sng" algn="ctr">
          <a:solidFill>
            <a:schemeClr val="phClr">
              <a:shade val="90000"/>
              <a:lumMod val="90000"/>
            </a:schemeClr>
          </a:solidFill>
          <a:prstDash val="solid"/>
        </a:ln>
        <a:ln w="19050" cap="flat" cmpd="sng" algn="ctr">
          <a:solidFill>
            <a:schemeClr val="phClr">
              <a:shade val="75000"/>
              <a:lumMod val="9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12700" dir="5400000" rotWithShape="0">
              <a:srgbClr val="000000">
                <a:alpha val="1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6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400000"/>
            </a:lightRig>
          </a:scene3d>
          <a:sp3d>
            <a:bevelT w="254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L19"/>
  <sheetViews>
    <sheetView showGridLines="0" tabSelected="1" workbookViewId="0">
      <selection activeCell="D2" sqref="D2:F2"/>
    </sheetView>
  </sheetViews>
  <sheetFormatPr baseColWidth="10" defaultColWidth="0" defaultRowHeight="15" zeroHeight="1" x14ac:dyDescent="0.25"/>
  <cols>
    <col min="1" max="1" width="10.85546875" customWidth="1"/>
    <col min="2" max="2" width="15.85546875" customWidth="1"/>
    <col min="3" max="3" width="20.140625" customWidth="1"/>
    <col min="4" max="4" width="3.42578125" customWidth="1"/>
    <col min="5" max="5" width="16.28515625" customWidth="1"/>
    <col min="6" max="6" width="1.28515625" customWidth="1"/>
    <col min="7" max="7" width="7.85546875" customWidth="1"/>
    <col min="8" max="8" width="13.5703125" customWidth="1"/>
    <col min="9" max="9" width="11.42578125" customWidth="1"/>
    <col min="10" max="10" width="30.5703125" customWidth="1"/>
    <col min="11" max="11" width="3.42578125" customWidth="1"/>
    <col min="12" max="16384" width="11.42578125" hidden="1"/>
  </cols>
  <sheetData>
    <row r="1" spans="1:12" ht="15.75" customHeight="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40" t="s">
        <v>64</v>
      </c>
    </row>
    <row r="2" spans="1:12" ht="21" x14ac:dyDescent="0.35">
      <c r="A2" s="18"/>
      <c r="B2" s="58">
        <v>2013</v>
      </c>
      <c r="C2" s="44" t="s">
        <v>65</v>
      </c>
      <c r="D2" s="71" t="s">
        <v>70</v>
      </c>
      <c r="E2" s="71"/>
      <c r="F2" s="71"/>
      <c r="G2" s="18"/>
      <c r="H2" s="18"/>
      <c r="I2" s="18"/>
      <c r="J2" s="29" t="s">
        <v>32</v>
      </c>
      <c r="K2" s="18"/>
      <c r="L2" s="1" t="s">
        <v>1</v>
      </c>
    </row>
    <row r="3" spans="1:12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" t="s">
        <v>39</v>
      </c>
    </row>
    <row r="4" spans="1:12" ht="15.75" thickBot="1" x14ac:dyDescent="0.3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" t="s">
        <v>54</v>
      </c>
    </row>
    <row r="5" spans="1:12" x14ac:dyDescent="0.25">
      <c r="A5" s="18"/>
      <c r="B5" s="18"/>
      <c r="C5" s="19"/>
      <c r="D5" s="20"/>
      <c r="E5" s="20"/>
      <c r="F5" s="20"/>
      <c r="G5" s="20"/>
      <c r="H5" s="20"/>
      <c r="I5" s="21"/>
      <c r="J5" s="18"/>
      <c r="K5" s="18"/>
      <c r="L5" s="1" t="s">
        <v>66</v>
      </c>
    </row>
    <row r="6" spans="1:12" ht="15.75" thickBot="1" x14ac:dyDescent="0.3">
      <c r="A6" s="18"/>
      <c r="B6" s="18"/>
      <c r="C6" s="22"/>
      <c r="D6" s="23"/>
      <c r="E6" s="23"/>
      <c r="F6" s="23"/>
      <c r="G6" s="23"/>
      <c r="H6" s="23"/>
      <c r="I6" s="24"/>
      <c r="J6" s="18"/>
      <c r="K6" s="18"/>
      <c r="L6" s="1" t="s">
        <v>55</v>
      </c>
    </row>
    <row r="7" spans="1:12" s="18" customFormat="1" ht="15.75" thickTop="1" x14ac:dyDescent="0.25">
      <c r="C7" s="22"/>
      <c r="D7" s="64" t="s">
        <v>31</v>
      </c>
      <c r="E7" s="64"/>
      <c r="F7" s="23"/>
      <c r="G7" s="65" t="s">
        <v>1</v>
      </c>
      <c r="H7" s="66"/>
      <c r="I7" s="24"/>
      <c r="L7" s="39" t="s">
        <v>56</v>
      </c>
    </row>
    <row r="8" spans="1:12" s="18" customFormat="1" x14ac:dyDescent="0.25">
      <c r="C8" s="22"/>
      <c r="D8" s="64"/>
      <c r="E8" s="64"/>
      <c r="F8" s="23"/>
      <c r="G8" s="67"/>
      <c r="H8" s="68"/>
      <c r="I8" s="24"/>
      <c r="L8" s="39" t="s">
        <v>57</v>
      </c>
    </row>
    <row r="9" spans="1:12" s="18" customFormat="1" ht="15.75" customHeight="1" thickBot="1" x14ac:dyDescent="0.3">
      <c r="C9" s="22"/>
      <c r="D9" s="64"/>
      <c r="E9" s="64"/>
      <c r="F9" s="23"/>
      <c r="G9" s="69"/>
      <c r="H9" s="70"/>
      <c r="I9" s="24"/>
      <c r="L9" s="39" t="s">
        <v>67</v>
      </c>
    </row>
    <row r="10" spans="1:12" s="18" customFormat="1" ht="15.75" thickTop="1" x14ac:dyDescent="0.25">
      <c r="C10" s="22"/>
      <c r="D10" s="23"/>
      <c r="E10" s="23"/>
      <c r="F10" s="23"/>
      <c r="G10" s="23"/>
      <c r="H10" s="23"/>
      <c r="I10" s="24"/>
      <c r="L10" s="39" t="s">
        <v>58</v>
      </c>
    </row>
    <row r="11" spans="1:12" s="18" customFormat="1" x14ac:dyDescent="0.25">
      <c r="C11" s="22"/>
      <c r="D11" s="23"/>
      <c r="E11" s="23"/>
      <c r="F11" s="23"/>
      <c r="G11" s="23"/>
      <c r="H11" s="23"/>
      <c r="I11" s="24"/>
      <c r="L11" s="39" t="s">
        <v>59</v>
      </c>
    </row>
    <row r="12" spans="1:12" s="18" customFormat="1" x14ac:dyDescent="0.25">
      <c r="C12" s="22"/>
      <c r="D12" s="23"/>
      <c r="E12" s="23"/>
      <c r="F12" s="23"/>
      <c r="G12" s="23"/>
      <c r="H12" s="23"/>
      <c r="I12" s="24"/>
      <c r="L12" s="39" t="s">
        <v>60</v>
      </c>
    </row>
    <row r="13" spans="1:12" s="18" customFormat="1" x14ac:dyDescent="0.25">
      <c r="C13" s="22"/>
      <c r="D13" s="23"/>
      <c r="E13" s="23"/>
      <c r="F13" s="23"/>
      <c r="G13" s="23"/>
      <c r="H13" s="23"/>
      <c r="I13" s="24"/>
      <c r="L13" s="39" t="s">
        <v>68</v>
      </c>
    </row>
    <row r="14" spans="1:12" s="18" customFormat="1" ht="15.75" thickBot="1" x14ac:dyDescent="0.3">
      <c r="C14" s="25"/>
      <c r="D14" s="26"/>
      <c r="E14" s="26"/>
      <c r="F14" s="26"/>
      <c r="G14" s="26"/>
      <c r="H14" s="26"/>
      <c r="I14" s="27"/>
      <c r="L14" s="39" t="s">
        <v>40</v>
      </c>
    </row>
    <row r="15" spans="1:12" s="18" customFormat="1" x14ac:dyDescent="0.25">
      <c r="L15" s="39" t="s">
        <v>61</v>
      </c>
    </row>
    <row r="16" spans="1:12" s="18" customFormat="1" x14ac:dyDescent="0.25">
      <c r="L16" s="39" t="s">
        <v>62</v>
      </c>
    </row>
    <row r="17" spans="12:12" s="18" customFormat="1" x14ac:dyDescent="0.25">
      <c r="L17" s="39" t="s">
        <v>69</v>
      </c>
    </row>
    <row r="18" spans="12:12" hidden="1" x14ac:dyDescent="0.25">
      <c r="L18" s="39" t="s">
        <v>63</v>
      </c>
    </row>
    <row r="19" spans="12:12" hidden="1" x14ac:dyDescent="0.25">
      <c r="L19" s="39" t="s">
        <v>63</v>
      </c>
    </row>
  </sheetData>
  <mergeCells count="3">
    <mergeCell ref="D7:E9"/>
    <mergeCell ref="G7:H9"/>
    <mergeCell ref="D2:F2"/>
  </mergeCells>
  <dataValidations count="1">
    <dataValidation type="list" allowBlank="1" showInputMessage="1" showErrorMessage="1" sqref="G7:H9">
      <formula1>$L$2:$L$19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locked="0" defaultSize="0" print="0" autoFill="0" autoPict="0" macro="[0]!recherche_onglet.recherche_onglet">
                <anchor moveWithCells="1" siz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8</xdr:col>
                    <xdr:colOff>38100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N41"/>
  <sheetViews>
    <sheetView showGridLines="0" workbookViewId="0">
      <selection activeCell="V15" sqref="V15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8.75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1</v>
      </c>
    </row>
    <row r="3" spans="2:39" ht="18.75" x14ac:dyDescent="0.3">
      <c r="B3" s="82" t="str">
        <f>'Recherche onglet'!$D$2</f>
        <v>07 - Audun le Tiche</v>
      </c>
      <c r="C3" s="82"/>
      <c r="D3" s="82"/>
      <c r="E3" s="82"/>
    </row>
    <row r="4" spans="2:39" ht="14.25" customHeight="1" x14ac:dyDescent="0.25"/>
    <row r="5" spans="2:39" ht="19.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ht="24.75" customHeight="1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>
        <v>40951</v>
      </c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 t="s">
        <v>21</v>
      </c>
      <c r="AL8" s="9" t="s">
        <v>23</v>
      </c>
    </row>
    <row r="9" spans="2:39" x14ac:dyDescent="0.25">
      <c r="B9" s="50">
        <v>40950</v>
      </c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>
        <v>41253</v>
      </c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 t="s">
        <v>21</v>
      </c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ht="15" customHeight="1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ht="15" customHeight="1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3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2</v>
      </c>
    </row>
    <row r="35" spans="2:33" ht="3" customHeight="1" x14ac:dyDescent="0.25">
      <c r="F35" s="12"/>
      <c r="R35" s="8"/>
      <c r="S35" s="8"/>
      <c r="AE35" s="12"/>
    </row>
    <row r="36" spans="2:33" ht="14.25" customHeight="1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>
        <f>IF($B$34&gt;0,X$34/$B$34,"-")</f>
        <v>0</v>
      </c>
      <c r="Y36" s="31">
        <f>IF($B$34&gt;0,Y$34/$B$34,"-")</f>
        <v>0</v>
      </c>
      <c r="AE36" s="12" t="s">
        <v>30</v>
      </c>
      <c r="AG36" s="31">
        <f>IF(B34&gt;0,AG34/B34,"-")</f>
        <v>0.66666666666666663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D5:F5"/>
    <mergeCell ref="B5:B6"/>
    <mergeCell ref="H5:J5"/>
    <mergeCell ref="AD5:AD6"/>
    <mergeCell ref="AG5:AG6"/>
    <mergeCell ref="AA5:AA6"/>
    <mergeCell ref="AE5:AE6"/>
    <mergeCell ref="X5:X6"/>
    <mergeCell ref="H36:J36"/>
    <mergeCell ref="L36:P36"/>
    <mergeCell ref="Y5:Y6"/>
    <mergeCell ref="AB5:AB6"/>
    <mergeCell ref="AC5:AC6"/>
    <mergeCell ref="L5:P5"/>
    <mergeCell ref="R5:R6"/>
    <mergeCell ref="S5:S6"/>
    <mergeCell ref="T5:T6"/>
    <mergeCell ref="U5:U6"/>
    <mergeCell ref="V5:V6"/>
  </mergeCells>
  <conditionalFormatting sqref="R8:R32">
    <cfRule type="cellIs" dxfId="11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AN40"/>
  <sheetViews>
    <sheetView showGridLines="0" workbookViewId="0">
      <selection activeCell="I20" sqref="I20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39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 t="s">
        <v>21</v>
      </c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1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27.75" customHeight="1" x14ac:dyDescent="0.25"/>
    <row r="40" spans="2:33" x14ac:dyDescent="0.25">
      <c r="Q40" s="12"/>
      <c r="S40" s="42">
        <f>COUNTIF(S7:S31,"&gt;0")</f>
        <v>0</v>
      </c>
      <c r="U40" s="42">
        <f>COUNT(U7:U31)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10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_x000a_" sqref="L8:P32">
      <formula1>COUNT($L8:$P8)=1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AN41"/>
  <sheetViews>
    <sheetView showGridLines="0" workbookViewId="0">
      <selection activeCell="I21" sqref="I21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54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0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9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1"/>
  <sheetViews>
    <sheetView workbookViewId="0">
      <selection activeCell="H11" sqref="H11"/>
    </sheetView>
  </sheetViews>
  <sheetFormatPr baseColWidth="10" defaultColWidth="0" defaultRowHeight="15" customHeight="1" zeroHeight="1" x14ac:dyDescent="0.25"/>
  <cols>
    <col min="1" max="2" width="11.42578125" style="35" customWidth="1"/>
    <col min="3" max="4" width="14.7109375" style="35" customWidth="1"/>
    <col min="5" max="5" width="8.7109375" style="35" customWidth="1"/>
    <col min="6" max="6" width="0.85546875" style="35" customWidth="1"/>
    <col min="7" max="7" width="11.42578125" style="35" customWidth="1"/>
    <col min="8" max="8" width="13.7109375" customWidth="1"/>
    <col min="9" max="9" width="12.42578125" customWidth="1"/>
    <col min="10" max="10" width="14.42578125" customWidth="1"/>
    <col min="11" max="11" width="0.42578125" customWidth="1"/>
    <col min="12" max="12" width="11.140625" customWidth="1"/>
    <col min="13" max="13" width="17" customWidth="1"/>
    <col min="14" max="14" width="11" customWidth="1"/>
    <col min="15" max="15" width="9.85546875" customWidth="1"/>
    <col min="16" max="16" width="11.7109375" customWidth="1"/>
    <col min="17" max="17" width="10.85546875" customWidth="1"/>
    <col min="18" max="18" width="10.140625" customWidth="1"/>
    <col min="19" max="19" width="0.42578125" customWidth="1"/>
    <col min="20" max="21" width="11.42578125" style="35" customWidth="1"/>
    <col min="22" max="16384" width="11.42578125" hidden="1"/>
  </cols>
  <sheetData>
    <row r="1" spans="1:20" x14ac:dyDescent="0.25"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20" ht="18.75" x14ac:dyDescent="0.25">
      <c r="H2" s="36">
        <f>'Recherche onglet'!$B$2</f>
        <v>2013</v>
      </c>
      <c r="I2" s="35"/>
      <c r="J2" s="3" t="s">
        <v>66</v>
      </c>
      <c r="K2" s="35"/>
      <c r="L2" s="35"/>
      <c r="M2" s="35"/>
      <c r="N2" s="35"/>
      <c r="O2" s="35"/>
      <c r="P2" s="35"/>
      <c r="Q2" s="35"/>
      <c r="R2" s="35"/>
      <c r="S2" s="35"/>
    </row>
    <row r="3" spans="1:20" s="35" customFormat="1" ht="15.75" x14ac:dyDescent="0.25">
      <c r="C3" s="79" t="s">
        <v>41</v>
      </c>
      <c r="D3" s="80"/>
      <c r="E3" s="80"/>
      <c r="F3" s="81"/>
    </row>
    <row r="4" spans="1:20" ht="18.75" x14ac:dyDescent="0.3">
      <c r="C4" s="82" t="str">
        <f>'Recherche onglet'!$D$2</f>
        <v>07 - Audun le Tiche</v>
      </c>
      <c r="D4" s="82"/>
      <c r="E4" s="82"/>
      <c r="F4" s="82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20" x14ac:dyDescent="0.25"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</row>
    <row r="6" spans="1:20" x14ac:dyDescent="0.25">
      <c r="H6" s="97" t="s">
        <v>44</v>
      </c>
      <c r="I6" s="98"/>
      <c r="J6" s="99"/>
      <c r="K6" s="35"/>
      <c r="L6" s="35"/>
      <c r="M6" s="35"/>
      <c r="N6" s="100" t="s">
        <v>47</v>
      </c>
      <c r="O6" s="100"/>
      <c r="P6" s="100"/>
      <c r="Q6" s="100"/>
      <c r="R6" s="100"/>
      <c r="S6" s="35"/>
    </row>
    <row r="7" spans="1:20" x14ac:dyDescent="0.25">
      <c r="B7" s="89" t="s">
        <v>42</v>
      </c>
      <c r="C7" s="89"/>
      <c r="D7" s="89" t="s">
        <v>43</v>
      </c>
      <c r="E7" s="89"/>
      <c r="H7" s="59" t="s">
        <v>45</v>
      </c>
      <c r="I7" s="59" t="s">
        <v>7</v>
      </c>
      <c r="J7" s="59" t="s">
        <v>46</v>
      </c>
      <c r="K7" s="35"/>
      <c r="L7" s="35"/>
      <c r="M7" s="35"/>
      <c r="N7" s="59" t="s">
        <v>9</v>
      </c>
      <c r="O7" s="59" t="s">
        <v>10</v>
      </c>
      <c r="P7" s="59" t="s">
        <v>11</v>
      </c>
      <c r="Q7" s="59" t="s">
        <v>12</v>
      </c>
      <c r="R7" s="59" t="s">
        <v>35</v>
      </c>
      <c r="S7" s="35"/>
    </row>
    <row r="8" spans="1:20" x14ac:dyDescent="0.25">
      <c r="B8" s="95">
        <f>'MOIS 1'!B34+'MOIS 2'!B34+'MOIS 3'!B34</f>
        <v>3</v>
      </c>
      <c r="C8" s="95"/>
      <c r="D8" s="95">
        <f>'MOIS 1'!AG34+'MOIS 2'!AG34+'MOIS 3'!AG34</f>
        <v>3</v>
      </c>
      <c r="E8" s="95"/>
      <c r="H8" s="60">
        <f>'MOIS 1'!H34+'MOIS 2'!H34+'MOIS 3'!H34</f>
        <v>0</v>
      </c>
      <c r="I8" s="60">
        <f>'MOIS 1'!I34+'MOIS 2'!I34+'MOIS 3'!I34</f>
        <v>0</v>
      </c>
      <c r="J8" s="60">
        <f>'MOIS 1'!J34+'MOIS 2'!J34+'MOIS 3'!J34</f>
        <v>0</v>
      </c>
      <c r="K8" s="35"/>
      <c r="L8" s="44">
        <f>SUM(H8:J8)</f>
        <v>0</v>
      </c>
      <c r="M8" s="35"/>
      <c r="N8" s="60">
        <f>'MOIS 1'!L34+'MOIS 2'!L34+'MOIS 3'!L34</f>
        <v>0</v>
      </c>
      <c r="O8" s="60">
        <f>'MOIS 1'!M34+'MOIS 2'!M34+'MOIS 3'!M34</f>
        <v>0</v>
      </c>
      <c r="P8" s="60">
        <f>'MOIS 1'!N34+'MOIS 2'!N34+'MOIS 3'!N34</f>
        <v>0</v>
      </c>
      <c r="Q8" s="60">
        <f>'MOIS 1'!O34+'MOIS 2'!O34+'MOIS 3'!O34</f>
        <v>0</v>
      </c>
      <c r="R8" s="60">
        <f>'MOIS 1'!P34+'MOIS 2'!P34+'MOIS 3'!P34</f>
        <v>0</v>
      </c>
      <c r="S8" s="35"/>
      <c r="T8" s="44">
        <f>SUM(N8:R8)</f>
        <v>0</v>
      </c>
    </row>
    <row r="9" spans="1:20" s="35" customFormat="1" ht="2.25" customHeight="1" x14ac:dyDescent="0.25">
      <c r="C9" s="43"/>
      <c r="D9" s="43"/>
      <c r="H9" s="43"/>
      <c r="I9" s="43"/>
      <c r="J9" s="43"/>
      <c r="N9" s="43"/>
      <c r="O9" s="43"/>
      <c r="P9" s="43"/>
      <c r="Q9" s="43"/>
      <c r="R9" s="43"/>
    </row>
    <row r="10" spans="1:20" x14ac:dyDescent="0.25">
      <c r="C10" s="48" t="s">
        <v>30</v>
      </c>
      <c r="D10" s="96">
        <f>IF(B8&gt;0,D8/B8,"-")</f>
        <v>1</v>
      </c>
      <c r="E10" s="96"/>
      <c r="G10" s="48" t="s">
        <v>30</v>
      </c>
      <c r="H10" s="32" t="str">
        <f>IF($L$8&gt;0,H$8/$L$8,"-")</f>
        <v>-</v>
      </c>
      <c r="I10" s="32" t="str">
        <f t="shared" ref="I10:J10" si="0">IF($L$8&gt;0,I$8/$L$8,"-")</f>
        <v>-</v>
      </c>
      <c r="J10" s="32" t="str">
        <f t="shared" si="0"/>
        <v>-</v>
      </c>
      <c r="K10" s="35"/>
      <c r="L10" s="35"/>
      <c r="M10" s="48" t="s">
        <v>30</v>
      </c>
      <c r="N10" s="32" t="str">
        <f>IF($T$8&gt;0,N$8/$T$8,"-")</f>
        <v>-</v>
      </c>
      <c r="O10" s="32" t="str">
        <f t="shared" ref="O10:R10" si="1">IF($T$8&gt;0,O$8/$T$8,"-")</f>
        <v>-</v>
      </c>
      <c r="P10" s="32" t="str">
        <f t="shared" si="1"/>
        <v>-</v>
      </c>
      <c r="Q10" s="32" t="str">
        <f t="shared" si="1"/>
        <v>-</v>
      </c>
      <c r="R10" s="32" t="str">
        <f t="shared" si="1"/>
        <v>-</v>
      </c>
      <c r="S10" s="35"/>
    </row>
    <row r="11" spans="1:20" x14ac:dyDescent="0.25"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</row>
    <row r="12" spans="1:20" x14ac:dyDescent="0.25"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</row>
    <row r="13" spans="1:20" x14ac:dyDescent="0.25">
      <c r="B13" s="89" t="s">
        <v>48</v>
      </c>
      <c r="C13" s="89"/>
      <c r="D13" s="89" t="s">
        <v>49</v>
      </c>
      <c r="E13" s="89"/>
      <c r="H13" s="89" t="s">
        <v>50</v>
      </c>
      <c r="I13" s="89"/>
      <c r="J13" s="89" t="s">
        <v>51</v>
      </c>
      <c r="K13" s="89"/>
      <c r="L13" s="89"/>
      <c r="M13" s="59" t="s">
        <v>15</v>
      </c>
      <c r="N13" s="89" t="s">
        <v>16</v>
      </c>
      <c r="O13" s="89"/>
      <c r="P13" s="89" t="s">
        <v>52</v>
      </c>
      <c r="Q13" s="89"/>
      <c r="R13" s="35"/>
      <c r="S13" s="35"/>
    </row>
    <row r="14" spans="1:20" x14ac:dyDescent="0.25">
      <c r="B14" s="90">
        <f>'MOIS 1'!Y34+'MOIS 2'!Y34+'MOIS 3'!Y34</f>
        <v>0</v>
      </c>
      <c r="C14" s="91"/>
      <c r="D14" s="90">
        <f>'MOIS 1'!X34+'MOIS 2'!X34+'MOIS 3'!X34</f>
        <v>0</v>
      </c>
      <c r="E14" s="91"/>
      <c r="H14" s="92">
        <f>'MOIS 1'!R34+'MOIS 2'!R34+'MOIS 3'!R34</f>
        <v>0</v>
      </c>
      <c r="I14" s="92"/>
      <c r="J14" s="92">
        <f>'MOIS 1'!S34+'MOIS 2'!S34+'MOIS 3'!S34</f>
        <v>0</v>
      </c>
      <c r="K14" s="92"/>
      <c r="L14" s="92"/>
      <c r="M14" s="45">
        <f>'MOIS 1'!T34+'MOIS 2'!T34+'MOIS 3'!T34</f>
        <v>0</v>
      </c>
      <c r="N14" s="93">
        <f>'MOIS 1'!U34+'MOIS 2'!U34+'MOIS 3'!U34</f>
        <v>0</v>
      </c>
      <c r="O14" s="94"/>
      <c r="P14" s="93">
        <f>'MOIS 1'!V34+'MOIS 2'!V34+'MOIS 3'!V34</f>
        <v>0</v>
      </c>
      <c r="Q14" s="94"/>
      <c r="R14" s="35"/>
      <c r="S14" s="35"/>
    </row>
    <row r="15" spans="1:20" ht="2.25" customHeight="1" x14ac:dyDescent="0.25"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</row>
    <row r="16" spans="1:20" x14ac:dyDescent="0.25">
      <c r="A16" s="48" t="s">
        <v>30</v>
      </c>
      <c r="B16" s="86">
        <f>IF($B$8&gt;0,B$14/$B$8,"-")</f>
        <v>0</v>
      </c>
      <c r="C16" s="87"/>
      <c r="D16" s="86">
        <f>IF($B$8&gt;0,D$14/$B$8,"-")</f>
        <v>0</v>
      </c>
      <c r="E16" s="87"/>
      <c r="G16" s="48" t="s">
        <v>27</v>
      </c>
      <c r="H16" s="88">
        <f>SUM('MOIS 1:MOIS 3'!R36)</f>
        <v>0</v>
      </c>
      <c r="I16" s="88"/>
      <c r="J16" s="88">
        <f>SUM('MOIS 1:MOIS 3'!S36)</f>
        <v>0</v>
      </c>
      <c r="K16" s="88"/>
      <c r="L16" s="88"/>
      <c r="M16" s="47">
        <f>SUM('MOIS 1:MOIS 3'!T36)</f>
        <v>0</v>
      </c>
      <c r="N16" s="88">
        <f>SUM('MOIS 1:MOIS 3'!U36)</f>
        <v>0</v>
      </c>
      <c r="O16" s="88"/>
      <c r="P16" s="88">
        <f>SUM('MOIS 1:MOIS 3'!V36)</f>
        <v>0</v>
      </c>
      <c r="Q16" s="88"/>
      <c r="R16" s="35"/>
      <c r="S16" s="35"/>
    </row>
    <row r="17" spans="1:19" ht="3" customHeight="1" x14ac:dyDescent="0.25"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</row>
    <row r="18" spans="1:19" x14ac:dyDescent="0.25">
      <c r="H18" s="35"/>
      <c r="I18" s="35"/>
      <c r="J18" s="35"/>
      <c r="K18" s="35"/>
      <c r="L18" s="35"/>
      <c r="M18" s="49" t="s">
        <v>30</v>
      </c>
      <c r="N18" s="83" t="str">
        <f>IF(J21&gt;0,N21/J21,"-")</f>
        <v>-</v>
      </c>
      <c r="O18" s="83"/>
      <c r="P18" s="35"/>
      <c r="Q18" s="35"/>
      <c r="R18" s="35"/>
      <c r="S18" s="35"/>
    </row>
    <row r="19" spans="1:19" x14ac:dyDescent="0.25">
      <c r="H19" s="46"/>
      <c r="I19" s="35"/>
      <c r="J19" s="35"/>
      <c r="K19" s="35"/>
      <c r="L19" s="46"/>
      <c r="M19" s="46"/>
      <c r="N19" s="46"/>
      <c r="O19" s="46"/>
      <c r="P19" s="35"/>
      <c r="Q19" s="35"/>
      <c r="R19" s="35"/>
      <c r="S19" s="35"/>
    </row>
    <row r="20" spans="1:19" x14ac:dyDescent="0.25">
      <c r="H20" s="46"/>
      <c r="I20" s="35"/>
      <c r="J20" s="85">
        <f>SUM('MOIS 1:MOIS 3'!S41)</f>
        <v>0</v>
      </c>
      <c r="K20" s="85"/>
      <c r="L20" s="85"/>
      <c r="M20" s="35"/>
      <c r="N20" s="84">
        <f>SUM('MOIS 1:MOIS 3'!U41)</f>
        <v>0</v>
      </c>
      <c r="O20" s="84"/>
      <c r="P20" s="35"/>
      <c r="Q20" s="35"/>
      <c r="R20" s="35"/>
      <c r="S20" s="35"/>
    </row>
    <row r="21" spans="1:19" hidden="1" x14ac:dyDescent="0.25">
      <c r="A21"/>
      <c r="B21"/>
      <c r="C21"/>
      <c r="D21"/>
      <c r="E21"/>
      <c r="F21"/>
      <c r="G21"/>
      <c r="H21" s="35"/>
      <c r="I21" s="35"/>
      <c r="J21" s="84">
        <f>SUM('MOIS 1:MOIS 12'!S41)</f>
        <v>0</v>
      </c>
      <c r="K21" s="84"/>
      <c r="L21" s="84"/>
      <c r="M21" s="35"/>
      <c r="N21" s="84">
        <f>SUM('MOIS 1:MOIS 12'!U41)</f>
        <v>0</v>
      </c>
      <c r="O21" s="84"/>
      <c r="P21" s="35"/>
      <c r="Q21" s="35"/>
      <c r="R21" s="35"/>
      <c r="S21" s="35"/>
    </row>
  </sheetData>
  <sheetProtection password="C9D5" sheet="1" objects="1" scenarios="1"/>
  <mergeCells count="32">
    <mergeCell ref="C3:F3"/>
    <mergeCell ref="C4:F4"/>
    <mergeCell ref="H6:J6"/>
    <mergeCell ref="N6:R6"/>
    <mergeCell ref="B7:C7"/>
    <mergeCell ref="D7:E7"/>
    <mergeCell ref="B8:C8"/>
    <mergeCell ref="D8:E8"/>
    <mergeCell ref="D10:E10"/>
    <mergeCell ref="B13:C13"/>
    <mergeCell ref="D13:E13"/>
    <mergeCell ref="P16:Q16"/>
    <mergeCell ref="J13:L13"/>
    <mergeCell ref="N13:O13"/>
    <mergeCell ref="P13:Q13"/>
    <mergeCell ref="B14:C14"/>
    <mergeCell ref="D14:E14"/>
    <mergeCell ref="H14:I14"/>
    <mergeCell ref="J14:L14"/>
    <mergeCell ref="N14:O14"/>
    <mergeCell ref="P14:Q14"/>
    <mergeCell ref="H13:I13"/>
    <mergeCell ref="B16:C16"/>
    <mergeCell ref="D16:E16"/>
    <mergeCell ref="H16:I16"/>
    <mergeCell ref="J16:L16"/>
    <mergeCell ref="N16:O16"/>
    <mergeCell ref="N18:O18"/>
    <mergeCell ref="J21:L21"/>
    <mergeCell ref="N21:O21"/>
    <mergeCell ref="J20:L20"/>
    <mergeCell ref="N20:O2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N41"/>
  <sheetViews>
    <sheetView showGridLines="0" workbookViewId="0">
      <selection activeCell="H34" sqref="H34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55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0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8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AN41"/>
  <sheetViews>
    <sheetView showGridLines="0" workbookViewId="0">
      <selection activeCell="I10" sqref="I9:I10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56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0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7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A1:AN41"/>
  <sheetViews>
    <sheetView showGridLines="0" workbookViewId="0">
      <selection activeCell="H3" sqref="H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57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0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6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1"/>
  <sheetViews>
    <sheetView workbookViewId="0">
      <selection activeCell="H8" sqref="H8"/>
    </sheetView>
  </sheetViews>
  <sheetFormatPr baseColWidth="10" defaultColWidth="0" defaultRowHeight="15" customHeight="1" zeroHeight="1" x14ac:dyDescent="0.25"/>
  <cols>
    <col min="1" max="2" width="11.42578125" style="35" customWidth="1"/>
    <col min="3" max="4" width="14.7109375" style="35" customWidth="1"/>
    <col min="5" max="5" width="8.7109375" style="35" customWidth="1"/>
    <col min="6" max="6" width="0.85546875" style="35" customWidth="1"/>
    <col min="7" max="7" width="11.42578125" style="35" customWidth="1"/>
    <col min="8" max="8" width="13.7109375" customWidth="1"/>
    <col min="9" max="9" width="12.42578125" customWidth="1"/>
    <col min="10" max="10" width="14.42578125" customWidth="1"/>
    <col min="11" max="11" width="0.42578125" customWidth="1"/>
    <col min="12" max="12" width="11.140625" customWidth="1"/>
    <col min="13" max="13" width="17" customWidth="1"/>
    <col min="14" max="14" width="11" customWidth="1"/>
    <col min="15" max="15" width="9.85546875" customWidth="1"/>
    <col min="16" max="16" width="11.7109375" customWidth="1"/>
    <col min="17" max="17" width="10.85546875" customWidth="1"/>
    <col min="18" max="18" width="10.140625" customWidth="1"/>
    <col min="19" max="19" width="0.42578125" customWidth="1"/>
    <col min="20" max="21" width="11.42578125" style="35" customWidth="1"/>
    <col min="22" max="16384" width="11.42578125" hidden="1"/>
  </cols>
  <sheetData>
    <row r="1" spans="1:20" x14ac:dyDescent="0.25"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20" ht="18.75" x14ac:dyDescent="0.25">
      <c r="H2" s="36">
        <f>'Recherche onglet'!$B$2</f>
        <v>2013</v>
      </c>
      <c r="I2" s="35"/>
      <c r="J2" s="3" t="s">
        <v>67</v>
      </c>
      <c r="K2" s="35"/>
      <c r="L2" s="35"/>
      <c r="M2" s="35"/>
      <c r="N2" s="35"/>
      <c r="O2" s="35"/>
      <c r="P2" s="35"/>
      <c r="Q2" s="35"/>
      <c r="R2" s="35"/>
      <c r="S2" s="35"/>
    </row>
    <row r="3" spans="1:20" s="35" customFormat="1" ht="15.75" x14ac:dyDescent="0.25">
      <c r="C3" s="79" t="s">
        <v>41</v>
      </c>
      <c r="D3" s="80"/>
      <c r="E3" s="80"/>
      <c r="F3" s="81"/>
    </row>
    <row r="4" spans="1:20" ht="18.75" x14ac:dyDescent="0.3">
      <c r="C4" s="82" t="str">
        <f>'Recherche onglet'!$D$2</f>
        <v>07 - Audun le Tiche</v>
      </c>
      <c r="D4" s="82"/>
      <c r="E4" s="82"/>
      <c r="F4" s="82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20" x14ac:dyDescent="0.25"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</row>
    <row r="6" spans="1:20" x14ac:dyDescent="0.25">
      <c r="H6" s="97" t="s">
        <v>44</v>
      </c>
      <c r="I6" s="98"/>
      <c r="J6" s="99"/>
      <c r="K6" s="35"/>
      <c r="L6" s="35"/>
      <c r="M6" s="35"/>
      <c r="N6" s="100" t="s">
        <v>47</v>
      </c>
      <c r="O6" s="100"/>
      <c r="P6" s="100"/>
      <c r="Q6" s="100"/>
      <c r="R6" s="100"/>
      <c r="S6" s="35"/>
    </row>
    <row r="7" spans="1:20" x14ac:dyDescent="0.25">
      <c r="B7" s="89" t="s">
        <v>42</v>
      </c>
      <c r="C7" s="89"/>
      <c r="D7" s="89" t="s">
        <v>43</v>
      </c>
      <c r="E7" s="89"/>
      <c r="H7" s="59" t="s">
        <v>45</v>
      </c>
      <c r="I7" s="59" t="s">
        <v>7</v>
      </c>
      <c r="J7" s="59" t="s">
        <v>46</v>
      </c>
      <c r="K7" s="35"/>
      <c r="L7" s="35"/>
      <c r="M7" s="35"/>
      <c r="N7" s="59" t="s">
        <v>9</v>
      </c>
      <c r="O7" s="59" t="s">
        <v>10</v>
      </c>
      <c r="P7" s="59" t="s">
        <v>11</v>
      </c>
      <c r="Q7" s="59" t="s">
        <v>12</v>
      </c>
      <c r="R7" s="59" t="s">
        <v>35</v>
      </c>
      <c r="S7" s="35"/>
    </row>
    <row r="8" spans="1:20" x14ac:dyDescent="0.25">
      <c r="B8" s="95">
        <f>'MOIS 4'!B34+'MOIS 5'!B34+'MOIS 6'!B34</f>
        <v>0</v>
      </c>
      <c r="C8" s="95"/>
      <c r="D8" s="95">
        <f>'MOIS 4'!AG34+'MOIS 5'!AG34+'MOIS 6'!AG34</f>
        <v>0</v>
      </c>
      <c r="E8" s="95"/>
      <c r="H8" s="60">
        <f>'MOIS 4'!H34+'MOIS 5'!H34+'MOIS 6'!H34</f>
        <v>0</v>
      </c>
      <c r="I8" s="60">
        <f>'MOIS 4'!I34+'MOIS 5'!I34+'MOIS 6'!I34</f>
        <v>0</v>
      </c>
      <c r="J8" s="60">
        <f>'MOIS 4'!J34+'MOIS 5'!J34+'MOIS 6'!J34</f>
        <v>0</v>
      </c>
      <c r="K8" s="35"/>
      <c r="L8" s="44">
        <f>SUM(H8:J8)</f>
        <v>0</v>
      </c>
      <c r="M8" s="35"/>
      <c r="N8" s="60">
        <f>'MOIS 4'!L34+'MOIS 5'!L34+'MOIS 6'!L34</f>
        <v>0</v>
      </c>
      <c r="O8" s="60">
        <f>'MOIS 4'!M34+'MOIS 5'!M34+'MOIS 6'!M34</f>
        <v>0</v>
      </c>
      <c r="P8" s="60">
        <f>'MOIS 4'!N34+'MOIS 5'!N34+'MOIS 6'!N34</f>
        <v>0</v>
      </c>
      <c r="Q8" s="60">
        <f>'MOIS 4'!O34+'MOIS 5'!O34+'MOIS 6'!O34</f>
        <v>0</v>
      </c>
      <c r="R8" s="60">
        <f>'MOIS 4'!P34+'MOIS 5'!P34+'MOIS 6'!P34</f>
        <v>0</v>
      </c>
      <c r="S8" s="35"/>
      <c r="T8" s="44">
        <f>SUM(N8:R8)</f>
        <v>0</v>
      </c>
    </row>
    <row r="9" spans="1:20" s="35" customFormat="1" ht="2.25" customHeight="1" x14ac:dyDescent="0.25">
      <c r="C9" s="43"/>
      <c r="D9" s="43"/>
      <c r="H9" s="43"/>
      <c r="I9" s="43"/>
      <c r="J9" s="43"/>
      <c r="N9" s="43"/>
      <c r="O9" s="43"/>
      <c r="P9" s="43"/>
      <c r="Q9" s="43"/>
      <c r="R9" s="43"/>
    </row>
    <row r="10" spans="1:20" x14ac:dyDescent="0.25">
      <c r="C10" s="48" t="s">
        <v>30</v>
      </c>
      <c r="D10" s="96" t="str">
        <f>IF(B8&gt;0,D8/B8,"-")</f>
        <v>-</v>
      </c>
      <c r="E10" s="96"/>
      <c r="G10" s="48" t="s">
        <v>30</v>
      </c>
      <c r="H10" s="32" t="str">
        <f>IF($L$8&gt;0,H$8/$L$8,"-")</f>
        <v>-</v>
      </c>
      <c r="I10" s="32" t="str">
        <f t="shared" ref="I10:J10" si="0">IF($L$8&gt;0,I$8/$L$8,"-")</f>
        <v>-</v>
      </c>
      <c r="J10" s="32" t="str">
        <f t="shared" si="0"/>
        <v>-</v>
      </c>
      <c r="K10" s="35"/>
      <c r="L10" s="35"/>
      <c r="M10" s="48" t="s">
        <v>30</v>
      </c>
      <c r="N10" s="32" t="str">
        <f>IF($T$8&gt;0,N$8/$T$8,"-")</f>
        <v>-</v>
      </c>
      <c r="O10" s="32" t="str">
        <f t="shared" ref="O10:R10" si="1">IF($T$8&gt;0,O$8/$T$8,"-")</f>
        <v>-</v>
      </c>
      <c r="P10" s="32" t="str">
        <f t="shared" si="1"/>
        <v>-</v>
      </c>
      <c r="Q10" s="32" t="str">
        <f t="shared" si="1"/>
        <v>-</v>
      </c>
      <c r="R10" s="32" t="str">
        <f t="shared" si="1"/>
        <v>-</v>
      </c>
      <c r="S10" s="35"/>
    </row>
    <row r="11" spans="1:20" x14ac:dyDescent="0.25"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</row>
    <row r="12" spans="1:20" x14ac:dyDescent="0.25"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</row>
    <row r="13" spans="1:20" x14ac:dyDescent="0.25">
      <c r="B13" s="89" t="s">
        <v>48</v>
      </c>
      <c r="C13" s="89"/>
      <c r="D13" s="89" t="s">
        <v>49</v>
      </c>
      <c r="E13" s="89"/>
      <c r="H13" s="89" t="s">
        <v>50</v>
      </c>
      <c r="I13" s="89"/>
      <c r="J13" s="89" t="s">
        <v>51</v>
      </c>
      <c r="K13" s="89"/>
      <c r="L13" s="89"/>
      <c r="M13" s="59" t="s">
        <v>15</v>
      </c>
      <c r="N13" s="89" t="s">
        <v>16</v>
      </c>
      <c r="O13" s="89"/>
      <c r="P13" s="89" t="s">
        <v>52</v>
      </c>
      <c r="Q13" s="89"/>
      <c r="R13" s="35"/>
      <c r="S13" s="35"/>
    </row>
    <row r="14" spans="1:20" x14ac:dyDescent="0.25">
      <c r="B14" s="90">
        <f>'MOIS 4'!Y34+'MOIS 5'!Y34+'MOIS 6'!Y34</f>
        <v>0</v>
      </c>
      <c r="C14" s="91"/>
      <c r="D14" s="90">
        <f>'MOIS 4'!X34+'MOIS 5'!X34+'MOIS 6'!X34</f>
        <v>0</v>
      </c>
      <c r="E14" s="91"/>
      <c r="H14" s="92">
        <f>'MOIS 4'!R34+'MOIS 5'!R34+'MOIS 6'!R34</f>
        <v>0</v>
      </c>
      <c r="I14" s="92"/>
      <c r="J14" s="92">
        <f>'MOIS 4'!S34+'MOIS 5'!S34+'MOIS 6'!S34</f>
        <v>0</v>
      </c>
      <c r="K14" s="92"/>
      <c r="L14" s="92"/>
      <c r="M14" s="45">
        <f>'MOIS 4'!T34+'MOIS 5'!T34+'MOIS 6'!T34</f>
        <v>0</v>
      </c>
      <c r="N14" s="93">
        <f>'MOIS 4'!U34+'MOIS 5'!U34+'MOIS 6'!U34</f>
        <v>0</v>
      </c>
      <c r="O14" s="94"/>
      <c r="P14" s="93">
        <f>'MOIS 4'!V34+'MOIS 5'!V34+'MOIS 6'!V34</f>
        <v>0</v>
      </c>
      <c r="Q14" s="94"/>
      <c r="R14" s="35"/>
      <c r="S14" s="35"/>
    </row>
    <row r="15" spans="1:20" ht="2.25" customHeight="1" x14ac:dyDescent="0.25"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</row>
    <row r="16" spans="1:20" x14ac:dyDescent="0.25">
      <c r="A16" s="48" t="s">
        <v>30</v>
      </c>
      <c r="B16" s="86" t="str">
        <f>IF($B$8&gt;0,B$14/$B$8,"-")</f>
        <v>-</v>
      </c>
      <c r="C16" s="87"/>
      <c r="D16" s="86" t="str">
        <f>IF($B$8&gt;0,D$14/$B$8,"-")</f>
        <v>-</v>
      </c>
      <c r="E16" s="87"/>
      <c r="G16" s="48" t="s">
        <v>27</v>
      </c>
      <c r="H16" s="88">
        <f>SUM('MOIS 4:MOIS 6'!R36)</f>
        <v>0</v>
      </c>
      <c r="I16" s="88"/>
      <c r="J16" s="88">
        <f>SUM('MOIS 4:MOIS 6'!S36)</f>
        <v>0</v>
      </c>
      <c r="K16" s="88"/>
      <c r="L16" s="88"/>
      <c r="M16" s="47">
        <f>SUM('MOIS 4:MOIS 6'!T36)</f>
        <v>0</v>
      </c>
      <c r="N16" s="88">
        <f>SUM('MOIS 4:MOIS 6'!U36)</f>
        <v>0</v>
      </c>
      <c r="O16" s="88"/>
      <c r="P16" s="88">
        <f>SUM('MOIS 4:MOIS 6'!V36)</f>
        <v>0</v>
      </c>
      <c r="Q16" s="88"/>
      <c r="R16" s="35"/>
      <c r="S16" s="35"/>
    </row>
    <row r="17" spans="1:20" ht="3" customHeight="1" x14ac:dyDescent="0.25"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</row>
    <row r="18" spans="1:20" x14ac:dyDescent="0.25">
      <c r="H18" s="35"/>
      <c r="I18" s="35"/>
      <c r="J18" s="35"/>
      <c r="K18" s="35"/>
      <c r="L18" s="35"/>
      <c r="M18" s="49" t="s">
        <v>30</v>
      </c>
      <c r="N18" s="83" t="str">
        <f>IF(J21&gt;0,N21/J21,"-")</f>
        <v>-</v>
      </c>
      <c r="O18" s="83"/>
      <c r="P18" s="35"/>
      <c r="Q18" s="35"/>
      <c r="R18" s="35"/>
      <c r="S18" s="35"/>
    </row>
    <row r="19" spans="1:20" x14ac:dyDescent="0.25">
      <c r="H19" s="46"/>
      <c r="I19" s="35"/>
      <c r="J19" s="35"/>
      <c r="K19" s="35"/>
      <c r="L19" s="46"/>
      <c r="M19" s="46"/>
      <c r="N19" s="46"/>
      <c r="O19" s="46"/>
      <c r="P19" s="35"/>
      <c r="Q19" s="35"/>
      <c r="R19" s="35"/>
      <c r="S19" s="35"/>
    </row>
    <row r="20" spans="1:20" x14ac:dyDescent="0.25">
      <c r="H20" s="46"/>
      <c r="I20" s="35"/>
      <c r="J20" s="85">
        <f>SUM('MOIS 4:MOIS 6'!S41)</f>
        <v>0</v>
      </c>
      <c r="K20" s="85"/>
      <c r="L20" s="85"/>
      <c r="M20" s="35"/>
      <c r="N20" s="84">
        <f>SUM('MOIS 4:MOIS 6'!U41)</f>
        <v>0</v>
      </c>
      <c r="O20" s="84"/>
      <c r="P20" s="35"/>
      <c r="Q20" s="35"/>
      <c r="R20" s="35"/>
      <c r="S20" s="35"/>
    </row>
    <row r="21" spans="1:20" hidden="1" x14ac:dyDescent="0.25">
      <c r="A21"/>
      <c r="B21"/>
      <c r="C21"/>
      <c r="D21"/>
      <c r="E21"/>
      <c r="F21"/>
      <c r="G21"/>
      <c r="H21" s="35"/>
      <c r="I21" s="35"/>
      <c r="J21" s="84">
        <f>SUM('MOIS 1:MOIS 12'!S41)</f>
        <v>0</v>
      </c>
      <c r="K21" s="84"/>
      <c r="L21" s="84"/>
      <c r="M21" s="35"/>
      <c r="N21" s="84">
        <f>SUM('MOIS 1:MOIS 12'!U41)</f>
        <v>0</v>
      </c>
      <c r="O21" s="84"/>
      <c r="P21" s="35"/>
      <c r="Q21" s="35"/>
      <c r="R21" s="35"/>
      <c r="S21" s="35"/>
      <c r="T21"/>
    </row>
  </sheetData>
  <sheetProtection password="C9D5" sheet="1" objects="1" scenarios="1"/>
  <mergeCells count="32">
    <mergeCell ref="C3:F3"/>
    <mergeCell ref="C4:F4"/>
    <mergeCell ref="H6:J6"/>
    <mergeCell ref="N6:R6"/>
    <mergeCell ref="B7:C7"/>
    <mergeCell ref="D7:E7"/>
    <mergeCell ref="B8:C8"/>
    <mergeCell ref="D8:E8"/>
    <mergeCell ref="D10:E10"/>
    <mergeCell ref="B13:C13"/>
    <mergeCell ref="D13:E13"/>
    <mergeCell ref="P16:Q16"/>
    <mergeCell ref="J13:L13"/>
    <mergeCell ref="N13:O13"/>
    <mergeCell ref="P13:Q13"/>
    <mergeCell ref="B14:C14"/>
    <mergeCell ref="D14:E14"/>
    <mergeCell ref="H14:I14"/>
    <mergeCell ref="J14:L14"/>
    <mergeCell ref="N14:O14"/>
    <mergeCell ref="P14:Q14"/>
    <mergeCell ref="H13:I13"/>
    <mergeCell ref="B16:C16"/>
    <mergeCell ref="D16:E16"/>
    <mergeCell ref="H16:I16"/>
    <mergeCell ref="J16:L16"/>
    <mergeCell ref="N16:O16"/>
    <mergeCell ref="N18:O18"/>
    <mergeCell ref="J20:L20"/>
    <mergeCell ref="N20:O20"/>
    <mergeCell ref="J21:L21"/>
    <mergeCell ref="N21:O2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AN41"/>
  <sheetViews>
    <sheetView showGridLines="0" workbookViewId="0">
      <selection activeCell="H2" sqref="H2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58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 t="s">
        <v>21</v>
      </c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 t="s">
        <v>21</v>
      </c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 t="s">
        <v>22</v>
      </c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2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5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00000"/>
  </sheetPr>
  <dimension ref="A1:AN41"/>
  <sheetViews>
    <sheetView showGridLines="0" workbookViewId="0">
      <selection activeCell="I3" sqref="I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59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0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4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AN41"/>
  <sheetViews>
    <sheetView showGridLines="0" workbookViewId="0">
      <selection activeCell="H3" sqref="H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60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  <c r="H3" s="37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0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3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1"/>
  <sheetViews>
    <sheetView workbookViewId="0">
      <selection activeCell="J18" sqref="J18"/>
    </sheetView>
  </sheetViews>
  <sheetFormatPr baseColWidth="10" defaultColWidth="0" defaultRowHeight="15" customHeight="1" zeroHeight="1" x14ac:dyDescent="0.25"/>
  <cols>
    <col min="1" max="2" width="11.42578125" style="35" customWidth="1"/>
    <col min="3" max="4" width="14.7109375" style="35" customWidth="1"/>
    <col min="5" max="5" width="8.7109375" style="35" customWidth="1"/>
    <col min="6" max="6" width="0.85546875" style="35" customWidth="1"/>
    <col min="7" max="7" width="11.42578125" style="35" customWidth="1"/>
    <col min="8" max="8" width="13.7109375" customWidth="1"/>
    <col min="9" max="9" width="12.42578125" customWidth="1"/>
    <col min="10" max="10" width="14.42578125" customWidth="1"/>
    <col min="11" max="11" width="0.42578125" customWidth="1"/>
    <col min="12" max="12" width="11.140625" customWidth="1"/>
    <col min="13" max="13" width="17" customWidth="1"/>
    <col min="14" max="14" width="11" customWidth="1"/>
    <col min="15" max="15" width="9.85546875" customWidth="1"/>
    <col min="16" max="16" width="11.7109375" customWidth="1"/>
    <col min="17" max="17" width="10.85546875" customWidth="1"/>
    <col min="18" max="18" width="10.140625" customWidth="1"/>
    <col min="19" max="19" width="0.42578125" customWidth="1"/>
    <col min="20" max="21" width="11.42578125" style="35" customWidth="1"/>
    <col min="22" max="16384" width="11.42578125" hidden="1"/>
  </cols>
  <sheetData>
    <row r="1" spans="1:20" x14ac:dyDescent="0.25"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20" ht="18.75" x14ac:dyDescent="0.25">
      <c r="H2" s="36">
        <f>'Recherche onglet'!$B$2</f>
        <v>2013</v>
      </c>
      <c r="I2" s="35"/>
      <c r="J2" s="3" t="s">
        <v>68</v>
      </c>
      <c r="K2" s="35"/>
      <c r="L2" s="35"/>
      <c r="M2" s="35"/>
      <c r="N2" s="35"/>
      <c r="O2" s="35"/>
      <c r="P2" s="35"/>
      <c r="Q2" s="35"/>
      <c r="R2" s="35"/>
      <c r="S2" s="35"/>
    </row>
    <row r="3" spans="1:20" s="35" customFormat="1" ht="15.75" x14ac:dyDescent="0.25">
      <c r="C3" s="79" t="s">
        <v>41</v>
      </c>
      <c r="D3" s="80"/>
      <c r="E3" s="80"/>
      <c r="F3" s="81"/>
    </row>
    <row r="4" spans="1:20" ht="18.75" x14ac:dyDescent="0.3">
      <c r="C4" s="82" t="str">
        <f>'Recherche onglet'!$D$2</f>
        <v>07 - Audun le Tiche</v>
      </c>
      <c r="D4" s="82"/>
      <c r="E4" s="82"/>
      <c r="F4" s="82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20" x14ac:dyDescent="0.25"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</row>
    <row r="6" spans="1:20" x14ac:dyDescent="0.25">
      <c r="H6" s="97" t="s">
        <v>44</v>
      </c>
      <c r="I6" s="98"/>
      <c r="J6" s="99"/>
      <c r="K6" s="35"/>
      <c r="L6" s="35"/>
      <c r="M6" s="35"/>
      <c r="N6" s="100" t="s">
        <v>47</v>
      </c>
      <c r="O6" s="100"/>
      <c r="P6" s="100"/>
      <c r="Q6" s="100"/>
      <c r="R6" s="100"/>
      <c r="S6" s="35"/>
    </row>
    <row r="7" spans="1:20" x14ac:dyDescent="0.25">
      <c r="B7" s="89" t="s">
        <v>42</v>
      </c>
      <c r="C7" s="89"/>
      <c r="D7" s="89" t="s">
        <v>43</v>
      </c>
      <c r="E7" s="89"/>
      <c r="H7" s="61" t="s">
        <v>45</v>
      </c>
      <c r="I7" s="61" t="s">
        <v>7</v>
      </c>
      <c r="J7" s="61" t="s">
        <v>46</v>
      </c>
      <c r="K7" s="35"/>
      <c r="L7" s="35"/>
      <c r="M7" s="35"/>
      <c r="N7" s="61" t="s">
        <v>9</v>
      </c>
      <c r="O7" s="61" t="s">
        <v>10</v>
      </c>
      <c r="P7" s="61" t="s">
        <v>11</v>
      </c>
      <c r="Q7" s="61" t="s">
        <v>12</v>
      </c>
      <c r="R7" s="61" t="s">
        <v>35</v>
      </c>
      <c r="S7" s="35"/>
    </row>
    <row r="8" spans="1:20" x14ac:dyDescent="0.25">
      <c r="B8" s="95">
        <f>'MOIS 7'!B34+'MOIS 8'!B34+'MOIS 9'!B34</f>
        <v>0</v>
      </c>
      <c r="C8" s="95"/>
      <c r="D8" s="95">
        <f>'MOIS 7'!AG34+'MOIS 8'!AG34+'MOIS 9'!AG34</f>
        <v>2</v>
      </c>
      <c r="E8" s="95"/>
      <c r="H8" s="62">
        <f>'MOIS 7'!H34+'MOIS 8'!H34+'MOIS 9'!H34</f>
        <v>0</v>
      </c>
      <c r="I8" s="62">
        <f>'MOIS 7'!I34+'MOIS 8'!I34+'MOIS 9'!I34</f>
        <v>0</v>
      </c>
      <c r="J8" s="62">
        <f>'MOIS 7'!J34+'MOIS 8'!J34+'MOIS 9'!J34</f>
        <v>0</v>
      </c>
      <c r="K8" s="35"/>
      <c r="L8" s="44">
        <f>SUM(H8:J8)</f>
        <v>0</v>
      </c>
      <c r="M8" s="35"/>
      <c r="N8" s="62">
        <f>'MOIS 7'!L34+'MOIS 8'!L34+'MOIS 9'!L34</f>
        <v>0</v>
      </c>
      <c r="O8" s="62">
        <f>'MOIS 7'!M34+'MOIS 8'!M34+'MOIS 9'!M34</f>
        <v>0</v>
      </c>
      <c r="P8" s="62">
        <f>'MOIS 7'!N34+'MOIS 8'!N34+'MOIS 9'!N34</f>
        <v>0</v>
      </c>
      <c r="Q8" s="62">
        <f>'MOIS 7'!O34+'MOIS 8'!O34+'MOIS 9'!O34</f>
        <v>0</v>
      </c>
      <c r="R8" s="62">
        <f>'MOIS 7'!P34+'MOIS 8'!P34+'MOIS 9'!P34</f>
        <v>0</v>
      </c>
      <c r="S8" s="35"/>
      <c r="T8" s="44">
        <f>SUM(N8:R8)</f>
        <v>0</v>
      </c>
    </row>
    <row r="9" spans="1:20" s="35" customFormat="1" ht="2.25" customHeight="1" x14ac:dyDescent="0.25">
      <c r="C9" s="63"/>
      <c r="D9" s="63"/>
      <c r="H9" s="63"/>
      <c r="I9" s="63"/>
      <c r="J9" s="63"/>
      <c r="N9" s="63"/>
      <c r="O9" s="63"/>
      <c r="P9" s="63"/>
      <c r="Q9" s="63"/>
      <c r="R9" s="63"/>
    </row>
    <row r="10" spans="1:20" x14ac:dyDescent="0.25">
      <c r="C10" s="48" t="s">
        <v>30</v>
      </c>
      <c r="D10" s="96" t="str">
        <f>IF(B8&gt;0,D8/B8,"-")</f>
        <v>-</v>
      </c>
      <c r="E10" s="96"/>
      <c r="G10" s="48" t="s">
        <v>30</v>
      </c>
      <c r="H10" s="32" t="str">
        <f>IF($L$8&gt;0,H$8/$L$8,"-")</f>
        <v>-</v>
      </c>
      <c r="I10" s="32" t="str">
        <f t="shared" ref="I10:J10" si="0">IF($L$8&gt;0,I$8/$L$8,"-")</f>
        <v>-</v>
      </c>
      <c r="J10" s="32" t="str">
        <f t="shared" si="0"/>
        <v>-</v>
      </c>
      <c r="K10" s="35"/>
      <c r="L10" s="35"/>
      <c r="M10" s="48" t="s">
        <v>30</v>
      </c>
      <c r="N10" s="32" t="str">
        <f>IF($T$8&gt;0,N$8/$T$8,"-")</f>
        <v>-</v>
      </c>
      <c r="O10" s="32" t="str">
        <f t="shared" ref="O10:R10" si="1">IF($T$8&gt;0,O$8/$T$8,"-")</f>
        <v>-</v>
      </c>
      <c r="P10" s="32" t="str">
        <f t="shared" si="1"/>
        <v>-</v>
      </c>
      <c r="Q10" s="32" t="str">
        <f t="shared" si="1"/>
        <v>-</v>
      </c>
      <c r="R10" s="32" t="str">
        <f t="shared" si="1"/>
        <v>-</v>
      </c>
      <c r="S10" s="35"/>
    </row>
    <row r="11" spans="1:20" x14ac:dyDescent="0.25"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</row>
    <row r="12" spans="1:20" x14ac:dyDescent="0.25"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</row>
    <row r="13" spans="1:20" x14ac:dyDescent="0.25">
      <c r="B13" s="89" t="s">
        <v>48</v>
      </c>
      <c r="C13" s="89"/>
      <c r="D13" s="89" t="s">
        <v>49</v>
      </c>
      <c r="E13" s="89"/>
      <c r="H13" s="89" t="s">
        <v>50</v>
      </c>
      <c r="I13" s="89"/>
      <c r="J13" s="89" t="s">
        <v>51</v>
      </c>
      <c r="K13" s="89"/>
      <c r="L13" s="89"/>
      <c r="M13" s="61" t="s">
        <v>15</v>
      </c>
      <c r="N13" s="89" t="s">
        <v>16</v>
      </c>
      <c r="O13" s="89"/>
      <c r="P13" s="89" t="s">
        <v>52</v>
      </c>
      <c r="Q13" s="89"/>
      <c r="R13" s="35"/>
      <c r="S13" s="35"/>
    </row>
    <row r="14" spans="1:20" x14ac:dyDescent="0.25">
      <c r="B14" s="90">
        <f>'MOIS 7'!Y34+'MOIS 8'!Y34+'MOIS 9'!Y34</f>
        <v>0</v>
      </c>
      <c r="C14" s="91"/>
      <c r="D14" s="90">
        <f>'MOIS 7'!X34+'MOIS 8'!X34+'MOIS 9'!X34</f>
        <v>0</v>
      </c>
      <c r="E14" s="91"/>
      <c r="H14" s="92">
        <f>'MOIS 7'!R34+'MOIS 8'!R34+'MOIS 9'!R34</f>
        <v>0</v>
      </c>
      <c r="I14" s="92"/>
      <c r="J14" s="92">
        <f>'MOIS 7'!S34+'MOIS 8'!S34+'MOIS 9'!S34</f>
        <v>0</v>
      </c>
      <c r="K14" s="92"/>
      <c r="L14" s="92"/>
      <c r="M14" s="45">
        <f>'MOIS 7'!T34+'MOIS 8'!T34+'MOIS 9'!T34</f>
        <v>0</v>
      </c>
      <c r="N14" s="93">
        <f>'MOIS 7'!U34+'MOIS 8'!U34+'MOIS 9'!U34</f>
        <v>0</v>
      </c>
      <c r="O14" s="94"/>
      <c r="P14" s="93">
        <f>'MOIS 7'!V34+'MOIS 8'!V34+'MOIS 9'!V34</f>
        <v>0</v>
      </c>
      <c r="Q14" s="94"/>
      <c r="R14" s="35"/>
      <c r="S14" s="35"/>
    </row>
    <row r="15" spans="1:20" ht="2.25" customHeight="1" x14ac:dyDescent="0.25"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</row>
    <row r="16" spans="1:20" x14ac:dyDescent="0.25">
      <c r="A16" s="48" t="s">
        <v>30</v>
      </c>
      <c r="B16" s="86" t="str">
        <f>IF($B$8&gt;0,B$14/$B$8,"-")</f>
        <v>-</v>
      </c>
      <c r="C16" s="87"/>
      <c r="D16" s="86" t="str">
        <f>IF($B$8&gt;0,D$14/$B$8,"-")</f>
        <v>-</v>
      </c>
      <c r="E16" s="87"/>
      <c r="G16" s="48" t="s">
        <v>27</v>
      </c>
      <c r="H16" s="88">
        <f>SUM('MOIS 7:MOIS 9'!R36)</f>
        <v>0</v>
      </c>
      <c r="I16" s="88"/>
      <c r="J16" s="88">
        <f>SUM('MOIS 7:MOIS 9'!S36)</f>
        <v>0</v>
      </c>
      <c r="K16" s="88"/>
      <c r="L16" s="88"/>
      <c r="M16" s="47">
        <f>SUM('MOIS 7:MOIS 9'!T36)</f>
        <v>0</v>
      </c>
      <c r="N16" s="88">
        <f>SUM('MOIS 7:MOIS 9'!U36)</f>
        <v>0</v>
      </c>
      <c r="O16" s="88"/>
      <c r="P16" s="88">
        <f>SUM('MOIS 7:MOIS 9'!V36)</f>
        <v>0</v>
      </c>
      <c r="Q16" s="88"/>
      <c r="R16" s="35"/>
      <c r="S16" s="35"/>
    </row>
    <row r="17" spans="1:20" ht="3" customHeight="1" x14ac:dyDescent="0.25"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</row>
    <row r="18" spans="1:20" x14ac:dyDescent="0.25">
      <c r="H18" s="35"/>
      <c r="I18" s="35"/>
      <c r="J18" s="35"/>
      <c r="K18" s="35"/>
      <c r="L18" s="35"/>
      <c r="M18" s="49" t="s">
        <v>30</v>
      </c>
      <c r="N18" s="83" t="str">
        <f>IF(J21&gt;0,N21/J21,"-")</f>
        <v>-</v>
      </c>
      <c r="O18" s="83"/>
      <c r="P18" s="35"/>
      <c r="Q18" s="35"/>
      <c r="R18" s="35"/>
      <c r="S18" s="35"/>
    </row>
    <row r="19" spans="1:20" x14ac:dyDescent="0.25">
      <c r="H19" s="46"/>
      <c r="I19" s="35"/>
      <c r="J19" s="35"/>
      <c r="K19" s="35"/>
      <c r="L19" s="46"/>
      <c r="M19" s="46"/>
      <c r="N19" s="46"/>
      <c r="O19" s="46"/>
      <c r="P19" s="35"/>
      <c r="Q19" s="35"/>
      <c r="R19" s="35"/>
      <c r="S19" s="35"/>
    </row>
    <row r="20" spans="1:20" x14ac:dyDescent="0.25">
      <c r="H20" s="46"/>
      <c r="I20" s="35"/>
      <c r="J20" s="85">
        <f>SUM('MOIS 7:MOIS 9'!S41)</f>
        <v>0</v>
      </c>
      <c r="K20" s="85"/>
      <c r="L20" s="85"/>
      <c r="M20" s="35"/>
      <c r="N20" s="84">
        <f>SUM('MOIS 7:MOIS 9'!U41)</f>
        <v>0</v>
      </c>
      <c r="O20" s="84"/>
      <c r="P20" s="35"/>
      <c r="Q20" s="35"/>
      <c r="R20" s="35"/>
      <c r="S20" s="35"/>
    </row>
    <row r="21" spans="1:20" hidden="1" x14ac:dyDescent="0.25">
      <c r="A21"/>
      <c r="B21"/>
      <c r="C21"/>
      <c r="D21"/>
      <c r="E21"/>
      <c r="F21"/>
      <c r="G21"/>
      <c r="H21" s="35"/>
      <c r="I21" s="35"/>
      <c r="J21" s="84">
        <f>SUM('MOIS 1:MOIS 12'!S41)</f>
        <v>0</v>
      </c>
      <c r="K21" s="84"/>
      <c r="L21" s="84"/>
      <c r="M21" s="35"/>
      <c r="N21" s="84">
        <f>SUM('MOIS 1:MOIS 12'!U41)</f>
        <v>0</v>
      </c>
      <c r="O21" s="84"/>
      <c r="P21" s="35"/>
      <c r="Q21" s="35"/>
      <c r="R21" s="35"/>
      <c r="S21" s="35"/>
      <c r="T21"/>
    </row>
  </sheetData>
  <sheetProtection password="C9D5" sheet="1" objects="1" scenarios="1"/>
  <mergeCells count="32">
    <mergeCell ref="N18:O18"/>
    <mergeCell ref="J20:L20"/>
    <mergeCell ref="N20:O20"/>
    <mergeCell ref="J21:L21"/>
    <mergeCell ref="N21:O21"/>
    <mergeCell ref="B16:C16"/>
    <mergeCell ref="D16:E16"/>
    <mergeCell ref="H16:I16"/>
    <mergeCell ref="J16:L16"/>
    <mergeCell ref="N16:O16"/>
    <mergeCell ref="P16:Q16"/>
    <mergeCell ref="J13:L13"/>
    <mergeCell ref="N13:O13"/>
    <mergeCell ref="P13:Q13"/>
    <mergeCell ref="B14:C14"/>
    <mergeCell ref="D14:E14"/>
    <mergeCell ref="H14:I14"/>
    <mergeCell ref="J14:L14"/>
    <mergeCell ref="N14:O14"/>
    <mergeCell ref="P14:Q14"/>
    <mergeCell ref="B8:C8"/>
    <mergeCell ref="D8:E8"/>
    <mergeCell ref="D10:E10"/>
    <mergeCell ref="B13:C13"/>
    <mergeCell ref="D13:E13"/>
    <mergeCell ref="H13:I13"/>
    <mergeCell ref="C3:F3"/>
    <mergeCell ref="C4:F4"/>
    <mergeCell ref="H6:J6"/>
    <mergeCell ref="N6:R6"/>
    <mergeCell ref="B7:C7"/>
    <mergeCell ref="D7:E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C00000"/>
  </sheetPr>
  <dimension ref="A1:AN41"/>
  <sheetViews>
    <sheetView showGridLines="0" workbookViewId="0">
      <selection activeCell="I20" sqref="I20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40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 t="s">
        <v>21</v>
      </c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 t="s">
        <v>21</v>
      </c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2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2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A1:AN41"/>
  <sheetViews>
    <sheetView showGridLines="0" workbookViewId="0">
      <selection activeCell="J23" sqref="J2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61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/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/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/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0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1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C00000"/>
  </sheetPr>
  <dimension ref="A1:AN41"/>
  <sheetViews>
    <sheetView showGridLines="0" workbookViewId="0">
      <selection activeCell="J2" sqref="J2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4" width="11.42578125" customWidth="1"/>
    <col min="35" max="39" width="11.42578125" hidden="1" customWidth="1"/>
    <col min="40" max="40" width="0.7109375" hidden="1" customWidth="1"/>
    <col min="41" max="16384" width="11.42578125" hidden="1"/>
  </cols>
  <sheetData>
    <row r="1" spans="2:39" x14ac:dyDescent="0.25"/>
    <row r="2" spans="2:39" ht="15" customHeight="1" x14ac:dyDescent="0.25">
      <c r="B2" s="79" t="s">
        <v>0</v>
      </c>
      <c r="C2" s="80"/>
      <c r="D2" s="80"/>
      <c r="E2" s="81"/>
      <c r="H2" s="37">
        <f>'Recherche onglet'!$B$2</f>
        <v>2013</v>
      </c>
      <c r="J2" s="3" t="s">
        <v>62</v>
      </c>
    </row>
    <row r="3" spans="2:39" ht="15" customHeight="1" x14ac:dyDescent="0.3">
      <c r="B3" s="82" t="str">
        <f>'Recherche onglet'!$D$2</f>
        <v>07 - Audun le Tiche</v>
      </c>
      <c r="C3" s="82"/>
      <c r="D3" s="82"/>
      <c r="E3" s="82"/>
    </row>
    <row r="4" spans="2:39" x14ac:dyDescent="0.25"/>
    <row r="5" spans="2:39" ht="15" customHeight="1" x14ac:dyDescent="0.25">
      <c r="B5" s="75" t="s">
        <v>2</v>
      </c>
      <c r="C5" s="8"/>
      <c r="D5" s="77" t="s">
        <v>38</v>
      </c>
      <c r="E5" s="77"/>
      <c r="F5" s="77"/>
      <c r="G5" s="8"/>
      <c r="H5" s="75" t="s">
        <v>36</v>
      </c>
      <c r="I5" s="75"/>
      <c r="J5" s="75"/>
      <c r="K5" s="8"/>
      <c r="L5" s="75" t="s">
        <v>37</v>
      </c>
      <c r="M5" s="75"/>
      <c r="N5" s="75"/>
      <c r="O5" s="75"/>
      <c r="P5" s="75"/>
      <c r="Q5" s="8"/>
      <c r="R5" s="76" t="s">
        <v>13</v>
      </c>
      <c r="S5" s="76" t="s">
        <v>14</v>
      </c>
      <c r="T5" s="75" t="s">
        <v>15</v>
      </c>
      <c r="U5" s="75" t="s">
        <v>16</v>
      </c>
      <c r="V5" s="73" t="s">
        <v>17</v>
      </c>
      <c r="X5" s="73" t="s">
        <v>24</v>
      </c>
      <c r="Y5" s="73" t="s">
        <v>25</v>
      </c>
      <c r="AA5" s="77" t="s">
        <v>28</v>
      </c>
      <c r="AB5" s="75" t="s">
        <v>18</v>
      </c>
      <c r="AC5" s="75" t="s">
        <v>19</v>
      </c>
      <c r="AD5" s="75" t="s">
        <v>20</v>
      </c>
      <c r="AE5" s="76" t="s">
        <v>33</v>
      </c>
      <c r="AG5" s="73" t="s">
        <v>26</v>
      </c>
    </row>
    <row r="6" spans="2:39" x14ac:dyDescent="0.25">
      <c r="B6" s="75"/>
      <c r="C6" s="8"/>
      <c r="D6" s="6" t="s">
        <v>3</v>
      </c>
      <c r="E6" s="6" t="s">
        <v>4</v>
      </c>
      <c r="F6" s="6" t="s">
        <v>35</v>
      </c>
      <c r="G6" s="8"/>
      <c r="H6" s="6" t="s">
        <v>6</v>
      </c>
      <c r="I6" s="6" t="s">
        <v>7</v>
      </c>
      <c r="J6" s="6" t="s">
        <v>8</v>
      </c>
      <c r="K6" s="8"/>
      <c r="L6" s="7" t="s">
        <v>9</v>
      </c>
      <c r="M6" s="7" t="s">
        <v>10</v>
      </c>
      <c r="N6" s="7" t="s">
        <v>11</v>
      </c>
      <c r="O6" s="7" t="s">
        <v>12</v>
      </c>
      <c r="P6" s="7" t="s">
        <v>5</v>
      </c>
      <c r="Q6" s="8"/>
      <c r="R6" s="76"/>
      <c r="S6" s="76"/>
      <c r="T6" s="75"/>
      <c r="U6" s="75"/>
      <c r="V6" s="74"/>
      <c r="X6" s="74"/>
      <c r="Y6" s="74"/>
      <c r="AA6" s="78"/>
      <c r="AB6" s="75"/>
      <c r="AC6" s="75"/>
      <c r="AD6" s="75"/>
      <c r="AE6" s="76"/>
      <c r="AG6" s="74"/>
    </row>
    <row r="7" spans="2:39" s="5" customFormat="1" ht="3" customHeight="1" x14ac:dyDescent="0.25">
      <c r="B7" s="4"/>
    </row>
    <row r="8" spans="2:39" x14ac:dyDescent="0.25">
      <c r="B8" s="50"/>
      <c r="C8" s="8"/>
      <c r="D8" s="52"/>
      <c r="E8" s="52"/>
      <c r="F8" s="52"/>
      <c r="G8" s="8"/>
      <c r="H8" s="52"/>
      <c r="I8" s="52"/>
      <c r="J8" s="52"/>
      <c r="K8" s="8"/>
      <c r="L8" s="52"/>
      <c r="M8" s="52"/>
      <c r="N8" s="52"/>
      <c r="O8" s="52"/>
      <c r="P8" s="52"/>
      <c r="Q8" s="8"/>
      <c r="R8" s="54"/>
      <c r="S8" s="10">
        <f>R8-T8</f>
        <v>0</v>
      </c>
      <c r="T8" s="10">
        <f>U8*(1+0.196)</f>
        <v>0</v>
      </c>
      <c r="U8" s="54"/>
      <c r="V8" s="54"/>
      <c r="W8" s="8"/>
      <c r="X8" s="52"/>
      <c r="Y8" s="52"/>
      <c r="Z8" s="8"/>
      <c r="AA8" s="52"/>
      <c r="AB8" s="52"/>
      <c r="AC8" s="52"/>
      <c r="AD8" s="52"/>
      <c r="AE8" s="52"/>
      <c r="AF8" s="8"/>
      <c r="AG8" s="52"/>
      <c r="AL8" s="9" t="s">
        <v>23</v>
      </c>
    </row>
    <row r="9" spans="2:39" x14ac:dyDescent="0.25">
      <c r="B9" s="50"/>
      <c r="C9" s="8"/>
      <c r="D9" s="53"/>
      <c r="E9" s="53"/>
      <c r="F9" s="53"/>
      <c r="G9" s="8"/>
      <c r="H9" s="52"/>
      <c r="I9" s="52"/>
      <c r="J9" s="52"/>
      <c r="K9" s="8"/>
      <c r="L9" s="52"/>
      <c r="M9" s="52"/>
      <c r="N9" s="52"/>
      <c r="O9" s="52"/>
      <c r="P9" s="52"/>
      <c r="Q9" s="8"/>
      <c r="R9" s="54"/>
      <c r="S9" s="10">
        <f t="shared" ref="S9:S32" si="0">R9-T9</f>
        <v>0</v>
      </c>
      <c r="T9" s="10">
        <f t="shared" ref="T9:T32" si="1">U9*(1+0.196)</f>
        <v>0</v>
      </c>
      <c r="U9" s="54"/>
      <c r="V9" s="54"/>
      <c r="W9" s="8"/>
      <c r="X9" s="52"/>
      <c r="Y9" s="52"/>
      <c r="Z9" s="8"/>
      <c r="AA9" s="52"/>
      <c r="AB9" s="52"/>
      <c r="AC9" s="52"/>
      <c r="AD9" s="52"/>
      <c r="AE9" s="52"/>
      <c r="AF9" s="8"/>
      <c r="AG9" s="52" t="s">
        <v>21</v>
      </c>
      <c r="AL9" s="2">
        <v>1</v>
      </c>
      <c r="AM9" s="2" t="s">
        <v>21</v>
      </c>
    </row>
    <row r="10" spans="2:39" x14ac:dyDescent="0.25">
      <c r="B10" s="50"/>
      <c r="C10" s="8"/>
      <c r="D10" s="52"/>
      <c r="E10" s="52"/>
      <c r="F10" s="52"/>
      <c r="G10" s="8"/>
      <c r="H10" s="52"/>
      <c r="I10" s="52"/>
      <c r="J10" s="52"/>
      <c r="K10" s="8"/>
      <c r="L10" s="52"/>
      <c r="M10" s="52"/>
      <c r="N10" s="52"/>
      <c r="O10" s="52"/>
      <c r="P10" s="52"/>
      <c r="Q10" s="8"/>
      <c r="R10" s="54"/>
      <c r="S10" s="10">
        <f t="shared" si="0"/>
        <v>0</v>
      </c>
      <c r="T10" s="10">
        <f t="shared" si="1"/>
        <v>0</v>
      </c>
      <c r="U10" s="54"/>
      <c r="V10" s="54"/>
      <c r="W10" s="8"/>
      <c r="X10" s="52"/>
      <c r="Y10" s="52"/>
      <c r="Z10" s="8"/>
      <c r="AA10" s="52"/>
      <c r="AB10" s="52"/>
      <c r="AC10" s="52"/>
      <c r="AD10" s="52"/>
      <c r="AE10" s="52"/>
      <c r="AF10" s="8"/>
      <c r="AG10" s="52"/>
      <c r="AL10" s="2"/>
      <c r="AM10" s="2" t="s">
        <v>22</v>
      </c>
    </row>
    <row r="11" spans="2:39" x14ac:dyDescent="0.25">
      <c r="B11" s="50"/>
      <c r="C11" s="8"/>
      <c r="D11" s="52"/>
      <c r="E11" s="52"/>
      <c r="F11" s="52"/>
      <c r="G11" s="8"/>
      <c r="H11" s="52"/>
      <c r="I11" s="52"/>
      <c r="J11" s="52"/>
      <c r="K11" s="8"/>
      <c r="L11" s="52"/>
      <c r="M11" s="52"/>
      <c r="N11" s="52"/>
      <c r="O11" s="52"/>
      <c r="P11" s="52"/>
      <c r="Q11" s="8"/>
      <c r="R11" s="54"/>
      <c r="S11" s="10">
        <f>R11-T11</f>
        <v>0</v>
      </c>
      <c r="T11" s="10">
        <f t="shared" si="1"/>
        <v>0</v>
      </c>
      <c r="U11" s="54"/>
      <c r="V11" s="54"/>
      <c r="W11" s="8"/>
      <c r="X11" s="52"/>
      <c r="Y11" s="52"/>
      <c r="Z11" s="8"/>
      <c r="AA11" s="52"/>
      <c r="AB11" s="52"/>
      <c r="AC11" s="52"/>
      <c r="AD11" s="52"/>
      <c r="AE11" s="52"/>
      <c r="AF11" s="8"/>
      <c r="AG11" s="52"/>
      <c r="AM11" s="1"/>
    </row>
    <row r="12" spans="2:39" x14ac:dyDescent="0.25">
      <c r="B12" s="50"/>
      <c r="C12" s="8"/>
      <c r="D12" s="52"/>
      <c r="E12" s="52"/>
      <c r="F12" s="52"/>
      <c r="G12" s="8"/>
      <c r="H12" s="52"/>
      <c r="I12" s="52"/>
      <c r="J12" s="52"/>
      <c r="K12" s="8"/>
      <c r="L12" s="52"/>
      <c r="M12" s="52"/>
      <c r="N12" s="52"/>
      <c r="O12" s="52"/>
      <c r="P12" s="52"/>
      <c r="Q12" s="8"/>
      <c r="R12" s="54"/>
      <c r="S12" s="10">
        <f t="shared" si="0"/>
        <v>0</v>
      </c>
      <c r="T12" s="10">
        <f t="shared" si="1"/>
        <v>0</v>
      </c>
      <c r="U12" s="54"/>
      <c r="V12" s="54"/>
      <c r="W12" s="8"/>
      <c r="X12" s="52"/>
      <c r="Y12" s="52"/>
      <c r="Z12" s="8"/>
      <c r="AA12" s="52"/>
      <c r="AB12" s="52"/>
      <c r="AC12" s="52"/>
      <c r="AD12" s="52"/>
      <c r="AE12" s="52"/>
      <c r="AF12" s="8"/>
      <c r="AG12" s="52" t="s">
        <v>21</v>
      </c>
    </row>
    <row r="13" spans="2:39" x14ac:dyDescent="0.25">
      <c r="B13" s="50"/>
      <c r="C13" s="8"/>
      <c r="D13" s="52"/>
      <c r="E13" s="52"/>
      <c r="F13" s="52"/>
      <c r="G13" s="8"/>
      <c r="H13" s="52"/>
      <c r="I13" s="52"/>
      <c r="J13" s="52"/>
      <c r="K13" s="8"/>
      <c r="L13" s="52"/>
      <c r="M13" s="52"/>
      <c r="N13" s="52"/>
      <c r="O13" s="52"/>
      <c r="P13" s="52"/>
      <c r="Q13" s="8"/>
      <c r="R13" s="54"/>
      <c r="S13" s="10">
        <f t="shared" si="0"/>
        <v>0</v>
      </c>
      <c r="T13" s="10">
        <f t="shared" si="1"/>
        <v>0</v>
      </c>
      <c r="U13" s="54"/>
      <c r="V13" s="54"/>
      <c r="W13" s="8"/>
      <c r="X13" s="52"/>
      <c r="Y13" s="52"/>
      <c r="Z13" s="8"/>
      <c r="AA13" s="52"/>
      <c r="AB13" s="52"/>
      <c r="AC13" s="52"/>
      <c r="AD13" s="52"/>
      <c r="AE13" s="52"/>
      <c r="AF13" s="8"/>
      <c r="AG13" s="52"/>
    </row>
    <row r="14" spans="2:39" x14ac:dyDescent="0.25">
      <c r="B14" s="50"/>
      <c r="C14" s="8"/>
      <c r="D14" s="52"/>
      <c r="E14" s="52"/>
      <c r="F14" s="52"/>
      <c r="G14" s="8"/>
      <c r="H14" s="52"/>
      <c r="I14" s="52"/>
      <c r="J14" s="52"/>
      <c r="K14" s="8"/>
      <c r="L14" s="52"/>
      <c r="M14" s="52"/>
      <c r="N14" s="52"/>
      <c r="O14" s="52"/>
      <c r="P14" s="52"/>
      <c r="Q14" s="8"/>
      <c r="R14" s="54"/>
      <c r="S14" s="10">
        <f t="shared" si="0"/>
        <v>0</v>
      </c>
      <c r="T14" s="10">
        <f t="shared" si="1"/>
        <v>0</v>
      </c>
      <c r="U14" s="54"/>
      <c r="V14" s="54"/>
      <c r="W14" s="8"/>
      <c r="X14" s="52"/>
      <c r="Y14" s="52"/>
      <c r="Z14" s="8"/>
      <c r="AA14" s="52"/>
      <c r="AB14" s="52"/>
      <c r="AC14" s="52"/>
      <c r="AD14" s="52"/>
      <c r="AE14" s="52"/>
      <c r="AF14" s="8"/>
      <c r="AG14" s="52"/>
    </row>
    <row r="15" spans="2:39" x14ac:dyDescent="0.25">
      <c r="B15" s="50"/>
      <c r="C15" s="8"/>
      <c r="D15" s="52"/>
      <c r="E15" s="52"/>
      <c r="F15" s="52"/>
      <c r="G15" s="8"/>
      <c r="H15" s="52"/>
      <c r="I15" s="52"/>
      <c r="J15" s="52"/>
      <c r="K15" s="8"/>
      <c r="L15" s="52"/>
      <c r="M15" s="52"/>
      <c r="N15" s="52"/>
      <c r="O15" s="52"/>
      <c r="P15" s="52"/>
      <c r="Q15" s="8"/>
      <c r="R15" s="54"/>
      <c r="S15" s="10">
        <f t="shared" si="0"/>
        <v>0</v>
      </c>
      <c r="T15" s="10">
        <f t="shared" si="1"/>
        <v>0</v>
      </c>
      <c r="U15" s="54"/>
      <c r="V15" s="54"/>
      <c r="W15" s="8"/>
      <c r="X15" s="52"/>
      <c r="Y15" s="52"/>
      <c r="Z15" s="8"/>
      <c r="AA15" s="52"/>
      <c r="AB15" s="52"/>
      <c r="AC15" s="52"/>
      <c r="AD15" s="52"/>
      <c r="AE15" s="52"/>
      <c r="AF15" s="8"/>
      <c r="AG15" s="52"/>
    </row>
    <row r="16" spans="2:39" x14ac:dyDescent="0.25">
      <c r="B16" s="50"/>
      <c r="C16" s="8"/>
      <c r="D16" s="52"/>
      <c r="E16" s="52"/>
      <c r="F16" s="52"/>
      <c r="G16" s="8"/>
      <c r="H16" s="52"/>
      <c r="I16" s="52"/>
      <c r="J16" s="52"/>
      <c r="K16" s="8"/>
      <c r="L16" s="52"/>
      <c r="M16" s="52"/>
      <c r="N16" s="52"/>
      <c r="O16" s="52"/>
      <c r="P16" s="52"/>
      <c r="Q16" s="8"/>
      <c r="R16" s="54"/>
      <c r="S16" s="10">
        <f t="shared" si="0"/>
        <v>0</v>
      </c>
      <c r="T16" s="10">
        <f t="shared" si="1"/>
        <v>0</v>
      </c>
      <c r="U16" s="54"/>
      <c r="V16" s="54"/>
      <c r="W16" s="8"/>
      <c r="X16" s="52"/>
      <c r="Y16" s="52"/>
      <c r="Z16" s="8"/>
      <c r="AA16" s="52"/>
      <c r="AB16" s="52"/>
      <c r="AC16" s="52"/>
      <c r="AD16" s="52"/>
      <c r="AE16" s="52"/>
      <c r="AF16" s="8"/>
      <c r="AG16" s="52"/>
    </row>
    <row r="17" spans="2:33" x14ac:dyDescent="0.25">
      <c r="B17" s="50"/>
      <c r="C17" s="8"/>
      <c r="D17" s="52"/>
      <c r="E17" s="52"/>
      <c r="F17" s="52"/>
      <c r="G17" s="8"/>
      <c r="H17" s="52"/>
      <c r="I17" s="52"/>
      <c r="J17" s="52"/>
      <c r="K17" s="8"/>
      <c r="L17" s="52"/>
      <c r="M17" s="52"/>
      <c r="N17" s="52"/>
      <c r="O17" s="52"/>
      <c r="P17" s="52"/>
      <c r="Q17" s="8"/>
      <c r="R17" s="54"/>
      <c r="S17" s="10">
        <f t="shared" si="0"/>
        <v>0</v>
      </c>
      <c r="T17" s="10">
        <f t="shared" si="1"/>
        <v>0</v>
      </c>
      <c r="U17" s="54"/>
      <c r="V17" s="54"/>
      <c r="W17" s="8"/>
      <c r="X17" s="52"/>
      <c r="Y17" s="52"/>
      <c r="Z17" s="8"/>
      <c r="AA17" s="52"/>
      <c r="AB17" s="52"/>
      <c r="AC17" s="52"/>
      <c r="AD17" s="52"/>
      <c r="AE17" s="52"/>
      <c r="AF17" s="8"/>
      <c r="AG17" s="52" t="s">
        <v>21</v>
      </c>
    </row>
    <row r="18" spans="2:33" x14ac:dyDescent="0.25">
      <c r="B18" s="50"/>
      <c r="C18" s="8"/>
      <c r="D18" s="52"/>
      <c r="E18" s="52"/>
      <c r="F18" s="52"/>
      <c r="G18" s="8"/>
      <c r="H18" s="52"/>
      <c r="I18" s="52"/>
      <c r="J18" s="52"/>
      <c r="K18" s="8"/>
      <c r="L18" s="52"/>
      <c r="M18" s="52"/>
      <c r="N18" s="52"/>
      <c r="O18" s="52"/>
      <c r="P18" s="52"/>
      <c r="Q18" s="8"/>
      <c r="R18" s="54"/>
      <c r="S18" s="10">
        <f t="shared" si="0"/>
        <v>0</v>
      </c>
      <c r="T18" s="10">
        <f t="shared" si="1"/>
        <v>0</v>
      </c>
      <c r="U18" s="54"/>
      <c r="V18" s="54"/>
      <c r="W18" s="8"/>
      <c r="X18" s="52"/>
      <c r="Y18" s="52"/>
      <c r="Z18" s="8"/>
      <c r="AA18" s="52"/>
      <c r="AB18" s="52"/>
      <c r="AC18" s="52"/>
      <c r="AD18" s="52"/>
      <c r="AE18" s="52"/>
      <c r="AF18" s="8"/>
      <c r="AG18" s="52"/>
    </row>
    <row r="19" spans="2:33" x14ac:dyDescent="0.25">
      <c r="B19" s="50"/>
      <c r="C19" s="8"/>
      <c r="D19" s="52"/>
      <c r="E19" s="52"/>
      <c r="F19" s="52"/>
      <c r="G19" s="8"/>
      <c r="H19" s="52"/>
      <c r="I19" s="52"/>
      <c r="J19" s="52"/>
      <c r="K19" s="8"/>
      <c r="L19" s="52"/>
      <c r="M19" s="52"/>
      <c r="N19" s="52"/>
      <c r="O19" s="52"/>
      <c r="P19" s="52"/>
      <c r="Q19" s="8"/>
      <c r="R19" s="54"/>
      <c r="S19" s="10">
        <f t="shared" si="0"/>
        <v>0</v>
      </c>
      <c r="T19" s="10">
        <f t="shared" si="1"/>
        <v>0</v>
      </c>
      <c r="U19" s="54"/>
      <c r="V19" s="54"/>
      <c r="W19" s="8"/>
      <c r="X19" s="52"/>
      <c r="Y19" s="52"/>
      <c r="Z19" s="8"/>
      <c r="AA19" s="52"/>
      <c r="AB19" s="52"/>
      <c r="AC19" s="52"/>
      <c r="AD19" s="52"/>
      <c r="AE19" s="52"/>
      <c r="AF19" s="8"/>
      <c r="AG19" s="52"/>
    </row>
    <row r="20" spans="2:33" x14ac:dyDescent="0.25">
      <c r="B20" s="50"/>
      <c r="C20" s="8"/>
      <c r="D20" s="52"/>
      <c r="E20" s="52"/>
      <c r="F20" s="52"/>
      <c r="G20" s="8"/>
      <c r="H20" s="52"/>
      <c r="I20" s="52"/>
      <c r="J20" s="52"/>
      <c r="K20" s="8"/>
      <c r="L20" s="52"/>
      <c r="M20" s="52"/>
      <c r="N20" s="52"/>
      <c r="O20" s="52"/>
      <c r="P20" s="52"/>
      <c r="Q20" s="8"/>
      <c r="R20" s="54"/>
      <c r="S20" s="10">
        <f t="shared" si="0"/>
        <v>0</v>
      </c>
      <c r="T20" s="10">
        <f t="shared" si="1"/>
        <v>0</v>
      </c>
      <c r="U20" s="54"/>
      <c r="V20" s="54"/>
      <c r="W20" s="8"/>
      <c r="X20" s="52"/>
      <c r="Y20" s="52"/>
      <c r="Z20" s="8"/>
      <c r="AA20" s="52"/>
      <c r="AB20" s="52"/>
      <c r="AC20" s="52"/>
      <c r="AD20" s="52"/>
      <c r="AE20" s="52"/>
      <c r="AF20" s="8"/>
      <c r="AG20" s="52"/>
    </row>
    <row r="21" spans="2:33" x14ac:dyDescent="0.25">
      <c r="B21" s="50"/>
      <c r="C21" s="8"/>
      <c r="D21" s="52"/>
      <c r="E21" s="52"/>
      <c r="F21" s="52"/>
      <c r="G21" s="8"/>
      <c r="H21" s="52"/>
      <c r="I21" s="52"/>
      <c r="J21" s="52"/>
      <c r="K21" s="8"/>
      <c r="L21" s="52"/>
      <c r="M21" s="52"/>
      <c r="N21" s="52"/>
      <c r="O21" s="52"/>
      <c r="P21" s="52"/>
      <c r="Q21" s="8"/>
      <c r="R21" s="54"/>
      <c r="S21" s="10">
        <f t="shared" si="0"/>
        <v>0</v>
      </c>
      <c r="T21" s="10">
        <f t="shared" si="1"/>
        <v>0</v>
      </c>
      <c r="U21" s="54"/>
      <c r="V21" s="54"/>
      <c r="W21" s="8"/>
      <c r="X21" s="52"/>
      <c r="Y21" s="52"/>
      <c r="Z21" s="8"/>
      <c r="AA21" s="52"/>
      <c r="AB21" s="52"/>
      <c r="AC21" s="52"/>
      <c r="AD21" s="52"/>
      <c r="AE21" s="52"/>
      <c r="AF21" s="8"/>
      <c r="AG21" s="52"/>
    </row>
    <row r="22" spans="2:33" x14ac:dyDescent="0.25">
      <c r="B22" s="50"/>
      <c r="C22" s="8"/>
      <c r="D22" s="52"/>
      <c r="E22" s="52"/>
      <c r="F22" s="52"/>
      <c r="G22" s="8"/>
      <c r="H22" s="52"/>
      <c r="I22" s="52"/>
      <c r="J22" s="52"/>
      <c r="K22" s="8"/>
      <c r="L22" s="52"/>
      <c r="M22" s="52"/>
      <c r="N22" s="52"/>
      <c r="O22" s="52"/>
      <c r="P22" s="52"/>
      <c r="Q22" s="8"/>
      <c r="R22" s="54"/>
      <c r="S22" s="10">
        <f t="shared" si="0"/>
        <v>0</v>
      </c>
      <c r="T22" s="10">
        <f t="shared" si="1"/>
        <v>0</v>
      </c>
      <c r="U22" s="54"/>
      <c r="V22" s="54"/>
      <c r="W22" s="8"/>
      <c r="X22" s="52"/>
      <c r="Y22" s="52"/>
      <c r="Z22" s="8"/>
      <c r="AA22" s="52"/>
      <c r="AB22" s="52"/>
      <c r="AC22" s="52"/>
      <c r="AD22" s="52"/>
      <c r="AE22" s="52"/>
      <c r="AF22" s="8"/>
      <c r="AG22" s="52"/>
    </row>
    <row r="23" spans="2:33" x14ac:dyDescent="0.25">
      <c r="B23" s="50"/>
      <c r="C23" s="8"/>
      <c r="D23" s="52"/>
      <c r="E23" s="52"/>
      <c r="F23" s="52"/>
      <c r="G23" s="8"/>
      <c r="H23" s="52"/>
      <c r="I23" s="52"/>
      <c r="J23" s="52"/>
      <c r="K23" s="8"/>
      <c r="L23" s="52"/>
      <c r="M23" s="52"/>
      <c r="N23" s="52"/>
      <c r="O23" s="52"/>
      <c r="P23" s="52"/>
      <c r="Q23" s="8"/>
      <c r="R23" s="54"/>
      <c r="S23" s="10">
        <f t="shared" si="0"/>
        <v>0</v>
      </c>
      <c r="T23" s="10">
        <f t="shared" si="1"/>
        <v>0</v>
      </c>
      <c r="U23" s="54"/>
      <c r="V23" s="54"/>
      <c r="W23" s="8"/>
      <c r="X23" s="52"/>
      <c r="Y23" s="52"/>
      <c r="Z23" s="8"/>
      <c r="AA23" s="52"/>
      <c r="AB23" s="52"/>
      <c r="AC23" s="52"/>
      <c r="AD23" s="52"/>
      <c r="AE23" s="52"/>
      <c r="AF23" s="8"/>
      <c r="AG23" s="52"/>
    </row>
    <row r="24" spans="2:33" x14ac:dyDescent="0.25">
      <c r="B24" s="50"/>
      <c r="C24" s="8"/>
      <c r="D24" s="52"/>
      <c r="E24" s="52"/>
      <c r="F24" s="52"/>
      <c r="G24" s="8"/>
      <c r="H24" s="52"/>
      <c r="I24" s="52"/>
      <c r="J24" s="52"/>
      <c r="K24" s="8"/>
      <c r="L24" s="52"/>
      <c r="M24" s="52"/>
      <c r="N24" s="52"/>
      <c r="O24" s="52"/>
      <c r="P24" s="52"/>
      <c r="Q24" s="8"/>
      <c r="R24" s="54"/>
      <c r="S24" s="10">
        <f t="shared" si="0"/>
        <v>0</v>
      </c>
      <c r="T24" s="10">
        <f t="shared" si="1"/>
        <v>0</v>
      </c>
      <c r="U24" s="54"/>
      <c r="V24" s="54"/>
      <c r="W24" s="8"/>
      <c r="X24" s="52"/>
      <c r="Y24" s="52"/>
      <c r="Z24" s="8"/>
      <c r="AA24" s="52"/>
      <c r="AB24" s="52"/>
      <c r="AC24" s="52"/>
      <c r="AD24" s="52"/>
      <c r="AE24" s="52"/>
      <c r="AF24" s="8"/>
      <c r="AG24" s="52"/>
    </row>
    <row r="25" spans="2:33" x14ac:dyDescent="0.25">
      <c r="B25" s="50"/>
      <c r="C25" s="8"/>
      <c r="D25" s="52"/>
      <c r="E25" s="52"/>
      <c r="F25" s="52"/>
      <c r="G25" s="8"/>
      <c r="H25" s="52"/>
      <c r="I25" s="52"/>
      <c r="J25" s="52"/>
      <c r="K25" s="8"/>
      <c r="L25" s="52"/>
      <c r="M25" s="52"/>
      <c r="N25" s="52"/>
      <c r="O25" s="52"/>
      <c r="P25" s="52"/>
      <c r="Q25" s="8"/>
      <c r="R25" s="54"/>
      <c r="S25" s="10">
        <f t="shared" si="0"/>
        <v>0</v>
      </c>
      <c r="T25" s="10">
        <f t="shared" si="1"/>
        <v>0</v>
      </c>
      <c r="U25" s="54"/>
      <c r="V25" s="54"/>
      <c r="W25" s="8"/>
      <c r="X25" s="52"/>
      <c r="Y25" s="52"/>
      <c r="Z25" s="8"/>
      <c r="AA25" s="52"/>
      <c r="AB25" s="52"/>
      <c r="AC25" s="52"/>
      <c r="AD25" s="52"/>
      <c r="AE25" s="52"/>
      <c r="AF25" s="8"/>
      <c r="AG25" s="52"/>
    </row>
    <row r="26" spans="2:33" x14ac:dyDescent="0.25">
      <c r="B26" s="50"/>
      <c r="C26" s="8"/>
      <c r="D26" s="52"/>
      <c r="E26" s="52"/>
      <c r="F26" s="52"/>
      <c r="G26" s="8"/>
      <c r="H26" s="52"/>
      <c r="I26" s="52"/>
      <c r="J26" s="52"/>
      <c r="K26" s="8"/>
      <c r="L26" s="52"/>
      <c r="M26" s="52"/>
      <c r="N26" s="52"/>
      <c r="O26" s="52"/>
      <c r="P26" s="52"/>
      <c r="Q26" s="8"/>
      <c r="R26" s="54"/>
      <c r="S26" s="10">
        <f t="shared" si="0"/>
        <v>0</v>
      </c>
      <c r="T26" s="10">
        <f t="shared" si="1"/>
        <v>0</v>
      </c>
      <c r="U26" s="54"/>
      <c r="V26" s="54"/>
      <c r="W26" s="8"/>
      <c r="X26" s="52"/>
      <c r="Y26" s="52"/>
      <c r="Z26" s="8"/>
      <c r="AA26" s="52"/>
      <c r="AB26" s="52"/>
      <c r="AC26" s="52"/>
      <c r="AD26" s="52"/>
      <c r="AE26" s="52"/>
      <c r="AF26" s="8"/>
      <c r="AG26" s="52"/>
    </row>
    <row r="27" spans="2:33" x14ac:dyDescent="0.25">
      <c r="B27" s="50"/>
      <c r="C27" s="8"/>
      <c r="D27" s="52"/>
      <c r="E27" s="52"/>
      <c r="F27" s="52"/>
      <c r="G27" s="8"/>
      <c r="H27" s="52"/>
      <c r="I27" s="52"/>
      <c r="J27" s="52"/>
      <c r="K27" s="8"/>
      <c r="L27" s="52"/>
      <c r="M27" s="52"/>
      <c r="N27" s="52"/>
      <c r="O27" s="52"/>
      <c r="P27" s="52"/>
      <c r="Q27" s="8"/>
      <c r="R27" s="54"/>
      <c r="S27" s="10">
        <f t="shared" si="0"/>
        <v>0</v>
      </c>
      <c r="T27" s="10">
        <f t="shared" si="1"/>
        <v>0</v>
      </c>
      <c r="U27" s="54"/>
      <c r="V27" s="54"/>
      <c r="W27" s="8"/>
      <c r="X27" s="52"/>
      <c r="Y27" s="52"/>
      <c r="Z27" s="8"/>
      <c r="AA27" s="52"/>
      <c r="AB27" s="52"/>
      <c r="AC27" s="52"/>
      <c r="AD27" s="52"/>
      <c r="AE27" s="52"/>
      <c r="AF27" s="8"/>
      <c r="AG27" s="52"/>
    </row>
    <row r="28" spans="2:33" x14ac:dyDescent="0.25">
      <c r="B28" s="50"/>
      <c r="C28" s="8"/>
      <c r="D28" s="52"/>
      <c r="E28" s="52"/>
      <c r="F28" s="52"/>
      <c r="G28" s="8"/>
      <c r="H28" s="52"/>
      <c r="I28" s="52"/>
      <c r="J28" s="52"/>
      <c r="K28" s="8"/>
      <c r="L28" s="52"/>
      <c r="M28" s="52"/>
      <c r="N28" s="52"/>
      <c r="O28" s="52"/>
      <c r="P28" s="52"/>
      <c r="Q28" s="8"/>
      <c r="R28" s="54"/>
      <c r="S28" s="10">
        <f t="shared" si="0"/>
        <v>0</v>
      </c>
      <c r="T28" s="10">
        <f t="shared" si="1"/>
        <v>0</v>
      </c>
      <c r="U28" s="54"/>
      <c r="V28" s="54"/>
      <c r="W28" s="8"/>
      <c r="X28" s="52"/>
      <c r="Y28" s="52"/>
      <c r="Z28" s="8"/>
      <c r="AA28" s="52"/>
      <c r="AB28" s="52"/>
      <c r="AC28" s="52"/>
      <c r="AD28" s="52"/>
      <c r="AE28" s="52"/>
      <c r="AF28" s="8"/>
      <c r="AG28" s="52"/>
    </row>
    <row r="29" spans="2:33" x14ac:dyDescent="0.25">
      <c r="B29" s="51"/>
      <c r="D29" s="51"/>
      <c r="E29" s="51"/>
      <c r="F29" s="51"/>
      <c r="H29" s="51"/>
      <c r="I29" s="51"/>
      <c r="J29" s="51"/>
      <c r="L29" s="51"/>
      <c r="M29" s="51"/>
      <c r="N29" s="51"/>
      <c r="O29" s="51"/>
      <c r="P29" s="51"/>
      <c r="R29" s="51"/>
      <c r="S29" s="10">
        <f t="shared" si="0"/>
        <v>0</v>
      </c>
      <c r="T29" s="10">
        <f t="shared" si="1"/>
        <v>0</v>
      </c>
      <c r="U29" s="51"/>
      <c r="V29" s="51"/>
      <c r="X29" s="51"/>
      <c r="Y29" s="51"/>
      <c r="AA29" s="51"/>
      <c r="AB29" s="51"/>
      <c r="AC29" s="51"/>
      <c r="AD29" s="51"/>
      <c r="AE29" s="51"/>
      <c r="AG29" s="51"/>
    </row>
    <row r="30" spans="2:33" x14ac:dyDescent="0.25">
      <c r="B30" s="51"/>
      <c r="D30" s="51"/>
      <c r="E30" s="51"/>
      <c r="F30" s="51"/>
      <c r="H30" s="51"/>
      <c r="I30" s="51"/>
      <c r="J30" s="51"/>
      <c r="L30" s="51"/>
      <c r="M30" s="51"/>
      <c r="N30" s="51"/>
      <c r="O30" s="51"/>
      <c r="P30" s="51"/>
      <c r="R30" s="51"/>
      <c r="S30" s="10">
        <f t="shared" si="0"/>
        <v>0</v>
      </c>
      <c r="T30" s="10">
        <f t="shared" si="1"/>
        <v>0</v>
      </c>
      <c r="U30" s="51"/>
      <c r="V30" s="51"/>
      <c r="X30" s="51"/>
      <c r="Y30" s="51"/>
      <c r="AA30" s="51"/>
      <c r="AB30" s="51"/>
      <c r="AC30" s="51"/>
      <c r="AD30" s="51"/>
      <c r="AE30" s="51"/>
      <c r="AG30" s="51"/>
    </row>
    <row r="31" spans="2:33" x14ac:dyDescent="0.25">
      <c r="B31" s="51"/>
      <c r="D31" s="51"/>
      <c r="E31" s="51"/>
      <c r="F31" s="51"/>
      <c r="H31" s="51"/>
      <c r="I31" s="51"/>
      <c r="J31" s="51"/>
      <c r="L31" s="51"/>
      <c r="M31" s="51"/>
      <c r="N31" s="51"/>
      <c r="O31" s="51"/>
      <c r="P31" s="51"/>
      <c r="R31" s="51"/>
      <c r="S31" s="10">
        <f t="shared" si="0"/>
        <v>0</v>
      </c>
      <c r="T31" s="10">
        <f t="shared" si="1"/>
        <v>0</v>
      </c>
      <c r="U31" s="51"/>
      <c r="V31" s="51"/>
      <c r="X31" s="51"/>
      <c r="Y31" s="51"/>
      <c r="AA31" s="51"/>
      <c r="AB31" s="51"/>
      <c r="AC31" s="51"/>
      <c r="AD31" s="51"/>
      <c r="AE31" s="51"/>
      <c r="AG31" s="51"/>
    </row>
    <row r="32" spans="2:33" x14ac:dyDescent="0.25">
      <c r="B32" s="51"/>
      <c r="D32" s="51"/>
      <c r="E32" s="51"/>
      <c r="F32" s="51"/>
      <c r="H32" s="51"/>
      <c r="I32" s="51"/>
      <c r="J32" s="51"/>
      <c r="L32" s="51"/>
      <c r="M32" s="51"/>
      <c r="N32" s="51"/>
      <c r="O32" s="51"/>
      <c r="P32" s="51"/>
      <c r="R32" s="51"/>
      <c r="S32" s="10">
        <f t="shared" si="0"/>
        <v>0</v>
      </c>
      <c r="T32" s="10">
        <f t="shared" si="1"/>
        <v>0</v>
      </c>
      <c r="U32" s="51"/>
      <c r="V32" s="51"/>
      <c r="X32" s="51"/>
      <c r="Y32" s="51"/>
      <c r="AA32" s="51"/>
      <c r="AB32" s="51"/>
      <c r="AC32" s="51"/>
      <c r="AD32" s="51"/>
      <c r="AE32" s="51"/>
      <c r="AG32" s="51"/>
    </row>
    <row r="33" spans="2:33" ht="3" customHeight="1" x14ac:dyDescent="0.25">
      <c r="T33" s="11"/>
    </row>
    <row r="34" spans="2:33" x14ac:dyDescent="0.25">
      <c r="B34" s="33">
        <f>COUNT(B8:B32)</f>
        <v>0</v>
      </c>
      <c r="F34" s="12" t="s">
        <v>34</v>
      </c>
      <c r="H34" s="32">
        <f>SUM(H8:H32)</f>
        <v>0</v>
      </c>
      <c r="I34" s="32">
        <f t="shared" ref="I34:J34" si="2">SUM(I8:I32)</f>
        <v>0</v>
      </c>
      <c r="J34" s="32">
        <f t="shared" si="2"/>
        <v>0</v>
      </c>
      <c r="L34" s="32">
        <f>SUM(L8:L32)</f>
        <v>0</v>
      </c>
      <c r="M34" s="32">
        <f t="shared" ref="M34:P34" si="3">SUM(M8:M32)</f>
        <v>0</v>
      </c>
      <c r="N34" s="32">
        <f t="shared" si="3"/>
        <v>0</v>
      </c>
      <c r="O34" s="32">
        <f t="shared" si="3"/>
        <v>0</v>
      </c>
      <c r="P34" s="32">
        <f t="shared" si="3"/>
        <v>0</v>
      </c>
      <c r="R34" s="14">
        <f>SUM(R8:R32)</f>
        <v>0</v>
      </c>
      <c r="S34" s="14">
        <f>SUM(S8:S32)</f>
        <v>0</v>
      </c>
      <c r="T34" s="14">
        <f>SUM(T8:T32)</f>
        <v>0</v>
      </c>
      <c r="U34" s="14">
        <f>SUM(U8:U32)</f>
        <v>0</v>
      </c>
      <c r="V34" s="14">
        <f>SUM(V8:V32)</f>
        <v>0</v>
      </c>
      <c r="X34" s="32">
        <f>COUNTIF(X8:X32,"oui")</f>
        <v>0</v>
      </c>
      <c r="Y34" s="32">
        <f>COUNTIF(Y8:Y32,"oui")</f>
        <v>0</v>
      </c>
      <c r="AE34" s="12" t="s">
        <v>34</v>
      </c>
      <c r="AG34" s="32">
        <f>COUNTIF(AG8:AG32,"oui")</f>
        <v>3</v>
      </c>
    </row>
    <row r="35" spans="2:33" ht="3" customHeight="1" x14ac:dyDescent="0.25">
      <c r="F35" s="12"/>
      <c r="R35" s="8"/>
      <c r="S35" s="8"/>
      <c r="AE35" s="12"/>
    </row>
    <row r="36" spans="2:33" x14ac:dyDescent="0.25">
      <c r="F36" s="12"/>
      <c r="H36" s="72">
        <f>SUM(H34:J34)</f>
        <v>0</v>
      </c>
      <c r="I36" s="72"/>
      <c r="J36" s="72"/>
      <c r="L36" s="72">
        <f>SUM(L34:P34)</f>
        <v>0</v>
      </c>
      <c r="M36" s="72"/>
      <c r="N36" s="72"/>
      <c r="O36" s="72"/>
      <c r="P36" s="72"/>
      <c r="Q36" s="12" t="s">
        <v>27</v>
      </c>
      <c r="R36" s="15" t="str">
        <f>IF(COUNT(R8:R32)&gt;0,AVERAGE(R8:R32),"-")</f>
        <v>-</v>
      </c>
      <c r="S36" s="13" t="str">
        <f>IF(SUM(S$8:S$32)&gt;0,S$34/COUNTIF(S$8:S$32,"&gt;0"),"-")</f>
        <v>-</v>
      </c>
      <c r="T36" s="13" t="str">
        <f>IF(SUM(T$8:T$32)&gt;0,T$34/COUNTIF(T$8:T$32,"&gt;0"),"-")</f>
        <v>-</v>
      </c>
      <c r="U36" s="13" t="str">
        <f>IF(COUNT(U$8:U$32)&gt;0,U$34/COUNTIF(U$8:U$32,"&gt;0"),"-")</f>
        <v>-</v>
      </c>
      <c r="V36" s="13" t="str">
        <f>IF(COUNT(V$8:V$32)&gt;0,V$34/COUNTIF(V$8:V$32,"&gt;0"),"-")</f>
        <v>-</v>
      </c>
      <c r="X36" s="31" t="str">
        <f>IF($B$34&gt;0,X$34/$B$34,"-")</f>
        <v>-</v>
      </c>
      <c r="Y36" s="31" t="str">
        <f>IF($B$34&gt;0,Y$34/$B$34,"-")</f>
        <v>-</v>
      </c>
      <c r="AE36" s="12" t="s">
        <v>30</v>
      </c>
      <c r="AG36" s="31" t="str">
        <f>IF(B34&gt;0,AG34/B34,"-")</f>
        <v>-</v>
      </c>
    </row>
    <row r="37" spans="2:33" ht="3" customHeight="1" x14ac:dyDescent="0.25">
      <c r="F37" s="12"/>
      <c r="R37" s="8"/>
      <c r="S37" s="8"/>
      <c r="AE37" s="12"/>
    </row>
    <row r="38" spans="2:33" x14ac:dyDescent="0.25">
      <c r="F38" s="12" t="s">
        <v>30</v>
      </c>
      <c r="H38" s="34" t="str">
        <f>IF($H$36&gt;0,H34/$H$36,"-")</f>
        <v>-</v>
      </c>
      <c r="I38" s="34" t="str">
        <f>IF($H$36&gt;0,I34/$H$36,"-")</f>
        <v>-</v>
      </c>
      <c r="J38" s="34" t="str">
        <f>IF($H$36&gt;0,J34/$H$36,"-")</f>
        <v>-</v>
      </c>
      <c r="K38" s="30"/>
      <c r="L38" s="17" t="str">
        <f>IF($L$36&gt;0,L34/$L$36,"-")</f>
        <v>-</v>
      </c>
      <c r="M38" s="17" t="str">
        <f t="shared" ref="M38:P38" si="4">IF($L$36&gt;0,M34/$L$36,"-")</f>
        <v>-</v>
      </c>
      <c r="N38" s="17" t="str">
        <f t="shared" si="4"/>
        <v>-</v>
      </c>
      <c r="O38" s="17" t="str">
        <f t="shared" si="4"/>
        <v>-</v>
      </c>
      <c r="P38" s="17" t="str">
        <f t="shared" si="4"/>
        <v>-</v>
      </c>
      <c r="T38" s="12" t="s">
        <v>30</v>
      </c>
      <c r="U38" s="17" t="str">
        <f>IF(S34&gt;0,COUNT($U$8:$U$32)/COUNTIF($S$8:$S$32,"&gt;0"),"-")</f>
        <v>-</v>
      </c>
    </row>
    <row r="39" spans="2:33" ht="3" customHeight="1" x14ac:dyDescent="0.25"/>
    <row r="40" spans="2:33" x14ac:dyDescent="0.25">
      <c r="Q40" s="12"/>
    </row>
    <row r="41" spans="2:33" x14ac:dyDescent="0.25">
      <c r="S41" s="42">
        <f>COUNTIF(S8:S32,"&gt;0")</f>
        <v>0</v>
      </c>
      <c r="U41" s="42">
        <f>COUNT(U8:U32)</f>
        <v>0</v>
      </c>
    </row>
  </sheetData>
  <sheetProtection password="C9D5" sheet="1" objects="1" scenarios="1"/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0" priority="1" operator="lessThan">
      <formula>0</formula>
    </cfRule>
  </conditionalFormatting>
  <dataValidations count="3">
    <dataValidation type="custom" allowBlank="1" showInputMessage="1" showErrorMessage="1" promptTitle="rappel de saisie" prompt="tapez 1 dans la colonne correspondante_x000a_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tapez 1 dans la colonne correspondante_x000a_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1"/>
  <sheetViews>
    <sheetView workbookViewId="0">
      <selection activeCell="J2" sqref="J2"/>
    </sheetView>
  </sheetViews>
  <sheetFormatPr baseColWidth="10" defaultColWidth="0" defaultRowHeight="15" customHeight="1" zeroHeight="1" x14ac:dyDescent="0.25"/>
  <cols>
    <col min="1" max="2" width="11.42578125" style="35" customWidth="1"/>
    <col min="3" max="4" width="14.7109375" style="35" customWidth="1"/>
    <col min="5" max="5" width="8.7109375" style="35" customWidth="1"/>
    <col min="6" max="6" width="0.85546875" style="35" customWidth="1"/>
    <col min="7" max="7" width="11.42578125" style="35" customWidth="1"/>
    <col min="8" max="8" width="13.7109375" customWidth="1"/>
    <col min="9" max="9" width="12.42578125" customWidth="1"/>
    <col min="10" max="10" width="14.42578125" customWidth="1"/>
    <col min="11" max="11" width="0.42578125" customWidth="1"/>
    <col min="12" max="12" width="11.140625" customWidth="1"/>
    <col min="13" max="13" width="17" customWidth="1"/>
    <col min="14" max="14" width="11" customWidth="1"/>
    <col min="15" max="15" width="9.85546875" customWidth="1"/>
    <col min="16" max="16" width="11.7109375" customWidth="1"/>
    <col min="17" max="17" width="10.85546875" customWidth="1"/>
    <col min="18" max="18" width="10.140625" customWidth="1"/>
    <col min="19" max="19" width="0.42578125" customWidth="1"/>
    <col min="20" max="21" width="11.42578125" style="35" customWidth="1"/>
    <col min="22" max="16384" width="11.42578125" hidden="1"/>
  </cols>
  <sheetData>
    <row r="1" spans="1:20" x14ac:dyDescent="0.25"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20" ht="18.75" x14ac:dyDescent="0.25">
      <c r="H2" s="36">
        <f>'Recherche onglet'!$B$2</f>
        <v>2013</v>
      </c>
      <c r="I2" s="35"/>
      <c r="J2" s="3" t="s">
        <v>69</v>
      </c>
      <c r="K2" s="35"/>
      <c r="L2" s="35"/>
      <c r="M2" s="35"/>
      <c r="N2" s="35"/>
      <c r="O2" s="35"/>
      <c r="P2" s="35"/>
      <c r="Q2" s="35"/>
      <c r="R2" s="35"/>
      <c r="S2" s="35"/>
    </row>
    <row r="3" spans="1:20" s="35" customFormat="1" ht="15.75" x14ac:dyDescent="0.25">
      <c r="C3" s="79" t="s">
        <v>41</v>
      </c>
      <c r="D3" s="80"/>
      <c r="E3" s="80"/>
      <c r="F3" s="81"/>
    </row>
    <row r="4" spans="1:20" ht="18.75" x14ac:dyDescent="0.3">
      <c r="C4" s="82" t="str">
        <f>'Recherche onglet'!$D$2</f>
        <v>07 - Audun le Tiche</v>
      </c>
      <c r="D4" s="82"/>
      <c r="E4" s="82"/>
      <c r="F4" s="82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20" x14ac:dyDescent="0.25"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</row>
    <row r="6" spans="1:20" x14ac:dyDescent="0.25">
      <c r="H6" s="97" t="s">
        <v>44</v>
      </c>
      <c r="I6" s="98"/>
      <c r="J6" s="99"/>
      <c r="K6" s="35"/>
      <c r="L6" s="35"/>
      <c r="M6" s="35"/>
      <c r="N6" s="100" t="s">
        <v>47</v>
      </c>
      <c r="O6" s="100"/>
      <c r="P6" s="100"/>
      <c r="Q6" s="100"/>
      <c r="R6" s="100"/>
      <c r="S6" s="35"/>
    </row>
    <row r="7" spans="1:20" x14ac:dyDescent="0.25">
      <c r="B7" s="89" t="s">
        <v>42</v>
      </c>
      <c r="C7" s="89"/>
      <c r="D7" s="89" t="s">
        <v>43</v>
      </c>
      <c r="E7" s="89"/>
      <c r="H7" s="61" t="s">
        <v>45</v>
      </c>
      <c r="I7" s="61" t="s">
        <v>7</v>
      </c>
      <c r="J7" s="61" t="s">
        <v>46</v>
      </c>
      <c r="K7" s="35"/>
      <c r="L7" s="35"/>
      <c r="M7" s="35"/>
      <c r="N7" s="61" t="s">
        <v>9</v>
      </c>
      <c r="O7" s="61" t="s">
        <v>10</v>
      </c>
      <c r="P7" s="61" t="s">
        <v>11</v>
      </c>
      <c r="Q7" s="61" t="s">
        <v>12</v>
      </c>
      <c r="R7" s="61" t="s">
        <v>35</v>
      </c>
      <c r="S7" s="35"/>
    </row>
    <row r="8" spans="1:20" x14ac:dyDescent="0.25">
      <c r="B8" s="95">
        <f>'MOIS 10'!B34+'MOIS 11'!B34+'MOIS 12'!B34</f>
        <v>0</v>
      </c>
      <c r="C8" s="95"/>
      <c r="D8" s="95">
        <f>'MOIS 10'!AG34+'MOIS 11'!AG34+'MOIS 12'!AG34</f>
        <v>5</v>
      </c>
      <c r="E8" s="95"/>
      <c r="H8" s="62">
        <f>'MOIS 10'!H34+'MOIS 11'!H34+'MOIS 12'!H34</f>
        <v>0</v>
      </c>
      <c r="I8" s="62">
        <f>'MOIS 10'!I34+'MOIS 11'!I34+'MOIS 12'!I34</f>
        <v>0</v>
      </c>
      <c r="J8" s="62">
        <f>'MOIS 10'!J34+'MOIS 11'!J34+'MOIS 12'!J34</f>
        <v>0</v>
      </c>
      <c r="K8" s="35"/>
      <c r="L8" s="44">
        <f>SUM(H8:J8)</f>
        <v>0</v>
      </c>
      <c r="M8" s="35"/>
      <c r="N8" s="62">
        <f>'MOIS 10'!L34+'MOIS 11'!L34+'MOIS 12'!L34</f>
        <v>0</v>
      </c>
      <c r="O8" s="62">
        <f>'MOIS 10'!M34+'MOIS 11'!M34+'MOIS 12'!M34</f>
        <v>0</v>
      </c>
      <c r="P8" s="62">
        <f>'MOIS 10'!N34+'MOIS 11'!N34+'MOIS 12'!N34</f>
        <v>0</v>
      </c>
      <c r="Q8" s="62">
        <f>'MOIS 10'!O34+'MOIS 11'!O34+'MOIS 12'!O34</f>
        <v>0</v>
      </c>
      <c r="R8" s="62">
        <f>'MOIS 10'!P34+'MOIS 11'!P34+'MOIS 12'!P34</f>
        <v>0</v>
      </c>
      <c r="S8" s="35"/>
      <c r="T8" s="44">
        <f>SUM(N8:R8)</f>
        <v>0</v>
      </c>
    </row>
    <row r="9" spans="1:20" s="35" customFormat="1" ht="2.25" customHeight="1" x14ac:dyDescent="0.25">
      <c r="C9" s="63"/>
      <c r="D9" s="63"/>
      <c r="H9" s="63"/>
      <c r="I9" s="63"/>
      <c r="J9" s="63"/>
      <c r="N9" s="63"/>
      <c r="O9" s="63"/>
      <c r="P9" s="63"/>
      <c r="Q9" s="63"/>
      <c r="R9" s="63"/>
    </row>
    <row r="10" spans="1:20" x14ac:dyDescent="0.25">
      <c r="C10" s="48" t="s">
        <v>30</v>
      </c>
      <c r="D10" s="96" t="str">
        <f>IF(B8&gt;0,D8/B8,"-")</f>
        <v>-</v>
      </c>
      <c r="E10" s="96"/>
      <c r="G10" s="48" t="s">
        <v>30</v>
      </c>
      <c r="H10" s="32" t="str">
        <f>IF($L$8&gt;0,H$8/$L$8,"-")</f>
        <v>-</v>
      </c>
      <c r="I10" s="32" t="str">
        <f t="shared" ref="I10:J10" si="0">IF($L$8&gt;0,I$8/$L$8,"-")</f>
        <v>-</v>
      </c>
      <c r="J10" s="32" t="str">
        <f t="shared" si="0"/>
        <v>-</v>
      </c>
      <c r="K10" s="35"/>
      <c r="L10" s="35"/>
      <c r="M10" s="48" t="s">
        <v>30</v>
      </c>
      <c r="N10" s="32" t="str">
        <f>IF($T$8&gt;0,N$8/$T$8,"-")</f>
        <v>-</v>
      </c>
      <c r="O10" s="32" t="str">
        <f t="shared" ref="O10:R10" si="1">IF($T$8&gt;0,O$8/$T$8,"-")</f>
        <v>-</v>
      </c>
      <c r="P10" s="32" t="str">
        <f t="shared" si="1"/>
        <v>-</v>
      </c>
      <c r="Q10" s="32" t="str">
        <f t="shared" si="1"/>
        <v>-</v>
      </c>
      <c r="R10" s="32" t="str">
        <f t="shared" si="1"/>
        <v>-</v>
      </c>
      <c r="S10" s="35"/>
    </row>
    <row r="11" spans="1:20" x14ac:dyDescent="0.25"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</row>
    <row r="12" spans="1:20" x14ac:dyDescent="0.25"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</row>
    <row r="13" spans="1:20" x14ac:dyDescent="0.25">
      <c r="B13" s="89" t="s">
        <v>48</v>
      </c>
      <c r="C13" s="89"/>
      <c r="D13" s="89" t="s">
        <v>49</v>
      </c>
      <c r="E13" s="89"/>
      <c r="H13" s="89" t="s">
        <v>50</v>
      </c>
      <c r="I13" s="89"/>
      <c r="J13" s="89" t="s">
        <v>51</v>
      </c>
      <c r="K13" s="89"/>
      <c r="L13" s="89"/>
      <c r="M13" s="61" t="s">
        <v>15</v>
      </c>
      <c r="N13" s="89" t="s">
        <v>16</v>
      </c>
      <c r="O13" s="89"/>
      <c r="P13" s="89" t="s">
        <v>52</v>
      </c>
      <c r="Q13" s="89"/>
      <c r="R13" s="35"/>
      <c r="S13" s="35"/>
    </row>
    <row r="14" spans="1:20" x14ac:dyDescent="0.25">
      <c r="B14" s="90">
        <f>'MOIS 10'!Y34+'MOIS 11'!Y34+'MOIS 12'!Y34</f>
        <v>0</v>
      </c>
      <c r="C14" s="91"/>
      <c r="D14" s="90">
        <f>'MOIS 10'!X34+'MOIS 11'!X34+'MOIS 12'!X34</f>
        <v>0</v>
      </c>
      <c r="E14" s="91"/>
      <c r="H14" s="92">
        <f>'MOIS 10'!R34+'MOIS 11'!R34+'MOIS 12'!R34</f>
        <v>0</v>
      </c>
      <c r="I14" s="92"/>
      <c r="J14" s="92">
        <f>'MOIS 10'!S34+'MOIS 11'!S34+'MOIS 12'!S34</f>
        <v>0</v>
      </c>
      <c r="K14" s="92"/>
      <c r="L14" s="92"/>
      <c r="M14" s="45">
        <f>'MOIS 10'!T34+'MOIS 11'!T34+'MOIS 12'!T34</f>
        <v>0</v>
      </c>
      <c r="N14" s="93">
        <f>'MOIS 10'!U34+'MOIS 11'!U34+'MOIS 12'!U34</f>
        <v>0</v>
      </c>
      <c r="O14" s="94"/>
      <c r="P14" s="93">
        <f>'MOIS 10'!V34+'MOIS 11'!V34+'MOIS 12'!V34</f>
        <v>0</v>
      </c>
      <c r="Q14" s="94"/>
      <c r="R14" s="35"/>
      <c r="S14" s="35"/>
    </row>
    <row r="15" spans="1:20" ht="2.25" customHeight="1" x14ac:dyDescent="0.25"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</row>
    <row r="16" spans="1:20" x14ac:dyDescent="0.25">
      <c r="A16" s="48" t="s">
        <v>30</v>
      </c>
      <c r="B16" s="86" t="str">
        <f>IF($B$8&gt;0,B$14/$B$8,"-")</f>
        <v>-</v>
      </c>
      <c r="C16" s="87"/>
      <c r="D16" s="86" t="str">
        <f>IF($B$8&gt;0,D$14/$B$8,"-")</f>
        <v>-</v>
      </c>
      <c r="E16" s="87"/>
      <c r="G16" s="48" t="s">
        <v>27</v>
      </c>
      <c r="H16" s="88">
        <f>SUM('MOIS 10:MOIS 12'!R36)</f>
        <v>0</v>
      </c>
      <c r="I16" s="88"/>
      <c r="J16" s="88">
        <f>SUM('MOIS 10:MOIS 12'!S36)</f>
        <v>0</v>
      </c>
      <c r="K16" s="88"/>
      <c r="L16" s="88"/>
      <c r="M16" s="47">
        <f>SUM('MOIS 10:MOIS 12'!T36)</f>
        <v>0</v>
      </c>
      <c r="N16" s="88">
        <f>SUM('MOIS 10:MOIS 12'!U36)</f>
        <v>0</v>
      </c>
      <c r="O16" s="88"/>
      <c r="P16" s="88">
        <f>SUM('MOIS 10:MOIS 12'!V36)</f>
        <v>0</v>
      </c>
      <c r="Q16" s="88"/>
      <c r="R16" s="35"/>
      <c r="S16" s="35"/>
    </row>
    <row r="17" spans="1:20" ht="3" customHeight="1" x14ac:dyDescent="0.25"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</row>
    <row r="18" spans="1:20" x14ac:dyDescent="0.25">
      <c r="H18" s="35"/>
      <c r="I18" s="35"/>
      <c r="J18" s="35"/>
      <c r="K18" s="35"/>
      <c r="L18" s="35"/>
      <c r="M18" s="49" t="s">
        <v>30</v>
      </c>
      <c r="N18" s="83" t="str">
        <f>IF(J21&gt;0,N21/J21,"-")</f>
        <v>-</v>
      </c>
      <c r="O18" s="83"/>
      <c r="P18" s="35"/>
      <c r="Q18" s="35"/>
      <c r="R18" s="35"/>
      <c r="S18" s="35"/>
    </row>
    <row r="19" spans="1:20" x14ac:dyDescent="0.25">
      <c r="H19" s="46"/>
      <c r="I19" s="35"/>
      <c r="J19" s="35"/>
      <c r="K19" s="35"/>
      <c r="L19" s="46"/>
      <c r="M19" s="46"/>
      <c r="N19" s="46"/>
      <c r="O19" s="46"/>
      <c r="P19" s="35"/>
      <c r="Q19" s="35"/>
      <c r="R19" s="35"/>
      <c r="S19" s="35"/>
    </row>
    <row r="20" spans="1:20" x14ac:dyDescent="0.25">
      <c r="H20" s="46"/>
      <c r="I20" s="35"/>
      <c r="J20" s="85">
        <f>SUM('MOIS 10:MOIS 12'!S41)</f>
        <v>0</v>
      </c>
      <c r="K20" s="85"/>
      <c r="L20" s="85"/>
      <c r="M20" s="35"/>
      <c r="N20" s="84">
        <f>SUM('MOIS 10:MOIS 12'!U41)</f>
        <v>0</v>
      </c>
      <c r="O20" s="84"/>
      <c r="P20" s="35"/>
      <c r="Q20" s="35"/>
      <c r="R20" s="35"/>
      <c r="S20" s="35"/>
    </row>
    <row r="21" spans="1:20" hidden="1" x14ac:dyDescent="0.25">
      <c r="A21"/>
      <c r="B21"/>
      <c r="C21"/>
      <c r="D21"/>
      <c r="E21"/>
      <c r="F21"/>
      <c r="G21"/>
      <c r="H21" s="35"/>
      <c r="I21" s="35"/>
      <c r="J21" s="84">
        <f>SUM('MOIS 1:MOIS 12'!S41)</f>
        <v>0</v>
      </c>
      <c r="K21" s="84"/>
      <c r="L21" s="84"/>
      <c r="M21" s="35"/>
      <c r="N21" s="84">
        <f>SUM('MOIS 1:MOIS 12'!U41)</f>
        <v>0</v>
      </c>
      <c r="O21" s="84"/>
      <c r="P21" s="35"/>
      <c r="Q21" s="35"/>
      <c r="R21" s="35"/>
      <c r="S21" s="35"/>
      <c r="T21"/>
    </row>
  </sheetData>
  <sheetProtection password="C9D5" sheet="1" objects="1" scenarios="1"/>
  <mergeCells count="32">
    <mergeCell ref="N18:O18"/>
    <mergeCell ref="J20:L20"/>
    <mergeCell ref="N20:O20"/>
    <mergeCell ref="J21:L21"/>
    <mergeCell ref="N21:O21"/>
    <mergeCell ref="B16:C16"/>
    <mergeCell ref="D16:E16"/>
    <mergeCell ref="H16:I16"/>
    <mergeCell ref="J16:L16"/>
    <mergeCell ref="N16:O16"/>
    <mergeCell ref="P16:Q16"/>
    <mergeCell ref="J13:L13"/>
    <mergeCell ref="N13:O13"/>
    <mergeCell ref="P13:Q13"/>
    <mergeCell ref="B14:C14"/>
    <mergeCell ref="D14:E14"/>
    <mergeCell ref="H14:I14"/>
    <mergeCell ref="J14:L14"/>
    <mergeCell ref="N14:O14"/>
    <mergeCell ref="P14:Q14"/>
    <mergeCell ref="B8:C8"/>
    <mergeCell ref="D8:E8"/>
    <mergeCell ref="D10:E10"/>
    <mergeCell ref="B13:C13"/>
    <mergeCell ref="D13:E13"/>
    <mergeCell ref="H13:I13"/>
    <mergeCell ref="C3:F3"/>
    <mergeCell ref="C4:F4"/>
    <mergeCell ref="H6:J6"/>
    <mergeCell ref="N6:R6"/>
    <mergeCell ref="B7:C7"/>
    <mergeCell ref="D7:E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U21"/>
  <sheetViews>
    <sheetView workbookViewId="0">
      <selection activeCell="M11" sqref="M11"/>
    </sheetView>
  </sheetViews>
  <sheetFormatPr baseColWidth="10" defaultColWidth="0" defaultRowHeight="15" zeroHeight="1" x14ac:dyDescent="0.25"/>
  <cols>
    <col min="1" max="2" width="11.42578125" style="35" customWidth="1"/>
    <col min="3" max="4" width="14.7109375" style="35" customWidth="1"/>
    <col min="5" max="5" width="8.7109375" style="35" customWidth="1"/>
    <col min="6" max="6" width="0.85546875" style="35" customWidth="1"/>
    <col min="7" max="7" width="11.42578125" style="35" customWidth="1"/>
    <col min="8" max="8" width="13.7109375" customWidth="1"/>
    <col min="9" max="9" width="12.42578125" customWidth="1"/>
    <col min="10" max="10" width="14.42578125" customWidth="1"/>
    <col min="11" max="11" width="0.42578125" customWidth="1"/>
    <col min="12" max="12" width="11.140625" customWidth="1"/>
    <col min="13" max="13" width="17" customWidth="1"/>
    <col min="14" max="14" width="11" customWidth="1"/>
    <col min="15" max="15" width="9.85546875" customWidth="1"/>
    <col min="16" max="16" width="11.7109375" customWidth="1"/>
    <col min="17" max="17" width="10.85546875" customWidth="1"/>
    <col min="18" max="18" width="10.140625" customWidth="1"/>
    <col min="19" max="19" width="0.42578125" customWidth="1"/>
    <col min="20" max="21" width="11.42578125" style="35" customWidth="1"/>
    <col min="22" max="16384" width="11.42578125" hidden="1"/>
  </cols>
  <sheetData>
    <row r="1" spans="1:20" x14ac:dyDescent="0.25"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20" ht="18.75" x14ac:dyDescent="0.25">
      <c r="H2" s="36">
        <f>'Recherche onglet'!$B$2</f>
        <v>2013</v>
      </c>
      <c r="I2" s="35"/>
      <c r="J2" s="3" t="s">
        <v>53</v>
      </c>
      <c r="K2" s="35"/>
      <c r="L2" s="35"/>
      <c r="M2" s="35"/>
      <c r="N2" s="35"/>
      <c r="O2" s="35"/>
      <c r="P2" s="35"/>
      <c r="Q2" s="35"/>
      <c r="R2" s="35"/>
      <c r="S2" s="35"/>
    </row>
    <row r="3" spans="1:20" s="35" customFormat="1" ht="15.75" x14ac:dyDescent="0.25">
      <c r="C3" s="79" t="s">
        <v>41</v>
      </c>
      <c r="D3" s="80"/>
      <c r="E3" s="80"/>
      <c r="F3" s="81"/>
    </row>
    <row r="4" spans="1:20" ht="18.75" x14ac:dyDescent="0.3">
      <c r="C4" s="82" t="str">
        <f>'Recherche onglet'!$D$2</f>
        <v>07 - Audun le Tiche</v>
      </c>
      <c r="D4" s="82"/>
      <c r="E4" s="82"/>
      <c r="F4" s="82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20" x14ac:dyDescent="0.25"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</row>
    <row r="6" spans="1:20" x14ac:dyDescent="0.25">
      <c r="H6" s="97" t="s">
        <v>44</v>
      </c>
      <c r="I6" s="98"/>
      <c r="J6" s="99"/>
      <c r="K6" s="35"/>
      <c r="L6" s="35"/>
      <c r="M6" s="35"/>
      <c r="N6" s="100" t="s">
        <v>47</v>
      </c>
      <c r="O6" s="100"/>
      <c r="P6" s="100"/>
      <c r="Q6" s="100"/>
      <c r="R6" s="100"/>
      <c r="S6" s="35"/>
    </row>
    <row r="7" spans="1:20" x14ac:dyDescent="0.25">
      <c r="B7" s="89" t="s">
        <v>42</v>
      </c>
      <c r="C7" s="89"/>
      <c r="D7" s="89" t="s">
        <v>43</v>
      </c>
      <c r="E7" s="89"/>
      <c r="H7" s="16" t="s">
        <v>45</v>
      </c>
      <c r="I7" s="16" t="s">
        <v>7</v>
      </c>
      <c r="J7" s="16" t="s">
        <v>46</v>
      </c>
      <c r="K7" s="35"/>
      <c r="L7" s="35"/>
      <c r="M7" s="35"/>
      <c r="N7" s="16" t="s">
        <v>9</v>
      </c>
      <c r="O7" s="16" t="s">
        <v>10</v>
      </c>
      <c r="P7" s="16" t="s">
        <v>11</v>
      </c>
      <c r="Q7" s="16" t="s">
        <v>12</v>
      </c>
      <c r="R7" s="16" t="s">
        <v>35</v>
      </c>
      <c r="S7" s="35"/>
    </row>
    <row r="8" spans="1:20" x14ac:dyDescent="0.25">
      <c r="B8" s="95">
        <f>'MOIS 1'!B34+'MOIS 2'!B34+'MOIS 3'!B34+'MOIS 4'!B34+'MOIS 5'!B34+'MOIS 6'!B34+'MOIS 7'!B34+'MOIS 8'!B34+'MOIS 9'!B34+'MOIS 10'!B34+'MOIS 11'!B34+'MOIS 12'!B34</f>
        <v>3</v>
      </c>
      <c r="C8" s="95"/>
      <c r="D8" s="95">
        <f>'MOIS 1'!AG34+'MOIS 2'!AG34+'MOIS 3'!AG34+'MOIS 4'!AG34+'MOIS 5'!AG34+'MOIS 6'!AG34+'MOIS 7'!AG34+'MOIS 8'!AG34+'MOIS 9'!AG34+'MOIS 10'!AG34+'MOIS 11'!AG34+'MOIS 12'!AG34</f>
        <v>10</v>
      </c>
      <c r="E8" s="95"/>
      <c r="H8" s="2">
        <f>'MOIS 1'!H34+'MOIS 2'!H34+'MOIS 3'!H34+'MOIS 4'!H34+'MOIS 5'!H34+'MOIS 6'!H34+'MOIS 7'!H34+'MOIS 8'!H34+'MOIS 9'!H34+'MOIS 10'!H34+'MOIS 11'!H34+'MOIS 12'!H34</f>
        <v>0</v>
      </c>
      <c r="I8" s="2">
        <f>'MOIS 1'!I34+'MOIS 2'!I34+'MOIS 3'!I34+'MOIS 4'!I34+'MOIS 5'!I34+'MOIS 6'!I34+'MOIS 7'!I34+'MOIS 8'!I34+'MOIS 9'!I34+'MOIS 10'!I34+'MOIS 11'!I34+'MOIS 12'!I34</f>
        <v>0</v>
      </c>
      <c r="J8" s="2">
        <f>'MOIS 1'!J34+'MOIS 2'!J34+'MOIS 3'!J34+'MOIS 4'!J34+'MOIS 5'!J34+'MOIS 6'!J34+'MOIS 7'!J34+'MOIS 8'!J34+'MOIS 9'!J34+'MOIS 10'!J34+'MOIS 11'!J34+'MOIS 12'!J34</f>
        <v>0</v>
      </c>
      <c r="K8" s="35"/>
      <c r="L8" s="44">
        <f>SUM(H8:J8)</f>
        <v>0</v>
      </c>
      <c r="M8" s="35"/>
      <c r="N8" s="2">
        <f>'MOIS 1'!L34+'MOIS 2'!L34+'MOIS 3'!L34+'MOIS 4'!L34+'MOIS 5'!L34+'MOIS 6'!L34+'MOIS 7'!L34+'MOIS 8'!L34+'MOIS 9'!L34+'MOIS 10'!L34+'MOIS 11'!L34+'MOIS 12'!L34</f>
        <v>0</v>
      </c>
      <c r="O8" s="2">
        <f>'MOIS 1'!M34+'MOIS 2'!M34+'MOIS 3'!M34+'MOIS 4'!M34+'MOIS 5'!M34+'MOIS 6'!M34+'MOIS 7'!M34+'MOIS 8'!M34+'MOIS 9'!M34+'MOIS 10'!M34+'MOIS 11'!M34+'MOIS 12'!M34</f>
        <v>0</v>
      </c>
      <c r="P8" s="2">
        <f>'MOIS 1'!N34+'MOIS 2'!N34+'MOIS 3'!N34+'MOIS 4'!N34+'MOIS 5'!N34+'MOIS 6'!N34+'MOIS 7'!N34+'MOIS 8'!N34+'MOIS 9'!N34+'MOIS 10'!N34+'MOIS 11'!N34+'MOIS 12'!N34</f>
        <v>0</v>
      </c>
      <c r="Q8" s="2">
        <f>'MOIS 1'!O34+'MOIS 2'!O34+'MOIS 3'!O34+'MOIS 4'!O34+'MOIS 5'!O34+'MOIS 6'!O34+'MOIS 7'!O34+'MOIS 8'!O34+'MOIS 9'!O34+'MOIS 10'!O34+'MOIS 11'!O34+'MOIS 12'!O34</f>
        <v>0</v>
      </c>
      <c r="R8" s="2">
        <f>'MOIS 1'!P34+'MOIS 2'!P34+'MOIS 3'!P34+'MOIS 4'!P34+'MOIS 5'!P34+'MOIS 6'!P34+'MOIS 7'!P34+'MOIS 8'!P34+'MOIS 9'!P34+'MOIS 10'!P34+'MOIS 11'!P34+'MOIS 12'!P34</f>
        <v>0</v>
      </c>
      <c r="S8" s="35"/>
      <c r="T8" s="44">
        <f>SUM(N8:R8)</f>
        <v>0</v>
      </c>
    </row>
    <row r="9" spans="1:20" s="35" customFormat="1" ht="2.25" customHeight="1" x14ac:dyDescent="0.25">
      <c r="C9" s="43"/>
      <c r="D9" s="43"/>
      <c r="H9" s="43"/>
      <c r="I9" s="43"/>
      <c r="J9" s="43"/>
      <c r="N9" s="43"/>
      <c r="O9" s="43"/>
      <c r="P9" s="43"/>
      <c r="Q9" s="43"/>
      <c r="R9" s="43"/>
    </row>
    <row r="10" spans="1:20" x14ac:dyDescent="0.25">
      <c r="C10" s="48" t="s">
        <v>30</v>
      </c>
      <c r="D10" s="96">
        <f>IF(B8&gt;0,D8/B8,"-")</f>
        <v>3.3333333333333335</v>
      </c>
      <c r="E10" s="96"/>
      <c r="G10" s="48" t="s">
        <v>30</v>
      </c>
      <c r="H10" s="32" t="str">
        <f>IF($L$8&gt;0,H$8/$L$8,"-")</f>
        <v>-</v>
      </c>
      <c r="I10" s="32" t="str">
        <f t="shared" ref="I10:J10" si="0">IF($L$8&gt;0,I$8/$L$8,"-")</f>
        <v>-</v>
      </c>
      <c r="J10" s="32" t="str">
        <f t="shared" si="0"/>
        <v>-</v>
      </c>
      <c r="K10" s="35"/>
      <c r="L10" s="35"/>
      <c r="M10" s="48" t="s">
        <v>30</v>
      </c>
      <c r="N10" s="32" t="str">
        <f>IF($T$8&gt;0,N$8/$T$8,"-")</f>
        <v>-</v>
      </c>
      <c r="O10" s="32" t="str">
        <f t="shared" ref="O10:R10" si="1">IF($T$8&gt;0,O$8/$T$8,"-")</f>
        <v>-</v>
      </c>
      <c r="P10" s="32" t="str">
        <f t="shared" si="1"/>
        <v>-</v>
      </c>
      <c r="Q10" s="32" t="str">
        <f t="shared" si="1"/>
        <v>-</v>
      </c>
      <c r="R10" s="32" t="str">
        <f t="shared" si="1"/>
        <v>-</v>
      </c>
      <c r="S10" s="35"/>
    </row>
    <row r="11" spans="1:20" x14ac:dyDescent="0.25"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</row>
    <row r="12" spans="1:20" x14ac:dyDescent="0.25"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</row>
    <row r="13" spans="1:20" x14ac:dyDescent="0.25">
      <c r="B13" s="89" t="s">
        <v>48</v>
      </c>
      <c r="C13" s="89"/>
      <c r="D13" s="89" t="s">
        <v>49</v>
      </c>
      <c r="E13" s="89"/>
      <c r="H13" s="89" t="s">
        <v>50</v>
      </c>
      <c r="I13" s="89"/>
      <c r="J13" s="89" t="s">
        <v>51</v>
      </c>
      <c r="K13" s="89"/>
      <c r="L13" s="89"/>
      <c r="M13" s="38" t="s">
        <v>15</v>
      </c>
      <c r="N13" s="89" t="s">
        <v>16</v>
      </c>
      <c r="O13" s="89"/>
      <c r="P13" s="89" t="s">
        <v>52</v>
      </c>
      <c r="Q13" s="89"/>
      <c r="R13" s="35"/>
      <c r="S13" s="35"/>
    </row>
    <row r="14" spans="1:20" x14ac:dyDescent="0.25">
      <c r="B14" s="90">
        <f>'MOIS 1'!Y34+'MOIS 2'!Y34+'MOIS 3'!Y34+'MOIS 4'!Y34+'MOIS 5'!Y34+'MOIS 6'!Y34+'MOIS 7'!Y34+'MOIS 8'!Y34+'MOIS 9'!Y34+'MOIS 10'!Y34+'MOIS 11'!Y34+'MOIS 12'!Y34</f>
        <v>0</v>
      </c>
      <c r="C14" s="91"/>
      <c r="D14" s="90">
        <f>'MOIS 1'!X34+'MOIS 2'!X34+'MOIS 3'!X34+'MOIS 4'!X34+'MOIS 5'!X34+'MOIS 6'!X34+'MOIS 7'!X34+'MOIS 8'!X34+'MOIS 9'!X34+'MOIS 10'!X34+'MOIS 11'!X34+'MOIS 12'!X34</f>
        <v>0</v>
      </c>
      <c r="E14" s="91"/>
      <c r="H14" s="92">
        <f>'MOIS 1'!R34+'MOIS 2'!R34+'MOIS 3'!R34+'MOIS 4'!R34+'MOIS 5'!R34+'MOIS 6'!R34+'MOIS 7'!R34+'MOIS 8'!R34+'MOIS 9'!R34+'MOIS 10'!R34+'MOIS 11'!R34+'MOIS 12'!R34</f>
        <v>0</v>
      </c>
      <c r="I14" s="92"/>
      <c r="J14" s="92">
        <f>'MOIS 1'!S34+'MOIS 2'!S34+'MOIS 3'!S34+'MOIS 4'!S34+'MOIS 5'!S34+'MOIS 6'!S34+'MOIS 7'!S34+'MOIS 8'!S34+'MOIS 9'!S34+'MOIS 10'!S34+'MOIS 11'!S34+'MOIS 12'!S34</f>
        <v>0</v>
      </c>
      <c r="K14" s="92"/>
      <c r="L14" s="92"/>
      <c r="M14" s="45">
        <f>'MOIS 1'!T34+'MOIS 2'!T34+'MOIS 3'!T34+'MOIS 4'!T34+'MOIS 5'!T34+'MOIS 6'!T34+'MOIS 7'!T34+'MOIS 8'!T34+'MOIS 9'!T34+'MOIS 10'!T34+'MOIS 11'!T34+'MOIS 12'!T34</f>
        <v>0</v>
      </c>
      <c r="N14" s="93">
        <f>'MOIS 1'!U34+'MOIS 2'!U34+'MOIS 3'!U34+'MOIS 4'!U34+'MOIS 5'!U34+'MOIS 6'!U34+'MOIS 7'!U34+'MOIS 8'!U34+'MOIS 9'!U34+'MOIS 10'!U34+'MOIS 11'!U34+'MOIS 12'!U34</f>
        <v>0</v>
      </c>
      <c r="O14" s="94"/>
      <c r="P14" s="93">
        <f>'MOIS 1'!V34+'MOIS 2'!V34+'MOIS 3'!V34+'MOIS 4'!V34+'MOIS 5'!V34+'MOIS 6'!V34+'MOIS 7'!V34+'MOIS 8'!V34+'MOIS 9'!V34+'MOIS 10'!V34+'MOIS 11'!V34+'MOIS 12'!V34</f>
        <v>0</v>
      </c>
      <c r="Q14" s="94"/>
      <c r="R14" s="35"/>
      <c r="S14" s="35"/>
    </row>
    <row r="15" spans="1:20" ht="2.25" customHeight="1" x14ac:dyDescent="0.25"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</row>
    <row r="16" spans="1:20" x14ac:dyDescent="0.25">
      <c r="A16" s="48" t="s">
        <v>30</v>
      </c>
      <c r="B16" s="86">
        <f>IF($B$8&gt;0,B$14/$B$8,"-")</f>
        <v>0</v>
      </c>
      <c r="C16" s="87"/>
      <c r="D16" s="86">
        <f>IF($B$8&gt;0,D$14/$B$8,"-")</f>
        <v>0</v>
      </c>
      <c r="E16" s="87"/>
      <c r="G16" s="48" t="s">
        <v>27</v>
      </c>
      <c r="H16" s="88">
        <f>SUM('MOIS 1:MOIS 12'!R36)</f>
        <v>0</v>
      </c>
      <c r="I16" s="88"/>
      <c r="J16" s="88">
        <f>SUM('MOIS 1:MOIS 12'!S36)</f>
        <v>0</v>
      </c>
      <c r="K16" s="88"/>
      <c r="L16" s="88"/>
      <c r="M16" s="47">
        <f>SUM('MOIS 1:MOIS 12'!T36)</f>
        <v>0</v>
      </c>
      <c r="N16" s="88">
        <f>SUM('MOIS 1:MOIS 12'!U36)</f>
        <v>0</v>
      </c>
      <c r="O16" s="88"/>
      <c r="P16" s="88">
        <f>SUM('MOIS 1:MOIS 12'!V36)</f>
        <v>0</v>
      </c>
      <c r="Q16" s="88"/>
      <c r="R16" s="35"/>
      <c r="S16" s="35"/>
    </row>
    <row r="17" spans="1:20" ht="3" customHeight="1" x14ac:dyDescent="0.25"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</row>
    <row r="18" spans="1:20" x14ac:dyDescent="0.25">
      <c r="H18" s="35"/>
      <c r="I18" s="35"/>
      <c r="J18" s="35"/>
      <c r="K18" s="35"/>
      <c r="L18" s="35"/>
      <c r="M18" s="49" t="s">
        <v>30</v>
      </c>
      <c r="N18" s="83" t="str">
        <f>IF(J21&gt;0,N21/J21,"-")</f>
        <v>-</v>
      </c>
      <c r="O18" s="83"/>
      <c r="P18" s="35"/>
      <c r="Q18" s="35"/>
      <c r="R18" s="35"/>
      <c r="S18" s="35"/>
    </row>
    <row r="19" spans="1:20" x14ac:dyDescent="0.25">
      <c r="H19" s="46"/>
      <c r="I19" s="35"/>
      <c r="J19" s="35"/>
      <c r="K19" s="35"/>
      <c r="L19" s="46"/>
      <c r="M19" s="46"/>
      <c r="N19" s="46"/>
      <c r="O19" s="46"/>
      <c r="P19" s="35"/>
      <c r="Q19" s="35"/>
      <c r="R19" s="35"/>
      <c r="S19" s="35"/>
    </row>
    <row r="20" spans="1:20" x14ac:dyDescent="0.25">
      <c r="H20" s="46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</row>
    <row r="21" spans="1:20" hidden="1" x14ac:dyDescent="0.25">
      <c r="A21"/>
      <c r="B21"/>
      <c r="C21"/>
      <c r="D21"/>
      <c r="E21"/>
      <c r="F21"/>
      <c r="G21"/>
      <c r="H21" s="35"/>
      <c r="I21" s="35"/>
      <c r="J21" s="84">
        <f>SUM('MOIS 1:MOIS 12'!S41)</f>
        <v>0</v>
      </c>
      <c r="K21" s="84"/>
      <c r="L21" s="84"/>
      <c r="M21" s="35"/>
      <c r="N21" s="84">
        <f>SUM('MOIS 1:MOIS 12'!U41)</f>
        <v>0</v>
      </c>
      <c r="O21" s="84"/>
      <c r="P21" s="35"/>
      <c r="Q21" s="35"/>
      <c r="R21" s="35"/>
      <c r="S21" s="35"/>
      <c r="T21"/>
    </row>
  </sheetData>
  <sheetProtection password="C9D5" sheet="1" objects="1" scenarios="1"/>
  <mergeCells count="30">
    <mergeCell ref="P14:Q14"/>
    <mergeCell ref="J14:L14"/>
    <mergeCell ref="J13:L13"/>
    <mergeCell ref="C3:F3"/>
    <mergeCell ref="C4:F4"/>
    <mergeCell ref="B7:C7"/>
    <mergeCell ref="B8:C8"/>
    <mergeCell ref="D7:E7"/>
    <mergeCell ref="P16:Q16"/>
    <mergeCell ref="B16:C16"/>
    <mergeCell ref="D16:E16"/>
    <mergeCell ref="N6:R6"/>
    <mergeCell ref="B13:C13"/>
    <mergeCell ref="B14:C14"/>
    <mergeCell ref="D13:E13"/>
    <mergeCell ref="N14:O14"/>
    <mergeCell ref="D8:E8"/>
    <mergeCell ref="H13:I13"/>
    <mergeCell ref="H14:I14"/>
    <mergeCell ref="D10:E10"/>
    <mergeCell ref="D14:E14"/>
    <mergeCell ref="H6:J6"/>
    <mergeCell ref="N13:O13"/>
    <mergeCell ref="P13:Q13"/>
    <mergeCell ref="N18:O18"/>
    <mergeCell ref="J21:L21"/>
    <mergeCell ref="N21:O21"/>
    <mergeCell ref="H16:I16"/>
    <mergeCell ref="J16:L16"/>
    <mergeCell ref="N16:O1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J262"/>
  <sheetViews>
    <sheetView showGridLines="0" workbookViewId="0">
      <selection activeCell="E18" sqref="E18"/>
    </sheetView>
  </sheetViews>
  <sheetFormatPr baseColWidth="10" defaultColWidth="0" defaultRowHeight="15" x14ac:dyDescent="0.25"/>
  <cols>
    <col min="1" max="1" width="10.5703125" customWidth="1"/>
    <col min="2" max="2" width="35.28515625" customWidth="1"/>
    <col min="3" max="3" width="40.140625" customWidth="1"/>
    <col min="4" max="4" width="14.5703125" customWidth="1"/>
    <col min="5" max="5" width="28.140625" customWidth="1"/>
    <col min="6" max="6" width="27.85546875" customWidth="1"/>
    <col min="7" max="7" width="11.42578125" customWidth="1"/>
    <col min="8" max="8" width="17.28515625" customWidth="1"/>
    <col min="9" max="10" width="11.42578125" customWidth="1"/>
    <col min="11" max="16384" width="11.42578125" hidden="1"/>
  </cols>
  <sheetData>
    <row r="1" spans="2:10" s="35" customFormat="1" x14ac:dyDescent="0.25">
      <c r="B1" s="41" t="s">
        <v>29</v>
      </c>
    </row>
    <row r="2" spans="2:10" s="35" customFormat="1" ht="3" customHeight="1" x14ac:dyDescent="0.25">
      <c r="J2" s="35" t="s">
        <v>63</v>
      </c>
    </row>
    <row r="3" spans="2:10" s="35" customFormat="1" x14ac:dyDescent="0.25">
      <c r="B3" s="16" t="s">
        <v>28</v>
      </c>
      <c r="C3" s="16" t="s">
        <v>18</v>
      </c>
      <c r="D3" s="16" t="s">
        <v>19</v>
      </c>
      <c r="E3" s="16" t="s">
        <v>20</v>
      </c>
      <c r="F3" s="28" t="s">
        <v>33</v>
      </c>
    </row>
    <row r="4" spans="2:10" s="35" customFormat="1" x14ac:dyDescent="0.25">
      <c r="B4" s="56"/>
      <c r="C4" s="56"/>
      <c r="D4" s="56"/>
      <c r="E4" s="56"/>
      <c r="F4" s="57"/>
    </row>
    <row r="5" spans="2:10" s="35" customFormat="1" x14ac:dyDescent="0.25">
      <c r="B5" s="51"/>
      <c r="C5" s="56"/>
      <c r="D5" s="51"/>
      <c r="E5" s="51"/>
      <c r="F5" s="51"/>
    </row>
    <row r="6" spans="2:10" s="35" customFormat="1" x14ac:dyDescent="0.25">
      <c r="B6" s="51"/>
      <c r="C6" s="56"/>
      <c r="D6" s="51"/>
      <c r="E6" s="51"/>
      <c r="F6" s="51"/>
    </row>
    <row r="7" spans="2:10" s="35" customFormat="1" ht="29.25" customHeight="1" x14ac:dyDescent="0.25"/>
    <row r="8" spans="2:10" s="35" customFormat="1" x14ac:dyDescent="0.25">
      <c r="B8" s="77" t="s">
        <v>28</v>
      </c>
      <c r="C8" s="75" t="s">
        <v>18</v>
      </c>
      <c r="D8" s="75" t="s">
        <v>19</v>
      </c>
      <c r="E8" s="75" t="s">
        <v>20</v>
      </c>
      <c r="F8" s="76" t="s">
        <v>33</v>
      </c>
    </row>
    <row r="9" spans="2:10" s="35" customFormat="1" x14ac:dyDescent="0.25">
      <c r="B9" s="78"/>
      <c r="C9" s="75"/>
      <c r="D9" s="75"/>
      <c r="E9" s="75"/>
      <c r="F9" s="76"/>
    </row>
    <row r="10" spans="2:10" s="35" customFormat="1" x14ac:dyDescent="0.25">
      <c r="B10" s="52"/>
      <c r="C10" s="52"/>
      <c r="D10" s="52"/>
      <c r="E10" s="52"/>
      <c r="F10" s="51"/>
    </row>
    <row r="11" spans="2:10" s="35" customFormat="1" x14ac:dyDescent="0.25">
      <c r="B11" s="52"/>
      <c r="C11" s="52"/>
      <c r="D11" s="52"/>
      <c r="E11" s="52"/>
      <c r="F11" s="51"/>
    </row>
    <row r="12" spans="2:10" s="35" customFormat="1" x14ac:dyDescent="0.25">
      <c r="B12" s="52"/>
      <c r="C12" s="52"/>
      <c r="D12" s="52"/>
      <c r="E12" s="52"/>
      <c r="F12" s="51"/>
    </row>
    <row r="13" spans="2:10" s="35" customFormat="1" x14ac:dyDescent="0.25">
      <c r="B13" s="52"/>
      <c r="C13" s="52"/>
      <c r="D13" s="52"/>
      <c r="E13" s="52"/>
      <c r="F13" s="51"/>
    </row>
    <row r="14" spans="2:10" s="35" customFormat="1" x14ac:dyDescent="0.25">
      <c r="B14" s="52"/>
      <c r="C14" s="52"/>
      <c r="D14" s="52"/>
      <c r="E14" s="52"/>
      <c r="F14" s="51"/>
    </row>
    <row r="15" spans="2:10" s="35" customFormat="1" x14ac:dyDescent="0.25">
      <c r="B15" s="52"/>
      <c r="C15" s="52"/>
      <c r="D15" s="52"/>
      <c r="E15" s="52"/>
      <c r="F15" s="51"/>
    </row>
    <row r="16" spans="2:10" s="35" customFormat="1" x14ac:dyDescent="0.25">
      <c r="B16" s="52"/>
      <c r="C16" s="52"/>
      <c r="D16" s="52"/>
      <c r="E16" s="52"/>
      <c r="F16" s="51"/>
    </row>
    <row r="17" spans="2:6" s="35" customFormat="1" x14ac:dyDescent="0.25">
      <c r="B17" s="52"/>
      <c r="C17" s="52"/>
      <c r="D17" s="52"/>
      <c r="E17" s="52"/>
      <c r="F17" s="51"/>
    </row>
    <row r="18" spans="2:6" s="35" customFormat="1" x14ac:dyDescent="0.25">
      <c r="B18" s="52"/>
      <c r="C18" s="52"/>
      <c r="D18" s="52"/>
      <c r="E18" s="52"/>
      <c r="F18" s="51"/>
    </row>
    <row r="19" spans="2:6" s="35" customFormat="1" x14ac:dyDescent="0.25">
      <c r="B19" s="52"/>
      <c r="C19" s="52"/>
      <c r="D19" s="52"/>
      <c r="E19" s="52"/>
      <c r="F19" s="51"/>
    </row>
    <row r="20" spans="2:6" s="35" customFormat="1" x14ac:dyDescent="0.25">
      <c r="B20" s="52"/>
      <c r="C20" s="52"/>
      <c r="D20" s="52"/>
      <c r="E20" s="52"/>
      <c r="F20" s="51"/>
    </row>
    <row r="21" spans="2:6" s="35" customFormat="1" x14ac:dyDescent="0.25">
      <c r="B21" s="52"/>
      <c r="C21" s="52"/>
      <c r="D21" s="52"/>
      <c r="E21" s="52"/>
      <c r="F21" s="51"/>
    </row>
    <row r="22" spans="2:6" s="35" customFormat="1" x14ac:dyDescent="0.25">
      <c r="B22" s="55"/>
      <c r="C22" s="55"/>
      <c r="D22" s="55"/>
      <c r="E22" s="55"/>
      <c r="F22" s="55"/>
    </row>
    <row r="23" spans="2:6" s="35" customFormat="1" x14ac:dyDescent="0.25">
      <c r="B23" s="55"/>
      <c r="C23" s="55"/>
      <c r="D23" s="55"/>
      <c r="E23" s="55"/>
      <c r="F23" s="55"/>
    </row>
    <row r="24" spans="2:6" s="35" customFormat="1" x14ac:dyDescent="0.25">
      <c r="B24" s="55"/>
      <c r="C24" s="55"/>
      <c r="D24" s="55"/>
      <c r="E24" s="55"/>
      <c r="F24" s="55"/>
    </row>
    <row r="25" spans="2:6" s="35" customFormat="1" x14ac:dyDescent="0.25">
      <c r="B25" s="55"/>
      <c r="C25" s="55"/>
      <c r="D25" s="55"/>
      <c r="E25" s="55"/>
      <c r="F25" s="55"/>
    </row>
    <row r="26" spans="2:6" s="35" customFormat="1" x14ac:dyDescent="0.25">
      <c r="B26" s="55"/>
      <c r="C26" s="55"/>
      <c r="D26" s="55"/>
      <c r="E26" s="55"/>
      <c r="F26" s="55"/>
    </row>
    <row r="27" spans="2:6" s="35" customFormat="1" x14ac:dyDescent="0.25">
      <c r="B27" s="55"/>
      <c r="C27" s="55"/>
      <c r="D27" s="55"/>
      <c r="E27" s="55"/>
      <c r="F27" s="55"/>
    </row>
    <row r="28" spans="2:6" s="35" customFormat="1" x14ac:dyDescent="0.25">
      <c r="B28" s="55"/>
      <c r="C28" s="55"/>
      <c r="D28" s="55"/>
      <c r="E28" s="55"/>
      <c r="F28" s="55"/>
    </row>
    <row r="29" spans="2:6" s="35" customFormat="1" x14ac:dyDescent="0.25">
      <c r="B29" s="55"/>
      <c r="C29" s="55"/>
      <c r="D29" s="55"/>
      <c r="E29" s="55"/>
      <c r="F29" s="55"/>
    </row>
    <row r="30" spans="2:6" s="35" customFormat="1" x14ac:dyDescent="0.25">
      <c r="B30" s="55"/>
      <c r="C30" s="55"/>
      <c r="D30" s="55"/>
      <c r="E30" s="55"/>
      <c r="F30" s="55"/>
    </row>
    <row r="31" spans="2:6" s="35" customFormat="1" x14ac:dyDescent="0.25">
      <c r="B31" s="55"/>
      <c r="C31" s="55"/>
      <c r="D31" s="55"/>
      <c r="E31" s="55"/>
      <c r="F31" s="55"/>
    </row>
    <row r="32" spans="2:6" s="35" customFormat="1" x14ac:dyDescent="0.25">
      <c r="B32" s="55"/>
      <c r="C32" s="55"/>
      <c r="D32" s="55"/>
      <c r="E32" s="55"/>
      <c r="F32" s="55"/>
    </row>
    <row r="33" spans="2:6" s="35" customFormat="1" x14ac:dyDescent="0.25">
      <c r="B33" s="55"/>
      <c r="C33" s="55"/>
      <c r="D33" s="55"/>
      <c r="E33" s="55"/>
      <c r="F33" s="55"/>
    </row>
    <row r="34" spans="2:6" s="35" customFormat="1" x14ac:dyDescent="0.25">
      <c r="B34" s="55"/>
      <c r="C34" s="55"/>
      <c r="D34" s="55"/>
      <c r="E34" s="55"/>
      <c r="F34" s="55"/>
    </row>
    <row r="35" spans="2:6" s="35" customFormat="1" x14ac:dyDescent="0.25">
      <c r="B35" s="55"/>
      <c r="C35" s="55"/>
      <c r="D35" s="55"/>
      <c r="E35" s="55"/>
      <c r="F35" s="55"/>
    </row>
    <row r="36" spans="2:6" s="35" customFormat="1" x14ac:dyDescent="0.25">
      <c r="B36" s="55"/>
      <c r="C36" s="55"/>
      <c r="D36" s="55"/>
      <c r="E36" s="55"/>
      <c r="F36" s="55"/>
    </row>
    <row r="37" spans="2:6" s="35" customFormat="1" x14ac:dyDescent="0.25">
      <c r="B37" s="55"/>
      <c r="C37" s="55"/>
      <c r="D37" s="55"/>
      <c r="E37" s="55"/>
      <c r="F37" s="55"/>
    </row>
    <row r="38" spans="2:6" s="35" customFormat="1" x14ac:dyDescent="0.25">
      <c r="B38" s="55"/>
      <c r="C38" s="55"/>
      <c r="D38" s="55"/>
      <c r="E38" s="55"/>
      <c r="F38" s="55"/>
    </row>
    <row r="39" spans="2:6" s="35" customFormat="1" x14ac:dyDescent="0.25">
      <c r="B39" s="55"/>
      <c r="C39" s="55"/>
      <c r="D39" s="55"/>
      <c r="E39" s="55"/>
      <c r="F39" s="55"/>
    </row>
    <row r="40" spans="2:6" s="35" customFormat="1" x14ac:dyDescent="0.25">
      <c r="B40" s="55"/>
      <c r="C40" s="55"/>
      <c r="D40" s="55"/>
      <c r="E40" s="55"/>
      <c r="F40" s="55"/>
    </row>
    <row r="41" spans="2:6" s="35" customFormat="1" x14ac:dyDescent="0.25">
      <c r="B41" s="55"/>
      <c r="C41" s="55"/>
      <c r="D41" s="55"/>
      <c r="E41" s="55"/>
      <c r="F41" s="55"/>
    </row>
    <row r="42" spans="2:6" s="35" customFormat="1" x14ac:dyDescent="0.25">
      <c r="B42" s="55"/>
      <c r="C42" s="55"/>
      <c r="D42" s="55"/>
      <c r="E42" s="55"/>
      <c r="F42" s="55"/>
    </row>
    <row r="43" spans="2:6" s="35" customFormat="1" x14ac:dyDescent="0.25">
      <c r="B43" s="55"/>
      <c r="C43" s="55"/>
      <c r="D43" s="55"/>
      <c r="E43" s="55"/>
      <c r="F43" s="55"/>
    </row>
    <row r="44" spans="2:6" s="35" customFormat="1" x14ac:dyDescent="0.25">
      <c r="B44" s="55"/>
      <c r="C44" s="55"/>
      <c r="D44" s="55"/>
      <c r="E44" s="55"/>
      <c r="F44" s="55"/>
    </row>
    <row r="45" spans="2:6" s="35" customFormat="1" x14ac:dyDescent="0.25">
      <c r="B45" s="55"/>
      <c r="C45" s="55"/>
      <c r="D45" s="55"/>
      <c r="E45" s="55"/>
      <c r="F45" s="55"/>
    </row>
    <row r="46" spans="2:6" s="35" customFormat="1" x14ac:dyDescent="0.25">
      <c r="B46" s="55"/>
      <c r="C46" s="55"/>
      <c r="D46" s="55"/>
      <c r="E46" s="55"/>
      <c r="F46" s="55"/>
    </row>
    <row r="47" spans="2:6" s="35" customFormat="1" x14ac:dyDescent="0.25">
      <c r="B47" s="55"/>
      <c r="C47" s="55"/>
      <c r="D47" s="55"/>
      <c r="E47" s="55"/>
      <c r="F47" s="55"/>
    </row>
    <row r="48" spans="2:6" s="35" customFormat="1" x14ac:dyDescent="0.25">
      <c r="B48" s="55"/>
      <c r="C48" s="55"/>
      <c r="D48" s="55"/>
      <c r="E48" s="55"/>
      <c r="F48" s="55"/>
    </row>
    <row r="49" spans="2:6" s="35" customFormat="1" x14ac:dyDescent="0.25">
      <c r="B49" s="55"/>
      <c r="C49" s="55"/>
      <c r="D49" s="55"/>
      <c r="E49" s="55"/>
      <c r="F49" s="55"/>
    </row>
    <row r="50" spans="2:6" s="35" customFormat="1" x14ac:dyDescent="0.25">
      <c r="B50" s="55"/>
      <c r="C50" s="55"/>
      <c r="D50" s="55"/>
      <c r="E50" s="55"/>
      <c r="F50" s="55"/>
    </row>
    <row r="51" spans="2:6" s="35" customFormat="1" x14ac:dyDescent="0.25">
      <c r="B51" s="55"/>
      <c r="C51" s="55"/>
      <c r="D51" s="55"/>
      <c r="E51" s="55"/>
      <c r="F51" s="55"/>
    </row>
    <row r="52" spans="2:6" s="35" customFormat="1" x14ac:dyDescent="0.25">
      <c r="B52" s="55"/>
      <c r="C52" s="55"/>
      <c r="D52" s="55"/>
      <c r="E52" s="55"/>
      <c r="F52" s="55"/>
    </row>
    <row r="53" spans="2:6" s="35" customFormat="1" x14ac:dyDescent="0.25">
      <c r="B53" s="55"/>
      <c r="C53" s="55"/>
      <c r="D53" s="55"/>
      <c r="E53" s="55"/>
      <c r="F53" s="55"/>
    </row>
    <row r="54" spans="2:6" s="35" customFormat="1" x14ac:dyDescent="0.25">
      <c r="B54" s="55"/>
      <c r="C54" s="55"/>
      <c r="D54" s="55"/>
      <c r="E54" s="55"/>
      <c r="F54" s="55"/>
    </row>
    <row r="55" spans="2:6" s="35" customFormat="1" x14ac:dyDescent="0.25">
      <c r="B55" s="55"/>
      <c r="C55" s="55"/>
      <c r="D55" s="55"/>
      <c r="E55" s="55"/>
      <c r="F55" s="55"/>
    </row>
    <row r="56" spans="2:6" s="35" customFormat="1" x14ac:dyDescent="0.25">
      <c r="B56" s="55"/>
      <c r="C56" s="55"/>
      <c r="D56" s="55"/>
      <c r="E56" s="55"/>
      <c r="F56" s="55"/>
    </row>
    <row r="57" spans="2:6" s="35" customFormat="1" x14ac:dyDescent="0.25">
      <c r="B57" s="55"/>
      <c r="C57" s="55"/>
      <c r="D57" s="55"/>
      <c r="E57" s="55"/>
      <c r="F57" s="55"/>
    </row>
    <row r="58" spans="2:6" s="35" customFormat="1" x14ac:dyDescent="0.25">
      <c r="B58" s="55"/>
      <c r="C58" s="55"/>
      <c r="D58" s="55"/>
      <c r="E58" s="55"/>
      <c r="F58" s="55"/>
    </row>
    <row r="59" spans="2:6" s="35" customFormat="1" x14ac:dyDescent="0.25">
      <c r="B59" s="55"/>
      <c r="C59" s="55"/>
      <c r="D59" s="55"/>
      <c r="E59" s="55"/>
      <c r="F59" s="55"/>
    </row>
    <row r="60" spans="2:6" s="35" customFormat="1" x14ac:dyDescent="0.25">
      <c r="B60" s="55"/>
      <c r="C60" s="55"/>
      <c r="D60" s="55"/>
      <c r="E60" s="55"/>
      <c r="F60" s="55"/>
    </row>
    <row r="61" spans="2:6" s="35" customFormat="1" x14ac:dyDescent="0.25">
      <c r="B61" s="55"/>
      <c r="C61" s="55"/>
      <c r="D61" s="55"/>
      <c r="E61" s="55"/>
      <c r="F61" s="55"/>
    </row>
    <row r="62" spans="2:6" s="35" customFormat="1" x14ac:dyDescent="0.25">
      <c r="B62" s="55"/>
      <c r="C62" s="55"/>
      <c r="D62" s="55"/>
      <c r="E62" s="55"/>
      <c r="F62" s="55"/>
    </row>
    <row r="63" spans="2:6" s="35" customFormat="1" x14ac:dyDescent="0.25">
      <c r="B63" s="55"/>
      <c r="C63" s="55"/>
      <c r="D63" s="55"/>
      <c r="E63" s="55"/>
      <c r="F63" s="55"/>
    </row>
    <row r="64" spans="2:6" s="35" customFormat="1" x14ac:dyDescent="0.25">
      <c r="B64" s="55"/>
      <c r="C64" s="55"/>
      <c r="D64" s="55"/>
      <c r="E64" s="55"/>
      <c r="F64" s="55"/>
    </row>
    <row r="65" spans="2:6" s="35" customFormat="1" x14ac:dyDescent="0.25">
      <c r="B65" s="55"/>
      <c r="C65" s="55"/>
      <c r="D65" s="55"/>
      <c r="E65" s="55"/>
      <c r="F65" s="55"/>
    </row>
    <row r="66" spans="2:6" s="35" customFormat="1" x14ac:dyDescent="0.25">
      <c r="B66" s="55"/>
      <c r="C66" s="55"/>
      <c r="D66" s="55"/>
      <c r="E66" s="55"/>
      <c r="F66" s="55"/>
    </row>
    <row r="67" spans="2:6" s="35" customFormat="1" x14ac:dyDescent="0.25">
      <c r="B67" s="55"/>
      <c r="C67" s="55"/>
      <c r="D67" s="55"/>
      <c r="E67" s="55"/>
      <c r="F67" s="55"/>
    </row>
    <row r="68" spans="2:6" s="35" customFormat="1" x14ac:dyDescent="0.25">
      <c r="B68" s="55"/>
      <c r="C68" s="55"/>
      <c r="D68" s="55"/>
      <c r="E68" s="55"/>
      <c r="F68" s="55"/>
    </row>
    <row r="69" spans="2:6" s="35" customFormat="1" x14ac:dyDescent="0.25">
      <c r="B69" s="55"/>
      <c r="C69" s="55"/>
      <c r="D69" s="55"/>
      <c r="E69" s="55"/>
      <c r="F69" s="55"/>
    </row>
    <row r="70" spans="2:6" s="35" customFormat="1" x14ac:dyDescent="0.25">
      <c r="B70" s="55"/>
      <c r="C70" s="55"/>
      <c r="D70" s="55"/>
      <c r="E70" s="55"/>
      <c r="F70" s="55"/>
    </row>
    <row r="71" spans="2:6" s="35" customFormat="1" x14ac:dyDescent="0.25">
      <c r="B71" s="55"/>
      <c r="C71" s="55"/>
      <c r="D71" s="55"/>
      <c r="E71" s="55"/>
      <c r="F71" s="55"/>
    </row>
    <row r="72" spans="2:6" s="35" customFormat="1" x14ac:dyDescent="0.25">
      <c r="B72" s="55"/>
      <c r="C72" s="55"/>
      <c r="D72" s="55"/>
      <c r="E72" s="55"/>
      <c r="F72" s="55"/>
    </row>
    <row r="73" spans="2:6" s="35" customFormat="1" x14ac:dyDescent="0.25">
      <c r="B73" s="55"/>
      <c r="C73" s="55"/>
      <c r="D73" s="55"/>
      <c r="E73" s="55"/>
      <c r="F73" s="55"/>
    </row>
    <row r="74" spans="2:6" s="35" customFormat="1" x14ac:dyDescent="0.25">
      <c r="B74" s="55"/>
      <c r="C74" s="55"/>
      <c r="D74" s="55"/>
      <c r="E74" s="55"/>
      <c r="F74" s="55"/>
    </row>
    <row r="75" spans="2:6" s="35" customFormat="1" x14ac:dyDescent="0.25">
      <c r="B75" s="55"/>
      <c r="C75" s="55"/>
      <c r="D75" s="55"/>
      <c r="E75" s="55"/>
      <c r="F75" s="55"/>
    </row>
    <row r="76" spans="2:6" s="35" customFormat="1" x14ac:dyDescent="0.25">
      <c r="B76" s="55"/>
      <c r="C76" s="55"/>
      <c r="D76" s="55"/>
      <c r="E76" s="55"/>
      <c r="F76" s="55"/>
    </row>
    <row r="77" spans="2:6" s="35" customFormat="1" x14ac:dyDescent="0.25">
      <c r="B77" s="55"/>
      <c r="C77" s="55"/>
      <c r="D77" s="55"/>
      <c r="E77" s="55"/>
      <c r="F77" s="55"/>
    </row>
    <row r="78" spans="2:6" s="35" customFormat="1" x14ac:dyDescent="0.25">
      <c r="B78" s="55"/>
      <c r="C78" s="55"/>
      <c r="D78" s="55"/>
      <c r="E78" s="55"/>
      <c r="F78" s="55"/>
    </row>
    <row r="79" spans="2:6" s="35" customFormat="1" x14ac:dyDescent="0.25">
      <c r="B79" s="55"/>
      <c r="C79" s="55"/>
      <c r="D79" s="55"/>
      <c r="E79" s="55"/>
      <c r="F79" s="55"/>
    </row>
    <row r="80" spans="2:6" s="35" customFormat="1" x14ac:dyDescent="0.25">
      <c r="B80" s="55"/>
      <c r="C80" s="55"/>
      <c r="D80" s="55"/>
      <c r="E80" s="55"/>
      <c r="F80" s="55"/>
    </row>
    <row r="81" spans="2:6" s="35" customFormat="1" x14ac:dyDescent="0.25">
      <c r="B81" s="55"/>
      <c r="C81" s="55"/>
      <c r="D81" s="55"/>
      <c r="E81" s="55"/>
      <c r="F81" s="55"/>
    </row>
    <row r="82" spans="2:6" s="35" customFormat="1" x14ac:dyDescent="0.25">
      <c r="B82" s="55"/>
      <c r="C82" s="55"/>
      <c r="D82" s="55"/>
      <c r="E82" s="55"/>
      <c r="F82" s="55"/>
    </row>
    <row r="83" spans="2:6" s="35" customFormat="1" x14ac:dyDescent="0.25">
      <c r="B83" s="55"/>
      <c r="C83" s="55"/>
      <c r="D83" s="55"/>
      <c r="E83" s="55"/>
      <c r="F83" s="55"/>
    </row>
    <row r="84" spans="2:6" s="35" customFormat="1" x14ac:dyDescent="0.25">
      <c r="B84" s="55"/>
      <c r="C84" s="55"/>
      <c r="D84" s="55"/>
      <c r="E84" s="55"/>
      <c r="F84" s="55"/>
    </row>
    <row r="85" spans="2:6" s="35" customFormat="1" x14ac:dyDescent="0.25">
      <c r="B85" s="55"/>
      <c r="C85" s="55"/>
      <c r="D85" s="55"/>
      <c r="E85" s="55"/>
      <c r="F85" s="55"/>
    </row>
    <row r="86" spans="2:6" s="35" customFormat="1" x14ac:dyDescent="0.25">
      <c r="B86" s="55"/>
      <c r="C86" s="55"/>
      <c r="D86" s="55"/>
      <c r="E86" s="55"/>
      <c r="F86" s="55"/>
    </row>
    <row r="87" spans="2:6" s="35" customFormat="1" x14ac:dyDescent="0.25">
      <c r="B87" s="55"/>
      <c r="C87" s="55"/>
      <c r="D87" s="55"/>
      <c r="E87" s="55"/>
      <c r="F87" s="55"/>
    </row>
    <row r="88" spans="2:6" s="35" customFormat="1" x14ac:dyDescent="0.25">
      <c r="B88" s="55"/>
      <c r="C88" s="55"/>
      <c r="D88" s="55"/>
      <c r="E88" s="55"/>
      <c r="F88" s="55"/>
    </row>
    <row r="89" spans="2:6" s="35" customFormat="1" x14ac:dyDescent="0.25">
      <c r="B89" s="55"/>
      <c r="C89" s="55"/>
      <c r="D89" s="55"/>
      <c r="E89" s="55"/>
      <c r="F89" s="55"/>
    </row>
    <row r="90" spans="2:6" s="35" customFormat="1" x14ac:dyDescent="0.25">
      <c r="B90" s="55"/>
      <c r="C90" s="55"/>
      <c r="D90" s="55"/>
      <c r="E90" s="55"/>
      <c r="F90" s="55"/>
    </row>
    <row r="91" spans="2:6" s="35" customFormat="1" x14ac:dyDescent="0.25">
      <c r="B91" s="55"/>
      <c r="C91" s="55"/>
      <c r="D91" s="55"/>
      <c r="E91" s="55"/>
      <c r="F91" s="55"/>
    </row>
    <row r="92" spans="2:6" s="35" customFormat="1" x14ac:dyDescent="0.25">
      <c r="B92" s="55"/>
      <c r="C92" s="55"/>
      <c r="D92" s="55"/>
      <c r="E92" s="55"/>
      <c r="F92" s="55"/>
    </row>
    <row r="93" spans="2:6" s="35" customFormat="1" x14ac:dyDescent="0.25">
      <c r="B93" s="55"/>
      <c r="C93" s="55"/>
      <c r="D93" s="55"/>
      <c r="E93" s="55"/>
      <c r="F93" s="55"/>
    </row>
    <row r="94" spans="2:6" s="35" customFormat="1" x14ac:dyDescent="0.25">
      <c r="B94" s="55"/>
      <c r="C94" s="55"/>
      <c r="D94" s="55"/>
      <c r="E94" s="55"/>
      <c r="F94" s="55"/>
    </row>
    <row r="95" spans="2:6" s="35" customFormat="1" x14ac:dyDescent="0.25">
      <c r="B95" s="55"/>
      <c r="C95" s="55"/>
      <c r="D95" s="55"/>
      <c r="E95" s="55"/>
      <c r="F95" s="55"/>
    </row>
    <row r="96" spans="2:6" s="35" customFormat="1" x14ac:dyDescent="0.25">
      <c r="B96" s="55"/>
      <c r="C96" s="55"/>
      <c r="D96" s="55"/>
      <c r="E96" s="55"/>
      <c r="F96" s="55"/>
    </row>
    <row r="97" spans="2:6" s="35" customFormat="1" x14ac:dyDescent="0.25">
      <c r="B97" s="55"/>
      <c r="C97" s="55"/>
      <c r="D97" s="55"/>
      <c r="E97" s="55"/>
      <c r="F97" s="55"/>
    </row>
    <row r="98" spans="2:6" s="35" customFormat="1" x14ac:dyDescent="0.25">
      <c r="B98" s="55"/>
      <c r="C98" s="55"/>
      <c r="D98" s="55"/>
      <c r="E98" s="55"/>
      <c r="F98" s="55"/>
    </row>
    <row r="99" spans="2:6" s="35" customFormat="1" x14ac:dyDescent="0.25">
      <c r="B99" s="55"/>
      <c r="C99" s="55"/>
      <c r="D99" s="55"/>
      <c r="E99" s="55"/>
      <c r="F99" s="55"/>
    </row>
    <row r="100" spans="2:6" s="35" customFormat="1" x14ac:dyDescent="0.25">
      <c r="B100" s="55"/>
      <c r="C100" s="55"/>
      <c r="D100" s="55"/>
      <c r="E100" s="55"/>
      <c r="F100" s="55"/>
    </row>
    <row r="101" spans="2:6" s="35" customFormat="1" x14ac:dyDescent="0.25">
      <c r="B101" s="55"/>
      <c r="C101" s="55"/>
      <c r="D101" s="55"/>
      <c r="E101" s="55"/>
      <c r="F101" s="55"/>
    </row>
    <row r="102" spans="2:6" s="35" customFormat="1" x14ac:dyDescent="0.25">
      <c r="B102" s="55"/>
      <c r="C102" s="55"/>
      <c r="D102" s="55"/>
      <c r="E102" s="55"/>
      <c r="F102" s="55"/>
    </row>
    <row r="103" spans="2:6" s="35" customFormat="1" x14ac:dyDescent="0.25">
      <c r="B103" s="55"/>
      <c r="C103" s="55"/>
      <c r="D103" s="55"/>
      <c r="E103" s="55"/>
      <c r="F103" s="55"/>
    </row>
    <row r="104" spans="2:6" s="35" customFormat="1" x14ac:dyDescent="0.25">
      <c r="B104" s="55"/>
      <c r="C104" s="55"/>
      <c r="D104" s="55"/>
      <c r="E104" s="55"/>
      <c r="F104" s="55"/>
    </row>
    <row r="105" spans="2:6" s="35" customFormat="1" x14ac:dyDescent="0.25">
      <c r="B105" s="55"/>
      <c r="C105" s="55"/>
      <c r="D105" s="55"/>
      <c r="E105" s="55"/>
      <c r="F105" s="55"/>
    </row>
    <row r="106" spans="2:6" s="35" customFormat="1" x14ac:dyDescent="0.25">
      <c r="B106" s="55"/>
      <c r="C106" s="55"/>
      <c r="D106" s="55"/>
      <c r="E106" s="55"/>
      <c r="F106" s="55"/>
    </row>
    <row r="107" spans="2:6" s="35" customFormat="1" x14ac:dyDescent="0.25">
      <c r="B107" s="55"/>
      <c r="C107" s="55"/>
      <c r="D107" s="55"/>
      <c r="E107" s="55"/>
      <c r="F107" s="55"/>
    </row>
    <row r="108" spans="2:6" s="35" customFormat="1" x14ac:dyDescent="0.25">
      <c r="B108" s="55"/>
      <c r="C108" s="55"/>
      <c r="D108" s="55"/>
      <c r="E108" s="55"/>
      <c r="F108" s="55"/>
    </row>
    <row r="109" spans="2:6" s="35" customFormat="1" x14ac:dyDescent="0.25">
      <c r="B109" s="55"/>
      <c r="C109" s="55"/>
      <c r="D109" s="55"/>
      <c r="E109" s="55"/>
      <c r="F109" s="55"/>
    </row>
    <row r="110" spans="2:6" s="35" customFormat="1" x14ac:dyDescent="0.25">
      <c r="B110" s="55"/>
      <c r="C110" s="55"/>
      <c r="D110" s="55"/>
      <c r="E110" s="55"/>
      <c r="F110" s="55"/>
    </row>
    <row r="111" spans="2:6" s="35" customFormat="1" x14ac:dyDescent="0.25">
      <c r="B111" s="55"/>
      <c r="C111" s="55"/>
      <c r="D111" s="55"/>
      <c r="E111" s="55"/>
      <c r="F111" s="55"/>
    </row>
    <row r="112" spans="2:6" s="35" customFormat="1" x14ac:dyDescent="0.25">
      <c r="B112" s="55"/>
      <c r="C112" s="55"/>
      <c r="D112" s="55"/>
      <c r="E112" s="55"/>
      <c r="F112" s="55"/>
    </row>
    <row r="113" spans="2:6" s="35" customFormat="1" x14ac:dyDescent="0.25">
      <c r="B113" s="55"/>
      <c r="C113" s="55"/>
      <c r="D113" s="55"/>
      <c r="E113" s="55"/>
      <c r="F113" s="55"/>
    </row>
    <row r="114" spans="2:6" s="35" customFormat="1" x14ac:dyDescent="0.25">
      <c r="B114" s="55"/>
      <c r="C114" s="55"/>
      <c r="D114" s="55"/>
      <c r="E114" s="55"/>
      <c r="F114" s="55"/>
    </row>
    <row r="115" spans="2:6" s="35" customFormat="1" x14ac:dyDescent="0.25">
      <c r="B115" s="55"/>
      <c r="C115" s="55"/>
      <c r="D115" s="55"/>
      <c r="E115" s="55"/>
      <c r="F115" s="55"/>
    </row>
    <row r="116" spans="2:6" s="35" customFormat="1" x14ac:dyDescent="0.25">
      <c r="B116" s="55"/>
      <c r="C116" s="55"/>
      <c r="D116" s="55"/>
      <c r="E116" s="55"/>
      <c r="F116" s="55"/>
    </row>
    <row r="117" spans="2:6" s="35" customFormat="1" x14ac:dyDescent="0.25">
      <c r="B117" s="55"/>
      <c r="C117" s="55"/>
      <c r="D117" s="55"/>
      <c r="E117" s="55"/>
      <c r="F117" s="55"/>
    </row>
    <row r="118" spans="2:6" s="35" customFormat="1" x14ac:dyDescent="0.25">
      <c r="B118" s="55"/>
      <c r="C118" s="55"/>
      <c r="D118" s="55"/>
      <c r="E118" s="55"/>
      <c r="F118" s="55"/>
    </row>
    <row r="119" spans="2:6" s="35" customFormat="1" x14ac:dyDescent="0.25">
      <c r="B119" s="55"/>
      <c r="C119" s="55"/>
      <c r="D119" s="55"/>
      <c r="E119" s="55"/>
      <c r="F119" s="55"/>
    </row>
    <row r="120" spans="2:6" s="35" customFormat="1" x14ac:dyDescent="0.25">
      <c r="B120" s="55"/>
      <c r="C120" s="55"/>
      <c r="D120" s="55"/>
      <c r="E120" s="55"/>
      <c r="F120" s="55"/>
    </row>
    <row r="121" spans="2:6" s="35" customFormat="1" x14ac:dyDescent="0.25">
      <c r="B121" s="55"/>
      <c r="C121" s="55"/>
      <c r="D121" s="55"/>
      <c r="E121" s="55"/>
      <c r="F121" s="55"/>
    </row>
    <row r="122" spans="2:6" s="35" customFormat="1" x14ac:dyDescent="0.25">
      <c r="B122" s="55"/>
      <c r="C122" s="55"/>
      <c r="D122" s="55"/>
      <c r="E122" s="55"/>
      <c r="F122" s="55"/>
    </row>
    <row r="123" spans="2:6" s="35" customFormat="1" x14ac:dyDescent="0.25">
      <c r="B123" s="55"/>
      <c r="C123" s="55"/>
      <c r="D123" s="55"/>
      <c r="E123" s="55"/>
      <c r="F123" s="55"/>
    </row>
    <row r="124" spans="2:6" s="35" customFormat="1" x14ac:dyDescent="0.25">
      <c r="B124" s="55"/>
      <c r="C124" s="55"/>
      <c r="D124" s="55"/>
      <c r="E124" s="55"/>
      <c r="F124" s="55"/>
    </row>
    <row r="125" spans="2:6" s="35" customFormat="1" x14ac:dyDescent="0.25">
      <c r="B125" s="55"/>
      <c r="C125" s="55"/>
      <c r="D125" s="55"/>
      <c r="E125" s="55"/>
      <c r="F125" s="55"/>
    </row>
    <row r="126" spans="2:6" s="35" customFormat="1" x14ac:dyDescent="0.25">
      <c r="B126" s="55"/>
      <c r="C126" s="55"/>
      <c r="D126" s="55"/>
      <c r="E126" s="55"/>
      <c r="F126" s="55"/>
    </row>
    <row r="127" spans="2:6" s="35" customFormat="1" x14ac:dyDescent="0.25">
      <c r="B127" s="55"/>
      <c r="C127" s="55"/>
      <c r="D127" s="55"/>
      <c r="E127" s="55"/>
      <c r="F127" s="55"/>
    </row>
    <row r="128" spans="2:6" s="35" customFormat="1" x14ac:dyDescent="0.25">
      <c r="B128" s="55"/>
      <c r="C128" s="55"/>
      <c r="D128" s="55"/>
      <c r="E128" s="55"/>
      <c r="F128" s="55"/>
    </row>
    <row r="129" spans="2:6" s="35" customFormat="1" x14ac:dyDescent="0.25">
      <c r="B129" s="55"/>
      <c r="C129" s="55"/>
      <c r="D129" s="55"/>
      <c r="E129" s="55"/>
      <c r="F129" s="55"/>
    </row>
    <row r="130" spans="2:6" s="35" customFormat="1" x14ac:dyDescent="0.25">
      <c r="B130" s="55"/>
      <c r="C130" s="55"/>
      <c r="D130" s="55"/>
      <c r="E130" s="55"/>
      <c r="F130" s="55"/>
    </row>
    <row r="131" spans="2:6" s="35" customFormat="1" x14ac:dyDescent="0.25">
      <c r="B131" s="55"/>
      <c r="C131" s="55"/>
      <c r="D131" s="55"/>
      <c r="E131" s="55"/>
      <c r="F131" s="55"/>
    </row>
    <row r="132" spans="2:6" s="35" customFormat="1" x14ac:dyDescent="0.25">
      <c r="B132" s="55"/>
      <c r="C132" s="55"/>
      <c r="D132" s="55"/>
      <c r="E132" s="55"/>
      <c r="F132" s="55"/>
    </row>
    <row r="133" spans="2:6" s="35" customFormat="1" x14ac:dyDescent="0.25">
      <c r="B133" s="55"/>
      <c r="C133" s="55"/>
      <c r="D133" s="55"/>
      <c r="E133" s="55"/>
      <c r="F133" s="55"/>
    </row>
    <row r="134" spans="2:6" s="35" customFormat="1" x14ac:dyDescent="0.25">
      <c r="B134" s="55"/>
      <c r="C134" s="55"/>
      <c r="D134" s="55"/>
      <c r="E134" s="55"/>
      <c r="F134" s="55"/>
    </row>
    <row r="135" spans="2:6" s="35" customFormat="1" x14ac:dyDescent="0.25">
      <c r="B135" s="55"/>
      <c r="C135" s="55"/>
      <c r="D135" s="55"/>
      <c r="E135" s="55"/>
      <c r="F135" s="55"/>
    </row>
    <row r="136" spans="2:6" s="35" customFormat="1" x14ac:dyDescent="0.25">
      <c r="B136" s="55"/>
      <c r="C136" s="55"/>
      <c r="D136" s="55"/>
      <c r="E136" s="55"/>
      <c r="F136" s="55"/>
    </row>
    <row r="137" spans="2:6" s="35" customFormat="1" x14ac:dyDescent="0.25">
      <c r="B137" s="55"/>
      <c r="C137" s="55"/>
      <c r="D137" s="55"/>
      <c r="E137" s="55"/>
      <c r="F137" s="55"/>
    </row>
    <row r="138" spans="2:6" s="35" customFormat="1" x14ac:dyDescent="0.25">
      <c r="B138" s="55"/>
      <c r="C138" s="55"/>
      <c r="D138" s="55"/>
      <c r="E138" s="55"/>
      <c r="F138" s="55"/>
    </row>
    <row r="139" spans="2:6" s="35" customFormat="1" x14ac:dyDescent="0.25">
      <c r="B139" s="55"/>
      <c r="C139" s="55"/>
      <c r="D139" s="55"/>
      <c r="E139" s="55"/>
      <c r="F139" s="55"/>
    </row>
    <row r="140" spans="2:6" s="35" customFormat="1" x14ac:dyDescent="0.25">
      <c r="B140" s="55"/>
      <c r="C140" s="55"/>
      <c r="D140" s="55"/>
      <c r="E140" s="55"/>
      <c r="F140" s="55"/>
    </row>
    <row r="141" spans="2:6" s="35" customFormat="1" x14ac:dyDescent="0.25">
      <c r="B141" s="55"/>
      <c r="C141" s="55"/>
      <c r="D141" s="55"/>
      <c r="E141" s="55"/>
      <c r="F141" s="55"/>
    </row>
    <row r="142" spans="2:6" s="35" customFormat="1" x14ac:dyDescent="0.25">
      <c r="B142" s="55"/>
      <c r="C142" s="55"/>
      <c r="D142" s="55"/>
      <c r="E142" s="55"/>
      <c r="F142" s="55"/>
    </row>
    <row r="143" spans="2:6" s="35" customFormat="1" x14ac:dyDescent="0.25">
      <c r="B143" s="55"/>
      <c r="C143" s="55"/>
      <c r="D143" s="55"/>
      <c r="E143" s="55"/>
      <c r="F143" s="55"/>
    </row>
    <row r="144" spans="2:6" s="35" customFormat="1" x14ac:dyDescent="0.25">
      <c r="B144" s="55"/>
      <c r="C144" s="55"/>
      <c r="D144" s="55"/>
      <c r="E144" s="55"/>
      <c r="F144" s="55"/>
    </row>
    <row r="145" spans="2:6" s="35" customFormat="1" x14ac:dyDescent="0.25">
      <c r="B145" s="55"/>
      <c r="C145" s="55"/>
      <c r="D145" s="55"/>
      <c r="E145" s="55"/>
      <c r="F145" s="55"/>
    </row>
    <row r="146" spans="2:6" s="35" customFormat="1" x14ac:dyDescent="0.25">
      <c r="B146" s="55"/>
      <c r="C146" s="55"/>
      <c r="D146" s="55"/>
      <c r="E146" s="55"/>
      <c r="F146" s="55"/>
    </row>
    <row r="147" spans="2:6" s="35" customFormat="1" x14ac:dyDescent="0.25">
      <c r="B147" s="55"/>
      <c r="C147" s="55"/>
      <c r="D147" s="55"/>
      <c r="E147" s="55"/>
      <c r="F147" s="55"/>
    </row>
    <row r="148" spans="2:6" s="35" customFormat="1" x14ac:dyDescent="0.25">
      <c r="B148" s="55"/>
      <c r="C148" s="55"/>
      <c r="D148" s="55"/>
      <c r="E148" s="55"/>
      <c r="F148" s="55"/>
    </row>
    <row r="149" spans="2:6" s="35" customFormat="1" x14ac:dyDescent="0.25">
      <c r="B149" s="55"/>
      <c r="C149" s="55"/>
      <c r="D149" s="55"/>
      <c r="E149" s="55"/>
      <c r="F149" s="55"/>
    </row>
    <row r="150" spans="2:6" s="35" customFormat="1" x14ac:dyDescent="0.25">
      <c r="B150" s="55"/>
      <c r="C150" s="55"/>
      <c r="D150" s="55"/>
      <c r="E150" s="55"/>
      <c r="F150" s="55"/>
    </row>
    <row r="151" spans="2:6" s="35" customFormat="1" x14ac:dyDescent="0.25">
      <c r="B151" s="55"/>
      <c r="C151" s="55"/>
      <c r="D151" s="55"/>
      <c r="E151" s="55"/>
      <c r="F151" s="55"/>
    </row>
    <row r="152" spans="2:6" s="35" customFormat="1" x14ac:dyDescent="0.25">
      <c r="B152" s="55"/>
      <c r="C152" s="55"/>
      <c r="D152" s="55"/>
      <c r="E152" s="55"/>
      <c r="F152" s="55"/>
    </row>
    <row r="153" spans="2:6" s="35" customFormat="1" x14ac:dyDescent="0.25">
      <c r="B153" s="55"/>
      <c r="C153" s="55"/>
      <c r="D153" s="55"/>
      <c r="E153" s="55"/>
      <c r="F153" s="55"/>
    </row>
    <row r="154" spans="2:6" s="35" customFormat="1" x14ac:dyDescent="0.25">
      <c r="B154" s="55"/>
      <c r="C154" s="55"/>
      <c r="D154" s="55"/>
      <c r="E154" s="55"/>
      <c r="F154" s="55"/>
    </row>
    <row r="155" spans="2:6" s="35" customFormat="1" x14ac:dyDescent="0.25">
      <c r="B155" s="55"/>
      <c r="C155" s="55"/>
      <c r="D155" s="55"/>
      <c r="E155" s="55"/>
      <c r="F155" s="55"/>
    </row>
    <row r="156" spans="2:6" s="35" customFormat="1" x14ac:dyDescent="0.25">
      <c r="B156" s="55"/>
      <c r="C156" s="55"/>
      <c r="D156" s="55"/>
      <c r="E156" s="55"/>
      <c r="F156" s="55"/>
    </row>
    <row r="157" spans="2:6" s="35" customFormat="1" x14ac:dyDescent="0.25">
      <c r="B157" s="55"/>
      <c r="C157" s="55"/>
      <c r="D157" s="55"/>
      <c r="E157" s="55"/>
      <c r="F157" s="55"/>
    </row>
    <row r="158" spans="2:6" s="35" customFormat="1" x14ac:dyDescent="0.25">
      <c r="B158" s="55"/>
      <c r="C158" s="55"/>
      <c r="D158" s="55"/>
      <c r="E158" s="55"/>
      <c r="F158" s="55"/>
    </row>
    <row r="159" spans="2:6" s="35" customFormat="1" x14ac:dyDescent="0.25">
      <c r="B159" s="55"/>
      <c r="C159" s="55"/>
      <c r="D159" s="55"/>
      <c r="E159" s="55"/>
      <c r="F159" s="55"/>
    </row>
    <row r="160" spans="2:6" s="35" customFormat="1" x14ac:dyDescent="0.25">
      <c r="B160" s="55"/>
      <c r="C160" s="55"/>
      <c r="D160" s="55"/>
      <c r="E160" s="55"/>
      <c r="F160" s="55"/>
    </row>
    <row r="161" spans="1:6" s="35" customFormat="1" x14ac:dyDescent="0.25">
      <c r="B161" s="55"/>
      <c r="C161" s="55"/>
      <c r="D161" s="55"/>
      <c r="E161" s="55"/>
      <c r="F161" s="55"/>
    </row>
    <row r="162" spans="1:6" s="35" customFormat="1" x14ac:dyDescent="0.25">
      <c r="B162" s="55"/>
      <c r="C162" s="55"/>
      <c r="D162" s="55"/>
      <c r="E162" s="55"/>
      <c r="F162" s="55"/>
    </row>
    <row r="163" spans="1:6" s="35" customFormat="1" x14ac:dyDescent="0.25">
      <c r="B163" s="55"/>
      <c r="C163" s="55"/>
      <c r="D163" s="55"/>
      <c r="E163" s="55"/>
      <c r="F163" s="55"/>
    </row>
    <row r="164" spans="1:6" s="35" customFormat="1" x14ac:dyDescent="0.25">
      <c r="B164" s="55"/>
      <c r="C164" s="55"/>
      <c r="D164" s="55"/>
      <c r="E164" s="55"/>
      <c r="F164" s="55"/>
    </row>
    <row r="165" spans="1:6" s="35" customFormat="1" x14ac:dyDescent="0.25">
      <c r="B165" s="55"/>
      <c r="C165" s="55"/>
      <c r="D165" s="55"/>
      <c r="E165" s="55"/>
      <c r="F165" s="55"/>
    </row>
    <row r="166" spans="1:6" s="35" customFormat="1" x14ac:dyDescent="0.25">
      <c r="B166" s="55"/>
      <c r="C166" s="55"/>
      <c r="D166" s="55"/>
      <c r="E166" s="55"/>
      <c r="F166" s="55"/>
    </row>
    <row r="167" spans="1:6" s="35" customFormat="1" x14ac:dyDescent="0.25">
      <c r="B167" s="55"/>
      <c r="C167" s="55"/>
      <c r="D167" s="55"/>
      <c r="E167" s="55"/>
      <c r="F167" s="55"/>
    </row>
    <row r="168" spans="1:6" s="35" customFormat="1" x14ac:dyDescent="0.25">
      <c r="B168" s="55"/>
      <c r="C168" s="55"/>
      <c r="D168" s="55"/>
      <c r="E168" s="55"/>
      <c r="F168" s="55"/>
    </row>
    <row r="169" spans="1:6" s="35" customFormat="1" x14ac:dyDescent="0.25">
      <c r="B169" s="55"/>
      <c r="C169" s="55"/>
      <c r="D169" s="55"/>
      <c r="E169" s="55"/>
      <c r="F169" s="55"/>
    </row>
    <row r="170" spans="1:6" s="35" customFormat="1" x14ac:dyDescent="0.25">
      <c r="B170" s="55"/>
      <c r="C170" s="55"/>
      <c r="D170" s="55"/>
      <c r="E170" s="55"/>
      <c r="F170" s="55"/>
    </row>
    <row r="171" spans="1:6" s="35" customFormat="1" x14ac:dyDescent="0.25">
      <c r="A171"/>
      <c r="B171"/>
      <c r="C171"/>
      <c r="D171"/>
      <c r="E171"/>
      <c r="F171"/>
    </row>
    <row r="172" spans="1:6" s="35" customFormat="1" x14ac:dyDescent="0.25">
      <c r="A172"/>
      <c r="B172"/>
      <c r="C172"/>
      <c r="D172"/>
      <c r="E172"/>
      <c r="F172"/>
    </row>
    <row r="173" spans="1:6" s="35" customFormat="1" x14ac:dyDescent="0.25">
      <c r="A173"/>
      <c r="B173"/>
      <c r="C173"/>
      <c r="D173"/>
      <c r="E173"/>
      <c r="F173"/>
    </row>
    <row r="174" spans="1:6" s="35" customFormat="1" x14ac:dyDescent="0.25">
      <c r="A174"/>
      <c r="B174"/>
      <c r="C174"/>
      <c r="D174"/>
      <c r="E174"/>
      <c r="F174"/>
    </row>
    <row r="175" spans="1:6" s="35" customFormat="1" x14ac:dyDescent="0.25">
      <c r="A175"/>
      <c r="B175"/>
      <c r="C175"/>
      <c r="D175"/>
      <c r="E175"/>
      <c r="F175"/>
    </row>
    <row r="176" spans="1:6" s="35" customFormat="1" x14ac:dyDescent="0.25">
      <c r="A176"/>
      <c r="B176"/>
      <c r="C176"/>
      <c r="D176"/>
      <c r="E176"/>
      <c r="F176"/>
    </row>
    <row r="177" spans="1:6" s="35" customFormat="1" x14ac:dyDescent="0.25">
      <c r="A177"/>
      <c r="B177"/>
      <c r="C177"/>
      <c r="D177"/>
      <c r="E177"/>
      <c r="F177"/>
    </row>
    <row r="178" spans="1:6" s="35" customFormat="1" x14ac:dyDescent="0.25">
      <c r="A178"/>
      <c r="B178"/>
      <c r="C178"/>
      <c r="D178"/>
      <c r="E178"/>
      <c r="F178"/>
    </row>
    <row r="179" spans="1:6" s="35" customFormat="1" x14ac:dyDescent="0.25">
      <c r="A179"/>
      <c r="B179"/>
      <c r="C179"/>
      <c r="D179"/>
      <c r="E179"/>
      <c r="F179"/>
    </row>
    <row r="180" spans="1:6" s="35" customFormat="1" x14ac:dyDescent="0.25">
      <c r="A180"/>
      <c r="B180"/>
      <c r="C180"/>
      <c r="D180"/>
      <c r="E180"/>
      <c r="F180"/>
    </row>
    <row r="181" spans="1:6" s="35" customFormat="1" x14ac:dyDescent="0.25">
      <c r="A181"/>
      <c r="B181"/>
      <c r="C181"/>
      <c r="D181"/>
      <c r="E181"/>
      <c r="F181"/>
    </row>
    <row r="182" spans="1:6" s="35" customFormat="1" x14ac:dyDescent="0.25">
      <c r="A182"/>
      <c r="B182"/>
      <c r="C182"/>
      <c r="D182"/>
      <c r="E182"/>
      <c r="F182"/>
    </row>
    <row r="183" spans="1:6" s="35" customFormat="1" x14ac:dyDescent="0.25">
      <c r="A183"/>
      <c r="B183"/>
      <c r="C183"/>
      <c r="D183"/>
      <c r="E183"/>
      <c r="F183"/>
    </row>
    <row r="184" spans="1:6" s="35" customFormat="1" x14ac:dyDescent="0.25">
      <c r="A184"/>
      <c r="B184"/>
      <c r="C184"/>
      <c r="D184"/>
      <c r="E184"/>
      <c r="F184"/>
    </row>
    <row r="185" spans="1:6" s="35" customFormat="1" x14ac:dyDescent="0.25">
      <c r="A185"/>
      <c r="B185"/>
      <c r="C185"/>
      <c r="D185"/>
      <c r="E185"/>
      <c r="F185"/>
    </row>
    <row r="186" spans="1:6" s="35" customFormat="1" x14ac:dyDescent="0.25">
      <c r="A186"/>
      <c r="B186"/>
      <c r="C186"/>
      <c r="D186"/>
      <c r="E186"/>
      <c r="F186"/>
    </row>
    <row r="187" spans="1:6" s="35" customFormat="1" x14ac:dyDescent="0.25">
      <c r="A187"/>
      <c r="B187"/>
      <c r="C187"/>
      <c r="D187"/>
      <c r="E187"/>
      <c r="F187"/>
    </row>
    <row r="188" spans="1:6" s="35" customFormat="1" x14ac:dyDescent="0.25">
      <c r="A188"/>
      <c r="B188"/>
      <c r="C188"/>
      <c r="D188"/>
      <c r="E188"/>
      <c r="F188"/>
    </row>
    <row r="189" spans="1:6" s="35" customFormat="1" x14ac:dyDescent="0.25">
      <c r="A189"/>
      <c r="B189"/>
      <c r="C189"/>
      <c r="D189"/>
      <c r="E189"/>
      <c r="F189"/>
    </row>
    <row r="190" spans="1:6" s="35" customFormat="1" x14ac:dyDescent="0.25">
      <c r="A190"/>
      <c r="B190"/>
      <c r="C190"/>
      <c r="D190"/>
      <c r="E190"/>
      <c r="F190"/>
    </row>
    <row r="191" spans="1:6" s="35" customFormat="1" x14ac:dyDescent="0.25">
      <c r="A191"/>
      <c r="B191"/>
      <c r="C191"/>
      <c r="D191"/>
      <c r="E191"/>
      <c r="F191"/>
    </row>
    <row r="192" spans="1:6" s="35" customFormat="1" x14ac:dyDescent="0.25">
      <c r="A192"/>
      <c r="B192"/>
      <c r="C192"/>
      <c r="D192"/>
      <c r="E192"/>
      <c r="F192"/>
    </row>
    <row r="193" spans="1:6" s="35" customFormat="1" x14ac:dyDescent="0.25">
      <c r="A193"/>
      <c r="B193"/>
      <c r="C193"/>
      <c r="D193"/>
      <c r="E193"/>
      <c r="F193"/>
    </row>
    <row r="194" spans="1:6" s="35" customFormat="1" x14ac:dyDescent="0.25">
      <c r="A194"/>
      <c r="B194"/>
      <c r="C194"/>
      <c r="D194"/>
      <c r="E194"/>
      <c r="F194"/>
    </row>
    <row r="195" spans="1:6" s="35" customFormat="1" x14ac:dyDescent="0.25">
      <c r="A195"/>
      <c r="B195"/>
      <c r="C195"/>
      <c r="D195"/>
      <c r="E195"/>
      <c r="F195"/>
    </row>
    <row r="196" spans="1:6" s="35" customFormat="1" x14ac:dyDescent="0.25">
      <c r="A196"/>
      <c r="B196"/>
      <c r="C196"/>
      <c r="D196"/>
      <c r="E196"/>
      <c r="F196"/>
    </row>
    <row r="197" spans="1:6" s="35" customFormat="1" x14ac:dyDescent="0.25">
      <c r="A197"/>
      <c r="B197"/>
      <c r="C197"/>
      <c r="D197"/>
      <c r="E197"/>
      <c r="F197"/>
    </row>
    <row r="198" spans="1:6" s="35" customFormat="1" x14ac:dyDescent="0.25">
      <c r="A198"/>
      <c r="B198"/>
      <c r="C198"/>
      <c r="D198"/>
      <c r="E198"/>
      <c r="F198"/>
    </row>
    <row r="199" spans="1:6" s="35" customFormat="1" x14ac:dyDescent="0.25">
      <c r="A199"/>
      <c r="B199"/>
      <c r="C199"/>
      <c r="D199"/>
      <c r="E199"/>
      <c r="F199"/>
    </row>
    <row r="200" spans="1:6" s="35" customFormat="1" x14ac:dyDescent="0.25">
      <c r="A200"/>
      <c r="B200"/>
      <c r="C200"/>
      <c r="D200"/>
      <c r="E200"/>
      <c r="F200"/>
    </row>
    <row r="201" spans="1:6" s="35" customFormat="1" x14ac:dyDescent="0.25">
      <c r="A201"/>
      <c r="B201"/>
      <c r="C201"/>
      <c r="D201"/>
      <c r="E201"/>
      <c r="F201"/>
    </row>
    <row r="202" spans="1:6" s="35" customFormat="1" x14ac:dyDescent="0.25">
      <c r="A202"/>
      <c r="B202"/>
      <c r="C202"/>
      <c r="D202"/>
      <c r="E202"/>
      <c r="F202"/>
    </row>
    <row r="203" spans="1:6" s="35" customFormat="1" x14ac:dyDescent="0.25">
      <c r="A203"/>
      <c r="B203"/>
      <c r="C203"/>
      <c r="D203"/>
      <c r="E203"/>
      <c r="F203"/>
    </row>
    <row r="204" spans="1:6" s="35" customFormat="1" x14ac:dyDescent="0.25">
      <c r="A204"/>
      <c r="B204"/>
      <c r="C204"/>
      <c r="D204"/>
      <c r="E204"/>
      <c r="F204"/>
    </row>
    <row r="205" spans="1:6" s="35" customFormat="1" x14ac:dyDescent="0.25">
      <c r="A205"/>
      <c r="B205"/>
      <c r="C205"/>
      <c r="D205"/>
      <c r="E205"/>
      <c r="F205"/>
    </row>
    <row r="206" spans="1:6" s="35" customFormat="1" x14ac:dyDescent="0.25">
      <c r="A206"/>
      <c r="B206"/>
      <c r="C206"/>
      <c r="D206"/>
      <c r="E206"/>
      <c r="F206"/>
    </row>
    <row r="207" spans="1:6" s="35" customFormat="1" x14ac:dyDescent="0.25">
      <c r="A207"/>
      <c r="B207"/>
      <c r="C207"/>
      <c r="D207"/>
      <c r="E207"/>
      <c r="F207"/>
    </row>
    <row r="208" spans="1:6" s="35" customFormat="1" x14ac:dyDescent="0.25">
      <c r="A208"/>
      <c r="B208"/>
      <c r="C208"/>
      <c r="D208"/>
      <c r="E208"/>
      <c r="F208"/>
    </row>
    <row r="209" spans="1:6" s="35" customFormat="1" x14ac:dyDescent="0.25">
      <c r="A209"/>
      <c r="B209"/>
      <c r="C209"/>
      <c r="D209"/>
      <c r="E209"/>
      <c r="F209"/>
    </row>
    <row r="210" spans="1:6" s="35" customFormat="1" x14ac:dyDescent="0.25">
      <c r="A210"/>
      <c r="B210"/>
      <c r="C210"/>
      <c r="D210"/>
      <c r="E210"/>
      <c r="F210"/>
    </row>
    <row r="211" spans="1:6" s="35" customFormat="1" x14ac:dyDescent="0.25">
      <c r="A211"/>
      <c r="B211"/>
      <c r="C211"/>
      <c r="D211"/>
      <c r="E211"/>
      <c r="F211"/>
    </row>
    <row r="212" spans="1:6" s="35" customFormat="1" x14ac:dyDescent="0.25">
      <c r="A212"/>
      <c r="B212"/>
      <c r="C212"/>
      <c r="D212"/>
      <c r="E212"/>
      <c r="F212"/>
    </row>
    <row r="213" spans="1:6" s="35" customFormat="1" x14ac:dyDescent="0.25">
      <c r="A213"/>
      <c r="B213"/>
      <c r="C213"/>
      <c r="D213"/>
      <c r="E213"/>
      <c r="F213"/>
    </row>
    <row r="214" spans="1:6" s="35" customFormat="1" x14ac:dyDescent="0.25">
      <c r="A214"/>
      <c r="B214"/>
      <c r="C214"/>
      <c r="D214"/>
      <c r="E214"/>
      <c r="F214"/>
    </row>
    <row r="215" spans="1:6" s="35" customFormat="1" x14ac:dyDescent="0.25">
      <c r="A215"/>
      <c r="B215"/>
      <c r="C215"/>
      <c r="D215"/>
      <c r="E215"/>
      <c r="F215"/>
    </row>
    <row r="216" spans="1:6" s="35" customFormat="1" x14ac:dyDescent="0.25">
      <c r="A216"/>
      <c r="B216"/>
      <c r="C216"/>
      <c r="D216"/>
      <c r="E216"/>
      <c r="F216"/>
    </row>
    <row r="217" spans="1:6" s="35" customFormat="1" x14ac:dyDescent="0.25">
      <c r="A217"/>
      <c r="B217"/>
      <c r="C217"/>
      <c r="D217"/>
      <c r="E217"/>
      <c r="F217"/>
    </row>
    <row r="218" spans="1:6" s="35" customFormat="1" x14ac:dyDescent="0.25">
      <c r="A218"/>
      <c r="B218"/>
      <c r="C218"/>
      <c r="D218"/>
      <c r="E218"/>
      <c r="F218"/>
    </row>
    <row r="219" spans="1:6" s="35" customFormat="1" x14ac:dyDescent="0.25">
      <c r="A219"/>
      <c r="B219"/>
      <c r="C219"/>
      <c r="D219"/>
      <c r="E219"/>
      <c r="F219"/>
    </row>
    <row r="220" spans="1:6" s="35" customFormat="1" x14ac:dyDescent="0.25">
      <c r="A220"/>
      <c r="B220"/>
      <c r="C220"/>
      <c r="D220"/>
      <c r="E220"/>
      <c r="F220"/>
    </row>
    <row r="221" spans="1:6" s="35" customFormat="1" x14ac:dyDescent="0.25">
      <c r="A221"/>
      <c r="B221"/>
      <c r="C221"/>
      <c r="D221"/>
      <c r="E221"/>
      <c r="F221"/>
    </row>
    <row r="222" spans="1:6" s="35" customFormat="1" x14ac:dyDescent="0.25">
      <c r="A222"/>
      <c r="B222"/>
      <c r="C222"/>
      <c r="D222"/>
      <c r="E222"/>
      <c r="F222"/>
    </row>
    <row r="223" spans="1:6" s="35" customFormat="1" x14ac:dyDescent="0.25">
      <c r="A223"/>
      <c r="B223"/>
      <c r="C223"/>
      <c r="D223"/>
      <c r="E223"/>
      <c r="F223"/>
    </row>
    <row r="224" spans="1:6" s="35" customFormat="1" x14ac:dyDescent="0.25">
      <c r="A224"/>
      <c r="B224"/>
      <c r="C224"/>
      <c r="D224"/>
      <c r="E224"/>
      <c r="F224"/>
    </row>
    <row r="225" spans="1:6" s="35" customFormat="1" x14ac:dyDescent="0.25">
      <c r="A225"/>
      <c r="B225"/>
      <c r="C225"/>
      <c r="D225"/>
      <c r="E225"/>
      <c r="F225"/>
    </row>
    <row r="226" spans="1:6" s="35" customFormat="1" x14ac:dyDescent="0.25">
      <c r="A226"/>
      <c r="B226"/>
      <c r="C226"/>
      <c r="D226"/>
      <c r="E226"/>
      <c r="F226"/>
    </row>
    <row r="227" spans="1:6" s="35" customFormat="1" x14ac:dyDescent="0.25">
      <c r="A227"/>
      <c r="B227"/>
      <c r="C227"/>
      <c r="D227"/>
      <c r="E227"/>
      <c r="F227"/>
    </row>
    <row r="228" spans="1:6" s="35" customFormat="1" x14ac:dyDescent="0.25">
      <c r="A228"/>
      <c r="B228"/>
      <c r="C228"/>
      <c r="D228"/>
      <c r="E228"/>
      <c r="F228"/>
    </row>
    <row r="229" spans="1:6" s="35" customFormat="1" x14ac:dyDescent="0.25">
      <c r="A229"/>
      <c r="B229"/>
      <c r="C229"/>
      <c r="D229"/>
      <c r="E229"/>
      <c r="F229"/>
    </row>
    <row r="230" spans="1:6" s="35" customFormat="1" x14ac:dyDescent="0.25">
      <c r="A230"/>
      <c r="B230"/>
      <c r="C230"/>
      <c r="D230"/>
      <c r="E230"/>
      <c r="F230"/>
    </row>
    <row r="231" spans="1:6" s="35" customFormat="1" x14ac:dyDescent="0.25">
      <c r="A231"/>
      <c r="B231"/>
      <c r="C231"/>
      <c r="D231"/>
      <c r="E231"/>
      <c r="F231"/>
    </row>
    <row r="232" spans="1:6" s="35" customFormat="1" x14ac:dyDescent="0.25">
      <c r="A232"/>
      <c r="B232"/>
      <c r="C232"/>
      <c r="D232"/>
      <c r="E232"/>
      <c r="F232"/>
    </row>
    <row r="233" spans="1:6" s="35" customFormat="1" x14ac:dyDescent="0.25">
      <c r="A233"/>
      <c r="B233"/>
      <c r="C233"/>
      <c r="D233"/>
      <c r="E233"/>
      <c r="F233"/>
    </row>
    <row r="234" spans="1:6" s="35" customFormat="1" x14ac:dyDescent="0.25">
      <c r="A234"/>
      <c r="B234"/>
      <c r="C234"/>
      <c r="D234"/>
      <c r="E234"/>
      <c r="F234"/>
    </row>
    <row r="235" spans="1:6" s="35" customFormat="1" x14ac:dyDescent="0.25">
      <c r="A235"/>
      <c r="B235"/>
      <c r="C235"/>
      <c r="D235"/>
      <c r="E235"/>
      <c r="F235"/>
    </row>
    <row r="236" spans="1:6" s="35" customFormat="1" x14ac:dyDescent="0.25">
      <c r="A236"/>
      <c r="B236"/>
      <c r="C236"/>
      <c r="D236"/>
      <c r="E236"/>
      <c r="F236"/>
    </row>
    <row r="237" spans="1:6" s="35" customFormat="1" x14ac:dyDescent="0.25">
      <c r="A237"/>
      <c r="B237"/>
      <c r="C237"/>
      <c r="D237"/>
      <c r="E237"/>
      <c r="F237"/>
    </row>
    <row r="238" spans="1:6" s="35" customFormat="1" x14ac:dyDescent="0.25">
      <c r="A238"/>
      <c r="B238"/>
      <c r="C238"/>
      <c r="D238"/>
      <c r="E238"/>
      <c r="F238"/>
    </row>
    <row r="239" spans="1:6" s="35" customFormat="1" x14ac:dyDescent="0.25">
      <c r="A239"/>
      <c r="B239"/>
      <c r="C239"/>
      <c r="D239"/>
      <c r="E239"/>
      <c r="F239"/>
    </row>
    <row r="240" spans="1:6" s="35" customFormat="1" x14ac:dyDescent="0.25">
      <c r="A240"/>
      <c r="B240"/>
      <c r="C240"/>
      <c r="D240"/>
      <c r="E240"/>
      <c r="F240"/>
    </row>
    <row r="241" spans="1:6" s="35" customFormat="1" x14ac:dyDescent="0.25">
      <c r="A241"/>
      <c r="B241"/>
      <c r="C241"/>
      <c r="D241"/>
      <c r="E241"/>
      <c r="F241"/>
    </row>
    <row r="242" spans="1:6" s="35" customFormat="1" x14ac:dyDescent="0.25">
      <c r="A242"/>
      <c r="B242"/>
      <c r="C242"/>
      <c r="D242"/>
      <c r="E242"/>
      <c r="F242"/>
    </row>
    <row r="243" spans="1:6" s="35" customFormat="1" x14ac:dyDescent="0.25">
      <c r="A243"/>
      <c r="B243"/>
      <c r="C243"/>
      <c r="D243"/>
      <c r="E243"/>
      <c r="F243"/>
    </row>
    <row r="244" spans="1:6" s="35" customFormat="1" x14ac:dyDescent="0.25">
      <c r="A244"/>
      <c r="B244"/>
      <c r="C244"/>
      <c r="D244"/>
      <c r="E244"/>
      <c r="F244"/>
    </row>
    <row r="245" spans="1:6" s="35" customFormat="1" x14ac:dyDescent="0.25">
      <c r="A245"/>
      <c r="B245"/>
      <c r="C245"/>
      <c r="D245"/>
      <c r="E245"/>
      <c r="F245"/>
    </row>
    <row r="246" spans="1:6" s="35" customFormat="1" x14ac:dyDescent="0.25">
      <c r="A246"/>
      <c r="B246"/>
      <c r="C246"/>
      <c r="D246"/>
      <c r="E246"/>
      <c r="F246"/>
    </row>
    <row r="247" spans="1:6" s="35" customFormat="1" x14ac:dyDescent="0.25">
      <c r="A247"/>
      <c r="B247"/>
      <c r="C247"/>
      <c r="D247"/>
      <c r="E247"/>
      <c r="F247"/>
    </row>
    <row r="248" spans="1:6" s="35" customFormat="1" x14ac:dyDescent="0.25">
      <c r="A248"/>
      <c r="B248"/>
      <c r="C248"/>
      <c r="D248"/>
      <c r="E248"/>
      <c r="F248"/>
    </row>
    <row r="249" spans="1:6" s="35" customFormat="1" x14ac:dyDescent="0.25">
      <c r="A249"/>
      <c r="B249"/>
      <c r="C249"/>
      <c r="D249"/>
      <c r="E249"/>
      <c r="F249"/>
    </row>
    <row r="250" spans="1:6" s="35" customFormat="1" x14ac:dyDescent="0.25">
      <c r="A250"/>
      <c r="B250"/>
      <c r="C250"/>
      <c r="D250"/>
      <c r="E250"/>
      <c r="F250"/>
    </row>
    <row r="251" spans="1:6" s="35" customFormat="1" x14ac:dyDescent="0.25">
      <c r="A251"/>
      <c r="B251"/>
      <c r="C251"/>
      <c r="D251"/>
      <c r="E251"/>
      <c r="F251"/>
    </row>
    <row r="252" spans="1:6" s="35" customFormat="1" x14ac:dyDescent="0.25">
      <c r="A252"/>
      <c r="B252"/>
      <c r="C252"/>
      <c r="D252"/>
      <c r="E252"/>
      <c r="F252"/>
    </row>
    <row r="253" spans="1:6" s="35" customFormat="1" x14ac:dyDescent="0.25">
      <c r="A253"/>
      <c r="B253"/>
      <c r="C253"/>
      <c r="D253"/>
      <c r="E253"/>
      <c r="F253"/>
    </row>
    <row r="254" spans="1:6" s="35" customFormat="1" x14ac:dyDescent="0.25">
      <c r="A254"/>
      <c r="B254"/>
      <c r="C254"/>
      <c r="D254"/>
      <c r="E254"/>
      <c r="F254"/>
    </row>
    <row r="255" spans="1:6" s="35" customFormat="1" x14ac:dyDescent="0.25">
      <c r="A255"/>
      <c r="B255"/>
      <c r="C255"/>
      <c r="D255"/>
      <c r="E255"/>
      <c r="F255"/>
    </row>
    <row r="256" spans="1:6" s="35" customFormat="1" x14ac:dyDescent="0.25">
      <c r="A256"/>
      <c r="B256"/>
      <c r="C256"/>
      <c r="D256"/>
      <c r="E256"/>
      <c r="F256"/>
    </row>
    <row r="257" spans="1:6" s="35" customFormat="1" x14ac:dyDescent="0.25">
      <c r="A257"/>
      <c r="B257"/>
      <c r="C257"/>
      <c r="D257"/>
      <c r="E257"/>
      <c r="F257"/>
    </row>
    <row r="258" spans="1:6" s="35" customFormat="1" x14ac:dyDescent="0.25">
      <c r="A258"/>
      <c r="B258"/>
      <c r="C258"/>
      <c r="D258"/>
      <c r="E258"/>
      <c r="F258"/>
    </row>
    <row r="259" spans="1:6" s="35" customFormat="1" x14ac:dyDescent="0.25">
      <c r="A259"/>
      <c r="B259"/>
      <c r="C259"/>
      <c r="D259"/>
      <c r="E259"/>
      <c r="F259"/>
    </row>
    <row r="260" spans="1:6" s="35" customFormat="1" x14ac:dyDescent="0.25">
      <c r="A260"/>
      <c r="B260"/>
      <c r="C260"/>
      <c r="D260"/>
      <c r="E260"/>
      <c r="F260"/>
    </row>
    <row r="261" spans="1:6" s="35" customFormat="1" x14ac:dyDescent="0.25">
      <c r="A261"/>
      <c r="B261"/>
      <c r="C261"/>
      <c r="D261"/>
      <c r="E261"/>
      <c r="F261"/>
    </row>
    <row r="262" spans="1:6" s="35" customFormat="1" x14ac:dyDescent="0.25">
      <c r="A262"/>
      <c r="B262"/>
      <c r="C262"/>
      <c r="D262"/>
      <c r="E262"/>
      <c r="F262"/>
    </row>
  </sheetData>
  <mergeCells count="5">
    <mergeCell ref="B8:B9"/>
    <mergeCell ref="C8:C9"/>
    <mergeCell ref="D8:D9"/>
    <mergeCell ref="E8:E9"/>
    <mergeCell ref="F8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4</vt:i4>
      </vt:variant>
    </vt:vector>
  </HeadingPairs>
  <TitlesOfParts>
    <vt:vector size="23" baseType="lpstr">
      <vt:lpstr>Recherche onglet</vt:lpstr>
      <vt:lpstr>MOIS 1</vt:lpstr>
      <vt:lpstr>MOIS 2</vt:lpstr>
      <vt:lpstr>MOIS 3</vt:lpstr>
      <vt:lpstr>TR 1</vt:lpstr>
      <vt:lpstr>MOIS 4</vt:lpstr>
      <vt:lpstr>MOIS 5</vt:lpstr>
      <vt:lpstr>MOIS 6</vt:lpstr>
      <vt:lpstr>TR 2</vt:lpstr>
      <vt:lpstr>MOIS 7</vt:lpstr>
      <vt:lpstr>MOIS 8</vt:lpstr>
      <vt:lpstr>MOIS 9</vt:lpstr>
      <vt:lpstr>TR 3</vt:lpstr>
      <vt:lpstr>MOIS 10</vt:lpstr>
      <vt:lpstr>MOIS 11</vt:lpstr>
      <vt:lpstr>MOIS 12</vt:lpstr>
      <vt:lpstr>TR 4</vt:lpstr>
      <vt:lpstr>ANNUEL</vt:lpstr>
      <vt:lpstr>BDD</vt:lpstr>
      <vt:lpstr>BDD</vt:lpstr>
      <vt:lpstr>BDD_clients</vt:lpstr>
      <vt:lpstr>critère</vt:lpstr>
      <vt:lpstr>BDD!Criteres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2012-07-12T06:33:43Z</dcterms:created>
  <dcterms:modified xsi:type="dcterms:W3CDTF">2012-07-23T12:03:49Z</dcterms:modified>
</cp:coreProperties>
</file>