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8433AB0F-B9B2-4E4C-A3EB-2E41B6518AE5}" xr6:coauthVersionLast="47" xr6:coauthVersionMax="47" xr10:uidLastSave="{00000000-0000-0000-0000-000000000000}"/>
  <bookViews>
    <workbookView xWindow="28680" yWindow="-16470" windowWidth="29040" windowHeight="15720" xr2:uid="{02626DCC-19A9-4B95-87D1-857B4C38D9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K3" i="1"/>
  <c r="K4" i="1"/>
  <c r="K5" i="1"/>
  <c r="K6" i="1"/>
  <c r="K7" i="1"/>
  <c r="H3" i="1"/>
  <c r="H4" i="1"/>
  <c r="H5" i="1"/>
  <c r="H6" i="1"/>
  <c r="H7" i="1"/>
  <c r="E3" i="1"/>
  <c r="E4" i="1"/>
  <c r="E5" i="1"/>
  <c r="E6" i="1"/>
  <c r="E7" i="1"/>
  <c r="D7" i="1" l="1"/>
  <c r="D6" i="1"/>
  <c r="D5" i="1"/>
  <c r="D4" i="1"/>
  <c r="D3" i="1"/>
</calcChain>
</file>

<file path=xl/sharedStrings.xml><?xml version="1.0" encoding="utf-8"?>
<sst xmlns="http://schemas.openxmlformats.org/spreadsheetml/2006/main" count="41" uniqueCount="35">
  <si>
    <t>Départ 1</t>
  </si>
  <si>
    <t>Arrivée 1</t>
  </si>
  <si>
    <t>Départ 2</t>
  </si>
  <si>
    <t>Arrivée 2</t>
  </si>
  <si>
    <t>Départ 3</t>
  </si>
  <si>
    <t>Arrivée 3</t>
  </si>
  <si>
    <t>Camion 1</t>
  </si>
  <si>
    <t>Camion 2</t>
  </si>
  <si>
    <t>Camion 3</t>
  </si>
  <si>
    <t>Camion 4</t>
  </si>
  <si>
    <t>Camion 5</t>
  </si>
  <si>
    <t>Durée 2</t>
  </si>
  <si>
    <t>Durée 4</t>
  </si>
  <si>
    <t>Camion</t>
  </si>
  <si>
    <t>Nom trajet 1</t>
  </si>
  <si>
    <t>Nom trajet 2</t>
  </si>
  <si>
    <t>Nom trajet 3</t>
  </si>
  <si>
    <t>NBG</t>
  </si>
  <si>
    <t>GHJ</t>
  </si>
  <si>
    <t>OIUY</t>
  </si>
  <si>
    <t>KLO</t>
  </si>
  <si>
    <t>OLK</t>
  </si>
  <si>
    <t>OLJHG</t>
  </si>
  <si>
    <t>DFRE</t>
  </si>
  <si>
    <t>EDFR</t>
  </si>
  <si>
    <t>MLO</t>
  </si>
  <si>
    <t>IOP</t>
  </si>
  <si>
    <t>QZA</t>
  </si>
  <si>
    <t>CVF</t>
  </si>
  <si>
    <t>CVBN</t>
  </si>
  <si>
    <t>AZER</t>
  </si>
  <si>
    <t>XCDE</t>
  </si>
  <si>
    <t>Trajet 1</t>
  </si>
  <si>
    <t>Trajet 2</t>
  </si>
  <si>
    <t>Trajet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</si>
</sst>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1"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Feuil1!$B$3:$B$7</c:f>
              <c:numCache>
                <c:formatCode>h:mm</c:formatCode>
                <c:ptCount val="5"/>
                <c:pt idx="0">
                  <c:v>0.33333333333333331</c:v>
                </c:pt>
                <c:pt idx="1">
                  <c:v>0.34375</c:v>
                </c:pt>
                <c:pt idx="2">
                  <c:v>0.38541666666666669</c:v>
                </c:pt>
                <c:pt idx="3">
                  <c:v>0.25</c:v>
                </c:pt>
                <c:pt idx="4">
                  <c:v>0.32291666666666669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38-4990-A9CC-707B505D9812}"/>
            </c:ext>
          </c:extLst>
        </c:ser>
        <c:ser>
          <c:idx val="2"/>
          <c:order val="1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Feuil1!$D$3:$D$7</c:f>
              <c:numCache>
                <c:formatCode>h:mm</c:formatCode>
                <c:ptCount val="5"/>
                <c:pt idx="0">
                  <c:v>4.1666666666666685E-2</c:v>
                </c:pt>
                <c:pt idx="1">
                  <c:v>3.125E-2</c:v>
                </c:pt>
                <c:pt idx="2">
                  <c:v>7.291666666666663E-2</c:v>
                </c:pt>
                <c:pt idx="3">
                  <c:v>0.4375</c:v>
                </c:pt>
                <c:pt idx="4">
                  <c:v>0.14930555555555558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38-4990-A9CC-707B505D9812}"/>
            </c:ext>
          </c:extLst>
        </c:ser>
        <c:ser>
          <c:idx val="3"/>
          <c:order val="2"/>
          <c:spPr>
            <a:noFill/>
            <a:ln>
              <a:noFill/>
            </a:ln>
            <a:effectLst/>
          </c:spPr>
          <c:invertIfNegative val="0"/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Feuil1!$E$3:$E$7</c:f>
              <c:numCache>
                <c:formatCode>h:mm</c:formatCode>
                <c:ptCount val="5"/>
                <c:pt idx="0">
                  <c:v>4.1666666666666685E-2</c:v>
                </c:pt>
                <c:pt idx="1">
                  <c:v>8.3333333333333315E-2</c:v>
                </c:pt>
                <c:pt idx="2">
                  <c:v>0.12500000000000006</c:v>
                </c:pt>
                <c:pt idx="3">
                  <c:v>6.25E-2</c:v>
                </c:pt>
                <c:pt idx="4">
                  <c:v>6.9444444444444364E-2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638-4990-A9CC-707B505D9812}"/>
            </c:ext>
          </c:extLst>
        </c:ser>
        <c:ser>
          <c:idx val="6"/>
          <c:order val="3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Feuil1!$H$3:$H$7</c:f>
              <c:numCache>
                <c:formatCode>h:mm</c:formatCode>
                <c:ptCount val="5"/>
                <c:pt idx="0">
                  <c:v>4.166666666666663E-2</c:v>
                </c:pt>
                <c:pt idx="1">
                  <c:v>5.5555555555555636E-2</c:v>
                </c:pt>
                <c:pt idx="2">
                  <c:v>0.33333333333333326</c:v>
                </c:pt>
                <c:pt idx="3">
                  <c:v>0.16666666666666663</c:v>
                </c:pt>
                <c:pt idx="4">
                  <c:v>3.125E-2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38-4990-A9CC-707B505D9812}"/>
            </c:ext>
          </c:extLst>
        </c:ser>
        <c:ser>
          <c:idx val="9"/>
          <c:order val="4"/>
          <c:spPr>
            <a:noFill/>
            <a:ln>
              <a:noFill/>
            </a:ln>
            <a:effectLst/>
          </c:spPr>
          <c:invertIfNegative val="0"/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Feuil1!$K$3:$K$7</c:f>
              <c:numCache>
                <c:formatCode>h:mm</c:formatCode>
                <c:ptCount val="5"/>
                <c:pt idx="0">
                  <c:v>0.13541666666666669</c:v>
                </c:pt>
                <c:pt idx="1">
                  <c:v>6.944444444444442E-2</c:v>
                </c:pt>
                <c:pt idx="2">
                  <c:v>2.083333333333337E-2</c:v>
                </c:pt>
                <c:pt idx="3">
                  <c:v>4.1666666666666741E-2</c:v>
                </c:pt>
                <c:pt idx="4">
                  <c:v>5.902777777777779E-2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638-4990-A9CC-707B505D9812}"/>
            </c:ext>
          </c:extLst>
        </c:ser>
        <c:ser>
          <c:idx val="10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Feuil1!$A$3:$A$7</c:f>
              <c:strCache>
                <c:ptCount val="5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</c:strCache>
            </c:strRef>
          </c:cat>
          <c:val>
            <c:numRef>
              <c:f>Feuil1!$L$3:$L$7</c:f>
              <c:numCache>
                <c:formatCode>h:mm</c:formatCode>
                <c:ptCount val="5"/>
                <c:pt idx="0">
                  <c:v>0.17708333333333337</c:v>
                </c:pt>
                <c:pt idx="1">
                  <c:v>7.638888888888884E-2</c:v>
                </c:pt>
                <c:pt idx="2">
                  <c:v>3.125E-2</c:v>
                </c:pt>
                <c:pt idx="3">
                  <c:v>1.736111111111116E-2</c:v>
                </c:pt>
                <c:pt idx="4">
                  <c:v>0.14930555555555558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638-4990-A9CC-707B505D9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89420975"/>
        <c:axId val="2055854976"/>
      </c:barChart>
      <c:catAx>
        <c:axId val="68942097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5854976"/>
        <c:crosses val="autoZero"/>
        <c:auto val="1"/>
        <c:lblAlgn val="ctr"/>
        <c:lblOffset val="100"/>
        <c:noMultiLvlLbl val="0"/>
      </c:catAx>
      <c:valAx>
        <c:axId val="2055854976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420975"/>
        <c:crosses val="autoZero"/>
        <c:crossBetween val="between"/>
        <c:majorUnit val="4.1666660000000015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</xdr:colOff>
      <xdr:row>14</xdr:row>
      <xdr:rowOff>124777</xdr:rowOff>
    </xdr:from>
    <xdr:to>
      <xdr:col>15</xdr:col>
      <xdr:colOff>592455</xdr:colOff>
      <xdr:row>29</xdr:row>
      <xdr:rowOff>155257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287B3173-6606-2C08-64C7-AB9D164134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E1E4E8-AEFD-48E5-94A5-C462A52583D2}" name="Tableau1" displayName="Tableau1" ref="A2:L7" totalsRowShown="0">
  <autoFilter ref="A2:L7" xr:uid="{42E1E4E8-AEFD-48E5-94A5-C462A52583D2}"/>
  <tableColumns count="12">
    <tableColumn id="1" xr3:uid="{8C48D94D-7C99-4AF7-A520-89DEEABBB8DF}" name="Camion"/>
    <tableColumn id="2" xr3:uid="{42C75677-4C1E-4EFD-A3B3-E190C48D17D7}" name="Départ 1" dataDxfId="10"/>
    <tableColumn id="3" xr3:uid="{75CAEDD7-EDB9-4C07-8E66-9B1E8E506238}" name="Arrivée 1" dataDxfId="7"/>
    <tableColumn id="12" xr3:uid="{1AEEB9B2-7055-4DF1-A9B2-F5AC8C4B0DF1}" name="Trajet 1" dataDxfId="5">
      <calculatedColumnFormula>Tableau1[[#This Row],[Arrivée 1]]-Tableau1[[#This Row],[Départ 1]]</calculatedColumnFormula>
    </tableColumn>
    <tableColumn id="13" xr3:uid="{C63CA5DC-01A8-49A3-A989-3E224EA63C23}" name="Durée 2" dataDxfId="6">
      <calculatedColumnFormula>Tableau1[[#This Row],[Départ 2]]-Tableau1[[#This Row],[Arrivée 1]]</calculatedColumnFormula>
    </tableColumn>
    <tableColumn id="4" xr3:uid="{6BBA8C03-1A74-40BA-AA30-FCADFC384BFB}" name="Départ 2" dataDxfId="9"/>
    <tableColumn id="5" xr3:uid="{720C8C38-D63E-49B9-A4ED-81ED39654031}" name="Arrivée 2" dataDxfId="4"/>
    <tableColumn id="14" xr3:uid="{AB41907C-DC5C-45D5-85E3-961DFBE4EF1D}" name="Trajet 2" dataDxfId="2">
      <calculatedColumnFormula>Tableau1[[#This Row],[Arrivée 2]]-Tableau1[[#This Row],[Départ 2]]</calculatedColumnFormula>
    </tableColumn>
    <tableColumn id="6" xr3:uid="{D8E55AF2-7BC6-4788-9547-198CD972A14C}" name="Départ 3" dataDxfId="3"/>
    <tableColumn id="7" xr3:uid="{C52FA4FD-4AC8-458F-8E51-565D014274CB}" name="Arrivée 3" dataDxfId="8"/>
    <tableColumn id="15" xr3:uid="{77A87CAB-BF2A-45DB-903D-C4B0C1C5CFDB}" name="Durée 4" dataDxfId="1">
      <calculatedColumnFormula>Tableau1[[#This Row],[Départ 3]]-Tableau1[[#This Row],[Arrivée 2]]</calculatedColumnFormula>
    </tableColumn>
    <tableColumn id="16" xr3:uid="{0CEC8152-3738-44F4-B9B4-F359B0D29C16}" name="Trajet 3" dataDxfId="0">
      <calculatedColumnFormula>Tableau1[[#This Row],[Arrivée 3]]-Tableau1[[#This Row],[Départ 3]]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88979E-C8A7-474A-A9A9-415DC5CEB631}" name="Tableau3" displayName="Tableau3" ref="A9:D14" totalsRowShown="0">
  <autoFilter ref="A9:D14" xr:uid="{9988979E-C8A7-474A-A9A9-415DC5CEB631}"/>
  <tableColumns count="4">
    <tableColumn id="1" xr3:uid="{00D4CD21-822B-45D1-A65E-BE2756BFD5AB}" name="Camion"/>
    <tableColumn id="2" xr3:uid="{46F24723-0EFB-4BD3-8DF1-4E56DFABE2C5}" name="Nom trajet 1"/>
    <tableColumn id="3" xr3:uid="{61A17305-3A56-439D-A509-0E1EEF42DD43}" name="Nom trajet 2"/>
    <tableColumn id="4" xr3:uid="{592ECB3E-06C1-4B02-B52D-3D06DCFDF2FE}" name="Nom trajet 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E8865-1AC9-4557-8B89-5DA080F0E044}">
  <dimension ref="A2:L14"/>
  <sheetViews>
    <sheetView tabSelected="1" topLeftCell="A2" workbookViewId="0">
      <selection activeCell="L3" sqref="L3"/>
    </sheetView>
  </sheetViews>
  <sheetFormatPr baseColWidth="10" defaultRowHeight="14.4" x14ac:dyDescent="0.3"/>
  <cols>
    <col min="2" max="4" width="13.6640625" customWidth="1"/>
  </cols>
  <sheetData>
    <row r="2" spans="1:12" x14ac:dyDescent="0.3">
      <c r="A2" t="s">
        <v>13</v>
      </c>
      <c r="B2" t="s">
        <v>0</v>
      </c>
      <c r="C2" t="s">
        <v>1</v>
      </c>
      <c r="D2" t="s">
        <v>32</v>
      </c>
      <c r="E2" t="s">
        <v>11</v>
      </c>
      <c r="F2" t="s">
        <v>2</v>
      </c>
      <c r="G2" t="s">
        <v>3</v>
      </c>
      <c r="H2" t="s">
        <v>33</v>
      </c>
      <c r="I2" t="s">
        <v>4</v>
      </c>
      <c r="J2" t="s">
        <v>5</v>
      </c>
      <c r="K2" t="s">
        <v>12</v>
      </c>
      <c r="L2" t="s">
        <v>34</v>
      </c>
    </row>
    <row r="3" spans="1:12" x14ac:dyDescent="0.3">
      <c r="A3" t="s">
        <v>6</v>
      </c>
      <c r="B3" s="2">
        <v>0.33333333333333331</v>
      </c>
      <c r="C3" s="2">
        <v>0.375</v>
      </c>
      <c r="D3" s="3">
        <f>Tableau1[[#This Row],[Arrivée 1]]-Tableau1[[#This Row],[Départ 1]]</f>
        <v>4.1666666666666685E-2</v>
      </c>
      <c r="E3" s="1">
        <f>Tableau1[[#This Row],[Départ 2]]-Tableau1[[#This Row],[Arrivée 1]]</f>
        <v>4.1666666666666685E-2</v>
      </c>
      <c r="F3" s="2">
        <v>0.41666666666666669</v>
      </c>
      <c r="G3" s="2">
        <v>0.45833333333333331</v>
      </c>
      <c r="H3" s="3">
        <f>Tableau1[[#This Row],[Arrivée 2]]-Tableau1[[#This Row],[Départ 2]]</f>
        <v>4.166666666666663E-2</v>
      </c>
      <c r="I3" s="2">
        <v>0.59375</v>
      </c>
      <c r="J3" s="2">
        <v>0.77083333333333337</v>
      </c>
      <c r="K3" s="1">
        <f>Tableau1[[#This Row],[Départ 3]]-Tableau1[[#This Row],[Arrivée 2]]</f>
        <v>0.13541666666666669</v>
      </c>
      <c r="L3" s="3">
        <f>Tableau1[[#This Row],[Arrivée 3]]-Tableau1[[#This Row],[Départ 3]]</f>
        <v>0.17708333333333337</v>
      </c>
    </row>
    <row r="4" spans="1:12" x14ac:dyDescent="0.3">
      <c r="A4" t="s">
        <v>7</v>
      </c>
      <c r="B4" s="2">
        <v>0.34375</v>
      </c>
      <c r="C4" s="2">
        <v>0.375</v>
      </c>
      <c r="D4" s="3">
        <f>Tableau1[[#This Row],[Arrivée 1]]-Tableau1[[#This Row],[Départ 1]]</f>
        <v>3.125E-2</v>
      </c>
      <c r="E4" s="1">
        <f>Tableau1[[#This Row],[Départ 2]]-Tableau1[[#This Row],[Arrivée 1]]</f>
        <v>8.3333333333333315E-2</v>
      </c>
      <c r="F4" s="2">
        <v>0.45833333333333331</v>
      </c>
      <c r="G4" s="2">
        <v>0.51388888888888895</v>
      </c>
      <c r="H4" s="3">
        <f>Tableau1[[#This Row],[Arrivée 2]]-Tableau1[[#This Row],[Départ 2]]</f>
        <v>5.5555555555555636E-2</v>
      </c>
      <c r="I4" s="2">
        <v>0.58333333333333337</v>
      </c>
      <c r="J4" s="2">
        <v>0.65972222222222221</v>
      </c>
      <c r="K4" s="1">
        <f>Tableau1[[#This Row],[Départ 3]]-Tableau1[[#This Row],[Arrivée 2]]</f>
        <v>6.944444444444442E-2</v>
      </c>
      <c r="L4" s="3">
        <f>Tableau1[[#This Row],[Arrivée 3]]-Tableau1[[#This Row],[Départ 3]]</f>
        <v>7.638888888888884E-2</v>
      </c>
    </row>
    <row r="5" spans="1:12" x14ac:dyDescent="0.3">
      <c r="A5" t="s">
        <v>8</v>
      </c>
      <c r="B5" s="2">
        <v>0.38541666666666669</v>
      </c>
      <c r="C5" s="2">
        <v>0.45833333333333331</v>
      </c>
      <c r="D5" s="3">
        <f>Tableau1[[#This Row],[Arrivée 1]]-Tableau1[[#This Row],[Départ 1]]</f>
        <v>7.291666666666663E-2</v>
      </c>
      <c r="E5" s="1">
        <f>Tableau1[[#This Row],[Départ 2]]-Tableau1[[#This Row],[Arrivée 1]]</f>
        <v>0.12500000000000006</v>
      </c>
      <c r="F5" s="2">
        <v>0.58333333333333337</v>
      </c>
      <c r="G5" s="2">
        <v>0.91666666666666663</v>
      </c>
      <c r="H5" s="3">
        <f>Tableau1[[#This Row],[Arrivée 2]]-Tableau1[[#This Row],[Départ 2]]</f>
        <v>0.33333333333333326</v>
      </c>
      <c r="I5" s="2">
        <v>0.9375</v>
      </c>
      <c r="J5" s="2">
        <v>0.96875</v>
      </c>
      <c r="K5" s="1">
        <f>Tableau1[[#This Row],[Départ 3]]-Tableau1[[#This Row],[Arrivée 2]]</f>
        <v>2.083333333333337E-2</v>
      </c>
      <c r="L5" s="3">
        <f>Tableau1[[#This Row],[Arrivée 3]]-Tableau1[[#This Row],[Départ 3]]</f>
        <v>3.125E-2</v>
      </c>
    </row>
    <row r="6" spans="1:12" x14ac:dyDescent="0.3">
      <c r="A6" t="s">
        <v>9</v>
      </c>
      <c r="B6" s="2">
        <v>0.25</v>
      </c>
      <c r="C6" s="2">
        <v>0.6875</v>
      </c>
      <c r="D6" s="3">
        <f>Tableau1[[#This Row],[Arrivée 1]]-Tableau1[[#This Row],[Départ 1]]</f>
        <v>0.4375</v>
      </c>
      <c r="E6" s="1">
        <f>Tableau1[[#This Row],[Départ 2]]-Tableau1[[#This Row],[Arrivée 1]]</f>
        <v>6.25E-2</v>
      </c>
      <c r="F6" s="2">
        <v>0.75</v>
      </c>
      <c r="G6" s="2">
        <v>0.91666666666666663</v>
      </c>
      <c r="H6" s="3">
        <f>Tableau1[[#This Row],[Arrivée 2]]-Tableau1[[#This Row],[Départ 2]]</f>
        <v>0.16666666666666663</v>
      </c>
      <c r="I6" s="2">
        <v>0.95833333333333337</v>
      </c>
      <c r="J6" s="2">
        <v>0.97569444444444453</v>
      </c>
      <c r="K6" s="1">
        <f>Tableau1[[#This Row],[Départ 3]]-Tableau1[[#This Row],[Arrivée 2]]</f>
        <v>4.1666666666666741E-2</v>
      </c>
      <c r="L6" s="3">
        <f>Tableau1[[#This Row],[Arrivée 3]]-Tableau1[[#This Row],[Départ 3]]</f>
        <v>1.736111111111116E-2</v>
      </c>
    </row>
    <row r="7" spans="1:12" x14ac:dyDescent="0.3">
      <c r="A7" t="s">
        <v>10</v>
      </c>
      <c r="B7" s="2">
        <v>0.32291666666666669</v>
      </c>
      <c r="C7" s="2">
        <v>0.47222222222222227</v>
      </c>
      <c r="D7" s="3">
        <f>Tableau1[[#This Row],[Arrivée 1]]-Tableau1[[#This Row],[Départ 1]]</f>
        <v>0.14930555555555558</v>
      </c>
      <c r="E7" s="1">
        <f>Tableau1[[#This Row],[Départ 2]]-Tableau1[[#This Row],[Arrivée 1]]</f>
        <v>6.9444444444444364E-2</v>
      </c>
      <c r="F7" s="2">
        <v>0.54166666666666663</v>
      </c>
      <c r="G7" s="2">
        <v>0.57291666666666663</v>
      </c>
      <c r="H7" s="3">
        <f>Tableau1[[#This Row],[Arrivée 2]]-Tableau1[[#This Row],[Départ 2]]</f>
        <v>3.125E-2</v>
      </c>
      <c r="I7" s="2">
        <v>0.63194444444444442</v>
      </c>
      <c r="J7" s="2">
        <v>0.78125</v>
      </c>
      <c r="K7" s="1">
        <f>Tableau1[[#This Row],[Départ 3]]-Tableau1[[#This Row],[Arrivée 2]]</f>
        <v>5.902777777777779E-2</v>
      </c>
      <c r="L7" s="3">
        <f>Tableau1[[#This Row],[Arrivée 3]]-Tableau1[[#This Row],[Départ 3]]</f>
        <v>0.14930555555555558</v>
      </c>
    </row>
    <row r="8" spans="1:12" x14ac:dyDescent="0.3">
      <c r="L8" s="4"/>
    </row>
    <row r="9" spans="1:12" x14ac:dyDescent="0.3">
      <c r="A9" t="s">
        <v>13</v>
      </c>
      <c r="B9" t="s">
        <v>14</v>
      </c>
      <c r="C9" t="s">
        <v>15</v>
      </c>
      <c r="D9" t="s">
        <v>16</v>
      </c>
    </row>
    <row r="10" spans="1:12" x14ac:dyDescent="0.3">
      <c r="A10" t="s">
        <v>6</v>
      </c>
      <c r="B10" t="s">
        <v>17</v>
      </c>
      <c r="C10" t="s">
        <v>29</v>
      </c>
      <c r="D10" t="s">
        <v>28</v>
      </c>
    </row>
    <row r="11" spans="1:12" x14ac:dyDescent="0.3">
      <c r="A11" t="s">
        <v>7</v>
      </c>
      <c r="B11" t="s">
        <v>18</v>
      </c>
      <c r="C11" t="s">
        <v>23</v>
      </c>
      <c r="D11" t="s">
        <v>27</v>
      </c>
    </row>
    <row r="12" spans="1:12" x14ac:dyDescent="0.3">
      <c r="A12" t="s">
        <v>8</v>
      </c>
      <c r="B12" t="s">
        <v>19</v>
      </c>
      <c r="C12" t="s">
        <v>22</v>
      </c>
      <c r="D12" t="s">
        <v>24</v>
      </c>
    </row>
    <row r="13" spans="1:12" x14ac:dyDescent="0.3">
      <c r="A13" t="s">
        <v>9</v>
      </c>
      <c r="B13" t="s">
        <v>20</v>
      </c>
      <c r="C13" t="s">
        <v>21</v>
      </c>
      <c r="D13" t="s">
        <v>25</v>
      </c>
    </row>
    <row r="14" spans="1:12" x14ac:dyDescent="0.3">
      <c r="A14" t="s">
        <v>10</v>
      </c>
      <c r="B14" t="s">
        <v>31</v>
      </c>
      <c r="C14" t="s">
        <v>30</v>
      </c>
      <c r="D14" t="s">
        <v>26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2023-10-17T09:35:30Z</dcterms:created>
  <dcterms:modified xsi:type="dcterms:W3CDTF">2023-10-17T14:13:45Z</dcterms:modified>
</cp:coreProperties>
</file>