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8735" windowHeight="864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T3" i="1"/>
  <c r="Q3"/>
  <c r="N3"/>
  <c r="M3"/>
  <c r="R3" s="1"/>
  <c r="T2"/>
  <c r="U2" s="1"/>
  <c r="Q2"/>
  <c r="N2"/>
  <c r="M2"/>
  <c r="R2" s="1"/>
  <c r="U3" l="1"/>
</calcChain>
</file>

<file path=xl/comments1.xml><?xml version="1.0" encoding="utf-8"?>
<comments xmlns="http://schemas.openxmlformats.org/spreadsheetml/2006/main">
  <authors>
    <author>jmage</author>
  </authors>
  <commentList>
    <comment ref="L2" authorId="0">
      <text>
        <r>
          <rPr>
            <b/>
            <sz val="8"/>
            <color indexed="81"/>
            <rFont val="Tahoma"/>
            <charset val="1"/>
          </rPr>
          <t>Formule RechercheV</t>
        </r>
      </text>
    </comment>
    <comment ref="O2" authorId="0">
      <text>
        <r>
          <rPr>
            <b/>
            <sz val="8"/>
            <color indexed="81"/>
            <rFont val="Tahoma"/>
            <charset val="1"/>
          </rPr>
          <t>Formule RechercheV</t>
        </r>
      </text>
    </comment>
    <comment ref="P2" authorId="0">
      <text>
        <r>
          <rPr>
            <b/>
            <sz val="8"/>
            <color indexed="81"/>
            <rFont val="Tahoma"/>
            <charset val="1"/>
          </rPr>
          <t>Formule RechercheV</t>
        </r>
      </text>
    </comment>
    <comment ref="L3" authorId="0">
      <text>
        <r>
          <rPr>
            <b/>
            <sz val="8"/>
            <color indexed="81"/>
            <rFont val="Tahoma"/>
            <charset val="1"/>
          </rPr>
          <t>Formule RechercheV</t>
        </r>
      </text>
    </comment>
    <comment ref="O3" authorId="0">
      <text>
        <r>
          <rPr>
            <b/>
            <sz val="8"/>
            <color indexed="81"/>
            <rFont val="Tahoma"/>
            <charset val="1"/>
          </rPr>
          <t>Formule RechercheV</t>
        </r>
      </text>
    </comment>
    <comment ref="P3" authorId="0">
      <text>
        <r>
          <rPr>
            <b/>
            <sz val="8"/>
            <color indexed="81"/>
            <rFont val="Tahoma"/>
            <charset val="1"/>
          </rPr>
          <t>Formule RechercheV</t>
        </r>
      </text>
    </comment>
  </commentList>
</comments>
</file>

<file path=xl/sharedStrings.xml><?xml version="1.0" encoding="utf-8"?>
<sst xmlns="http://schemas.openxmlformats.org/spreadsheetml/2006/main" count="59" uniqueCount="44">
  <si>
    <t>CCLISTAT</t>
  </si>
  <si>
    <t>Nom Client</t>
  </si>
  <si>
    <t>CPOST</t>
  </si>
  <si>
    <t>Ville Client</t>
  </si>
  <si>
    <t>CSFA</t>
  </si>
  <si>
    <t>CARTICLE</t>
  </si>
  <si>
    <t>CDESIG</t>
  </si>
  <si>
    <t>UNIT</t>
  </si>
  <si>
    <t>code mois</t>
  </si>
  <si>
    <t>RHTREM__2</t>
  </si>
  <si>
    <t>RQFAC</t>
  </si>
  <si>
    <t>CCIAL</t>
  </si>
  <si>
    <t>QTE</t>
  </si>
  <si>
    <t>année</t>
  </si>
  <si>
    <t>mois</t>
  </si>
  <si>
    <t>CSFAc</t>
  </si>
  <si>
    <t>Codif</t>
  </si>
  <si>
    <t>sfamille</t>
  </si>
  <si>
    <t>ssfamille</t>
  </si>
  <si>
    <t>Codif client</t>
  </si>
  <si>
    <t>Nb de clients</t>
  </si>
  <si>
    <t>PARIS</t>
  </si>
  <si>
    <t>FA</t>
  </si>
  <si>
    <t>FAFE40</t>
  </si>
  <si>
    <t>Qx</t>
  </si>
  <si>
    <t>MA</t>
  </si>
  <si>
    <t>MA6GRAI</t>
  </si>
  <si>
    <t>SEM</t>
  </si>
  <si>
    <t>SABMARQUE</t>
  </si>
  <si>
    <t>UN</t>
  </si>
  <si>
    <t>CA</t>
  </si>
  <si>
    <t>2011</t>
  </si>
  <si>
    <t>Janv.</t>
  </si>
  <si>
    <t>AC</t>
  </si>
  <si>
    <t>AC201101</t>
  </si>
  <si>
    <t/>
  </si>
  <si>
    <t>FARINE…</t>
  </si>
  <si>
    <t>MELANGE…</t>
  </si>
  <si>
    <t>SACHETS MARQUE...</t>
  </si>
  <si>
    <t>DBB</t>
  </si>
  <si>
    <t>DIB</t>
  </si>
  <si>
    <t>Clt1</t>
  </si>
  <si>
    <t>SAR Client 1</t>
  </si>
  <si>
    <t>Clt1201101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</si>
</sst>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9"/>
      <color indexed="1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/>
    <xf numFmtId="1" fontId="2" fillId="2" borderId="0" xfId="0" applyNumberFormat="1" applyFont="1" applyFill="1"/>
    <xf numFmtId="0" fontId="3" fillId="0" borderId="0" xfId="0" applyFont="1"/>
    <xf numFmtId="0" fontId="3" fillId="0" borderId="0" xfId="0" applyFont="1" applyFill="1"/>
    <xf numFmtId="2" fontId="3" fillId="0" borderId="0" xfId="0" applyNumberFormat="1" applyFont="1"/>
    <xf numFmtId="2" fontId="4" fillId="0" borderId="0" xfId="0" applyNumberFormat="1" applyFont="1"/>
    <xf numFmtId="0" fontId="4" fillId="0" borderId="0" xfId="0" applyFont="1"/>
    <xf numFmtId="0" fontId="4" fillId="0" borderId="0" xfId="0" quotePrefix="1" applyFont="1"/>
    <xf numFmtId="2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4"/>
  <sheetViews>
    <sheetView showGridLines="0" tabSelected="1" workbookViewId="0">
      <selection activeCell="L16" sqref="L16"/>
    </sheetView>
  </sheetViews>
  <sheetFormatPr baseColWidth="10" defaultRowHeight="15"/>
  <cols>
    <col min="1" max="1" width="8.85546875" bestFit="1" customWidth="1"/>
    <col min="2" max="2" width="9.5703125" bestFit="1" customWidth="1"/>
    <col min="3" max="3" width="6.28515625" bestFit="1" customWidth="1"/>
    <col min="4" max="4" width="9.42578125" bestFit="1" customWidth="1"/>
    <col min="5" max="5" width="5.140625" bestFit="1" customWidth="1"/>
    <col min="6" max="6" width="10.42578125" bestFit="1" customWidth="1"/>
    <col min="7" max="7" width="15.85546875" bestFit="1" customWidth="1"/>
    <col min="8" max="8" width="4.42578125" bestFit="1" customWidth="1"/>
    <col min="9" max="9" width="9.28515625" bestFit="1" customWidth="1"/>
    <col min="10" max="10" width="9.85546875" bestFit="1" customWidth="1"/>
    <col min="11" max="11" width="6.28515625" bestFit="1" customWidth="1"/>
    <col min="12" max="12" width="5.85546875" bestFit="1" customWidth="1"/>
    <col min="13" max="13" width="4.28515625" bestFit="1" customWidth="1"/>
    <col min="14" max="14" width="6" bestFit="1" customWidth="1"/>
    <col min="15" max="15" width="5" bestFit="1" customWidth="1"/>
    <col min="16" max="16" width="6.28515625" bestFit="1" customWidth="1"/>
    <col min="17" max="17" width="8.42578125" bestFit="1" customWidth="1"/>
    <col min="18" max="18" width="7.42578125" bestFit="1" customWidth="1"/>
    <col min="19" max="19" width="8.42578125" bestFit="1" customWidth="1"/>
    <col min="20" max="20" width="10" bestFit="1" customWidth="1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>
      <c r="A2" s="3" t="s">
        <v>41</v>
      </c>
      <c r="B2" s="3" t="s">
        <v>42</v>
      </c>
      <c r="C2" s="3">
        <v>75011</v>
      </c>
      <c r="D2" s="3" t="s">
        <v>21</v>
      </c>
      <c r="E2" s="3" t="s">
        <v>22</v>
      </c>
      <c r="F2" s="3" t="s">
        <v>23</v>
      </c>
      <c r="G2" s="3" t="s">
        <v>36</v>
      </c>
      <c r="H2" s="3" t="s">
        <v>24</v>
      </c>
      <c r="I2" s="3">
        <v>201101</v>
      </c>
      <c r="J2" s="4">
        <v>264</v>
      </c>
      <c r="K2" s="5">
        <v>4</v>
      </c>
      <c r="L2" s="6" t="s">
        <v>30</v>
      </c>
      <c r="M2" s="6">
        <f>IF(H2="QX",K2/10,0)</f>
        <v>0.4</v>
      </c>
      <c r="N2" s="7" t="str">
        <f>LEFT(I2,4)</f>
        <v>2011</v>
      </c>
      <c r="O2" s="7" t="s">
        <v>32</v>
      </c>
      <c r="P2" s="7" t="s">
        <v>33</v>
      </c>
      <c r="Q2" s="7" t="str">
        <f>P2&amp;I2</f>
        <v>AC201101</v>
      </c>
      <c r="R2" s="7" t="str">
        <f>LEFT(S2,2)</f>
        <v>DB</v>
      </c>
      <c r="S2" s="7" t="s">
        <v>39</v>
      </c>
      <c r="T2" s="7" t="str">
        <f>A2&amp;I2</f>
        <v>Clt1201101</v>
      </c>
      <c r="U2" s="8">
        <f>IF(COUNTIF($T$2:T2,T2)&gt;1,"",1)</f>
        <v>1</v>
      </c>
    </row>
    <row r="3" spans="1:21">
      <c r="A3" s="3" t="s">
        <v>41</v>
      </c>
      <c r="B3" s="3" t="s">
        <v>42</v>
      </c>
      <c r="C3" s="3">
        <v>75011</v>
      </c>
      <c r="D3" s="3" t="s">
        <v>21</v>
      </c>
      <c r="E3" s="3" t="s">
        <v>25</v>
      </c>
      <c r="F3" s="3" t="s">
        <v>26</v>
      </c>
      <c r="G3" s="3" t="s">
        <v>37</v>
      </c>
      <c r="H3" s="3" t="s">
        <v>24</v>
      </c>
      <c r="I3" s="3">
        <v>201101</v>
      </c>
      <c r="J3" s="4">
        <v>29.6</v>
      </c>
      <c r="K3" s="5">
        <v>0.1</v>
      </c>
      <c r="L3" s="6" t="s">
        <v>30</v>
      </c>
      <c r="M3" s="6">
        <f>IF(H3="QX",K3/10,0)</f>
        <v>0.01</v>
      </c>
      <c r="N3" s="7" t="str">
        <f>LEFT(I3,4)</f>
        <v>2011</v>
      </c>
      <c r="O3" s="7" t="s">
        <v>32</v>
      </c>
      <c r="P3" s="7" t="s">
        <v>33</v>
      </c>
      <c r="Q3" s="7" t="str">
        <f>P3&amp;I3</f>
        <v>AC201101</v>
      </c>
      <c r="R3" s="7" t="str">
        <f>LEFT(S3,2)</f>
        <v>DI</v>
      </c>
      <c r="S3" s="7" t="s">
        <v>40</v>
      </c>
      <c r="T3" s="7" t="str">
        <f t="shared" ref="T3:T4" si="0">A3&amp;I3</f>
        <v>Clt1201101</v>
      </c>
      <c r="U3" s="7" t="str">
        <f>IF(COUNTIF($T$2:T3,T3)&gt;1,"",1)</f>
        <v/>
      </c>
    </row>
    <row r="4" spans="1:21">
      <c r="A4" s="3" t="s">
        <v>41</v>
      </c>
      <c r="B4" s="3" t="s">
        <v>42</v>
      </c>
      <c r="C4" s="3">
        <v>75011</v>
      </c>
      <c r="D4" s="3" t="s">
        <v>21</v>
      </c>
      <c r="E4" s="3" t="s">
        <v>27</v>
      </c>
      <c r="F4" s="3" t="s">
        <v>28</v>
      </c>
      <c r="G4" s="3" t="s">
        <v>38</v>
      </c>
      <c r="H4" s="3" t="s">
        <v>29</v>
      </c>
      <c r="I4" s="3">
        <v>201101</v>
      </c>
      <c r="J4" s="4">
        <v>16.77</v>
      </c>
      <c r="K4" s="5">
        <v>1</v>
      </c>
      <c r="L4" s="9" t="s">
        <v>30</v>
      </c>
      <c r="M4" s="9">
        <v>0</v>
      </c>
      <c r="N4" s="10" t="s">
        <v>31</v>
      </c>
      <c r="O4" s="10" t="s">
        <v>32</v>
      </c>
      <c r="P4" s="10" t="s">
        <v>33</v>
      </c>
      <c r="Q4" s="10" t="s">
        <v>34</v>
      </c>
      <c r="R4" s="10" t="s">
        <v>35</v>
      </c>
      <c r="S4" s="10" t="s">
        <v>35</v>
      </c>
      <c r="T4" s="10" t="s">
        <v>43</v>
      </c>
      <c r="U4" s="10" t="s">
        <v>35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Terrena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jmage</dc:creator>
  <cp:lastModifiedBy>jmage</cp:lastModifiedBy>
  <dcterms:created xsi:type="dcterms:W3CDTF">2012-06-18T13:19:30Z</dcterms:created>
  <dcterms:modified xsi:type="dcterms:W3CDTF">2012-06-18T13:37:31Z</dcterms:modified>
</cp:coreProperties>
</file>