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345" windowWidth="19440" windowHeight="14025" activeTab="4"/>
  </bookViews>
  <sheets>
    <sheet name="Resultats" sheetId="1" r:id="rId1"/>
    <sheet name="Classement" sheetId="2" r:id="rId2"/>
    <sheet name="Tab" sheetId="3" state="hidden" r:id="rId3"/>
    <sheet name="Top" sheetId="4" state="hidden" r:id="rId4"/>
    <sheet name="Modele" sheetId="9" r:id="rId5"/>
    <sheet name="Christian" sheetId="51" r:id="rId6"/>
    <sheet name="Thierry" sheetId="53" r:id="rId7"/>
    <sheet name="Marcelle" sheetId="54" r:id="rId8"/>
    <sheet name="Noel" sheetId="59" r:id="rId9"/>
  </sheets>
  <functionGroups/>
  <definedNames>
    <definedName name="bdat">OFFSET(Tab!$B$2,0,0,COUNTA(Tab!$B:$B)-1)</definedName>
    <definedName name="cdat">OFFSET(Tab!$C$2,0,0,COUNTA(Tab!$B:$B)-1)</definedName>
    <definedName name="dat">OFFSET(Tab!$A$2,0,0,COUNTA(Tab!$B:$B)-1)</definedName>
    <definedName name="ddat">OFFSET(Tab!$D$2,0,0,COUNTA(Tab!$B:$B)-1)</definedName>
    <definedName name="edat">OFFSET(Tab!$E$2,0,0,COUNTA(Tab!$B:$B)-1)</definedName>
    <definedName name="fdat">OFFSET(Tab!$F$2,0,0,COUNTA(Tab!$B:$B)-1)</definedName>
    <definedName name="gdat">OFFSET(Tab!$G$2,0,0,COUNTA(Tab!$B:$B)-1)</definedName>
    <definedName name="hdat">OFFSET(Tab!$H$2,0,0,COUNTA(Tab!$B:$B)-1)</definedName>
    <definedName name="idat">OFFSET(Tab!$I$2,0,0,COUNTA(Tab!$B:$B)-1)</definedName>
    <definedName name="jdat">OFFSET(Tab!$J$2,0,0,COUNTA(Tab!$B:$B)-1)</definedName>
    <definedName name="kdat">OFFSET(Tab!$K$2,0,0,COUNTA(Tab!$B:$B)-1)</definedName>
    <definedName name="ldat">OFFSET(Tab!$L$2,0,0,COUNTA(Tab!$B:$B)-1)</definedName>
    <definedName name="mdat">OFFSET(Tab!$M$2,0,0,COUNTA(Tab!$B:$B)-1)</definedName>
    <definedName name="ndat">OFFSET(Tab!$N$2,0,0,COUNTA(Tab!$B:$B)-1)</definedName>
    <definedName name="nomser">INDIRECT(Modele!$G$1&amp;"!$C$49:$C$52")</definedName>
    <definedName name="odat">OFFSET(Tab!$O$2,0,0,COUNTA(Tab!$B:$B)-1)</definedName>
    <definedName name="pdat">OFFSET(Tab!$P$2,0,0,COUNTA(Tab!$B:$B)-1)</definedName>
    <definedName name="qdat">OFFSET(Tab!$Q$2,0,0,COUNTA(Tab!$B:$B)-1)</definedName>
    <definedName name="rdat">OFFSET(Tab!$R$2,0,0,COUNTA(Tab!$B:$B)-1)</definedName>
    <definedName name="sdat">OFFSET(Tab!$S$2,0,0,COUNTA(Tab!$B:$B)-1)</definedName>
    <definedName name="tdat">OFFSET(Tab!$T$2,0,0,COUNTA(Tab!$B:$B)-1)</definedName>
    <definedName name="udat">OFFSET(Tab!$U$2,0,0,COUNTA(Tab!$B:$B)-1)</definedName>
  </definedNames>
  <calcPr calcId="125725"/>
</workbook>
</file>

<file path=xl/calcChain.xml><?xml version="1.0" encoding="utf-8"?>
<calcChain xmlns="http://schemas.openxmlformats.org/spreadsheetml/2006/main">
  <c r="C41" i="59"/>
  <c r="C40"/>
  <c r="C39"/>
  <c r="C38"/>
  <c r="C37"/>
  <c r="C36"/>
  <c r="C35"/>
  <c r="E52" s="1"/>
  <c r="C34"/>
  <c r="C33"/>
  <c r="C32"/>
  <c r="E51" s="1"/>
  <c r="C31"/>
  <c r="C30"/>
  <c r="C29"/>
  <c r="C28"/>
  <c r="C27"/>
  <c r="C26"/>
  <c r="C25"/>
  <c r="E48" s="1"/>
  <c r="C24"/>
  <c r="C23"/>
  <c r="C22"/>
  <c r="C21"/>
  <c r="C20"/>
  <c r="C19"/>
  <c r="C18"/>
  <c r="C52" s="1"/>
  <c r="C17"/>
  <c r="C16"/>
  <c r="C15"/>
  <c r="C51" s="1"/>
  <c r="C14"/>
  <c r="C13"/>
  <c r="C12"/>
  <c r="C11"/>
  <c r="C10"/>
  <c r="C9"/>
  <c r="C8"/>
  <c r="C7"/>
  <c r="C6"/>
  <c r="C5"/>
  <c r="C4"/>
  <c r="C43" s="1"/>
  <c r="C3"/>
  <c r="G1"/>
  <c r="E50" l="1"/>
  <c r="C48"/>
  <c r="C50"/>
  <c r="E49"/>
  <c r="C49"/>
  <c r="E43"/>
  <c r="E47"/>
  <c r="E44"/>
  <c r="E45"/>
  <c r="E46"/>
  <c r="C44"/>
  <c r="C45"/>
  <c r="C46"/>
  <c r="C47"/>
  <c r="C24" i="9" l="1"/>
  <c r="C23"/>
  <c r="C22"/>
  <c r="C21"/>
  <c r="C20"/>
  <c r="C19"/>
  <c r="C18"/>
  <c r="C17"/>
  <c r="C16"/>
  <c r="C15"/>
  <c r="C14"/>
  <c r="C13"/>
  <c r="C12"/>
  <c r="C11"/>
  <c r="C10"/>
  <c r="C9"/>
  <c r="C41" i="54" l="1"/>
  <c r="C40"/>
  <c r="C39"/>
  <c r="C38"/>
  <c r="C37"/>
  <c r="C36"/>
  <c r="C35"/>
  <c r="E52" s="1"/>
  <c r="C34"/>
  <c r="C33"/>
  <c r="C32"/>
  <c r="E51" s="1"/>
  <c r="C31"/>
  <c r="C30"/>
  <c r="C29"/>
  <c r="C28"/>
  <c r="C27"/>
  <c r="C26"/>
  <c r="C25"/>
  <c r="C24"/>
  <c r="C23"/>
  <c r="C22"/>
  <c r="C21"/>
  <c r="C20"/>
  <c r="C19"/>
  <c r="C18"/>
  <c r="C52" s="1"/>
  <c r="C17"/>
  <c r="C16"/>
  <c r="C15"/>
  <c r="C51" s="1"/>
  <c r="C14"/>
  <c r="C13"/>
  <c r="C12"/>
  <c r="C11"/>
  <c r="C10"/>
  <c r="C9"/>
  <c r="C8"/>
  <c r="C7"/>
  <c r="C6"/>
  <c r="C5"/>
  <c r="C4"/>
  <c r="C3"/>
  <c r="G1"/>
  <c r="E45" l="1"/>
  <c r="C45"/>
  <c r="E49"/>
  <c r="E50"/>
  <c r="C50"/>
  <c r="C49"/>
  <c r="C43"/>
  <c r="C48"/>
  <c r="E47"/>
  <c r="C47"/>
  <c r="C44"/>
  <c r="E43"/>
  <c r="E44"/>
  <c r="E48"/>
  <c r="E46"/>
  <c r="C46"/>
  <c r="C41" i="53"/>
  <c r="C40"/>
  <c r="C39"/>
  <c r="C38"/>
  <c r="C37"/>
  <c r="C36"/>
  <c r="C35"/>
  <c r="E52" s="1"/>
  <c r="C34"/>
  <c r="C33"/>
  <c r="C32"/>
  <c r="E51" s="1"/>
  <c r="C31"/>
  <c r="C30"/>
  <c r="C29"/>
  <c r="C28"/>
  <c r="C27"/>
  <c r="C26"/>
  <c r="C25"/>
  <c r="C24"/>
  <c r="C23"/>
  <c r="C22"/>
  <c r="C21"/>
  <c r="C20"/>
  <c r="C19"/>
  <c r="C18"/>
  <c r="C52" s="1"/>
  <c r="C17"/>
  <c r="C16"/>
  <c r="C15"/>
  <c r="C51" s="1"/>
  <c r="C14"/>
  <c r="C13"/>
  <c r="C12"/>
  <c r="C11"/>
  <c r="C10"/>
  <c r="C9"/>
  <c r="C8"/>
  <c r="C7"/>
  <c r="C6"/>
  <c r="C5"/>
  <c r="C4"/>
  <c r="C3"/>
  <c r="G1"/>
  <c r="E46" l="1"/>
  <c r="C44"/>
  <c r="C43"/>
  <c r="C50"/>
  <c r="E50"/>
  <c r="C45"/>
  <c r="E49"/>
  <c r="C49"/>
  <c r="E48"/>
  <c r="E47"/>
  <c r="C48"/>
  <c r="C47"/>
  <c r="E44"/>
  <c r="E43"/>
  <c r="C46"/>
  <c r="E45"/>
  <c r="C41" i="51" l="1"/>
  <c r="C40"/>
  <c r="C39"/>
  <c r="C38"/>
  <c r="C37"/>
  <c r="C36"/>
  <c r="C35"/>
  <c r="E52" s="1"/>
  <c r="C34"/>
  <c r="C33"/>
  <c r="C32"/>
  <c r="E51" s="1"/>
  <c r="C31"/>
  <c r="C30"/>
  <c r="C29"/>
  <c r="C28"/>
  <c r="C27"/>
  <c r="C26"/>
  <c r="C25"/>
  <c r="C24"/>
  <c r="C23"/>
  <c r="C22"/>
  <c r="C21"/>
  <c r="C20"/>
  <c r="C19"/>
  <c r="C18"/>
  <c r="C52" s="1"/>
  <c r="C17"/>
  <c r="C16"/>
  <c r="C15"/>
  <c r="C51" s="1"/>
  <c r="C14"/>
  <c r="C13"/>
  <c r="C12"/>
  <c r="C11"/>
  <c r="C10"/>
  <c r="C9"/>
  <c r="C8"/>
  <c r="C7"/>
  <c r="C6"/>
  <c r="C5"/>
  <c r="C4"/>
  <c r="C3"/>
  <c r="G1"/>
  <c r="E46" l="1"/>
  <c r="C45"/>
  <c r="C49"/>
  <c r="E50"/>
  <c r="C50"/>
  <c r="E49"/>
  <c r="E48"/>
  <c r="E47"/>
  <c r="C43"/>
  <c r="E44"/>
  <c r="C47"/>
  <c r="E43"/>
  <c r="C44"/>
  <c r="C48"/>
  <c r="C46"/>
  <c r="E45"/>
  <c r="C25" i="9" l="1"/>
  <c r="C8"/>
  <c r="C44"/>
  <c r="E52" l="1"/>
  <c r="E51"/>
  <c r="E50"/>
  <c r="E49"/>
  <c r="C48"/>
  <c r="E48"/>
  <c r="E47"/>
  <c r="E46"/>
  <c r="E45"/>
  <c r="E44"/>
  <c r="E43"/>
  <c r="C52"/>
  <c r="C51"/>
  <c r="C50"/>
  <c r="C49"/>
  <c r="C47"/>
  <c r="C46"/>
  <c r="C45"/>
  <c r="C43"/>
  <c r="C41" l="1"/>
  <c r="C40"/>
  <c r="C39"/>
  <c r="C38"/>
  <c r="C37"/>
  <c r="C36"/>
  <c r="C35"/>
  <c r="C34"/>
  <c r="C33"/>
  <c r="C32"/>
  <c r="C31"/>
  <c r="C30"/>
  <c r="C29"/>
  <c r="C28"/>
  <c r="C27"/>
  <c r="C26"/>
  <c r="C7"/>
  <c r="C6"/>
  <c r="C5"/>
  <c r="C4"/>
  <c r="C3"/>
  <c r="G1"/>
  <c r="A50" i="3" l="1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 l="1"/>
  <c r="Z21"/>
  <c r="Z22" s="1"/>
  <c r="Z23" s="1"/>
  <c r="Z24" s="1"/>
  <c r="Z25" s="1"/>
  <c r="Z26" s="1"/>
  <c r="Z27" s="1"/>
  <c r="Z28" s="1"/>
  <c r="Z29" s="1"/>
  <c r="Z30" s="1"/>
  <c r="Z31" s="1"/>
  <c r="Z32" s="1"/>
  <c r="Z33" s="1"/>
  <c r="Z34" s="1"/>
  <c r="Z35" s="1"/>
  <c r="Z36" s="1"/>
  <c r="Z37" s="1"/>
  <c r="Z38" s="1"/>
  <c r="Z39" s="1"/>
  <c r="Z40" s="1"/>
  <c r="Z41" s="1"/>
  <c r="Z42" s="1"/>
  <c r="Z43" s="1"/>
  <c r="Z44" s="1"/>
  <c r="Z45" s="1"/>
  <c r="Z46" s="1"/>
  <c r="Z47" s="1"/>
  <c r="Z48" s="1"/>
  <c r="Z49" s="1"/>
  <c r="Z50" s="1"/>
  <c r="Y21"/>
  <c r="Y22" s="1"/>
  <c r="Y23" s="1"/>
  <c r="Y24" s="1"/>
  <c r="Y25" s="1"/>
  <c r="Y26" s="1"/>
  <c r="Y27" s="1"/>
  <c r="Y28" s="1"/>
  <c r="Y29" s="1"/>
  <c r="Y30" s="1"/>
  <c r="Y31" s="1"/>
  <c r="Y32" s="1"/>
  <c r="Y33" s="1"/>
  <c r="Y34" s="1"/>
  <c r="Y35" s="1"/>
  <c r="Y36" s="1"/>
  <c r="Y37" s="1"/>
  <c r="Y38" s="1"/>
  <c r="Y39" s="1"/>
  <c r="Y40" s="1"/>
  <c r="Y41" s="1"/>
  <c r="Y42" s="1"/>
  <c r="Y43" s="1"/>
  <c r="Y44" s="1"/>
  <c r="Y45" s="1"/>
  <c r="Y46" s="1"/>
  <c r="Y47" s="1"/>
  <c r="Y48" s="1"/>
  <c r="Y49" s="1"/>
  <c r="Y50" s="1"/>
  <c r="X21"/>
  <c r="X22" s="1"/>
  <c r="X23" s="1"/>
  <c r="X24" s="1"/>
  <c r="X25" s="1"/>
  <c r="X26" s="1"/>
  <c r="X27" s="1"/>
  <c r="X28" s="1"/>
  <c r="X29" s="1"/>
  <c r="X30" s="1"/>
  <c r="X31" s="1"/>
  <c r="X32" s="1"/>
  <c r="X33" s="1"/>
  <c r="X34" s="1"/>
  <c r="X35" s="1"/>
  <c r="X36" s="1"/>
  <c r="X37" s="1"/>
  <c r="X38" s="1"/>
  <c r="X39" s="1"/>
  <c r="X40" s="1"/>
  <c r="X41" s="1"/>
  <c r="X42" s="1"/>
  <c r="X43" s="1"/>
  <c r="X44" s="1"/>
  <c r="X45" s="1"/>
  <c r="X46" s="1"/>
  <c r="X47" s="1"/>
  <c r="X48" s="1"/>
  <c r="X49" s="1"/>
  <c r="X50" s="1"/>
  <c r="W21"/>
  <c r="W22" s="1"/>
  <c r="W23" s="1"/>
  <c r="W24" s="1"/>
  <c r="W25" s="1"/>
  <c r="W26" s="1"/>
  <c r="W27" s="1"/>
  <c r="W28" s="1"/>
  <c r="W29" s="1"/>
  <c r="W30" s="1"/>
  <c r="W31" s="1"/>
  <c r="W32" s="1"/>
  <c r="W33" s="1"/>
  <c r="W34" s="1"/>
  <c r="W35" s="1"/>
  <c r="W36" s="1"/>
  <c r="W37" s="1"/>
  <c r="W38" s="1"/>
  <c r="W39" s="1"/>
  <c r="W40" s="1"/>
  <c r="W41" s="1"/>
  <c r="W42" s="1"/>
  <c r="W43" s="1"/>
  <c r="W44" s="1"/>
  <c r="W45" s="1"/>
  <c r="W46" s="1"/>
  <c r="W47" s="1"/>
  <c r="W48" s="1"/>
  <c r="W49" s="1"/>
  <c r="W50" s="1"/>
  <c r="V21"/>
  <c r="V22" s="1"/>
  <c r="V23" s="1"/>
  <c r="V24" s="1"/>
  <c r="V25" s="1"/>
  <c r="V26" s="1"/>
  <c r="V27" s="1"/>
  <c r="V28" s="1"/>
  <c r="V29" s="1"/>
  <c r="V30" s="1"/>
  <c r="V31" s="1"/>
  <c r="V32" s="1"/>
  <c r="V33" s="1"/>
  <c r="V34" s="1"/>
  <c r="V35" s="1"/>
  <c r="V36" s="1"/>
  <c r="V37" s="1"/>
  <c r="V38" s="1"/>
  <c r="V39" s="1"/>
  <c r="V40" s="1"/>
  <c r="V41" s="1"/>
  <c r="V42" s="1"/>
  <c r="V43" s="1"/>
  <c r="V44" s="1"/>
  <c r="V45" s="1"/>
  <c r="V46" s="1"/>
  <c r="V47" s="1"/>
  <c r="V48" s="1"/>
  <c r="V49" s="1"/>
  <c r="V50" s="1"/>
  <c r="U21"/>
  <c r="U22" s="1"/>
  <c r="U23" s="1"/>
  <c r="U24" s="1"/>
  <c r="U25" s="1"/>
  <c r="U26" s="1"/>
  <c r="U27" s="1"/>
  <c r="U28" s="1"/>
  <c r="U29" s="1"/>
  <c r="U30" s="1"/>
  <c r="U31" s="1"/>
  <c r="U32" s="1"/>
  <c r="U33" s="1"/>
  <c r="U34" s="1"/>
  <c r="U35" s="1"/>
  <c r="U36" s="1"/>
  <c r="U37" s="1"/>
  <c r="U38" s="1"/>
  <c r="U39" s="1"/>
  <c r="U40" s="1"/>
  <c r="U41" s="1"/>
  <c r="U42" s="1"/>
  <c r="U43" s="1"/>
  <c r="U44" s="1"/>
  <c r="U45" s="1"/>
  <c r="U46" s="1"/>
  <c r="U47" s="1"/>
  <c r="U48" s="1"/>
  <c r="U49" s="1"/>
  <c r="U50" s="1"/>
  <c r="T21"/>
  <c r="T22" s="1"/>
  <c r="T23" s="1"/>
  <c r="T24" s="1"/>
  <c r="T25" s="1"/>
  <c r="T26" s="1"/>
  <c r="T27" s="1"/>
  <c r="T28" s="1"/>
  <c r="T29" s="1"/>
  <c r="T30" s="1"/>
  <c r="T31" s="1"/>
  <c r="T32" s="1"/>
  <c r="T33" s="1"/>
  <c r="T34" s="1"/>
  <c r="T35" s="1"/>
  <c r="T36" s="1"/>
  <c r="T37" s="1"/>
  <c r="T38" s="1"/>
  <c r="T39" s="1"/>
  <c r="T40" s="1"/>
  <c r="T41" s="1"/>
  <c r="T42" s="1"/>
  <c r="T43" s="1"/>
  <c r="T44" s="1"/>
  <c r="T45" s="1"/>
  <c r="T46" s="1"/>
  <c r="T47" s="1"/>
  <c r="T48" s="1"/>
  <c r="T49" s="1"/>
  <c r="T50" s="1"/>
  <c r="S2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S42" s="1"/>
  <c r="S43" s="1"/>
  <c r="S44" s="1"/>
  <c r="S45" s="1"/>
  <c r="S46" s="1"/>
  <c r="S47" s="1"/>
  <c r="S48" s="1"/>
  <c r="S49" s="1"/>
  <c r="S50" s="1"/>
  <c r="R2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R39" s="1"/>
  <c r="R40" s="1"/>
  <c r="R41" s="1"/>
  <c r="R42" s="1"/>
  <c r="R43" s="1"/>
  <c r="R44" s="1"/>
  <c r="R45" s="1"/>
  <c r="R46" s="1"/>
  <c r="R47" s="1"/>
  <c r="R48" s="1"/>
  <c r="R49" s="1"/>
  <c r="R50" s="1"/>
  <c r="Q2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P2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O2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N2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M2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L2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AB1" i="1"/>
  <c r="A20" i="3"/>
  <c r="A19"/>
  <c r="A18"/>
  <c r="A17"/>
  <c r="O16"/>
  <c r="O17" s="1"/>
  <c r="O18" s="1"/>
  <c r="O19" s="1"/>
  <c r="O20" s="1"/>
  <c r="A16"/>
  <c r="T15"/>
  <c r="T16" s="1"/>
  <c r="T17" s="1"/>
  <c r="T18" s="1"/>
  <c r="T19" s="1"/>
  <c r="T20" s="1"/>
  <c r="S15"/>
  <c r="S16" s="1"/>
  <c r="S17" s="1"/>
  <c r="S18" s="1"/>
  <c r="S19" s="1"/>
  <c r="S20" s="1"/>
  <c r="R15"/>
  <c r="R16" s="1"/>
  <c r="R17" s="1"/>
  <c r="R18" s="1"/>
  <c r="R19" s="1"/>
  <c r="R20" s="1"/>
  <c r="Q15"/>
  <c r="Q16" s="1"/>
  <c r="Q17" s="1"/>
  <c r="Q18" s="1"/>
  <c r="Q19" s="1"/>
  <c r="Q20" s="1"/>
  <c r="P15"/>
  <c r="P16" s="1"/>
  <c r="P17" s="1"/>
  <c r="P18" s="1"/>
  <c r="P19" s="1"/>
  <c r="P20" s="1"/>
  <c r="O15"/>
  <c r="N15"/>
  <c r="N16" s="1"/>
  <c r="N17" s="1"/>
  <c r="N18" s="1"/>
  <c r="N19" s="1"/>
  <c r="N20" s="1"/>
  <c r="M15"/>
  <c r="M16" s="1"/>
  <c r="M17" s="1"/>
  <c r="M18" s="1"/>
  <c r="M19" s="1"/>
  <c r="M20" s="1"/>
  <c r="L15"/>
  <c r="L16" s="1"/>
  <c r="L17" s="1"/>
  <c r="L18" s="1"/>
  <c r="L19" s="1"/>
  <c r="L20" s="1"/>
  <c r="K15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A15"/>
  <c r="A2"/>
  <c r="B2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O1" i="1"/>
  <c r="A14" i="3"/>
  <c r="A13"/>
  <c r="A12"/>
  <c r="A11"/>
  <c r="Z201" i="1"/>
  <c r="Y201"/>
  <c r="X201"/>
  <c r="W201"/>
  <c r="V201"/>
  <c r="U201"/>
  <c r="T201"/>
  <c r="S201"/>
  <c r="R201"/>
  <c r="Q201"/>
  <c r="P201"/>
  <c r="O201"/>
  <c r="N201"/>
  <c r="M201"/>
  <c r="L201"/>
  <c r="K201"/>
  <c r="J201"/>
  <c r="I201"/>
  <c r="H201"/>
  <c r="G201"/>
  <c r="F201"/>
  <c r="E201"/>
  <c r="D201"/>
  <c r="C201"/>
  <c r="A10" i="3" l="1"/>
  <c r="A9"/>
  <c r="A8"/>
  <c r="A7"/>
  <c r="A6"/>
  <c r="A5"/>
  <c r="A4"/>
  <c r="A3"/>
  <c r="Z1"/>
  <c r="Y1"/>
  <c r="X1"/>
  <c r="W1"/>
  <c r="V1"/>
  <c r="U1"/>
  <c r="T1"/>
  <c r="S1"/>
  <c r="R1"/>
  <c r="Q1"/>
  <c r="P1"/>
  <c r="O1"/>
  <c r="N1"/>
  <c r="M1"/>
  <c r="L1"/>
  <c r="K1"/>
  <c r="J1"/>
  <c r="I1"/>
  <c r="H1"/>
  <c r="G1"/>
  <c r="F1"/>
  <c r="E1"/>
  <c r="D1"/>
  <c r="C1"/>
  <c r="B1"/>
  <c r="Z3"/>
  <c r="Z4" s="1"/>
  <c r="Z5" s="1"/>
  <c r="Z6" s="1"/>
  <c r="Z7" s="1"/>
  <c r="Z8" s="1"/>
  <c r="Z9" s="1"/>
  <c r="Z10" s="1"/>
  <c r="Z11" s="1"/>
  <c r="Z12" s="1"/>
  <c r="Z13" s="1"/>
  <c r="Z14" s="1"/>
  <c r="Z15" s="1"/>
  <c r="Z16" s="1"/>
  <c r="Z17" s="1"/>
  <c r="Z18" s="1"/>
  <c r="Z19" s="1"/>
  <c r="Z20" s="1"/>
  <c r="Y3"/>
  <c r="Y4" s="1"/>
  <c r="Y5" s="1"/>
  <c r="Y6" s="1"/>
  <c r="Y7" s="1"/>
  <c r="Y8" s="1"/>
  <c r="Y9" s="1"/>
  <c r="Y10" s="1"/>
  <c r="Y11" s="1"/>
  <c r="Y12" s="1"/>
  <c r="Y13" s="1"/>
  <c r="Y14" s="1"/>
  <c r="Y15" s="1"/>
  <c r="Y16" s="1"/>
  <c r="Y17" s="1"/>
  <c r="Y18" s="1"/>
  <c r="Y19" s="1"/>
  <c r="Y20" s="1"/>
  <c r="X3"/>
  <c r="X4" s="1"/>
  <c r="X5" s="1"/>
  <c r="X6" s="1"/>
  <c r="X7" s="1"/>
  <c r="X8" s="1"/>
  <c r="X9" s="1"/>
  <c r="X10" s="1"/>
  <c r="X11" s="1"/>
  <c r="X12" s="1"/>
  <c r="X13" s="1"/>
  <c r="X14" s="1"/>
  <c r="X15" s="1"/>
  <c r="X16" s="1"/>
  <c r="X17" s="1"/>
  <c r="X18" s="1"/>
  <c r="X19" s="1"/>
  <c r="X20" s="1"/>
  <c r="W3"/>
  <c r="W4" s="1"/>
  <c r="W5" s="1"/>
  <c r="W6" s="1"/>
  <c r="W7" s="1"/>
  <c r="W8" s="1"/>
  <c r="W9" s="1"/>
  <c r="W10" s="1"/>
  <c r="W11" s="1"/>
  <c r="W12" s="1"/>
  <c r="W13" s="1"/>
  <c r="W14" s="1"/>
  <c r="W15" s="1"/>
  <c r="W16" s="1"/>
  <c r="W17" s="1"/>
  <c r="W18" s="1"/>
  <c r="W19" s="1"/>
  <c r="W20" s="1"/>
  <c r="V3"/>
  <c r="V4" s="1"/>
  <c r="V5" s="1"/>
  <c r="V6" s="1"/>
  <c r="V7" s="1"/>
  <c r="V8" s="1"/>
  <c r="V9" s="1"/>
  <c r="V10" s="1"/>
  <c r="V11" s="1"/>
  <c r="V12" s="1"/>
  <c r="V13" s="1"/>
  <c r="V14" s="1"/>
  <c r="V15" s="1"/>
  <c r="V16" s="1"/>
  <c r="V17" s="1"/>
  <c r="V18" s="1"/>
  <c r="V19" s="1"/>
  <c r="V20" s="1"/>
  <c r="U3"/>
  <c r="U4" s="1"/>
  <c r="U5" s="1"/>
  <c r="U6" s="1"/>
  <c r="U7" s="1"/>
  <c r="U8" s="1"/>
  <c r="U9" s="1"/>
  <c r="U10" s="1"/>
  <c r="U11" s="1"/>
  <c r="U12" s="1"/>
  <c r="U13" s="1"/>
  <c r="U14" s="1"/>
  <c r="U15" s="1"/>
  <c r="U16" s="1"/>
  <c r="U17" s="1"/>
  <c r="U18" s="1"/>
  <c r="U19" s="1"/>
  <c r="U20" s="1"/>
  <c r="T3"/>
  <c r="T4" s="1"/>
  <c r="T5" s="1"/>
  <c r="T6" s="1"/>
  <c r="T7" s="1"/>
  <c r="T8" s="1"/>
  <c r="T9" s="1"/>
  <c r="T10" s="1"/>
  <c r="T11" s="1"/>
  <c r="T12" s="1"/>
  <c r="T13" s="1"/>
  <c r="S3"/>
  <c r="S4" s="1"/>
  <c r="S5" s="1"/>
  <c r="S6" s="1"/>
  <c r="S7" s="1"/>
  <c r="S8" s="1"/>
  <c r="S9" s="1"/>
  <c r="S10" s="1"/>
  <c r="S11" s="1"/>
  <c r="S12" s="1"/>
  <c r="S13" s="1"/>
  <c r="R3"/>
  <c r="R4" s="1"/>
  <c r="R5" s="1"/>
  <c r="R6" s="1"/>
  <c r="R7" s="1"/>
  <c r="R8" s="1"/>
  <c r="R9" s="1"/>
  <c r="R10" s="1"/>
  <c r="R11" s="1"/>
  <c r="R12" s="1"/>
  <c r="R13" s="1"/>
  <c r="Q3"/>
  <c r="Q4" s="1"/>
  <c r="Q5" s="1"/>
  <c r="Q6" s="1"/>
  <c r="Q7" s="1"/>
  <c r="Q8" s="1"/>
  <c r="Q9" s="1"/>
  <c r="Q10" s="1"/>
  <c r="Q11" s="1"/>
  <c r="Q12" s="1"/>
  <c r="Q13" s="1"/>
  <c r="P3"/>
  <c r="P4" s="1"/>
  <c r="P5" s="1"/>
  <c r="P6" s="1"/>
  <c r="P7" s="1"/>
  <c r="P8" s="1"/>
  <c r="P9" s="1"/>
  <c r="P10" s="1"/>
  <c r="P11" s="1"/>
  <c r="P12" s="1"/>
  <c r="P13" s="1"/>
  <c r="O3"/>
  <c r="O4" s="1"/>
  <c r="O5" s="1"/>
  <c r="O6" s="1"/>
  <c r="O7" s="1"/>
  <c r="O8" s="1"/>
  <c r="O9" s="1"/>
  <c r="O10" s="1"/>
  <c r="O11" s="1"/>
  <c r="O12" s="1"/>
  <c r="O13" s="1"/>
  <c r="N3"/>
  <c r="N4" s="1"/>
  <c r="N5" s="1"/>
  <c r="N6" s="1"/>
  <c r="N7" s="1"/>
  <c r="N8" s="1"/>
  <c r="N9" s="1"/>
  <c r="N10" s="1"/>
  <c r="N11" s="1"/>
  <c r="N12" s="1"/>
  <c r="N13" s="1"/>
  <c r="M3"/>
  <c r="M4" s="1"/>
  <c r="M5" s="1"/>
  <c r="M6" s="1"/>
  <c r="M7" s="1"/>
  <c r="M8" s="1"/>
  <c r="M9" s="1"/>
  <c r="M10" s="1"/>
  <c r="M11" s="1"/>
  <c r="M12" s="1"/>
  <c r="M13" s="1"/>
  <c r="L3"/>
  <c r="L4" s="1"/>
  <c r="L5" s="1"/>
  <c r="L6" s="1"/>
  <c r="L7" s="1"/>
  <c r="L8" s="1"/>
  <c r="L9" s="1"/>
  <c r="L10" s="1"/>
  <c r="L11" s="1"/>
  <c r="L12" s="1"/>
  <c r="L13" s="1"/>
  <c r="K3"/>
  <c r="K4" s="1"/>
  <c r="K5" s="1"/>
  <c r="K6" s="1"/>
  <c r="K7" s="1"/>
  <c r="K8" s="1"/>
  <c r="K9" s="1"/>
  <c r="K10" s="1"/>
  <c r="K11" s="1"/>
  <c r="K12" s="1"/>
  <c r="K13" s="1"/>
  <c r="J3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I3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H3"/>
  <c r="H4" s="1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G3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F3"/>
  <c r="F4" s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D3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C3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B3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AA198" i="1"/>
  <c r="AA197"/>
  <c r="AA196"/>
  <c r="AA195"/>
  <c r="AA194"/>
  <c r="AA193"/>
  <c r="AA192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2"/>
  <c r="AA11"/>
  <c r="AA10"/>
  <c r="AA9"/>
  <c r="AA8"/>
  <c r="AA7"/>
  <c r="AA6"/>
  <c r="AA5"/>
  <c r="AA4"/>
  <c r="I1"/>
  <c r="B2" l="1"/>
  <c r="B201" s="1"/>
  <c r="Z200"/>
  <c r="Z202" s="1"/>
  <c r="Y200"/>
  <c r="Y202" s="1"/>
  <c r="X200"/>
  <c r="X202" s="1"/>
  <c r="W200"/>
  <c r="W202" s="1"/>
  <c r="V200"/>
  <c r="V202" s="1"/>
  <c r="U200"/>
  <c r="U202" s="1"/>
  <c r="T200"/>
  <c r="T202" s="1"/>
  <c r="S200"/>
  <c r="S202" s="1"/>
  <c r="R200"/>
  <c r="R202" s="1"/>
  <c r="Q200"/>
  <c r="Q202" s="1"/>
  <c r="Z199"/>
  <c r="Z203" s="1"/>
  <c r="Y199"/>
  <c r="Y203" s="1"/>
  <c r="X199"/>
  <c r="X203" s="1"/>
  <c r="W199"/>
  <c r="W203" s="1"/>
  <c r="V199"/>
  <c r="V203" s="1"/>
  <c r="U199"/>
  <c r="U203" s="1"/>
  <c r="T199"/>
  <c r="T203" s="1"/>
  <c r="S199"/>
  <c r="S203" s="1"/>
  <c r="R199"/>
  <c r="R203" s="1"/>
  <c r="Q199"/>
  <c r="Q203" s="1"/>
  <c r="P200"/>
  <c r="P202" s="1"/>
  <c r="O200"/>
  <c r="O202" s="1"/>
  <c r="N200"/>
  <c r="N202" s="1"/>
  <c r="M200"/>
  <c r="M202" s="1"/>
  <c r="L200"/>
  <c r="L202" s="1"/>
  <c r="K200"/>
  <c r="K202" s="1"/>
  <c r="J200"/>
  <c r="J202" s="1"/>
  <c r="I200"/>
  <c r="I202" s="1"/>
  <c r="H200"/>
  <c r="H202" s="1"/>
  <c r="G200"/>
  <c r="G202" s="1"/>
  <c r="F200"/>
  <c r="F202" s="1"/>
  <c r="E200"/>
  <c r="E202" s="1"/>
  <c r="D200"/>
  <c r="D202" s="1"/>
  <c r="C200"/>
  <c r="C202" s="1"/>
  <c r="P199"/>
  <c r="P203" s="1"/>
  <c r="O199"/>
  <c r="N199"/>
  <c r="N203" s="1"/>
  <c r="M199"/>
  <c r="L199"/>
  <c r="K199"/>
  <c r="J199"/>
  <c r="I199"/>
  <c r="H199"/>
  <c r="H203" s="1"/>
  <c r="G199"/>
  <c r="F199"/>
  <c r="E199"/>
  <c r="D199"/>
  <c r="C199"/>
  <c r="B200"/>
  <c r="B199"/>
  <c r="O203" l="1"/>
  <c r="M203"/>
  <c r="K203"/>
  <c r="L203"/>
  <c r="I203"/>
  <c r="B202"/>
  <c r="J203"/>
  <c r="F203"/>
  <c r="G203"/>
  <c r="C203"/>
  <c r="B203"/>
  <c r="E203"/>
  <c r="D203"/>
</calcChain>
</file>

<file path=xl/sharedStrings.xml><?xml version="1.0" encoding="utf-8"?>
<sst xmlns="http://schemas.openxmlformats.org/spreadsheetml/2006/main" count="384" uniqueCount="65">
  <si>
    <t>date</t>
  </si>
  <si>
    <t>gains</t>
  </si>
  <si>
    <t>nbre sessions</t>
  </si>
  <si>
    <t>Christian</t>
  </si>
  <si>
    <t>Philippe</t>
  </si>
  <si>
    <t>Thierry</t>
  </si>
  <si>
    <t>Noel</t>
  </si>
  <si>
    <t>Marcelle</t>
  </si>
  <si>
    <t>Dominique</t>
  </si>
  <si>
    <t>Nbre de sessions minis pour figurer dans classement =</t>
  </si>
  <si>
    <t>Nbre sessions &gt;=0</t>
  </si>
  <si>
    <t>% sessions positives</t>
  </si>
  <si>
    <t>Moyenne gain/session</t>
  </si>
  <si>
    <t>Plus mauvaise session</t>
  </si>
  <si>
    <t>Meilleure session</t>
  </si>
  <si>
    <t>Liliane</t>
  </si>
  <si>
    <t>Noms</t>
  </si>
  <si>
    <t>Gains</t>
  </si>
  <si>
    <t>Nb sessions</t>
  </si>
  <si>
    <t>% Sessions +</t>
  </si>
  <si>
    <t>Gain moyen</t>
  </si>
  <si>
    <t>Flop Session</t>
  </si>
  <si>
    <t>Top Session</t>
  </si>
  <si>
    <t>Date</t>
  </si>
  <si>
    <t>Attaques</t>
  </si>
  <si>
    <t>Prises</t>
  </si>
  <si>
    <t>Prises gagnees</t>
  </si>
  <si>
    <t>Prises perdues</t>
  </si>
  <si>
    <t>Pousse</t>
  </si>
  <si>
    <t>Pousse gagnees</t>
  </si>
  <si>
    <t>Pousses perdues</t>
  </si>
  <si>
    <t>GS</t>
  </si>
  <si>
    <t>GS gagnees</t>
  </si>
  <si>
    <t>GS perdues</t>
  </si>
  <si>
    <t>GC</t>
  </si>
  <si>
    <t>GC gagnees</t>
  </si>
  <si>
    <t>GC perdues</t>
  </si>
  <si>
    <t>Défense</t>
  </si>
  <si>
    <t>Nombre de sessions jouées</t>
  </si>
  <si>
    <t>Nombre de donnes jouées</t>
  </si>
  <si>
    <t>Prise</t>
  </si>
  <si>
    <t>Attaques+défense</t>
  </si>
  <si>
    <t>Cumul</t>
  </si>
  <si>
    <t>Statistiques tarot libre de</t>
  </si>
  <si>
    <t>Resultats Tarot Libre</t>
  </si>
  <si>
    <t>Nombres</t>
  </si>
  <si>
    <t>% Attaques</t>
  </si>
  <si>
    <t>% Défense</t>
  </si>
  <si>
    <t xml:space="preserve"> Prise</t>
  </si>
  <si>
    <t xml:space="preserve"> Pousse</t>
  </si>
  <si>
    <t>% Réussite Att</t>
  </si>
  <si>
    <t>vs prise</t>
  </si>
  <si>
    <t>vs pousse</t>
  </si>
  <si>
    <t>vs GS</t>
  </si>
  <si>
    <t>vs GC</t>
  </si>
  <si>
    <t>vs Prise</t>
  </si>
  <si>
    <t>Vs pousse</t>
  </si>
  <si>
    <t>% Reussite Déf</t>
  </si>
  <si>
    <t>Gain/pertes</t>
  </si>
  <si>
    <t>Gains/perte</t>
  </si>
  <si>
    <t>en Attaques</t>
  </si>
  <si>
    <t>en Défense</t>
  </si>
  <si>
    <t xml:space="preserve">Statistiques </t>
  </si>
  <si>
    <t>Globales</t>
  </si>
  <si>
    <t>Classement Tarot à la date du 08/01/2016 (Nbre sessions minimun 1)</t>
  </si>
</sst>
</file>

<file path=xl/styles.xml><?xml version="1.0" encoding="utf-8"?>
<styleSheet xmlns="http://schemas.openxmlformats.org/spreadsheetml/2006/main">
  <numFmts count="5">
    <numFmt numFmtId="6" formatCode="#,##0\ &quot;€&quot;;[Red]\-#,##0\ &quot;€&quot;"/>
    <numFmt numFmtId="164" formatCode="0_ ;[Red]\-0\ "/>
    <numFmt numFmtId="165" formatCode="[$-F800]dddd\,\ mmmm\ dd\,\ yyyy"/>
    <numFmt numFmtId="166" formatCode="0.00_ ;[Red]\-0.00\ "/>
    <numFmt numFmtId="167" formatCode="#,##0.0\ &quot;€&quot;;[Red]\-#,##0.0\ &quot;€&quot;"/>
  </numFmts>
  <fonts count="16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9" tint="-0.24994659260841701"/>
      <name val="Arial"/>
      <family val="2"/>
    </font>
    <font>
      <b/>
      <sz val="10"/>
      <color rgb="FF6600CC"/>
      <name val="Arial"/>
      <family val="2"/>
    </font>
    <font>
      <sz val="9"/>
      <color rgb="FF0070C0"/>
      <name val="Arial"/>
      <family val="2"/>
    </font>
    <font>
      <b/>
      <sz val="12"/>
      <color rgb="FF6B27E5"/>
      <name val="Arial"/>
      <family val="2"/>
    </font>
    <font>
      <sz val="12"/>
      <color rgb="FFC00000"/>
      <name val="Arial"/>
      <family val="2"/>
    </font>
    <font>
      <sz val="16"/>
      <color rgb="FF6B27E5"/>
      <name val="Arial"/>
      <family val="2"/>
    </font>
    <font>
      <sz val="10"/>
      <color rgb="FF6600CC"/>
      <name val="Arial"/>
      <family val="2"/>
    </font>
    <font>
      <b/>
      <sz val="12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0070C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theme="3"/>
      <name val="Arial"/>
      <family val="2"/>
    </font>
    <font>
      <sz val="10"/>
      <color theme="3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6999725333414715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69997253334147158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F5B"/>
        <bgColor indexed="64"/>
      </patternFill>
    </fill>
    <fill>
      <patternFill patternType="solid">
        <fgColor rgb="FFFF848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2" borderId="0" xfId="0" applyFont="1" applyFill="1"/>
    <xf numFmtId="164" fontId="0" fillId="4" borderId="5" xfId="0" applyNumberFormat="1" applyFill="1" applyBorder="1"/>
    <xf numFmtId="164" fontId="0" fillId="4" borderId="6" xfId="0" applyNumberFormat="1" applyFill="1" applyBorder="1"/>
    <xf numFmtId="164" fontId="0" fillId="4" borderId="8" xfId="0" applyNumberFormat="1" applyFill="1" applyBorder="1"/>
    <xf numFmtId="164" fontId="0" fillId="4" borderId="9" xfId="0" applyNumberFormat="1" applyFill="1" applyBorder="1"/>
    <xf numFmtId="165" fontId="1" fillId="2" borderId="1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3" borderId="4" xfId="0" applyNumberFormat="1" applyFill="1" applyBorder="1" applyAlignment="1">
      <alignment horizontal="center"/>
    </xf>
    <xf numFmtId="165" fontId="0" fillId="3" borderId="7" xfId="0" applyNumberFormat="1" applyFill="1" applyBorder="1" applyAlignment="1">
      <alignment horizontal="center"/>
    </xf>
    <xf numFmtId="0" fontId="3" fillId="2" borderId="2" xfId="0" applyFont="1" applyFill="1" applyBorder="1"/>
    <xf numFmtId="0" fontId="3" fillId="2" borderId="3" xfId="0" applyFont="1" applyFill="1" applyBorder="1"/>
    <xf numFmtId="164" fontId="0" fillId="0" borderId="0" xfId="0" applyNumberFormat="1"/>
    <xf numFmtId="165" fontId="0" fillId="0" borderId="0" xfId="0" applyNumberFormat="1"/>
    <xf numFmtId="9" fontId="0" fillId="0" borderId="0" xfId="0" applyNumberFormat="1"/>
    <xf numFmtId="166" fontId="0" fillId="0" borderId="0" xfId="0" applyNumberFormat="1"/>
    <xf numFmtId="0" fontId="8" fillId="0" borderId="0" xfId="0" applyFont="1"/>
    <xf numFmtId="0" fontId="11" fillId="6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2" fillId="22" borderId="0" xfId="0" applyFont="1" applyFill="1" applyBorder="1" applyAlignment="1">
      <alignment horizontal="right"/>
    </xf>
    <xf numFmtId="0" fontId="12" fillId="15" borderId="18" xfId="0" applyFont="1" applyFill="1" applyBorder="1" applyAlignment="1">
      <alignment horizontal="center"/>
    </xf>
    <xf numFmtId="0" fontId="12" fillId="16" borderId="18" xfId="0" applyFont="1" applyFill="1" applyBorder="1" applyAlignment="1">
      <alignment horizontal="center"/>
    </xf>
    <xf numFmtId="0" fontId="12" fillId="10" borderId="18" xfId="0" applyFont="1" applyFill="1" applyBorder="1" applyAlignment="1">
      <alignment horizontal="center"/>
    </xf>
    <xf numFmtId="0" fontId="12" fillId="11" borderId="18" xfId="0" applyFont="1" applyFill="1" applyBorder="1" applyAlignment="1">
      <alignment horizontal="center"/>
    </xf>
    <xf numFmtId="0" fontId="12" fillId="21" borderId="18" xfId="0" applyFont="1" applyFill="1" applyBorder="1" applyAlignment="1">
      <alignment horizontal="right"/>
    </xf>
    <xf numFmtId="0" fontId="12" fillId="18" borderId="18" xfId="0" applyFont="1" applyFill="1" applyBorder="1" applyAlignment="1">
      <alignment horizontal="center"/>
    </xf>
    <xf numFmtId="0" fontId="12" fillId="19" borderId="18" xfId="0" applyFont="1" applyFill="1" applyBorder="1" applyAlignment="1">
      <alignment horizontal="center"/>
    </xf>
    <xf numFmtId="0" fontId="12" fillId="7" borderId="18" xfId="0" applyFont="1" applyFill="1" applyBorder="1" applyAlignment="1">
      <alignment horizontal="center"/>
    </xf>
    <xf numFmtId="0" fontId="12" fillId="24" borderId="18" xfId="0" applyFont="1" applyFill="1" applyBorder="1" applyAlignment="1">
      <alignment horizontal="right"/>
    </xf>
    <xf numFmtId="0" fontId="0" fillId="26" borderId="22" xfId="0" applyFill="1" applyBorder="1"/>
    <xf numFmtId="0" fontId="0" fillId="26" borderId="18" xfId="0" applyFill="1" applyBorder="1"/>
    <xf numFmtId="0" fontId="10" fillId="0" borderId="0" xfId="0" applyFont="1" applyAlignment="1">
      <alignment horizontal="center"/>
    </xf>
    <xf numFmtId="0" fontId="0" fillId="24" borderId="12" xfId="0" applyFill="1" applyBorder="1" applyAlignment="1"/>
    <xf numFmtId="0" fontId="0" fillId="27" borderId="12" xfId="0" applyFill="1" applyBorder="1" applyAlignment="1"/>
    <xf numFmtId="0" fontId="12" fillId="21" borderId="21" xfId="0" applyFont="1" applyFill="1" applyBorder="1" applyAlignment="1">
      <alignment horizontal="right"/>
    </xf>
    <xf numFmtId="0" fontId="13" fillId="17" borderId="12" xfId="0" applyFont="1" applyFill="1" applyBorder="1" applyAlignment="1">
      <alignment horizontal="center"/>
    </xf>
    <xf numFmtId="0" fontId="13" fillId="14" borderId="12" xfId="0" applyFont="1" applyFill="1" applyBorder="1" applyAlignment="1">
      <alignment horizontal="center"/>
    </xf>
    <xf numFmtId="0" fontId="12" fillId="24" borderId="21" xfId="0" applyFont="1" applyFill="1" applyBorder="1" applyAlignment="1">
      <alignment horizontal="right"/>
    </xf>
    <xf numFmtId="167" fontId="0" fillId="26" borderId="12" xfId="0" applyNumberFormat="1" applyFill="1" applyBorder="1"/>
    <xf numFmtId="167" fontId="12" fillId="21" borderId="12" xfId="0" applyNumberFormat="1" applyFont="1" applyFill="1" applyBorder="1" applyAlignment="1">
      <alignment horizontal="right"/>
    </xf>
    <xf numFmtId="167" fontId="12" fillId="24" borderId="12" xfId="0" applyNumberFormat="1" applyFont="1" applyFill="1" applyBorder="1" applyAlignment="1">
      <alignment horizontal="right"/>
    </xf>
    <xf numFmtId="167" fontId="0" fillId="28" borderId="12" xfId="0" applyNumberFormat="1" applyFill="1" applyBorder="1"/>
    <xf numFmtId="0" fontId="14" fillId="29" borderId="23" xfId="0" applyFont="1" applyFill="1" applyBorder="1"/>
    <xf numFmtId="0" fontId="15" fillId="29" borderId="23" xfId="0" applyFont="1" applyFill="1" applyBorder="1"/>
    <xf numFmtId="0" fontId="12" fillId="15" borderId="12" xfId="0" applyFont="1" applyFill="1" applyBorder="1" applyAlignment="1"/>
    <xf numFmtId="0" fontId="12" fillId="16" borderId="12" xfId="0" applyFont="1" applyFill="1" applyBorder="1" applyAlignment="1"/>
    <xf numFmtId="0" fontId="12" fillId="10" borderId="12" xfId="0" applyFont="1" applyFill="1" applyBorder="1" applyAlignment="1"/>
    <xf numFmtId="0" fontId="12" fillId="11" borderId="12" xfId="0" applyFont="1" applyFill="1" applyBorder="1" applyAlignment="1"/>
    <xf numFmtId="0" fontId="12" fillId="18" borderId="12" xfId="0" applyFont="1" applyFill="1" applyBorder="1" applyAlignment="1"/>
    <xf numFmtId="0" fontId="12" fillId="19" borderId="12" xfId="0" applyFont="1" applyFill="1" applyBorder="1" applyAlignment="1"/>
    <xf numFmtId="0" fontId="12" fillId="7" borderId="12" xfId="0" applyFont="1" applyFill="1" applyBorder="1" applyAlignment="1"/>
    <xf numFmtId="0" fontId="12" fillId="18" borderId="12" xfId="0" applyFont="1" applyFill="1" applyBorder="1" applyAlignment="1">
      <alignment horizontal="right"/>
    </xf>
    <xf numFmtId="0" fontId="12" fillId="19" borderId="12" xfId="0" applyFont="1" applyFill="1" applyBorder="1" applyAlignment="1">
      <alignment horizontal="right"/>
    </xf>
    <xf numFmtId="0" fontId="12" fillId="7" borderId="12" xfId="0" applyFont="1" applyFill="1" applyBorder="1" applyAlignment="1">
      <alignment horizontal="right"/>
    </xf>
    <xf numFmtId="0" fontId="0" fillId="24" borderId="12" xfId="0" applyFill="1" applyBorder="1" applyAlignment="1">
      <alignment horizontal="right"/>
    </xf>
    <xf numFmtId="0" fontId="0" fillId="27" borderId="12" xfId="0" applyFill="1" applyBorder="1" applyAlignment="1">
      <alignment horizontal="right"/>
    </xf>
    <xf numFmtId="0" fontId="14" fillId="29" borderId="25" xfId="0" applyFont="1" applyFill="1" applyBorder="1"/>
    <xf numFmtId="0" fontId="0" fillId="30" borderId="12" xfId="0" applyFill="1" applyBorder="1"/>
    <xf numFmtId="14" fontId="0" fillId="30" borderId="12" xfId="0" applyNumberFormat="1" applyFill="1" applyBorder="1"/>
    <xf numFmtId="0" fontId="0" fillId="14" borderId="12" xfId="0" applyFill="1" applyBorder="1"/>
    <xf numFmtId="0" fontId="0" fillId="14" borderId="12" xfId="0" applyFill="1" applyBorder="1" applyAlignment="1">
      <alignment horizontal="center"/>
    </xf>
    <xf numFmtId="0" fontId="12" fillId="17" borderId="18" xfId="0" applyFont="1" applyFill="1" applyBorder="1" applyAlignment="1">
      <alignment horizontal="center"/>
    </xf>
    <xf numFmtId="9" fontId="0" fillId="15" borderId="12" xfId="0" applyNumberFormat="1" applyFont="1" applyFill="1" applyBorder="1" applyAlignment="1"/>
    <xf numFmtId="9" fontId="0" fillId="32" borderId="12" xfId="0" applyNumberFormat="1" applyFont="1" applyFill="1" applyBorder="1" applyAlignment="1"/>
    <xf numFmtId="0" fontId="12" fillId="7" borderId="19" xfId="0" applyFont="1" applyFill="1" applyBorder="1" applyAlignment="1">
      <alignment horizontal="right"/>
    </xf>
    <xf numFmtId="0" fontId="12" fillId="19" borderId="19" xfId="0" applyFont="1" applyFill="1" applyBorder="1" applyAlignment="1"/>
    <xf numFmtId="0" fontId="12" fillId="13" borderId="26" xfId="0" applyFont="1" applyFill="1" applyBorder="1" applyAlignment="1">
      <alignment horizontal="right"/>
    </xf>
    <xf numFmtId="0" fontId="12" fillId="32" borderId="29" xfId="0" applyFont="1" applyFill="1" applyBorder="1" applyAlignment="1">
      <alignment horizontal="right"/>
    </xf>
    <xf numFmtId="9" fontId="0" fillId="7" borderId="30" xfId="0" applyNumberFormat="1" applyFont="1" applyFill="1" applyBorder="1" applyAlignment="1"/>
    <xf numFmtId="0" fontId="12" fillId="15" borderId="29" xfId="0" applyFont="1" applyFill="1" applyBorder="1" applyAlignment="1"/>
    <xf numFmtId="9" fontId="0" fillId="19" borderId="30" xfId="0" applyNumberFormat="1" applyFont="1" applyFill="1" applyBorder="1"/>
    <xf numFmtId="0" fontId="12" fillId="32" borderId="31" xfId="0" applyFont="1" applyFill="1" applyBorder="1" applyAlignment="1">
      <alignment horizontal="right"/>
    </xf>
    <xf numFmtId="9" fontId="0" fillId="32" borderId="32" xfId="0" applyNumberFormat="1" applyFont="1" applyFill="1" applyBorder="1" applyAlignment="1"/>
    <xf numFmtId="0" fontId="12" fillId="7" borderId="33" xfId="0" applyFont="1" applyFill="1" applyBorder="1" applyAlignment="1">
      <alignment horizontal="right"/>
    </xf>
    <xf numFmtId="9" fontId="0" fillId="7" borderId="34" xfId="0" applyNumberFormat="1" applyFont="1" applyFill="1" applyBorder="1" applyAlignment="1"/>
    <xf numFmtId="9" fontId="12" fillId="13" borderId="27" xfId="0" applyNumberFormat="1" applyFont="1" applyFill="1" applyBorder="1" applyAlignment="1"/>
    <xf numFmtId="0" fontId="12" fillId="17" borderId="12" xfId="0" applyNumberFormat="1" applyFont="1" applyFill="1" applyBorder="1" applyAlignment="1">
      <alignment horizontal="right"/>
    </xf>
    <xf numFmtId="0" fontId="13" fillId="20" borderId="36" xfId="0" applyFont="1" applyFill="1" applyBorder="1" applyAlignment="1">
      <alignment horizontal="center"/>
    </xf>
    <xf numFmtId="0" fontId="1" fillId="20" borderId="35" xfId="0" applyFont="1" applyFill="1" applyBorder="1" applyAlignment="1">
      <alignment horizontal="center"/>
    </xf>
    <xf numFmtId="0" fontId="1" fillId="25" borderId="20" xfId="0" applyFont="1" applyFill="1" applyBorder="1" applyAlignment="1">
      <alignment horizontal="center"/>
    </xf>
    <xf numFmtId="0" fontId="13" fillId="23" borderId="37" xfId="0" applyFont="1" applyFill="1" applyBorder="1" applyAlignment="1">
      <alignment horizontal="center"/>
    </xf>
    <xf numFmtId="0" fontId="1" fillId="23" borderId="38" xfId="0" applyFont="1" applyFill="1" applyBorder="1" applyAlignment="1">
      <alignment horizontal="center"/>
    </xf>
    <xf numFmtId="0" fontId="1" fillId="31" borderId="37" xfId="0" applyFont="1" applyFill="1" applyBorder="1" applyAlignment="1">
      <alignment horizontal="center"/>
    </xf>
    <xf numFmtId="0" fontId="1" fillId="33" borderId="38" xfId="0" applyFont="1" applyFill="1" applyBorder="1" applyAlignment="1">
      <alignment horizontal="center"/>
    </xf>
    <xf numFmtId="0" fontId="12" fillId="18" borderId="27" xfId="0" applyFont="1" applyFill="1" applyBorder="1" applyAlignment="1">
      <alignment horizontal="right"/>
    </xf>
    <xf numFmtId="9" fontId="0" fillId="18" borderId="28" xfId="0" applyNumberFormat="1" applyFill="1" applyBorder="1"/>
    <xf numFmtId="0" fontId="11" fillId="6" borderId="39" xfId="0" applyFont="1" applyFill="1" applyBorder="1" applyAlignment="1">
      <alignment horizontal="center"/>
    </xf>
    <xf numFmtId="0" fontId="10" fillId="34" borderId="39" xfId="0" applyFont="1" applyFill="1" applyBorder="1" applyAlignment="1">
      <alignment horizontal="center"/>
    </xf>
    <xf numFmtId="0" fontId="10" fillId="34" borderId="12" xfId="0" applyFont="1" applyFill="1" applyBorder="1" applyAlignment="1">
      <alignment horizontal="center"/>
    </xf>
    <xf numFmtId="0" fontId="10" fillId="34" borderId="40" xfId="0" applyFont="1" applyFill="1" applyBorder="1" applyAlignment="1">
      <alignment horizontal="center"/>
    </xf>
    <xf numFmtId="6" fontId="0" fillId="8" borderId="12" xfId="0" applyNumberFormat="1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9" fontId="0" fillId="9" borderId="12" xfId="0" applyNumberFormat="1" applyFill="1" applyBorder="1" applyAlignment="1">
      <alignment horizontal="center"/>
    </xf>
    <xf numFmtId="167" fontId="0" fillId="10" borderId="12" xfId="0" applyNumberFormat="1" applyFill="1" applyBorder="1" applyAlignment="1">
      <alignment horizontal="center"/>
    </xf>
    <xf numFmtId="6" fontId="0" fillId="11" borderId="12" xfId="0" applyNumberFormat="1" applyFill="1" applyBorder="1" applyAlignment="1">
      <alignment horizontal="center"/>
    </xf>
    <xf numFmtId="6" fontId="0" fillId="12" borderId="40" xfId="0" applyNumberFormat="1" applyFill="1" applyBorder="1" applyAlignment="1">
      <alignment horizontal="center"/>
    </xf>
    <xf numFmtId="6" fontId="0" fillId="8" borderId="14" xfId="0" applyNumberForma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9" fontId="0" fillId="9" borderId="14" xfId="0" applyNumberFormat="1" applyFill="1" applyBorder="1" applyAlignment="1">
      <alignment horizontal="center"/>
    </xf>
    <xf numFmtId="167" fontId="0" fillId="10" borderId="14" xfId="0" applyNumberFormat="1" applyFill="1" applyBorder="1" applyAlignment="1">
      <alignment horizontal="center"/>
    </xf>
    <xf numFmtId="6" fontId="0" fillId="11" borderId="14" xfId="0" applyNumberFormat="1" applyFill="1" applyBorder="1" applyAlignment="1">
      <alignment horizontal="center"/>
    </xf>
    <xf numFmtId="6" fontId="0" fillId="12" borderId="15" xfId="0" applyNumberFormat="1" applyFill="1" applyBorder="1" applyAlignment="1">
      <alignment horizontal="center"/>
    </xf>
    <xf numFmtId="0" fontId="7" fillId="4" borderId="0" xfId="0" applyFont="1" applyFill="1" applyAlignment="1"/>
    <xf numFmtId="0" fontId="7" fillId="0" borderId="0" xfId="0" applyFont="1" applyAlignment="1"/>
    <xf numFmtId="0" fontId="5" fillId="0" borderId="0" xfId="0" applyFont="1" applyAlignment="1"/>
    <xf numFmtId="0" fontId="4" fillId="0" borderId="10" xfId="0" applyFont="1" applyBorder="1" applyAlignment="1"/>
    <xf numFmtId="0" fontId="6" fillId="0" borderId="10" xfId="0" applyFont="1" applyBorder="1" applyAlignment="1"/>
    <xf numFmtId="0" fontId="9" fillId="5" borderId="11" xfId="0" applyFont="1" applyFill="1" applyBorder="1" applyAlignment="1">
      <alignment horizontal="center" shrinkToFit="1"/>
    </xf>
    <xf numFmtId="0" fontId="0" fillId="0" borderId="16" xfId="0" applyBorder="1" applyAlignment="1">
      <alignment horizontal="center" shrinkToFit="1"/>
    </xf>
    <xf numFmtId="0" fontId="0" fillId="0" borderId="17" xfId="0" applyBorder="1" applyAlignment="1">
      <alignment horizontal="center" shrinkToFit="1"/>
    </xf>
    <xf numFmtId="0" fontId="14" fillId="29" borderId="23" xfId="0" applyFont="1" applyFill="1" applyBorder="1" applyAlignment="1"/>
    <xf numFmtId="0" fontId="15" fillId="29" borderId="24" xfId="0" applyFont="1" applyFill="1" applyBorder="1" applyAlignment="1"/>
    <xf numFmtId="0" fontId="1" fillId="24" borderId="18" xfId="0" applyFont="1" applyFill="1" applyBorder="1" applyAlignment="1">
      <alignment horizontal="center"/>
    </xf>
    <xf numFmtId="0" fontId="1" fillId="24" borderId="21" xfId="0" applyFont="1" applyFill="1" applyBorder="1" applyAlignment="1">
      <alignment horizontal="center"/>
    </xf>
    <xf numFmtId="0" fontId="1" fillId="27" borderId="18" xfId="0" applyFont="1" applyFill="1" applyBorder="1" applyAlignment="1">
      <alignment horizontal="center"/>
    </xf>
    <xf numFmtId="0" fontId="1" fillId="27" borderId="21" xfId="0" applyFont="1" applyFill="1" applyBorder="1" applyAlignment="1">
      <alignment horizontal="center"/>
    </xf>
    <xf numFmtId="0" fontId="10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85B6"/>
      <color rgb="FFFF3300"/>
      <color rgb="FFFFFF99"/>
      <color rgb="FF6600CC"/>
      <color rgb="FF6B27E5"/>
      <color rgb="FF24CA2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8958662535155837"/>
          <c:y val="2.2349986934806793E-2"/>
          <c:w val="0.69908847424736309"/>
          <c:h val="0.85943340610646468"/>
        </c:manualLayout>
      </c:layout>
      <c:lineChart>
        <c:grouping val="standard"/>
        <c:ser>
          <c:idx val="6"/>
          <c:order val="0"/>
          <c:tx>
            <c:strRef>
              <c:f>Tab!$H$1</c:f>
              <c:strCache>
                <c:ptCount val="1"/>
                <c:pt idx="0">
                  <c:v>Liliane</c:v>
                </c:pt>
              </c:strCache>
            </c:strRef>
          </c:tx>
          <c:marker>
            <c:symbol val="none"/>
          </c:marker>
          <c:cat>
            <c:strRef>
              <c:f>[0]!dat</c:f>
              <c:strCache>
                <c:ptCount val="1"/>
                <c:pt idx="0">
                  <c:v>vendredi 8 janvier 2016</c:v>
                </c:pt>
              </c:strCache>
            </c:strRef>
          </c:cat>
          <c:val>
            <c:numRef>
              <c:f>[0]!hdat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4"/>
          <c:order val="1"/>
          <c:tx>
            <c:strRef>
              <c:f>Tab!$F$1</c:f>
              <c:strCache>
                <c:ptCount val="1"/>
                <c:pt idx="0">
                  <c:v>Philippe</c:v>
                </c:pt>
              </c:strCache>
            </c:strRef>
          </c:tx>
          <c:marker>
            <c:symbol val="none"/>
          </c:marker>
          <c:cat>
            <c:strRef>
              <c:f>[0]!dat</c:f>
              <c:strCache>
                <c:ptCount val="1"/>
                <c:pt idx="0">
                  <c:v>vendredi 8 janvier 2016</c:v>
                </c:pt>
              </c:strCache>
            </c:strRef>
          </c:cat>
          <c:val>
            <c:numRef>
              <c:f>[0]!fdat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2"/>
          <c:order val="2"/>
          <c:tx>
            <c:strRef>
              <c:f>Tab!$D$1</c:f>
              <c:strCache>
                <c:ptCount val="1"/>
                <c:pt idx="0">
                  <c:v>Marcelle</c:v>
                </c:pt>
              </c:strCache>
            </c:strRef>
          </c:tx>
          <c:marker>
            <c:symbol val="none"/>
          </c:marker>
          <c:cat>
            <c:strRef>
              <c:f>[0]!dat</c:f>
              <c:strCache>
                <c:ptCount val="1"/>
                <c:pt idx="0">
                  <c:v>vendredi 8 janvier 2016</c:v>
                </c:pt>
              </c:strCache>
            </c:strRef>
          </c:cat>
          <c:val>
            <c:numRef>
              <c:f>[0]!ddat</c:f>
              <c:numCache>
                <c:formatCode>General</c:formatCode>
                <c:ptCount val="49"/>
                <c:pt idx="0">
                  <c:v>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0"/>
          <c:order val="3"/>
          <c:tx>
            <c:strRef>
              <c:f>Tab!$B$1</c:f>
              <c:strCache>
                <c:ptCount val="1"/>
                <c:pt idx="0">
                  <c:v>Christian</c:v>
                </c:pt>
              </c:strCache>
            </c:strRef>
          </c:tx>
          <c:marker>
            <c:symbol val="none"/>
          </c:marker>
          <c:cat>
            <c:strRef>
              <c:f>[0]!dat</c:f>
              <c:strCache>
                <c:ptCount val="1"/>
                <c:pt idx="0">
                  <c:v>vendredi 8 janvier 2016</c:v>
                </c:pt>
              </c:strCache>
            </c:strRef>
          </c:cat>
          <c:val>
            <c:numRef>
              <c:f>[0]!bdat</c:f>
              <c:numCache>
                <c:formatCode>General</c:formatCode>
                <c:ptCount val="49"/>
                <c:pt idx="0">
                  <c:v>-10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7"/>
          <c:order val="4"/>
          <c:tx>
            <c:strRef>
              <c:f>Tab!$I$1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[0]!dat</c:f>
              <c:strCache>
                <c:ptCount val="1"/>
                <c:pt idx="0">
                  <c:v>vendredi 8 janvier 2016</c:v>
                </c:pt>
              </c:strCache>
            </c:strRef>
          </c:cat>
          <c:val>
            <c:numRef>
              <c:f>[0]!idat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1"/>
          <c:order val="5"/>
          <c:tx>
            <c:strRef>
              <c:f>Tab!$E$1</c:f>
              <c:strCache>
                <c:ptCount val="1"/>
                <c:pt idx="0">
                  <c:v>Noel</c:v>
                </c:pt>
              </c:strCache>
            </c:strRef>
          </c:tx>
          <c:marker>
            <c:symbol val="none"/>
          </c:marker>
          <c:cat>
            <c:strRef>
              <c:f>[0]!dat</c:f>
              <c:strCache>
                <c:ptCount val="1"/>
                <c:pt idx="0">
                  <c:v>vendredi 8 janvier 2016</c:v>
                </c:pt>
              </c:strCache>
            </c:strRef>
          </c:cat>
          <c:val>
            <c:numRef>
              <c:f>[0]!edat</c:f>
              <c:numCache>
                <c:formatCode>General</c:formatCode>
                <c:ptCount val="49"/>
                <c:pt idx="0">
                  <c:v>-11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5"/>
          <c:order val="6"/>
          <c:tx>
            <c:strRef>
              <c:f>Tab!$G$1</c:f>
              <c:strCache>
                <c:ptCount val="1"/>
                <c:pt idx="0">
                  <c:v>Thierry</c:v>
                </c:pt>
              </c:strCache>
            </c:strRef>
          </c:tx>
          <c:marker>
            <c:symbol val="none"/>
          </c:marker>
          <c:cat>
            <c:strRef>
              <c:f>[0]!dat</c:f>
              <c:strCache>
                <c:ptCount val="1"/>
                <c:pt idx="0">
                  <c:v>vendredi 8 janvier 2016</c:v>
                </c:pt>
              </c:strCache>
            </c:strRef>
          </c:cat>
          <c:val>
            <c:numRef>
              <c:f>[0]!gdat</c:f>
              <c:numCache>
                <c:formatCode>General</c:formatCode>
                <c:ptCount val="49"/>
                <c:pt idx="0">
                  <c:v>15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3"/>
          <c:order val="7"/>
          <c:tx>
            <c:strRef>
              <c:f>Tab!$J$1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[0]!jdat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15"/>
          <c:order val="8"/>
          <c:tx>
            <c:strRef>
              <c:f>Tab!$C$1</c:f>
              <c:strCache>
                <c:ptCount val="1"/>
                <c:pt idx="0">
                  <c:v>Dominique</c:v>
                </c:pt>
              </c:strCache>
            </c:strRef>
          </c:tx>
          <c:marker>
            <c:symbol val="none"/>
          </c:marker>
          <c:val>
            <c:numRef>
              <c:f>[0]!cdat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8"/>
          <c:order val="9"/>
          <c:tx>
            <c:strRef>
              <c:f>Tab!$K$1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[0]!kdat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9"/>
          <c:order val="10"/>
          <c:tx>
            <c:strRef>
              <c:f>Tab!$L$1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[0]!ldat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10"/>
          <c:order val="11"/>
          <c:tx>
            <c:strRef>
              <c:f>Tab!$M$1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[0]!mdat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11"/>
          <c:order val="12"/>
          <c:tx>
            <c:strRef>
              <c:f>Tab!$N$1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[0]!ndat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12"/>
          <c:order val="13"/>
          <c:tx>
            <c:strRef>
              <c:f>Tab!$O$1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[0]!odat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13"/>
          <c:order val="14"/>
          <c:tx>
            <c:strRef>
              <c:f>Tab!$P$1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[0]!pdat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ser>
          <c:idx val="14"/>
          <c:order val="15"/>
          <c:tx>
            <c:strRef>
              <c:f>Tab!$Q$1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[0]!qdat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val>
        </c:ser>
        <c:marker val="1"/>
        <c:axId val="51124480"/>
        <c:axId val="51138560"/>
      </c:lineChart>
      <c:catAx>
        <c:axId val="51124480"/>
        <c:scaling>
          <c:orientation val="minMax"/>
        </c:scaling>
        <c:axPos val="b"/>
        <c:numFmt formatCode="dd/mm/yy;@" sourceLinked="0"/>
        <c:majorTickMark val="none"/>
        <c:tickLblPos val="low"/>
        <c:spPr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c:spPr>
        <c:txPr>
          <a:bodyPr rot="-5400000" vert="horz"/>
          <a:lstStyle/>
          <a:p>
            <a:pPr>
              <a:defRPr/>
            </a:pPr>
            <a:endParaRPr lang="fr-FR"/>
          </a:p>
        </c:txPr>
        <c:crossAx val="51138560"/>
        <c:crosses val="autoZero"/>
        <c:auto val="1"/>
        <c:lblAlgn val="ctr"/>
        <c:lblOffset val="100"/>
        <c:tickLblSkip val="7"/>
      </c:catAx>
      <c:valAx>
        <c:axId val="51138560"/>
        <c:scaling>
          <c:orientation val="minMax"/>
        </c:scaling>
        <c:axPos val="l"/>
        <c:majorGridlines/>
        <c:numFmt formatCode="#,##0.00\ &quot;€&quot;;[Red]\-#,##0.00\ &quot;€&quot;" sourceLinked="0"/>
        <c:tickLblPos val="high"/>
        <c:crossAx val="51124480"/>
        <c:crosses val="autoZero"/>
        <c:crossBetween val="between"/>
      </c:valAx>
      <c:spPr>
        <a:gradFill>
          <a:gsLst>
            <a:gs pos="0">
              <a:srgbClr val="FFEFD1">
                <a:alpha val="46000"/>
              </a:srgbClr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1.2372148384022161E-4"/>
          <c:y val="2.1415230988321581E-2"/>
          <c:w val="0.12507109004739478"/>
          <c:h val="0.69258315780544821"/>
        </c:manualLayout>
      </c:layout>
    </c:legend>
    <c:plotVisOnly val="1"/>
  </c:chart>
  <c:spPr>
    <a:solidFill>
      <a:schemeClr val="tx2">
        <a:lumMod val="20000"/>
        <a:lumOff val="80000"/>
      </a:schemeClr>
    </a:solidFill>
  </c:spPr>
  <c:printSettings>
    <c:headerFooter/>
    <c:pageMargins b="0.75000000000000644" l="0.70000000000000062" r="0.70000000000000062" t="0.75000000000000644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txPr>
        <a:bodyPr/>
        <a:lstStyle/>
        <a:p>
          <a:pPr>
            <a:defRPr sz="1400"/>
          </a:pPr>
          <a:endParaRPr lang="fr-FR"/>
        </a:p>
      </c:tx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v>Répartition Attaque/défense</c:v>
          </c:tx>
          <c:dLbls>
            <c:showVal val="1"/>
            <c:showLeaderLines val="1"/>
          </c:dLbls>
          <c:cat>
            <c:strLit>
              <c:ptCount val="2"/>
              <c:pt idx="0">
                <c:v>Attaque</c:v>
              </c:pt>
              <c:pt idx="1">
                <c:v>Défense</c:v>
              </c:pt>
            </c:strLit>
          </c:cat>
          <c:val>
            <c:numRef>
              <c:f>(Modele!$C$43,Modele!$E$43)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</c:pie3DChart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</c:chart>
  <c:spPr>
    <a:solidFill>
      <a:schemeClr val="tx2">
        <a:lumMod val="20000"/>
        <a:lumOff val="80000"/>
      </a:schemeClr>
    </a:soli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 % Réussite Attaque </a:t>
            </a:r>
          </a:p>
        </c:rich>
      </c:tx>
      <c:layout>
        <c:manualLayout>
          <c:xMode val="edge"/>
          <c:yMode val="edge"/>
          <c:x val="0.25476417720512207"/>
          <c:y val="4.7407407407407454E-2"/>
        </c:manualLayout>
      </c:layout>
    </c:title>
    <c:plotArea>
      <c:layout/>
      <c:barChart>
        <c:barDir val="col"/>
        <c:grouping val="clustered"/>
        <c:ser>
          <c:idx val="0"/>
          <c:order val="0"/>
          <c:cat>
            <c:strRef>
              <c:f>Modele!$B$49:$B$52</c:f>
              <c:strCache>
                <c:ptCount val="4"/>
                <c:pt idx="0">
                  <c:v>Prise</c:v>
                </c:pt>
                <c:pt idx="1">
                  <c:v>Pousse</c:v>
                </c:pt>
                <c:pt idx="2">
                  <c:v>GS</c:v>
                </c:pt>
                <c:pt idx="3">
                  <c:v>GC</c:v>
                </c:pt>
              </c:strCache>
            </c:strRef>
          </c:cat>
          <c:val>
            <c:numRef>
              <c:f>[0]!nomser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axId val="119661312"/>
        <c:axId val="119662848"/>
      </c:barChart>
      <c:catAx>
        <c:axId val="119661312"/>
        <c:scaling>
          <c:orientation val="minMax"/>
        </c:scaling>
        <c:axPos val="b"/>
        <c:tickLblPos val="nextTo"/>
        <c:crossAx val="119662848"/>
        <c:crosses val="autoZero"/>
        <c:auto val="1"/>
        <c:lblAlgn val="ctr"/>
        <c:lblOffset val="100"/>
      </c:catAx>
      <c:valAx>
        <c:axId val="119662848"/>
        <c:scaling>
          <c:orientation val="minMax"/>
        </c:scaling>
        <c:axPos val="l"/>
        <c:majorGridlines>
          <c:spPr>
            <a:effectLst>
              <a:innerShdw blurRad="63500" dist="50800" dir="2700000">
                <a:prstClr val="black">
                  <a:alpha val="50000"/>
                </a:prstClr>
              </a:innerShdw>
            </a:effectLst>
          </c:spPr>
        </c:majorGridlines>
        <c:numFmt formatCode="0%" sourceLinked="1"/>
        <c:tickLblPos val="nextTo"/>
        <c:crossAx val="119661312"/>
        <c:crosses val="autoZero"/>
        <c:crossBetween val="between"/>
      </c:valAx>
    </c:plotArea>
    <c:plotVisOnly val="1"/>
  </c:chart>
  <c:spPr>
    <a:solidFill>
      <a:srgbClr val="FF85B6"/>
    </a:soli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Contrats en  Attaque  </a:t>
            </a:r>
          </a:p>
        </c:rich>
      </c:tx>
      <c:layout>
        <c:manualLayout>
          <c:xMode val="edge"/>
          <c:yMode val="edge"/>
          <c:x val="0.21628136482939647"/>
          <c:y val="5.2398041590954986E-2"/>
        </c:manualLayout>
      </c:layout>
    </c:title>
    <c:plotArea>
      <c:layout/>
      <c:pieChart>
        <c:varyColors val="1"/>
        <c:ser>
          <c:idx val="0"/>
          <c:order val="0"/>
          <c:tx>
            <c:v>Répartition Attaque pa rContrat</c:v>
          </c:tx>
          <c:dLbls>
            <c:showVal val="1"/>
            <c:showLeaderLines val="1"/>
          </c:dLbls>
          <c:cat>
            <c:strRef>
              <c:f>Christian!$B$44:$B$47</c:f>
              <c:strCache>
                <c:ptCount val="4"/>
                <c:pt idx="0">
                  <c:v> Prise</c:v>
                </c:pt>
                <c:pt idx="1">
                  <c:v> Pousse</c:v>
                </c:pt>
                <c:pt idx="2">
                  <c:v>GS</c:v>
                </c:pt>
                <c:pt idx="3">
                  <c:v>GC</c:v>
                </c:pt>
              </c:strCache>
            </c:strRef>
          </c:cat>
          <c:val>
            <c:numRef>
              <c:f>Modele!$C$44:$C$47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</c:chart>
  <c:spPr>
    <a:solidFill>
      <a:schemeClr val="accent6">
        <a:lumMod val="20000"/>
        <a:lumOff val="80000"/>
      </a:schemeClr>
    </a:soli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v>Répartition Attaque/défense</c:v>
          </c:tx>
          <c:dLbls>
            <c:showVal val="1"/>
            <c:showLeaderLines val="1"/>
          </c:dLbls>
          <c:cat>
            <c:strLit>
              <c:ptCount val="2"/>
              <c:pt idx="0">
                <c:v>Attaque</c:v>
              </c:pt>
              <c:pt idx="1">
                <c:v>Défense</c:v>
              </c:pt>
            </c:strLit>
          </c:cat>
          <c:val>
            <c:numRef>
              <c:f>(Christian!$C$43,Christian!$E$43)</c:f>
              <c:numCache>
                <c:formatCode>0%</c:formatCode>
                <c:ptCount val="2"/>
                <c:pt idx="0">
                  <c:v>0.17499999999999999</c:v>
                </c:pt>
                <c:pt idx="1">
                  <c:v>0.82499999999999996</c:v>
                </c:pt>
              </c:numCache>
            </c:numRef>
          </c:val>
        </c:ser>
      </c:pie3DChart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Réussite Attaque 57%</a:t>
            </a:r>
          </a:p>
        </c:rich>
      </c:tx>
      <c:layout>
        <c:manualLayout>
          <c:xMode val="edge"/>
          <c:yMode val="edge"/>
          <c:x val="0.25476417720512207"/>
          <c:y val="4.7407407407407426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Christian!$B$49:$B$52</c:f>
              <c:strCache>
                <c:ptCount val="1"/>
                <c:pt idx="0">
                  <c:v>Prise Pousse GS GC</c:v>
                </c:pt>
              </c:strCache>
            </c:strRef>
          </c:tx>
          <c:cat>
            <c:strRef>
              <c:f>Christian!$B$49:$B$52</c:f>
              <c:strCache>
                <c:ptCount val="4"/>
                <c:pt idx="0">
                  <c:v>Prise</c:v>
                </c:pt>
                <c:pt idx="1">
                  <c:v>Pousse</c:v>
                </c:pt>
                <c:pt idx="2">
                  <c:v>GS</c:v>
                </c:pt>
                <c:pt idx="3">
                  <c:v>GC</c:v>
                </c:pt>
              </c:strCache>
            </c:strRef>
          </c:cat>
          <c:val>
            <c:numRef>
              <c:f>Christian!$C$49:$C$52</c:f>
              <c:numCache>
                <c:formatCode>0%</c:formatCode>
                <c:ptCount val="4"/>
                <c:pt idx="0">
                  <c:v>1</c:v>
                </c:pt>
                <c:pt idx="1">
                  <c:v>0.5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axId val="119941376"/>
        <c:axId val="119943168"/>
      </c:barChart>
      <c:catAx>
        <c:axId val="119941376"/>
        <c:scaling>
          <c:orientation val="minMax"/>
        </c:scaling>
        <c:axPos val="b"/>
        <c:tickLblPos val="nextTo"/>
        <c:crossAx val="119943168"/>
        <c:crosses val="autoZero"/>
        <c:auto val="1"/>
        <c:lblAlgn val="ctr"/>
        <c:lblOffset val="100"/>
      </c:catAx>
      <c:valAx>
        <c:axId val="119943168"/>
        <c:scaling>
          <c:orientation val="minMax"/>
        </c:scaling>
        <c:axPos val="l"/>
        <c:majorGridlines/>
        <c:numFmt formatCode="0%" sourceLinked="1"/>
        <c:tickLblPos val="nextTo"/>
        <c:crossAx val="119941376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Contrats en  Attaque  </a:t>
            </a:r>
          </a:p>
        </c:rich>
      </c:tx>
      <c:layout>
        <c:manualLayout>
          <c:xMode val="edge"/>
          <c:yMode val="edge"/>
          <c:x val="0.21628136482939639"/>
          <c:y val="5.2398041590954986E-2"/>
        </c:manualLayout>
      </c:layout>
    </c:title>
    <c:plotArea>
      <c:layout/>
      <c:pieChart>
        <c:varyColors val="1"/>
        <c:ser>
          <c:idx val="0"/>
          <c:order val="0"/>
          <c:tx>
            <c:v>Répartition Attaque pa rContrat</c:v>
          </c:tx>
          <c:dLbls>
            <c:dLbl>
              <c:idx val="2"/>
              <c:layout/>
              <c:showPercent val="1"/>
            </c:dLbl>
            <c:numFmt formatCode="0%" sourceLinked="0"/>
            <c:showVal val="1"/>
            <c:showLeaderLines val="1"/>
          </c:dLbls>
          <c:cat>
            <c:strRef>
              <c:f>Christian!$B$44:$B$47</c:f>
              <c:strCache>
                <c:ptCount val="4"/>
                <c:pt idx="0">
                  <c:v> Prise</c:v>
                </c:pt>
                <c:pt idx="1">
                  <c:v> Pousse</c:v>
                </c:pt>
                <c:pt idx="2">
                  <c:v>GS</c:v>
                </c:pt>
                <c:pt idx="3">
                  <c:v>GC</c:v>
                </c:pt>
              </c:strCache>
            </c:strRef>
          </c:cat>
          <c:val>
            <c:numRef>
              <c:f>Christian!$C$44:$C$47</c:f>
              <c:numCache>
                <c:formatCode>0%</c:formatCode>
                <c:ptCount val="4"/>
                <c:pt idx="0">
                  <c:v>0.14285714285714285</c:v>
                </c:pt>
                <c:pt idx="1">
                  <c:v>0.8571428571428571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txPr>
        <a:bodyPr/>
        <a:lstStyle/>
        <a:p>
          <a:pPr>
            <a:defRPr sz="1400"/>
          </a:pPr>
          <a:endParaRPr lang="fr-FR"/>
        </a:p>
      </c:tx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v>Répartition Attaque/défense</c:v>
          </c:tx>
          <c:dLbls>
            <c:showVal val="1"/>
            <c:showLeaderLines val="1"/>
          </c:dLbls>
          <c:cat>
            <c:strLit>
              <c:ptCount val="2"/>
              <c:pt idx="0">
                <c:v>Attaque</c:v>
              </c:pt>
              <c:pt idx="1">
                <c:v>Défense</c:v>
              </c:pt>
            </c:strLit>
          </c:cat>
          <c:val>
            <c:numRef>
              <c:f>(Modele!$C$43,Modele!$E$43)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</c:pie3DChart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</c:chart>
  <c:spPr>
    <a:solidFill>
      <a:schemeClr val="tx2">
        <a:lumMod val="20000"/>
        <a:lumOff val="80000"/>
      </a:schemeClr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 % Réussite Attaque </a:t>
            </a:r>
          </a:p>
        </c:rich>
      </c:tx>
      <c:layout>
        <c:manualLayout>
          <c:xMode val="edge"/>
          <c:yMode val="edge"/>
          <c:x val="0.25476417720512207"/>
          <c:y val="4.7407407407407474E-2"/>
        </c:manualLayout>
      </c:layout>
    </c:title>
    <c:plotArea>
      <c:layout/>
      <c:barChart>
        <c:barDir val="col"/>
        <c:grouping val="clustered"/>
        <c:ser>
          <c:idx val="0"/>
          <c:order val="0"/>
          <c:cat>
            <c:strRef>
              <c:f>Modele!$B$49:$B$52</c:f>
              <c:strCache>
                <c:ptCount val="4"/>
                <c:pt idx="0">
                  <c:v>Prise</c:v>
                </c:pt>
                <c:pt idx="1">
                  <c:v>Pousse</c:v>
                </c:pt>
                <c:pt idx="2">
                  <c:v>GS</c:v>
                </c:pt>
                <c:pt idx="3">
                  <c:v>GC</c:v>
                </c:pt>
              </c:strCache>
            </c:strRef>
          </c:cat>
          <c:val>
            <c:numRef>
              <c:f>[0]!nomser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axId val="177541888"/>
        <c:axId val="177543424"/>
      </c:barChart>
      <c:catAx>
        <c:axId val="177541888"/>
        <c:scaling>
          <c:orientation val="minMax"/>
        </c:scaling>
        <c:axPos val="b"/>
        <c:tickLblPos val="nextTo"/>
        <c:crossAx val="177543424"/>
        <c:crosses val="autoZero"/>
        <c:auto val="1"/>
        <c:lblAlgn val="ctr"/>
        <c:lblOffset val="100"/>
      </c:catAx>
      <c:valAx>
        <c:axId val="177543424"/>
        <c:scaling>
          <c:orientation val="minMax"/>
        </c:scaling>
        <c:axPos val="l"/>
        <c:majorGridlines>
          <c:spPr>
            <a:effectLst>
              <a:innerShdw blurRad="63500" dist="50800" dir="2700000">
                <a:prstClr val="black">
                  <a:alpha val="50000"/>
                </a:prstClr>
              </a:innerShdw>
            </a:effectLst>
          </c:spPr>
        </c:majorGridlines>
        <c:numFmt formatCode="0%" sourceLinked="1"/>
        <c:tickLblPos val="nextTo"/>
        <c:crossAx val="177541888"/>
        <c:crosses val="autoZero"/>
        <c:crossBetween val="between"/>
      </c:valAx>
    </c:plotArea>
    <c:plotVisOnly val="1"/>
  </c:chart>
  <c:spPr>
    <a:solidFill>
      <a:srgbClr val="FF85B6"/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Contrats en  Attaque  </a:t>
            </a:r>
          </a:p>
        </c:rich>
      </c:tx>
      <c:layout>
        <c:manualLayout>
          <c:xMode val="edge"/>
          <c:yMode val="edge"/>
          <c:x val="0.21628136482939658"/>
          <c:y val="5.2398041590954986E-2"/>
        </c:manualLayout>
      </c:layout>
    </c:title>
    <c:plotArea>
      <c:layout/>
      <c:pieChart>
        <c:varyColors val="1"/>
        <c:ser>
          <c:idx val="0"/>
          <c:order val="0"/>
          <c:tx>
            <c:v>Répartition Attaque pa rContrat</c:v>
          </c:tx>
          <c:dLbls>
            <c:showVal val="1"/>
            <c:showLeaderLines val="1"/>
          </c:dLbls>
          <c:cat>
            <c:strRef>
              <c:f>Christian!$B$44:$B$47</c:f>
              <c:strCache>
                <c:ptCount val="4"/>
                <c:pt idx="0">
                  <c:v> Prise</c:v>
                </c:pt>
                <c:pt idx="1">
                  <c:v> Pousse</c:v>
                </c:pt>
                <c:pt idx="2">
                  <c:v>GS</c:v>
                </c:pt>
                <c:pt idx="3">
                  <c:v>GC</c:v>
                </c:pt>
              </c:strCache>
            </c:strRef>
          </c:cat>
          <c:val>
            <c:numRef>
              <c:f>Modele!$C$44:$C$47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</c:chart>
  <c:spPr>
    <a:solidFill>
      <a:schemeClr val="accent6">
        <a:lumMod val="20000"/>
        <a:lumOff val="80000"/>
      </a:schemeClr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0</xdr:row>
      <xdr:rowOff>0</xdr:rowOff>
    </xdr:from>
    <xdr:to>
      <xdr:col>6</xdr:col>
      <xdr:colOff>457200</xdr:colOff>
      <xdr:row>2</xdr:row>
      <xdr:rowOff>13311</xdr:rowOff>
    </xdr:to>
    <xdr:pic macro="[0]!class">
      <xdr:nvPicPr>
        <xdr:cNvPr id="2" name="Image 1" descr="Mise a jour classement&#10;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01" y="0"/>
          <a:ext cx="457199" cy="661011"/>
        </a:xfrm>
        <a:prstGeom prst="rect">
          <a:avLst/>
        </a:prstGeom>
      </xdr:spPr>
    </xdr:pic>
    <xdr:clientData/>
  </xdr:twoCellAnchor>
  <xdr:twoCellAnchor editAs="oneCell">
    <xdr:from>
      <xdr:col>7</xdr:col>
      <xdr:colOff>95253</xdr:colOff>
      <xdr:row>1</xdr:row>
      <xdr:rowOff>57150</xdr:rowOff>
    </xdr:from>
    <xdr:to>
      <xdr:col>7</xdr:col>
      <xdr:colOff>403493</xdr:colOff>
      <xdr:row>1</xdr:row>
      <xdr:rowOff>342900</xdr:rowOff>
    </xdr:to>
    <xdr:pic macro="[0]!graphi">
      <xdr:nvPicPr>
        <xdr:cNvPr id="4" name="Image 3" descr="grap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886328" y="314325"/>
          <a:ext cx="308240" cy="285750"/>
        </a:xfrm>
        <a:prstGeom prst="rect">
          <a:avLst/>
        </a:prstGeom>
      </xdr:spPr>
    </xdr:pic>
    <xdr:clientData/>
  </xdr:twoCellAnchor>
  <xdr:twoCellAnchor>
    <xdr:from>
      <xdr:col>13</xdr:col>
      <xdr:colOff>95251</xdr:colOff>
      <xdr:row>1</xdr:row>
      <xdr:rowOff>19050</xdr:rowOff>
    </xdr:from>
    <xdr:to>
      <xdr:col>13</xdr:col>
      <xdr:colOff>361951</xdr:colOff>
      <xdr:row>1</xdr:row>
      <xdr:rowOff>238125</xdr:rowOff>
    </xdr:to>
    <xdr:sp macro="[0]!top" textlink="">
      <xdr:nvSpPr>
        <xdr:cNvPr id="6" name="Sourire 5"/>
        <xdr:cNvSpPr/>
      </xdr:nvSpPr>
      <xdr:spPr>
        <a:xfrm>
          <a:off x="8105776" y="276225"/>
          <a:ext cx="266700" cy="21907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/>
            <a:t>TOP/FLOPOP</a:t>
          </a:r>
        </a:p>
      </xdr:txBody>
    </xdr:sp>
    <xdr:clientData/>
  </xdr:twoCellAnchor>
  <xdr:twoCellAnchor editAs="oneCell">
    <xdr:from>
      <xdr:col>0</xdr:col>
      <xdr:colOff>466727</xdr:colOff>
      <xdr:row>0</xdr:row>
      <xdr:rowOff>1</xdr:rowOff>
    </xdr:from>
    <xdr:to>
      <xdr:col>0</xdr:col>
      <xdr:colOff>800101</xdr:colOff>
      <xdr:row>1</xdr:row>
      <xdr:rowOff>76200</xdr:rowOff>
    </xdr:to>
    <xdr:pic macro="[0]!Impresult">
      <xdr:nvPicPr>
        <xdr:cNvPr id="5" name="Image 4" descr="import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66727" y="1"/>
          <a:ext cx="333374" cy="3333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14</xdr:row>
      <xdr:rowOff>66675</xdr:rowOff>
    </xdr:from>
    <xdr:to>
      <xdr:col>14</xdr:col>
      <xdr:colOff>76200</xdr:colOff>
      <xdr:row>50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53</xdr:row>
      <xdr:rowOff>28575</xdr:rowOff>
    </xdr:from>
    <xdr:to>
      <xdr:col>2</xdr:col>
      <xdr:colOff>771525</xdr:colOff>
      <xdr:row>65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114300</xdr:colOff>
      <xdr:row>53</xdr:row>
      <xdr:rowOff>19050</xdr:rowOff>
    </xdr:from>
    <xdr:to>
      <xdr:col>7</xdr:col>
      <xdr:colOff>581025</xdr:colOff>
      <xdr:row>65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676275</xdr:colOff>
      <xdr:row>53</xdr:row>
      <xdr:rowOff>47625</xdr:rowOff>
    </xdr:from>
    <xdr:to>
      <xdr:col>12</xdr:col>
      <xdr:colOff>200025</xdr:colOff>
      <xdr:row>65</xdr:row>
      <xdr:rowOff>85725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52</xdr:row>
      <xdr:rowOff>123825</xdr:rowOff>
    </xdr:from>
    <xdr:to>
      <xdr:col>3</xdr:col>
      <xdr:colOff>457200</xdr:colOff>
      <xdr:row>64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561975</xdr:colOff>
      <xdr:row>52</xdr:row>
      <xdr:rowOff>133351</xdr:rowOff>
    </xdr:from>
    <xdr:to>
      <xdr:col>8</xdr:col>
      <xdr:colOff>390525</xdr:colOff>
      <xdr:row>65</xdr:row>
      <xdr:rowOff>38101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523875</xdr:colOff>
      <xdr:row>52</xdr:row>
      <xdr:rowOff>142875</xdr:rowOff>
    </xdr:from>
    <xdr:to>
      <xdr:col>13</xdr:col>
      <xdr:colOff>47625</xdr:colOff>
      <xdr:row>65</xdr:row>
      <xdr:rowOff>9525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53</xdr:row>
      <xdr:rowOff>28575</xdr:rowOff>
    </xdr:from>
    <xdr:to>
      <xdr:col>2</xdr:col>
      <xdr:colOff>771525</xdr:colOff>
      <xdr:row>65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114300</xdr:colOff>
      <xdr:row>53</xdr:row>
      <xdr:rowOff>19050</xdr:rowOff>
    </xdr:from>
    <xdr:to>
      <xdr:col>7</xdr:col>
      <xdr:colOff>581025</xdr:colOff>
      <xdr:row>65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676275</xdr:colOff>
      <xdr:row>53</xdr:row>
      <xdr:rowOff>47625</xdr:rowOff>
    </xdr:from>
    <xdr:to>
      <xdr:col>12</xdr:col>
      <xdr:colOff>200025</xdr:colOff>
      <xdr:row>65</xdr:row>
      <xdr:rowOff>85725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205"/>
  <sheetViews>
    <sheetView workbookViewId="0">
      <pane ySplit="3" topLeftCell="A4" activePane="bottomLeft" state="frozen"/>
      <selection pane="bottomLeft" activeCell="R29" sqref="R29"/>
    </sheetView>
  </sheetViews>
  <sheetFormatPr baseColWidth="10" defaultRowHeight="12.75"/>
  <cols>
    <col min="1" max="1" width="20.140625" style="7" bestFit="1" customWidth="1"/>
    <col min="2" max="2" width="9" bestFit="1" customWidth="1"/>
    <col min="3" max="3" width="10.85546875" bestFit="1" customWidth="1"/>
    <col min="4" max="4" width="8.85546875" bestFit="1" customWidth="1"/>
    <col min="5" max="5" width="6.7109375" bestFit="1" customWidth="1"/>
    <col min="6" max="6" width="8.5703125" bestFit="1" customWidth="1"/>
    <col min="7" max="7" width="7.42578125" bestFit="1" customWidth="1"/>
    <col min="8" max="8" width="7.28515625" bestFit="1" customWidth="1"/>
    <col min="9" max="9" width="12" bestFit="1" customWidth="1"/>
    <col min="10" max="11" width="7.28515625" bestFit="1" customWidth="1"/>
    <col min="12" max="12" width="7.42578125" bestFit="1" customWidth="1"/>
    <col min="13" max="14" width="7" bestFit="1" customWidth="1"/>
    <col min="15" max="15" width="10" bestFit="1" customWidth="1"/>
    <col min="16" max="25" width="11.5703125" bestFit="1" customWidth="1"/>
    <col min="26" max="26" width="11.5703125" customWidth="1"/>
    <col min="27" max="27" width="11.42578125" hidden="1" customWidth="1"/>
    <col min="28" max="28" width="10.42578125" hidden="1" customWidth="1"/>
    <col min="29" max="29" width="0" hidden="1" customWidth="1"/>
  </cols>
  <sheetData>
    <row r="1" spans="1:28" ht="20.25">
      <c r="B1" s="102" t="s">
        <v>44</v>
      </c>
      <c r="C1" s="103"/>
      <c r="D1" s="103"/>
      <c r="E1" s="103"/>
      <c r="I1" s="104" t="str">
        <f ca="1">PROPER(TEXT(TODAY(),"jjjj j mmmmmmmmmmmm aaaa"))</f>
        <v>Mercredi 13 Janvier 2016</v>
      </c>
      <c r="J1" s="104"/>
      <c r="K1" s="104"/>
      <c r="L1" s="104"/>
      <c r="M1" s="104"/>
      <c r="N1" s="104"/>
      <c r="O1" s="16" t="str">
        <f>CONCATENATE(COUNT(A:A)," sessions")</f>
        <v>1 sessions</v>
      </c>
      <c r="AB1">
        <f>COUNT(A:A)</f>
        <v>1</v>
      </c>
    </row>
    <row r="2" spans="1:28" ht="30.75" customHeight="1">
      <c r="B2" s="106" t="str">
        <f>IF(SUM(AA:AA)&lt;&gt;0,"Erreur Saisie !!","")</f>
        <v/>
      </c>
      <c r="C2" s="106"/>
      <c r="D2" s="106"/>
      <c r="E2" s="106"/>
      <c r="I2" s="105" t="s">
        <v>9</v>
      </c>
      <c r="J2" s="105"/>
      <c r="K2" s="105"/>
      <c r="L2" s="105"/>
      <c r="M2" s="16">
        <v>1</v>
      </c>
    </row>
    <row r="3" spans="1:28" s="1" customFormat="1" ht="12.75" customHeight="1">
      <c r="A3" s="6" t="s">
        <v>0</v>
      </c>
      <c r="B3" s="10" t="s">
        <v>3</v>
      </c>
      <c r="C3" s="10" t="s">
        <v>8</v>
      </c>
      <c r="D3" s="10" t="s">
        <v>7</v>
      </c>
      <c r="E3" s="10" t="s">
        <v>6</v>
      </c>
      <c r="F3" s="10" t="s">
        <v>4</v>
      </c>
      <c r="G3" s="10" t="s">
        <v>5</v>
      </c>
      <c r="H3" s="10" t="s">
        <v>15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1"/>
    </row>
    <row r="4" spans="1:28">
      <c r="A4" s="8">
        <v>42377</v>
      </c>
      <c r="B4" s="2">
        <v>-10</v>
      </c>
      <c r="C4" s="2"/>
      <c r="D4" s="2">
        <v>6</v>
      </c>
      <c r="E4" s="2">
        <v>-11</v>
      </c>
      <c r="F4" s="2"/>
      <c r="G4" s="2">
        <v>15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3"/>
      <c r="AA4" s="12">
        <f>IF(SUM(B4:Z4)&lt;&gt;0,1,0)</f>
        <v>0</v>
      </c>
    </row>
    <row r="5" spans="1:28">
      <c r="A5" s="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3"/>
      <c r="AA5">
        <f t="shared" ref="AA5:AA68" si="0">IF(SUM(B5:Z5)&lt;&gt;0,1,0)</f>
        <v>0</v>
      </c>
    </row>
    <row r="6" spans="1:28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3"/>
      <c r="AA6">
        <f t="shared" si="0"/>
        <v>0</v>
      </c>
    </row>
    <row r="7" spans="1:28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3"/>
      <c r="AA7">
        <f t="shared" si="0"/>
        <v>0</v>
      </c>
    </row>
    <row r="8" spans="1:28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3"/>
      <c r="AA8">
        <f t="shared" si="0"/>
        <v>0</v>
      </c>
    </row>
    <row r="9" spans="1:28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3"/>
      <c r="AA9">
        <f t="shared" si="0"/>
        <v>0</v>
      </c>
    </row>
    <row r="10" spans="1:28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3"/>
      <c r="AA10">
        <f t="shared" si="0"/>
        <v>0</v>
      </c>
    </row>
    <row r="11" spans="1:28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3"/>
      <c r="AA11">
        <f t="shared" si="0"/>
        <v>0</v>
      </c>
    </row>
    <row r="12" spans="1:28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3"/>
      <c r="AA12">
        <f t="shared" si="0"/>
        <v>0</v>
      </c>
    </row>
    <row r="13" spans="1:28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3"/>
      <c r="AA13">
        <f t="shared" si="0"/>
        <v>0</v>
      </c>
    </row>
    <row r="14" spans="1:28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3"/>
      <c r="AA14">
        <f t="shared" si="0"/>
        <v>0</v>
      </c>
    </row>
    <row r="15" spans="1:28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3"/>
      <c r="AA15">
        <f t="shared" si="0"/>
        <v>0</v>
      </c>
    </row>
    <row r="16" spans="1:28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3"/>
      <c r="AA16">
        <f t="shared" si="0"/>
        <v>0</v>
      </c>
    </row>
    <row r="17" spans="1:27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3"/>
      <c r="AA17">
        <f t="shared" si="0"/>
        <v>0</v>
      </c>
    </row>
    <row r="18" spans="1:27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3"/>
      <c r="AA18">
        <f t="shared" si="0"/>
        <v>0</v>
      </c>
    </row>
    <row r="19" spans="1:27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3"/>
      <c r="AA19">
        <f t="shared" si="0"/>
        <v>0</v>
      </c>
    </row>
    <row r="20" spans="1:27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3"/>
      <c r="AA20">
        <f t="shared" si="0"/>
        <v>0</v>
      </c>
    </row>
    <row r="21" spans="1:27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3"/>
      <c r="AA21">
        <f t="shared" si="0"/>
        <v>0</v>
      </c>
    </row>
    <row r="22" spans="1:27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3"/>
      <c r="AA22">
        <f t="shared" si="0"/>
        <v>0</v>
      </c>
    </row>
    <row r="23" spans="1:27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3"/>
      <c r="AA23">
        <f t="shared" si="0"/>
        <v>0</v>
      </c>
    </row>
    <row r="24" spans="1:27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3"/>
      <c r="AA24">
        <f t="shared" si="0"/>
        <v>0</v>
      </c>
    </row>
    <row r="25" spans="1:27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3"/>
      <c r="AA25">
        <f t="shared" si="0"/>
        <v>0</v>
      </c>
    </row>
    <row r="26" spans="1:27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3"/>
      <c r="AA26">
        <f t="shared" si="0"/>
        <v>0</v>
      </c>
    </row>
    <row r="27" spans="1:27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3"/>
      <c r="AA27">
        <f t="shared" si="0"/>
        <v>0</v>
      </c>
    </row>
    <row r="28" spans="1:27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3"/>
      <c r="AA28">
        <f t="shared" si="0"/>
        <v>0</v>
      </c>
    </row>
    <row r="29" spans="1:27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3"/>
      <c r="AA29">
        <f t="shared" si="0"/>
        <v>0</v>
      </c>
    </row>
    <row r="30" spans="1:27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3"/>
      <c r="AA30">
        <f t="shared" si="0"/>
        <v>0</v>
      </c>
    </row>
    <row r="31" spans="1:27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3"/>
      <c r="AA31">
        <f t="shared" si="0"/>
        <v>0</v>
      </c>
    </row>
    <row r="32" spans="1:27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3"/>
      <c r="AA32">
        <f t="shared" si="0"/>
        <v>0</v>
      </c>
    </row>
    <row r="33" spans="1:27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3"/>
      <c r="AA33">
        <f t="shared" si="0"/>
        <v>0</v>
      </c>
    </row>
    <row r="34" spans="1:27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3"/>
      <c r="AA34">
        <f t="shared" si="0"/>
        <v>0</v>
      </c>
    </row>
    <row r="35" spans="1:27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3"/>
      <c r="AA35">
        <f t="shared" si="0"/>
        <v>0</v>
      </c>
    </row>
    <row r="36" spans="1:27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3"/>
      <c r="AA36">
        <f t="shared" si="0"/>
        <v>0</v>
      </c>
    </row>
    <row r="37" spans="1:27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3"/>
      <c r="AA37">
        <f t="shared" si="0"/>
        <v>0</v>
      </c>
    </row>
    <row r="38" spans="1:27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3"/>
      <c r="AA38">
        <f t="shared" si="0"/>
        <v>0</v>
      </c>
    </row>
    <row r="39" spans="1:27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3"/>
      <c r="AA39">
        <f t="shared" si="0"/>
        <v>0</v>
      </c>
    </row>
    <row r="40" spans="1:27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3"/>
      <c r="AA40">
        <f t="shared" si="0"/>
        <v>0</v>
      </c>
    </row>
    <row r="41" spans="1:27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3"/>
      <c r="AA41">
        <f t="shared" si="0"/>
        <v>0</v>
      </c>
    </row>
    <row r="42" spans="1:27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3"/>
      <c r="AA42">
        <f t="shared" si="0"/>
        <v>0</v>
      </c>
    </row>
    <row r="43" spans="1:27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3"/>
      <c r="AA43">
        <f t="shared" si="0"/>
        <v>0</v>
      </c>
    </row>
    <row r="44" spans="1:27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3"/>
      <c r="AA44">
        <f t="shared" si="0"/>
        <v>0</v>
      </c>
    </row>
    <row r="45" spans="1:27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3"/>
      <c r="AA45">
        <f t="shared" si="0"/>
        <v>0</v>
      </c>
    </row>
    <row r="46" spans="1:27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3"/>
      <c r="AA46">
        <f t="shared" si="0"/>
        <v>0</v>
      </c>
    </row>
    <row r="47" spans="1:27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3"/>
      <c r="AA47">
        <f t="shared" si="0"/>
        <v>0</v>
      </c>
    </row>
    <row r="48" spans="1:27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3"/>
      <c r="AA48">
        <f t="shared" si="0"/>
        <v>0</v>
      </c>
    </row>
    <row r="49" spans="1:27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3"/>
      <c r="AA49">
        <f t="shared" si="0"/>
        <v>0</v>
      </c>
    </row>
    <row r="50" spans="1:27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3"/>
      <c r="AA50">
        <f t="shared" si="0"/>
        <v>0</v>
      </c>
    </row>
    <row r="51" spans="1:27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3"/>
      <c r="AA51">
        <f t="shared" si="0"/>
        <v>0</v>
      </c>
    </row>
    <row r="52" spans="1:27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3"/>
      <c r="AA52">
        <f t="shared" si="0"/>
        <v>0</v>
      </c>
    </row>
    <row r="53" spans="1:27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3"/>
      <c r="AA53">
        <f t="shared" si="0"/>
        <v>0</v>
      </c>
    </row>
    <row r="54" spans="1:27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3"/>
      <c r="AA54">
        <f t="shared" si="0"/>
        <v>0</v>
      </c>
    </row>
    <row r="55" spans="1:27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3"/>
      <c r="AA55">
        <f t="shared" si="0"/>
        <v>0</v>
      </c>
    </row>
    <row r="56" spans="1:27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3"/>
      <c r="AA56">
        <f t="shared" si="0"/>
        <v>0</v>
      </c>
    </row>
    <row r="57" spans="1:27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3"/>
      <c r="AA57">
        <f t="shared" si="0"/>
        <v>0</v>
      </c>
    </row>
    <row r="58" spans="1:27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3"/>
      <c r="AA58">
        <f t="shared" si="0"/>
        <v>0</v>
      </c>
    </row>
    <row r="59" spans="1:27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3"/>
      <c r="AA59">
        <f t="shared" si="0"/>
        <v>0</v>
      </c>
    </row>
    <row r="60" spans="1:27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3"/>
      <c r="AA60">
        <f t="shared" si="0"/>
        <v>0</v>
      </c>
    </row>
    <row r="61" spans="1:27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/>
      <c r="AA61">
        <f t="shared" si="0"/>
        <v>0</v>
      </c>
    </row>
    <row r="62" spans="1:27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3"/>
      <c r="AA62">
        <f t="shared" si="0"/>
        <v>0</v>
      </c>
    </row>
    <row r="63" spans="1:27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3"/>
      <c r="AA63">
        <f t="shared" si="0"/>
        <v>0</v>
      </c>
    </row>
    <row r="64" spans="1:27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3"/>
      <c r="AA64">
        <f t="shared" si="0"/>
        <v>0</v>
      </c>
    </row>
    <row r="65" spans="1:27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3"/>
      <c r="AA65">
        <f t="shared" si="0"/>
        <v>0</v>
      </c>
    </row>
    <row r="66" spans="1:27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3"/>
      <c r="AA66">
        <f t="shared" si="0"/>
        <v>0</v>
      </c>
    </row>
    <row r="67" spans="1:27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3"/>
      <c r="AA67">
        <f t="shared" si="0"/>
        <v>0</v>
      </c>
    </row>
    <row r="68" spans="1:27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3"/>
      <c r="AA68">
        <f t="shared" si="0"/>
        <v>0</v>
      </c>
    </row>
    <row r="69" spans="1:27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3"/>
      <c r="AA69">
        <f t="shared" ref="AA69:AA132" si="1">IF(SUM(B69:Z69)&lt;&gt;0,1,0)</f>
        <v>0</v>
      </c>
    </row>
    <row r="70" spans="1:27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3"/>
      <c r="AA70">
        <f t="shared" si="1"/>
        <v>0</v>
      </c>
    </row>
    <row r="71" spans="1:27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3"/>
      <c r="AA71">
        <f t="shared" si="1"/>
        <v>0</v>
      </c>
    </row>
    <row r="72" spans="1:27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3"/>
      <c r="AA72">
        <f t="shared" si="1"/>
        <v>0</v>
      </c>
    </row>
    <row r="73" spans="1:27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3"/>
      <c r="AA73">
        <f t="shared" si="1"/>
        <v>0</v>
      </c>
    </row>
    <row r="74" spans="1:27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3"/>
      <c r="AA74">
        <f t="shared" si="1"/>
        <v>0</v>
      </c>
    </row>
    <row r="75" spans="1:27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3"/>
      <c r="AA75">
        <f t="shared" si="1"/>
        <v>0</v>
      </c>
    </row>
    <row r="76" spans="1:27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3"/>
      <c r="AA76">
        <f t="shared" si="1"/>
        <v>0</v>
      </c>
    </row>
    <row r="77" spans="1:27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3"/>
      <c r="AA77">
        <f t="shared" si="1"/>
        <v>0</v>
      </c>
    </row>
    <row r="78" spans="1:27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3"/>
      <c r="AA78">
        <f t="shared" si="1"/>
        <v>0</v>
      </c>
    </row>
    <row r="79" spans="1:27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3"/>
      <c r="AA79">
        <f t="shared" si="1"/>
        <v>0</v>
      </c>
    </row>
    <row r="80" spans="1:27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3"/>
      <c r="AA80">
        <f t="shared" si="1"/>
        <v>0</v>
      </c>
    </row>
    <row r="81" spans="1:27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3"/>
      <c r="AA81">
        <f t="shared" si="1"/>
        <v>0</v>
      </c>
    </row>
    <row r="82" spans="1:27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3"/>
      <c r="AA82">
        <f t="shared" si="1"/>
        <v>0</v>
      </c>
    </row>
    <row r="83" spans="1:27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3"/>
      <c r="AA83">
        <f t="shared" si="1"/>
        <v>0</v>
      </c>
    </row>
    <row r="84" spans="1:27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3"/>
      <c r="AA84">
        <f t="shared" si="1"/>
        <v>0</v>
      </c>
    </row>
    <row r="85" spans="1:27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3"/>
      <c r="AA85">
        <f t="shared" si="1"/>
        <v>0</v>
      </c>
    </row>
    <row r="86" spans="1:27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3"/>
      <c r="AA86">
        <f t="shared" si="1"/>
        <v>0</v>
      </c>
    </row>
    <row r="87" spans="1:27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3"/>
      <c r="AA87">
        <f t="shared" si="1"/>
        <v>0</v>
      </c>
    </row>
    <row r="88" spans="1:27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3"/>
      <c r="AA88">
        <f t="shared" si="1"/>
        <v>0</v>
      </c>
    </row>
    <row r="89" spans="1:27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3"/>
      <c r="AA89">
        <f t="shared" si="1"/>
        <v>0</v>
      </c>
    </row>
    <row r="90" spans="1:27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3"/>
      <c r="AA90">
        <f t="shared" si="1"/>
        <v>0</v>
      </c>
    </row>
    <row r="91" spans="1:27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3"/>
      <c r="AA91">
        <f t="shared" si="1"/>
        <v>0</v>
      </c>
    </row>
    <row r="92" spans="1:27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3"/>
      <c r="AA92">
        <f t="shared" si="1"/>
        <v>0</v>
      </c>
    </row>
    <row r="93" spans="1:27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3"/>
      <c r="AA93">
        <f t="shared" si="1"/>
        <v>0</v>
      </c>
    </row>
    <row r="94" spans="1:27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3"/>
      <c r="AA94">
        <f t="shared" si="1"/>
        <v>0</v>
      </c>
    </row>
    <row r="95" spans="1:27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3"/>
      <c r="AA95">
        <f t="shared" si="1"/>
        <v>0</v>
      </c>
    </row>
    <row r="96" spans="1:27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3"/>
      <c r="AA96">
        <f t="shared" si="1"/>
        <v>0</v>
      </c>
    </row>
    <row r="97" spans="1:27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3"/>
      <c r="AA97">
        <f t="shared" si="1"/>
        <v>0</v>
      </c>
    </row>
    <row r="98" spans="1:27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3"/>
      <c r="AA98">
        <f t="shared" si="1"/>
        <v>0</v>
      </c>
    </row>
    <row r="99" spans="1:27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3"/>
      <c r="AA99">
        <f t="shared" si="1"/>
        <v>0</v>
      </c>
    </row>
    <row r="100" spans="1:27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3"/>
      <c r="AA100">
        <f t="shared" si="1"/>
        <v>0</v>
      </c>
    </row>
    <row r="101" spans="1:27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3"/>
      <c r="AA101">
        <f t="shared" si="1"/>
        <v>0</v>
      </c>
    </row>
    <row r="102" spans="1:27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3"/>
      <c r="AA102">
        <f t="shared" si="1"/>
        <v>0</v>
      </c>
    </row>
    <row r="103" spans="1:27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3"/>
      <c r="AA103">
        <f t="shared" si="1"/>
        <v>0</v>
      </c>
    </row>
    <row r="104" spans="1:27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3"/>
      <c r="AA104">
        <f t="shared" si="1"/>
        <v>0</v>
      </c>
    </row>
    <row r="105" spans="1:27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3"/>
      <c r="AA105">
        <f t="shared" si="1"/>
        <v>0</v>
      </c>
    </row>
    <row r="106" spans="1:27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3"/>
      <c r="AA106">
        <f t="shared" si="1"/>
        <v>0</v>
      </c>
    </row>
    <row r="107" spans="1:27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3"/>
      <c r="AA107">
        <f t="shared" si="1"/>
        <v>0</v>
      </c>
    </row>
    <row r="108" spans="1:27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3"/>
      <c r="AA108">
        <f t="shared" si="1"/>
        <v>0</v>
      </c>
    </row>
    <row r="109" spans="1:27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3"/>
      <c r="AA109">
        <f t="shared" si="1"/>
        <v>0</v>
      </c>
    </row>
    <row r="110" spans="1:27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3"/>
      <c r="AA110">
        <f t="shared" si="1"/>
        <v>0</v>
      </c>
    </row>
    <row r="111" spans="1:27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3"/>
      <c r="AA111">
        <f t="shared" si="1"/>
        <v>0</v>
      </c>
    </row>
    <row r="112" spans="1:27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3"/>
      <c r="AA112">
        <f t="shared" si="1"/>
        <v>0</v>
      </c>
    </row>
    <row r="113" spans="1:27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3"/>
      <c r="AA113">
        <f t="shared" si="1"/>
        <v>0</v>
      </c>
    </row>
    <row r="114" spans="1:27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3"/>
      <c r="AA114">
        <f t="shared" si="1"/>
        <v>0</v>
      </c>
    </row>
    <row r="115" spans="1:27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3"/>
      <c r="AA115">
        <f t="shared" si="1"/>
        <v>0</v>
      </c>
    </row>
    <row r="116" spans="1:27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3"/>
      <c r="AA116">
        <f t="shared" si="1"/>
        <v>0</v>
      </c>
    </row>
    <row r="117" spans="1:27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3"/>
      <c r="AA117">
        <f t="shared" si="1"/>
        <v>0</v>
      </c>
    </row>
    <row r="118" spans="1:27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3"/>
      <c r="AA118">
        <f t="shared" si="1"/>
        <v>0</v>
      </c>
    </row>
    <row r="119" spans="1:27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3"/>
      <c r="AA119">
        <f t="shared" si="1"/>
        <v>0</v>
      </c>
    </row>
    <row r="120" spans="1:27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3"/>
      <c r="AA120">
        <f t="shared" si="1"/>
        <v>0</v>
      </c>
    </row>
    <row r="121" spans="1:27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3"/>
      <c r="AA121">
        <f t="shared" si="1"/>
        <v>0</v>
      </c>
    </row>
    <row r="122" spans="1:27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3"/>
      <c r="AA122">
        <f t="shared" si="1"/>
        <v>0</v>
      </c>
    </row>
    <row r="123" spans="1:27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3"/>
      <c r="AA123">
        <f t="shared" si="1"/>
        <v>0</v>
      </c>
    </row>
    <row r="124" spans="1:27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3"/>
      <c r="AA124">
        <f t="shared" si="1"/>
        <v>0</v>
      </c>
    </row>
    <row r="125" spans="1:27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3"/>
      <c r="AA125">
        <f t="shared" si="1"/>
        <v>0</v>
      </c>
    </row>
    <row r="126" spans="1:27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3"/>
      <c r="AA126">
        <f t="shared" si="1"/>
        <v>0</v>
      </c>
    </row>
    <row r="127" spans="1:27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3"/>
      <c r="AA127">
        <f t="shared" si="1"/>
        <v>0</v>
      </c>
    </row>
    <row r="128" spans="1:27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3"/>
      <c r="AA128">
        <f t="shared" si="1"/>
        <v>0</v>
      </c>
    </row>
    <row r="129" spans="1:27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3"/>
      <c r="AA129">
        <f t="shared" si="1"/>
        <v>0</v>
      </c>
    </row>
    <row r="130" spans="1:27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3"/>
      <c r="AA130">
        <f t="shared" si="1"/>
        <v>0</v>
      </c>
    </row>
    <row r="131" spans="1:27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3"/>
      <c r="AA131">
        <f t="shared" si="1"/>
        <v>0</v>
      </c>
    </row>
    <row r="132" spans="1:27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3"/>
      <c r="AA132">
        <f t="shared" si="1"/>
        <v>0</v>
      </c>
    </row>
    <row r="133" spans="1:27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3"/>
      <c r="AA133">
        <f t="shared" ref="AA133:AA196" si="2">IF(SUM(B133:Z133)&lt;&gt;0,1,0)</f>
        <v>0</v>
      </c>
    </row>
    <row r="134" spans="1:27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3"/>
      <c r="AA134">
        <f t="shared" si="2"/>
        <v>0</v>
      </c>
    </row>
    <row r="135" spans="1:27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3"/>
      <c r="AA135">
        <f t="shared" si="2"/>
        <v>0</v>
      </c>
    </row>
    <row r="136" spans="1:27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3"/>
      <c r="AA136">
        <f t="shared" si="2"/>
        <v>0</v>
      </c>
    </row>
    <row r="137" spans="1:27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3"/>
      <c r="AA137">
        <f t="shared" si="2"/>
        <v>0</v>
      </c>
    </row>
    <row r="138" spans="1:27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3"/>
      <c r="AA138">
        <f t="shared" si="2"/>
        <v>0</v>
      </c>
    </row>
    <row r="139" spans="1:27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3"/>
      <c r="AA139">
        <f t="shared" si="2"/>
        <v>0</v>
      </c>
    </row>
    <row r="140" spans="1:27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3"/>
      <c r="AA140">
        <f t="shared" si="2"/>
        <v>0</v>
      </c>
    </row>
    <row r="141" spans="1:27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3"/>
      <c r="AA141">
        <f t="shared" si="2"/>
        <v>0</v>
      </c>
    </row>
    <row r="142" spans="1:27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3"/>
      <c r="AA142">
        <f t="shared" si="2"/>
        <v>0</v>
      </c>
    </row>
    <row r="143" spans="1:27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3"/>
      <c r="AA143">
        <f t="shared" si="2"/>
        <v>0</v>
      </c>
    </row>
    <row r="144" spans="1:27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3"/>
      <c r="AA144">
        <f t="shared" si="2"/>
        <v>0</v>
      </c>
    </row>
    <row r="145" spans="1:27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3"/>
      <c r="AA145">
        <f t="shared" si="2"/>
        <v>0</v>
      </c>
    </row>
    <row r="146" spans="1:27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3"/>
      <c r="AA146">
        <f t="shared" si="2"/>
        <v>0</v>
      </c>
    </row>
    <row r="147" spans="1:27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3"/>
      <c r="AA147">
        <f t="shared" si="2"/>
        <v>0</v>
      </c>
    </row>
    <row r="148" spans="1:27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3"/>
      <c r="AA148">
        <f t="shared" si="2"/>
        <v>0</v>
      </c>
    </row>
    <row r="149" spans="1:27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3"/>
      <c r="AA149">
        <f t="shared" si="2"/>
        <v>0</v>
      </c>
    </row>
    <row r="150" spans="1:27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3"/>
      <c r="AA150">
        <f t="shared" si="2"/>
        <v>0</v>
      </c>
    </row>
    <row r="151" spans="1:27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3"/>
      <c r="AA151">
        <f t="shared" si="2"/>
        <v>0</v>
      </c>
    </row>
    <row r="152" spans="1:27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3"/>
      <c r="AA152">
        <f t="shared" si="2"/>
        <v>0</v>
      </c>
    </row>
    <row r="153" spans="1:27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3"/>
      <c r="AA153">
        <f t="shared" si="2"/>
        <v>0</v>
      </c>
    </row>
    <row r="154" spans="1:27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3"/>
      <c r="AA154">
        <f t="shared" si="2"/>
        <v>0</v>
      </c>
    </row>
    <row r="155" spans="1:27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3"/>
      <c r="AA155">
        <f t="shared" si="2"/>
        <v>0</v>
      </c>
    </row>
    <row r="156" spans="1:27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3"/>
      <c r="AA156">
        <f t="shared" si="2"/>
        <v>0</v>
      </c>
    </row>
    <row r="157" spans="1:27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3"/>
      <c r="AA157">
        <f t="shared" si="2"/>
        <v>0</v>
      </c>
    </row>
    <row r="158" spans="1:27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3"/>
      <c r="AA158">
        <f t="shared" si="2"/>
        <v>0</v>
      </c>
    </row>
    <row r="159" spans="1:27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3"/>
      <c r="AA159">
        <f t="shared" si="2"/>
        <v>0</v>
      </c>
    </row>
    <row r="160" spans="1:27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3"/>
      <c r="AA160">
        <f t="shared" si="2"/>
        <v>0</v>
      </c>
    </row>
    <row r="161" spans="1:27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3"/>
      <c r="AA161">
        <f t="shared" si="2"/>
        <v>0</v>
      </c>
    </row>
    <row r="162" spans="1:27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3"/>
      <c r="AA162">
        <f t="shared" si="2"/>
        <v>0</v>
      </c>
    </row>
    <row r="163" spans="1:27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3"/>
      <c r="AA163">
        <f t="shared" si="2"/>
        <v>0</v>
      </c>
    </row>
    <row r="164" spans="1:27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3"/>
      <c r="AA164">
        <f t="shared" si="2"/>
        <v>0</v>
      </c>
    </row>
    <row r="165" spans="1:27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3"/>
      <c r="AA165">
        <f t="shared" si="2"/>
        <v>0</v>
      </c>
    </row>
    <row r="166" spans="1:27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3"/>
      <c r="AA166">
        <f t="shared" si="2"/>
        <v>0</v>
      </c>
    </row>
    <row r="167" spans="1:27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3"/>
      <c r="AA167">
        <f t="shared" si="2"/>
        <v>0</v>
      </c>
    </row>
    <row r="168" spans="1:27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3"/>
      <c r="AA168">
        <f t="shared" si="2"/>
        <v>0</v>
      </c>
    </row>
    <row r="169" spans="1:27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3"/>
      <c r="AA169">
        <f t="shared" si="2"/>
        <v>0</v>
      </c>
    </row>
    <row r="170" spans="1:27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3"/>
      <c r="AA170">
        <f t="shared" si="2"/>
        <v>0</v>
      </c>
    </row>
    <row r="171" spans="1:27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3"/>
      <c r="AA171">
        <f t="shared" si="2"/>
        <v>0</v>
      </c>
    </row>
    <row r="172" spans="1:27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3"/>
      <c r="AA172">
        <f t="shared" si="2"/>
        <v>0</v>
      </c>
    </row>
    <row r="173" spans="1:27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3"/>
      <c r="AA173">
        <f t="shared" si="2"/>
        <v>0</v>
      </c>
    </row>
    <row r="174" spans="1:27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3"/>
      <c r="AA174">
        <f t="shared" si="2"/>
        <v>0</v>
      </c>
    </row>
    <row r="175" spans="1:27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3"/>
      <c r="AA175">
        <f t="shared" si="2"/>
        <v>0</v>
      </c>
    </row>
    <row r="176" spans="1:27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3"/>
      <c r="AA176">
        <f t="shared" si="2"/>
        <v>0</v>
      </c>
    </row>
    <row r="177" spans="1:27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3"/>
      <c r="AA177">
        <f t="shared" si="2"/>
        <v>0</v>
      </c>
    </row>
    <row r="178" spans="1:27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3"/>
      <c r="AA178">
        <f t="shared" si="2"/>
        <v>0</v>
      </c>
    </row>
    <row r="179" spans="1:27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3"/>
      <c r="AA179">
        <f t="shared" si="2"/>
        <v>0</v>
      </c>
    </row>
    <row r="180" spans="1:27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3"/>
      <c r="AA180">
        <f t="shared" si="2"/>
        <v>0</v>
      </c>
    </row>
    <row r="181" spans="1:27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3"/>
      <c r="AA181">
        <f t="shared" si="2"/>
        <v>0</v>
      </c>
    </row>
    <row r="182" spans="1:27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3"/>
      <c r="AA182">
        <f t="shared" si="2"/>
        <v>0</v>
      </c>
    </row>
    <row r="183" spans="1:27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3"/>
      <c r="AA183">
        <f t="shared" si="2"/>
        <v>0</v>
      </c>
    </row>
    <row r="184" spans="1:27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3"/>
      <c r="AA184">
        <f t="shared" si="2"/>
        <v>0</v>
      </c>
    </row>
    <row r="185" spans="1:27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3"/>
      <c r="AA185">
        <f t="shared" si="2"/>
        <v>0</v>
      </c>
    </row>
    <row r="186" spans="1:27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3"/>
      <c r="AA186">
        <f t="shared" si="2"/>
        <v>0</v>
      </c>
    </row>
    <row r="187" spans="1:27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3"/>
      <c r="AA187">
        <f t="shared" si="2"/>
        <v>0</v>
      </c>
    </row>
    <row r="188" spans="1:27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3"/>
      <c r="AA188">
        <f t="shared" si="2"/>
        <v>0</v>
      </c>
    </row>
    <row r="189" spans="1:27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3"/>
      <c r="AA189">
        <f t="shared" si="2"/>
        <v>0</v>
      </c>
    </row>
    <row r="190" spans="1:27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3"/>
      <c r="AA190">
        <f t="shared" si="2"/>
        <v>0</v>
      </c>
    </row>
    <row r="191" spans="1:27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3"/>
      <c r="AA191">
        <f t="shared" si="2"/>
        <v>0</v>
      </c>
    </row>
    <row r="192" spans="1:27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3"/>
      <c r="AA192">
        <f t="shared" si="2"/>
        <v>0</v>
      </c>
    </row>
    <row r="193" spans="1:27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3"/>
      <c r="AA193">
        <f t="shared" si="2"/>
        <v>0</v>
      </c>
    </row>
    <row r="194" spans="1:27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3"/>
      <c r="AA194">
        <f t="shared" si="2"/>
        <v>0</v>
      </c>
    </row>
    <row r="195" spans="1:27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3"/>
      <c r="AA195">
        <f t="shared" si="2"/>
        <v>0</v>
      </c>
    </row>
    <row r="196" spans="1:27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3"/>
      <c r="AA196">
        <f t="shared" si="2"/>
        <v>0</v>
      </c>
    </row>
    <row r="197" spans="1:27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3"/>
      <c r="AA197">
        <f t="shared" ref="AA197:AA198" si="3">IF(SUM(B197:Z197)&lt;&gt;0,1,0)</f>
        <v>0</v>
      </c>
    </row>
    <row r="198" spans="1:27">
      <c r="A198" s="9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5"/>
      <c r="AA198">
        <f t="shared" si="3"/>
        <v>0</v>
      </c>
    </row>
    <row r="199" spans="1:27" hidden="1">
      <c r="A199" s="7" t="s">
        <v>1</v>
      </c>
      <c r="B199">
        <f>SUM(B4:B198)</f>
        <v>-10</v>
      </c>
      <c r="C199">
        <f t="shared" ref="C199:P199" si="4">SUM(C4:C198)</f>
        <v>0</v>
      </c>
      <c r="D199">
        <f t="shared" si="4"/>
        <v>6</v>
      </c>
      <c r="E199">
        <f t="shared" si="4"/>
        <v>-11</v>
      </c>
      <c r="F199">
        <f t="shared" si="4"/>
        <v>0</v>
      </c>
      <c r="G199">
        <f t="shared" si="4"/>
        <v>15</v>
      </c>
      <c r="H199">
        <f t="shared" si="4"/>
        <v>0</v>
      </c>
      <c r="I199">
        <f t="shared" si="4"/>
        <v>0</v>
      </c>
      <c r="J199">
        <f t="shared" si="4"/>
        <v>0</v>
      </c>
      <c r="K199">
        <f t="shared" si="4"/>
        <v>0</v>
      </c>
      <c r="L199">
        <f t="shared" si="4"/>
        <v>0</v>
      </c>
      <c r="M199">
        <f t="shared" si="4"/>
        <v>0</v>
      </c>
      <c r="N199">
        <f t="shared" si="4"/>
        <v>0</v>
      </c>
      <c r="O199">
        <f t="shared" si="4"/>
        <v>0</v>
      </c>
      <c r="P199">
        <f t="shared" si="4"/>
        <v>0</v>
      </c>
      <c r="Q199">
        <f t="shared" ref="Q199" si="5">SUM(Q4:Q198)</f>
        <v>0</v>
      </c>
      <c r="R199">
        <f t="shared" ref="R199" si="6">SUM(R4:R198)</f>
        <v>0</v>
      </c>
      <c r="S199">
        <f t="shared" ref="S199" si="7">SUM(S4:S198)</f>
        <v>0</v>
      </c>
      <c r="T199">
        <f t="shared" ref="T199" si="8">SUM(T4:T198)</f>
        <v>0</v>
      </c>
      <c r="U199">
        <f t="shared" ref="U199" si="9">SUM(U4:U198)</f>
        <v>0</v>
      </c>
      <c r="V199">
        <f t="shared" ref="V199" si="10">SUM(V4:V198)</f>
        <v>0</v>
      </c>
      <c r="W199">
        <f t="shared" ref="W199" si="11">SUM(W4:W198)</f>
        <v>0</v>
      </c>
      <c r="X199">
        <f t="shared" ref="X199" si="12">SUM(X4:X198)</f>
        <v>0</v>
      </c>
      <c r="Y199">
        <f t="shared" ref="Y199" si="13">SUM(Y4:Y198)</f>
        <v>0</v>
      </c>
      <c r="Z199">
        <f t="shared" ref="Z199" si="14">SUM(Z4:Z198)</f>
        <v>0</v>
      </c>
    </row>
    <row r="200" spans="1:27" hidden="1">
      <c r="A200" s="7" t="s">
        <v>2</v>
      </c>
      <c r="B200">
        <f>COUNTA(B4:B198)</f>
        <v>1</v>
      </c>
      <c r="C200">
        <f t="shared" ref="C200:Z200" si="15">COUNTA(C4:C198)</f>
        <v>0</v>
      </c>
      <c r="D200">
        <f t="shared" si="15"/>
        <v>1</v>
      </c>
      <c r="E200">
        <f t="shared" si="15"/>
        <v>1</v>
      </c>
      <c r="F200">
        <f t="shared" si="15"/>
        <v>0</v>
      </c>
      <c r="G200">
        <f t="shared" si="15"/>
        <v>1</v>
      </c>
      <c r="H200">
        <f t="shared" si="15"/>
        <v>0</v>
      </c>
      <c r="I200">
        <f t="shared" si="15"/>
        <v>0</v>
      </c>
      <c r="J200">
        <f t="shared" si="15"/>
        <v>0</v>
      </c>
      <c r="K200">
        <f t="shared" si="15"/>
        <v>0</v>
      </c>
      <c r="L200">
        <f t="shared" si="15"/>
        <v>0</v>
      </c>
      <c r="M200">
        <f t="shared" si="15"/>
        <v>0</v>
      </c>
      <c r="N200">
        <f t="shared" si="15"/>
        <v>0</v>
      </c>
      <c r="O200">
        <f t="shared" si="15"/>
        <v>0</v>
      </c>
      <c r="P200">
        <f t="shared" si="15"/>
        <v>0</v>
      </c>
      <c r="Q200">
        <f t="shared" si="15"/>
        <v>0</v>
      </c>
      <c r="R200">
        <f t="shared" si="15"/>
        <v>0</v>
      </c>
      <c r="S200">
        <f t="shared" si="15"/>
        <v>0</v>
      </c>
      <c r="T200">
        <f t="shared" si="15"/>
        <v>0</v>
      </c>
      <c r="U200">
        <f t="shared" si="15"/>
        <v>0</v>
      </c>
      <c r="V200">
        <f t="shared" si="15"/>
        <v>0</v>
      </c>
      <c r="W200">
        <f t="shared" si="15"/>
        <v>0</v>
      </c>
      <c r="X200">
        <f t="shared" si="15"/>
        <v>0</v>
      </c>
      <c r="Y200">
        <f t="shared" si="15"/>
        <v>0</v>
      </c>
      <c r="Z200">
        <f t="shared" si="15"/>
        <v>0</v>
      </c>
    </row>
    <row r="201" spans="1:27" hidden="1">
      <c r="A201" s="7" t="s">
        <v>10</v>
      </c>
      <c r="B201">
        <f>COUNTIF(B2:B198,"&gt;=0")</f>
        <v>0</v>
      </c>
      <c r="C201">
        <f t="shared" ref="C201:Z201" si="16">COUNTIF(C2:C198,"&gt;=0")</f>
        <v>0</v>
      </c>
      <c r="D201">
        <f t="shared" si="16"/>
        <v>1</v>
      </c>
      <c r="E201">
        <f t="shared" si="16"/>
        <v>0</v>
      </c>
      <c r="F201">
        <f t="shared" si="16"/>
        <v>0</v>
      </c>
      <c r="G201">
        <f t="shared" si="16"/>
        <v>1</v>
      </c>
      <c r="H201">
        <f t="shared" si="16"/>
        <v>0</v>
      </c>
      <c r="I201">
        <f t="shared" si="16"/>
        <v>0</v>
      </c>
      <c r="J201">
        <f t="shared" si="16"/>
        <v>0</v>
      </c>
      <c r="K201">
        <f t="shared" si="16"/>
        <v>0</v>
      </c>
      <c r="L201">
        <f t="shared" si="16"/>
        <v>0</v>
      </c>
      <c r="M201">
        <f t="shared" si="16"/>
        <v>1</v>
      </c>
      <c r="N201">
        <f t="shared" si="16"/>
        <v>0</v>
      </c>
      <c r="O201">
        <f t="shared" si="16"/>
        <v>0</v>
      </c>
      <c r="P201">
        <f t="shared" si="16"/>
        <v>0</v>
      </c>
      <c r="Q201">
        <f t="shared" si="16"/>
        <v>0</v>
      </c>
      <c r="R201">
        <f t="shared" si="16"/>
        <v>0</v>
      </c>
      <c r="S201">
        <f t="shared" si="16"/>
        <v>0</v>
      </c>
      <c r="T201">
        <f t="shared" si="16"/>
        <v>0</v>
      </c>
      <c r="U201">
        <f t="shared" si="16"/>
        <v>0</v>
      </c>
      <c r="V201">
        <f t="shared" si="16"/>
        <v>0</v>
      </c>
      <c r="W201">
        <f t="shared" si="16"/>
        <v>0</v>
      </c>
      <c r="X201">
        <f t="shared" si="16"/>
        <v>0</v>
      </c>
      <c r="Y201">
        <f t="shared" si="16"/>
        <v>0</v>
      </c>
      <c r="Z201">
        <f t="shared" si="16"/>
        <v>0</v>
      </c>
    </row>
    <row r="202" spans="1:27" hidden="1">
      <c r="A202" s="7" t="s">
        <v>11</v>
      </c>
      <c r="B202" s="14">
        <f>B201/B200</f>
        <v>0</v>
      </c>
      <c r="C202" s="14" t="e">
        <f t="shared" ref="C202:Z202" si="17">C201/C200</f>
        <v>#DIV/0!</v>
      </c>
      <c r="D202" s="14">
        <f t="shared" si="17"/>
        <v>1</v>
      </c>
      <c r="E202" s="14">
        <f t="shared" si="17"/>
        <v>0</v>
      </c>
      <c r="F202" s="14" t="e">
        <f t="shared" si="17"/>
        <v>#DIV/0!</v>
      </c>
      <c r="G202" s="14">
        <f t="shared" si="17"/>
        <v>1</v>
      </c>
      <c r="H202" s="14" t="e">
        <f t="shared" si="17"/>
        <v>#DIV/0!</v>
      </c>
      <c r="I202" s="14" t="e">
        <f t="shared" si="17"/>
        <v>#DIV/0!</v>
      </c>
      <c r="J202" s="14" t="e">
        <f t="shared" si="17"/>
        <v>#DIV/0!</v>
      </c>
      <c r="K202" s="14" t="e">
        <f t="shared" si="17"/>
        <v>#DIV/0!</v>
      </c>
      <c r="L202" s="14" t="e">
        <f t="shared" si="17"/>
        <v>#DIV/0!</v>
      </c>
      <c r="M202" s="14" t="e">
        <f t="shared" si="17"/>
        <v>#DIV/0!</v>
      </c>
      <c r="N202" s="14" t="e">
        <f t="shared" si="17"/>
        <v>#DIV/0!</v>
      </c>
      <c r="O202" s="14" t="e">
        <f t="shared" si="17"/>
        <v>#DIV/0!</v>
      </c>
      <c r="P202" s="14" t="e">
        <f t="shared" si="17"/>
        <v>#DIV/0!</v>
      </c>
      <c r="Q202" s="14" t="e">
        <f t="shared" si="17"/>
        <v>#DIV/0!</v>
      </c>
      <c r="R202" s="14" t="e">
        <f t="shared" si="17"/>
        <v>#DIV/0!</v>
      </c>
      <c r="S202" s="14" t="e">
        <f t="shared" si="17"/>
        <v>#DIV/0!</v>
      </c>
      <c r="T202" s="14" t="e">
        <f t="shared" si="17"/>
        <v>#DIV/0!</v>
      </c>
      <c r="U202" s="14" t="e">
        <f t="shared" si="17"/>
        <v>#DIV/0!</v>
      </c>
      <c r="V202" s="14" t="e">
        <f t="shared" si="17"/>
        <v>#DIV/0!</v>
      </c>
      <c r="W202" s="14" t="e">
        <f t="shared" si="17"/>
        <v>#DIV/0!</v>
      </c>
      <c r="X202" s="14" t="e">
        <f t="shared" si="17"/>
        <v>#DIV/0!</v>
      </c>
      <c r="Y202" s="14" t="e">
        <f t="shared" si="17"/>
        <v>#DIV/0!</v>
      </c>
      <c r="Z202" s="14" t="e">
        <f t="shared" si="17"/>
        <v>#DIV/0!</v>
      </c>
    </row>
    <row r="203" spans="1:27" hidden="1">
      <c r="A203" s="7" t="s">
        <v>12</v>
      </c>
      <c r="B203" s="15">
        <f>B199/B200</f>
        <v>-10</v>
      </c>
      <c r="C203" s="15" t="e">
        <f t="shared" ref="C203:Z203" si="18">C199/C200</f>
        <v>#DIV/0!</v>
      </c>
      <c r="D203" s="15">
        <f t="shared" si="18"/>
        <v>6</v>
      </c>
      <c r="E203" s="15">
        <f t="shared" si="18"/>
        <v>-11</v>
      </c>
      <c r="F203" s="15" t="e">
        <f t="shared" si="18"/>
        <v>#DIV/0!</v>
      </c>
      <c r="G203" s="15">
        <f t="shared" si="18"/>
        <v>15</v>
      </c>
      <c r="H203" s="15" t="e">
        <f t="shared" si="18"/>
        <v>#DIV/0!</v>
      </c>
      <c r="I203" s="15" t="e">
        <f t="shared" si="18"/>
        <v>#DIV/0!</v>
      </c>
      <c r="J203" s="15" t="e">
        <f t="shared" si="18"/>
        <v>#DIV/0!</v>
      </c>
      <c r="K203" s="15" t="e">
        <f t="shared" si="18"/>
        <v>#DIV/0!</v>
      </c>
      <c r="L203" s="15" t="e">
        <f t="shared" si="18"/>
        <v>#DIV/0!</v>
      </c>
      <c r="M203" s="15" t="e">
        <f t="shared" si="18"/>
        <v>#DIV/0!</v>
      </c>
      <c r="N203" s="15" t="e">
        <f t="shared" si="18"/>
        <v>#DIV/0!</v>
      </c>
      <c r="O203" s="15" t="e">
        <f t="shared" si="18"/>
        <v>#DIV/0!</v>
      </c>
      <c r="P203" s="15" t="e">
        <f t="shared" si="18"/>
        <v>#DIV/0!</v>
      </c>
      <c r="Q203" s="15" t="e">
        <f t="shared" si="18"/>
        <v>#DIV/0!</v>
      </c>
      <c r="R203" s="15" t="e">
        <f t="shared" si="18"/>
        <v>#DIV/0!</v>
      </c>
      <c r="S203" s="15" t="e">
        <f t="shared" si="18"/>
        <v>#DIV/0!</v>
      </c>
      <c r="T203" s="15" t="e">
        <f t="shared" si="18"/>
        <v>#DIV/0!</v>
      </c>
      <c r="U203" s="15" t="e">
        <f t="shared" si="18"/>
        <v>#DIV/0!</v>
      </c>
      <c r="V203" s="15" t="e">
        <f t="shared" si="18"/>
        <v>#DIV/0!</v>
      </c>
      <c r="W203" s="15" t="e">
        <f t="shared" si="18"/>
        <v>#DIV/0!</v>
      </c>
      <c r="X203" s="15" t="e">
        <f t="shared" si="18"/>
        <v>#DIV/0!</v>
      </c>
      <c r="Y203" s="15" t="e">
        <f t="shared" si="18"/>
        <v>#DIV/0!</v>
      </c>
      <c r="Z203" s="15" t="e">
        <f t="shared" si="18"/>
        <v>#DIV/0!</v>
      </c>
    </row>
    <row r="204" spans="1:27" hidden="1">
      <c r="A204" s="7" t="s">
        <v>13</v>
      </c>
      <c r="B204">
        <v>-10</v>
      </c>
      <c r="C204">
        <v>1000</v>
      </c>
      <c r="D204">
        <v>6</v>
      </c>
      <c r="E204">
        <v>-11</v>
      </c>
      <c r="F204">
        <v>1000</v>
      </c>
      <c r="G204">
        <v>15</v>
      </c>
      <c r="H204">
        <v>1000</v>
      </c>
      <c r="I204">
        <v>4</v>
      </c>
      <c r="J204">
        <v>-34</v>
      </c>
      <c r="K204">
        <v>-45</v>
      </c>
      <c r="L204">
        <v>-20</v>
      </c>
      <c r="M204">
        <v>30</v>
      </c>
      <c r="N204">
        <v>13</v>
      </c>
      <c r="O204">
        <v>-10</v>
      </c>
    </row>
    <row r="205" spans="1:27" hidden="1">
      <c r="A205" s="7" t="s">
        <v>14</v>
      </c>
      <c r="B205">
        <v>-10</v>
      </c>
      <c r="C205">
        <v>-1000</v>
      </c>
      <c r="D205">
        <v>6</v>
      </c>
      <c r="E205">
        <v>-11</v>
      </c>
      <c r="F205">
        <v>-1000</v>
      </c>
      <c r="G205">
        <v>15</v>
      </c>
      <c r="H205">
        <v>-1000</v>
      </c>
      <c r="I205">
        <v>4</v>
      </c>
      <c r="J205">
        <v>5</v>
      </c>
      <c r="K205">
        <v>26</v>
      </c>
      <c r="L205">
        <v>38</v>
      </c>
      <c r="M205">
        <v>30</v>
      </c>
      <c r="N205">
        <v>13</v>
      </c>
      <c r="O205">
        <v>5</v>
      </c>
    </row>
  </sheetData>
  <mergeCells count="4">
    <mergeCell ref="B1:E1"/>
    <mergeCell ref="I1:N1"/>
    <mergeCell ref="I2:L2"/>
    <mergeCell ref="B2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8"/>
  <sheetViews>
    <sheetView workbookViewId="0">
      <selection activeCell="F11" sqref="F11"/>
    </sheetView>
  </sheetViews>
  <sheetFormatPr baseColWidth="10" defaultRowHeight="12.75"/>
  <cols>
    <col min="1" max="1" width="9" style="18" bestFit="1" customWidth="1"/>
    <col min="2" max="2" width="6.5703125" style="18" bestFit="1" customWidth="1"/>
    <col min="3" max="3" width="11.85546875" style="18" bestFit="1" customWidth="1"/>
    <col min="4" max="4" width="13.140625" style="18" bestFit="1" customWidth="1"/>
    <col min="5" max="5" width="12.28515625" style="18" bestFit="1" customWidth="1"/>
    <col min="6" max="6" width="13" style="18" bestFit="1" customWidth="1"/>
    <col min="7" max="7" width="12.42578125" style="18" bestFit="1" customWidth="1"/>
    <col min="8" max="8" width="3.28515625" style="18" customWidth="1"/>
    <col min="9" max="10" width="11.42578125" style="18"/>
    <col min="11" max="11" width="3.28515625" style="18" customWidth="1"/>
    <col min="12" max="16384" width="11.42578125" style="18"/>
  </cols>
  <sheetData>
    <row r="1" spans="1:7" ht="21.75" customHeight="1">
      <c r="A1" s="107" t="s">
        <v>64</v>
      </c>
      <c r="B1" s="108"/>
      <c r="C1" s="108"/>
      <c r="D1" s="108"/>
      <c r="E1" s="108"/>
      <c r="F1" s="108"/>
      <c r="G1" s="109"/>
    </row>
    <row r="2" spans="1:7">
      <c r="A2" s="87" t="s">
        <v>16</v>
      </c>
      <c r="B2" s="88" t="s">
        <v>17</v>
      </c>
      <c r="C2" s="88" t="s">
        <v>18</v>
      </c>
      <c r="D2" s="88" t="s">
        <v>19</v>
      </c>
      <c r="E2" s="88" t="s">
        <v>20</v>
      </c>
      <c r="F2" s="88" t="s">
        <v>21</v>
      </c>
      <c r="G2" s="89" t="s">
        <v>22</v>
      </c>
    </row>
    <row r="3" spans="1:7">
      <c r="A3" s="86" t="s">
        <v>5</v>
      </c>
      <c r="B3" s="90">
        <v>15</v>
      </c>
      <c r="C3" s="91">
        <v>1</v>
      </c>
      <c r="D3" s="92">
        <v>1</v>
      </c>
      <c r="E3" s="93">
        <v>15</v>
      </c>
      <c r="F3" s="94">
        <v>15</v>
      </c>
      <c r="G3" s="95">
        <v>15</v>
      </c>
    </row>
    <row r="4" spans="1:7">
      <c r="A4" s="86" t="s">
        <v>7</v>
      </c>
      <c r="B4" s="90">
        <v>6</v>
      </c>
      <c r="C4" s="91">
        <v>1</v>
      </c>
      <c r="D4" s="92">
        <v>1</v>
      </c>
      <c r="E4" s="93">
        <v>6</v>
      </c>
      <c r="F4" s="94">
        <v>6</v>
      </c>
      <c r="G4" s="95">
        <v>6</v>
      </c>
    </row>
    <row r="5" spans="1:7">
      <c r="A5" s="86" t="s">
        <v>3</v>
      </c>
      <c r="B5" s="90">
        <v>-10</v>
      </c>
      <c r="C5" s="91">
        <v>1</v>
      </c>
      <c r="D5" s="92">
        <v>0</v>
      </c>
      <c r="E5" s="93">
        <v>-10</v>
      </c>
      <c r="F5" s="94">
        <v>-10</v>
      </c>
      <c r="G5" s="95">
        <v>-10</v>
      </c>
    </row>
    <row r="6" spans="1:7">
      <c r="A6" s="86" t="s">
        <v>6</v>
      </c>
      <c r="B6" s="90">
        <v>-11</v>
      </c>
      <c r="C6" s="91">
        <v>1</v>
      </c>
      <c r="D6" s="92">
        <v>0</v>
      </c>
      <c r="E6" s="93">
        <v>-11</v>
      </c>
      <c r="F6" s="94">
        <v>-11</v>
      </c>
      <c r="G6" s="95">
        <v>-11</v>
      </c>
    </row>
    <row r="7" spans="1:7">
      <c r="A7" s="86"/>
      <c r="B7" s="90"/>
      <c r="C7" s="91"/>
      <c r="D7" s="92"/>
      <c r="E7" s="93"/>
      <c r="F7" s="94"/>
      <c r="G7" s="95"/>
    </row>
    <row r="8" spans="1:7" ht="13.5" thickBot="1">
      <c r="A8" s="17"/>
      <c r="B8" s="96"/>
      <c r="C8" s="97"/>
      <c r="D8" s="98"/>
      <c r="E8" s="99"/>
      <c r="F8" s="100"/>
      <c r="G8" s="101"/>
    </row>
  </sheetData>
  <sortState ref="A3:G8">
    <sortCondition descending="1" ref="B2"/>
  </sortState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Z50"/>
  <sheetViews>
    <sheetView workbookViewId="0">
      <selection activeCell="A35" sqref="A35"/>
    </sheetView>
  </sheetViews>
  <sheetFormatPr baseColWidth="10" defaultRowHeight="12.75"/>
  <cols>
    <col min="1" max="1" width="23.5703125" style="13" bestFit="1" customWidth="1"/>
  </cols>
  <sheetData>
    <row r="1" spans="1:26">
      <c r="B1" t="str">
        <f>IF(ISBLANK(Resultats!B3),"",Resultats!B3)</f>
        <v>Christian</v>
      </c>
      <c r="C1" t="str">
        <f>IF(ISBLANK(Resultats!C3),"",Resultats!C3)</f>
        <v>Dominique</v>
      </c>
      <c r="D1" t="str">
        <f>IF(ISBLANK(Resultats!D3),"",Resultats!D3)</f>
        <v>Marcelle</v>
      </c>
      <c r="E1" t="str">
        <f>IF(ISBLANK(Resultats!E3),"",Resultats!E3)</f>
        <v>Noel</v>
      </c>
      <c r="F1" t="str">
        <f>IF(ISBLANK(Resultats!F3),"",Resultats!F3)</f>
        <v>Philippe</v>
      </c>
      <c r="G1" t="str">
        <f>IF(ISBLANK(Resultats!G3),"",Resultats!G3)</f>
        <v>Thierry</v>
      </c>
      <c r="H1" t="str">
        <f>IF(ISBLANK(Resultats!H3),"",Resultats!H3)</f>
        <v>Liliane</v>
      </c>
      <c r="I1" t="str">
        <f>IF(ISBLANK(Resultats!I3),"",Resultats!I3)</f>
        <v/>
      </c>
      <c r="J1" t="str">
        <f>IF(ISBLANK(Resultats!J3),"",Resultats!J3)</f>
        <v/>
      </c>
      <c r="K1" t="str">
        <f>IF(ISBLANK(Resultats!K3),"",Resultats!K3)</f>
        <v/>
      </c>
      <c r="L1" t="str">
        <f>IF(ISBLANK(Resultats!L3),"",Resultats!L3)</f>
        <v/>
      </c>
      <c r="M1" t="str">
        <f>IF(ISBLANK(Resultats!M3),"",Resultats!M3)</f>
        <v/>
      </c>
      <c r="N1" t="str">
        <f>IF(ISBLANK(Resultats!N3),"",Resultats!N3)</f>
        <v/>
      </c>
      <c r="O1" t="str">
        <f>IF(ISBLANK(Resultats!O3),"",Resultats!O3)</f>
        <v/>
      </c>
      <c r="P1" t="str">
        <f>IF(ISBLANK(Resultats!P3),"",Resultats!P3)</f>
        <v/>
      </c>
      <c r="Q1" t="str">
        <f>IF(ISBLANK(Resultats!Q3),"",Resultats!Q3)</f>
        <v/>
      </c>
      <c r="R1" t="str">
        <f>IF(ISBLANK(Resultats!R3),"",Resultats!R3)</f>
        <v/>
      </c>
      <c r="S1" t="str">
        <f>IF(ISBLANK(Resultats!S3),"",Resultats!S3)</f>
        <v/>
      </c>
      <c r="T1" t="str">
        <f>IF(ISBLANK(Resultats!T3),"",Resultats!T3)</f>
        <v/>
      </c>
      <c r="U1" t="str">
        <f>IF(ISBLANK(Resultats!U3),"",Resultats!U3)</f>
        <v/>
      </c>
      <c r="V1" t="str">
        <f>IF(ISBLANK(Resultats!V3),"",Resultats!V3)</f>
        <v/>
      </c>
      <c r="W1" t="str">
        <f>IF(ISBLANK(Resultats!W3),"",Resultats!W3)</f>
        <v/>
      </c>
      <c r="X1" t="str">
        <f>IF(ISBLANK(Resultats!X3),"",Resultats!X3)</f>
        <v/>
      </c>
      <c r="Y1" t="str">
        <f>IF(ISBLANK(Resultats!Y3),"",Resultats!Y3)</f>
        <v/>
      </c>
      <c r="Z1" t="str">
        <f>IF(ISBLANK(Resultats!Z3),"",Resultats!Z3)</f>
        <v/>
      </c>
    </row>
    <row r="2" spans="1:26">
      <c r="A2" s="13">
        <f>IF(ISBLANK(Resultats!A4),"",Resultats!A4)</f>
        <v>42377</v>
      </c>
      <c r="B2">
        <f>IF(ISBLANK(Resultats!B4),"",Resultats!B4)</f>
        <v>-10</v>
      </c>
      <c r="C2" t="str">
        <f>IF(ISBLANK(Resultats!C4),"",Resultats!C4)</f>
        <v/>
      </c>
      <c r="D2">
        <f>IF(ISBLANK(Resultats!D4),"",Resultats!D4)</f>
        <v>6</v>
      </c>
      <c r="E2">
        <f>IF(ISBLANK(Resultats!E4),"",Resultats!E4)</f>
        <v>-11</v>
      </c>
      <c r="F2" t="str">
        <f>IF(ISBLANK(Resultats!F4),"",Resultats!F4)</f>
        <v/>
      </c>
      <c r="G2">
        <f>IF(ISBLANK(Resultats!G4),"",Resultats!G4)</f>
        <v>15</v>
      </c>
      <c r="H2" t="str">
        <f>IF(ISBLANK(Resultats!H4),"",Resultats!H4)</f>
        <v/>
      </c>
      <c r="I2" t="str">
        <f>IF(ISBLANK(Resultats!I4),"",Resultats!I4)</f>
        <v/>
      </c>
      <c r="J2" t="str">
        <f>IF(ISBLANK(Resultats!J4),"",Resultats!J4)</f>
        <v/>
      </c>
      <c r="K2" t="str">
        <f>IF(ISBLANK(Resultats!K4),"",Resultats!K4)</f>
        <v/>
      </c>
      <c r="L2" t="str">
        <f>IF(ISBLANK(Resultats!L4),"",Resultats!L4)</f>
        <v/>
      </c>
      <c r="M2" t="str">
        <f>IF(ISBLANK(Resultats!M4),"",Resultats!M4)</f>
        <v/>
      </c>
      <c r="N2" t="str">
        <f>IF(ISBLANK(Resultats!N4),"",Resultats!N4)</f>
        <v/>
      </c>
      <c r="O2" t="str">
        <f>IF(ISBLANK(Resultats!O4),"",Resultats!O4)</f>
        <v/>
      </c>
      <c r="P2" t="str">
        <f>IF(ISBLANK(Resultats!P4),"",Resultats!P4)</f>
        <v/>
      </c>
      <c r="Q2" t="str">
        <f>IF(ISBLANK(Resultats!Q4),"",Resultats!Q4)</f>
        <v/>
      </c>
      <c r="R2" t="str">
        <f>IF(ISBLANK(Resultats!R4),"",Resultats!R4)</f>
        <v/>
      </c>
      <c r="S2" t="str">
        <f>IF(ISBLANK(Resultats!S4),"",Resultats!S4)</f>
        <v/>
      </c>
      <c r="T2" t="str">
        <f>IF(ISBLANK(Resultats!T4),"",Resultats!T4)</f>
        <v/>
      </c>
      <c r="U2" t="str">
        <f>IF(ISBLANK(Resultats!U4),"",Resultats!U4)</f>
        <v/>
      </c>
      <c r="V2" t="str">
        <f>IF(ISBLANK(Resultats!V4),"",Resultats!V4)</f>
        <v/>
      </c>
      <c r="W2" t="str">
        <f>IF(ISBLANK(Resultats!W4),"",Resultats!W4)</f>
        <v/>
      </c>
      <c r="X2" t="str">
        <f>IF(ISBLANK(Resultats!X4),"",Resultats!X4)</f>
        <v/>
      </c>
      <c r="Y2" t="str">
        <f>IF(ISBLANK(Resultats!Y4),"",Resultats!Y4)</f>
        <v/>
      </c>
      <c r="Z2" t="str">
        <f>IF(ISBLANK(Resultats!Z4),"",Resultats!Z4)</f>
        <v/>
      </c>
    </row>
    <row r="3" spans="1:26">
      <c r="A3" s="13" t="str">
        <f>IF(ISBLANK(Resultats!A5),"",Resultats!A5)</f>
        <v/>
      </c>
      <c r="B3" t="str">
        <f>IF(ISBLANK(Resultats!$A5),"",IF(B2="",IF(ISBLANK(Resultats!B5),"",Resultats!B5),B2+Resultats!B5))</f>
        <v/>
      </c>
      <c r="C3" t="str">
        <f>IF(ISBLANK(Resultats!$A5),"",IF(C2="",IF(ISBLANK(Resultats!C5),"",Resultats!C5),C2+Resultats!C5))</f>
        <v/>
      </c>
      <c r="D3" t="str">
        <f>IF(ISBLANK(Resultats!$A5),"",IF(D2="",IF(ISBLANK(Resultats!D5),"",Resultats!D5),D2+Resultats!D5))</f>
        <v/>
      </c>
      <c r="E3" t="str">
        <f>IF(ISBLANK(Resultats!$A5),"",IF(E2="",IF(ISBLANK(Resultats!E5),"",Resultats!E5),E2+Resultats!E5))</f>
        <v/>
      </c>
      <c r="F3" t="str">
        <f>IF(ISBLANK(Resultats!$A5),"",IF(F2="",IF(ISBLANK(Resultats!F5),"",Resultats!F5),F2+Resultats!F5))</f>
        <v/>
      </c>
      <c r="G3" t="str">
        <f>IF(ISBLANK(Resultats!$A5),"",IF(G2="",IF(ISBLANK(Resultats!G5),"",Resultats!G5),G2+Resultats!G5))</f>
        <v/>
      </c>
      <c r="H3" t="str">
        <f>IF(ISBLANK(Resultats!$A5),"",IF(H2="",IF(ISBLANK(Resultats!H5),"",Resultats!H5),H2+Resultats!H5))</f>
        <v/>
      </c>
      <c r="I3" t="str">
        <f>IF(ISBLANK(Resultats!$A5),"",IF(I2="",IF(ISBLANK(Resultats!I5),"",Resultats!I5),I2+Resultats!I5))</f>
        <v/>
      </c>
      <c r="J3" t="str">
        <f>IF(ISBLANK(Resultats!$A5),"",IF(J2="",IF(ISBLANK(Resultats!J5),"",Resultats!J5),J2+Resultats!J5))</f>
        <v/>
      </c>
      <c r="K3" t="str">
        <f>IF(ISBLANK(Resultats!$A5),"",IF(K2="",IF(ISBLANK(Resultats!K5),"",Resultats!K5),K2+Resultats!K5))</f>
        <v/>
      </c>
      <c r="L3" t="str">
        <f>IF(ISBLANK(Resultats!$A5),"",IF(L2="",IF(ISBLANK(Resultats!L5),"",Resultats!L5),L2+Resultats!L5))</f>
        <v/>
      </c>
      <c r="M3" t="str">
        <f>IF(ISBLANK(Resultats!$A5),"",IF(M2="",IF(ISBLANK(Resultats!M5),"",Resultats!M5),M2+Resultats!M5))</f>
        <v/>
      </c>
      <c r="N3" t="str">
        <f>IF(ISBLANK(Resultats!$A5),"",IF(N2="",IF(ISBLANK(Resultats!N5),"",Resultats!N5),N2+Resultats!N5))</f>
        <v/>
      </c>
      <c r="O3" t="str">
        <f>IF(ISBLANK(Resultats!$A5),"",IF(O2="",IF(ISBLANK(Resultats!O5),"",Resultats!O5),O2+Resultats!O5))</f>
        <v/>
      </c>
      <c r="P3" t="str">
        <f>IF(ISBLANK(Resultats!$A5),"",IF(P2="",IF(ISBLANK(Resultats!P5),"",Resultats!P5),P2+Resultats!P5))</f>
        <v/>
      </c>
      <c r="Q3" t="str">
        <f>IF(ISBLANK(Resultats!$A5),"",IF(Q2="",IF(ISBLANK(Resultats!Q5),"",Resultats!Q5),Q2+Resultats!Q5))</f>
        <v/>
      </c>
      <c r="R3" t="str">
        <f>IF(ISBLANK(Resultats!$A5),"",IF(R2="",IF(ISBLANK(Resultats!R5),"",Resultats!R5),R2+Resultats!R5))</f>
        <v/>
      </c>
      <c r="S3" t="str">
        <f>IF(ISBLANK(Resultats!$A5),"",IF(S2="",IF(ISBLANK(Resultats!S5),"",Resultats!S5),S2+Resultats!S5))</f>
        <v/>
      </c>
      <c r="T3" t="str">
        <f>IF(ISBLANK(Resultats!$A5),"",IF(T2="",IF(ISBLANK(Resultats!T5),"",Resultats!T5),T2+Resultats!T5))</f>
        <v/>
      </c>
      <c r="U3" t="str">
        <f>IF(ISBLANK(Resultats!$A5),"",IF(U2="",IF(ISBLANK(Resultats!U5),"",Resultats!U5),U2+Resultats!U5))</f>
        <v/>
      </c>
      <c r="V3" t="str">
        <f>IF(ISBLANK(Resultats!$A5),"",IF(V2="",IF(ISBLANK(Resultats!V5),"",Resultats!V5),V2+Resultats!V5))</f>
        <v/>
      </c>
      <c r="W3" t="str">
        <f>IF(ISBLANK(Resultats!$A5),"",IF(W2="",IF(ISBLANK(Resultats!W5),"",Resultats!W5),W2+Resultats!W5))</f>
        <v/>
      </c>
      <c r="X3" t="str">
        <f>IF(ISBLANK(Resultats!$A5),"",IF(X2="",IF(ISBLANK(Resultats!X5),"",Resultats!X5),X2+Resultats!X5))</f>
        <v/>
      </c>
      <c r="Y3" t="str">
        <f>IF(ISBLANK(Resultats!$A5),"",IF(Y2="",IF(ISBLANK(Resultats!Y5),"",Resultats!Y5),Y2+Resultats!Y5))</f>
        <v/>
      </c>
      <c r="Z3" t="str">
        <f>IF(ISBLANK(Resultats!$A5),"",IF(Z2="",IF(ISBLANK(Resultats!Z5),"",Resultats!Z5),Z2+Resultats!Z5))</f>
        <v/>
      </c>
    </row>
    <row r="4" spans="1:26">
      <c r="A4" s="13" t="str">
        <f>IF(ISBLANK(Resultats!A6),"",Resultats!A6)</f>
        <v/>
      </c>
      <c r="B4" t="str">
        <f>IF(ISBLANK(Resultats!$A6),"",IF(B3="",IF(ISBLANK(Resultats!B6),"",Resultats!B6),B3+Resultats!B6))</f>
        <v/>
      </c>
      <c r="C4" t="str">
        <f>IF(ISBLANK(Resultats!$A6),"",IF(C3="",IF(ISBLANK(Resultats!C6),"",Resultats!C6),C3+Resultats!C6))</f>
        <v/>
      </c>
      <c r="D4" t="str">
        <f>IF(ISBLANK(Resultats!$A6),"",IF(D3="",IF(ISBLANK(Resultats!D6),"",Resultats!D6),D3+Resultats!D6))</f>
        <v/>
      </c>
      <c r="E4" t="str">
        <f>IF(ISBLANK(Resultats!$A6),"",IF(E3="",IF(ISBLANK(Resultats!E6),"",Resultats!E6),E3+Resultats!E6))</f>
        <v/>
      </c>
      <c r="F4" t="str">
        <f>IF(ISBLANK(Resultats!$A6),"",IF(F3="",IF(ISBLANK(Resultats!F6),"",Resultats!F6),F3+Resultats!F6))</f>
        <v/>
      </c>
      <c r="G4" t="str">
        <f>IF(ISBLANK(Resultats!$A6),"",IF(G3="",IF(ISBLANK(Resultats!G6),"",Resultats!G6),G3+Resultats!G6))</f>
        <v/>
      </c>
      <c r="H4" t="str">
        <f>IF(ISBLANK(Resultats!$A6),"",IF(H3="",IF(ISBLANK(Resultats!H6),"",Resultats!H6),H3+Resultats!H6))</f>
        <v/>
      </c>
      <c r="I4" t="str">
        <f>IF(ISBLANK(Resultats!$A6),"",IF(I3="",IF(ISBLANK(Resultats!I6),"",Resultats!I6),I3+Resultats!I6))</f>
        <v/>
      </c>
      <c r="J4" t="str">
        <f>IF(ISBLANK(Resultats!$A6),"",IF(J3="",IF(ISBLANK(Resultats!J6),"",Resultats!J6),J3+Resultats!J6))</f>
        <v/>
      </c>
      <c r="K4" t="str">
        <f>IF(ISBLANK(Resultats!$A6),"",IF(K3="",IF(ISBLANK(Resultats!K6),"",Resultats!K6),K3+Resultats!K6))</f>
        <v/>
      </c>
      <c r="L4" t="str">
        <f>IF(ISBLANK(Resultats!$A6),"",IF(L3="",IF(ISBLANK(Resultats!L6),"",Resultats!L6),L3+Resultats!L6))</f>
        <v/>
      </c>
      <c r="M4" t="str">
        <f>IF(ISBLANK(Resultats!$A6),"",IF(M3="",IF(ISBLANK(Resultats!M6),"",Resultats!M6),M3+Resultats!M6))</f>
        <v/>
      </c>
      <c r="N4" t="str">
        <f>IF(ISBLANK(Resultats!$A6),"",IF(N3="",IF(ISBLANK(Resultats!N6),"",Resultats!N6),N3+Resultats!N6))</f>
        <v/>
      </c>
      <c r="O4" t="str">
        <f>IF(ISBLANK(Resultats!$A6),"",IF(O3="",IF(ISBLANK(Resultats!O6),"",Resultats!O6),O3+Resultats!O6))</f>
        <v/>
      </c>
      <c r="P4" t="str">
        <f>IF(ISBLANK(Resultats!$A6),"",IF(P3="",IF(ISBLANK(Resultats!P6),"",Resultats!P6),P3+Resultats!P6))</f>
        <v/>
      </c>
      <c r="Q4" t="str">
        <f>IF(ISBLANK(Resultats!$A6),"",IF(Q3="",IF(ISBLANK(Resultats!Q6),"",Resultats!Q6),Q3+Resultats!Q6))</f>
        <v/>
      </c>
      <c r="R4" t="str">
        <f>IF(ISBLANK(Resultats!$A6),"",IF(R3="",IF(ISBLANK(Resultats!R6),"",Resultats!R6),R3+Resultats!R6))</f>
        <v/>
      </c>
      <c r="S4" t="str">
        <f>IF(ISBLANK(Resultats!$A6),"",IF(S3="",IF(ISBLANK(Resultats!S6),"",Resultats!S6),S3+Resultats!S6))</f>
        <v/>
      </c>
      <c r="T4" t="str">
        <f>IF(ISBLANK(Resultats!$A6),"",IF(T3="",IF(ISBLANK(Resultats!T6),"",Resultats!T6),T3+Resultats!T6))</f>
        <v/>
      </c>
      <c r="U4" t="str">
        <f>IF(ISBLANK(Resultats!$A6),"",IF(U3="",IF(ISBLANK(Resultats!U6),"",Resultats!U6),U3+Resultats!U6))</f>
        <v/>
      </c>
      <c r="V4" t="str">
        <f>IF(ISBLANK(Resultats!$A6),"",IF(V3="",IF(ISBLANK(Resultats!V6),"",Resultats!V6),V3+Resultats!V6))</f>
        <v/>
      </c>
      <c r="W4" t="str">
        <f>IF(ISBLANK(Resultats!$A6),"",IF(W3="",IF(ISBLANK(Resultats!W6),"",Resultats!W6),W3+Resultats!W6))</f>
        <v/>
      </c>
      <c r="X4" t="str">
        <f>IF(ISBLANK(Resultats!$A6),"",IF(X3="",IF(ISBLANK(Resultats!X6),"",Resultats!X6),X3+Resultats!X6))</f>
        <v/>
      </c>
      <c r="Y4" t="str">
        <f>IF(ISBLANK(Resultats!$A6),"",IF(Y3="",IF(ISBLANK(Resultats!Y6),"",Resultats!Y6),Y3+Resultats!Y6))</f>
        <v/>
      </c>
      <c r="Z4" t="str">
        <f>IF(ISBLANK(Resultats!$A6),"",IF(Z3="",IF(ISBLANK(Resultats!Z6),"",Resultats!Z6),Z3+Resultats!Z6))</f>
        <v/>
      </c>
    </row>
    <row r="5" spans="1:26">
      <c r="A5" s="13" t="str">
        <f>IF(ISBLANK(Resultats!A7),"",Resultats!A7)</f>
        <v/>
      </c>
      <c r="B5" t="str">
        <f>IF(ISBLANK(Resultats!$A7),"",IF(B4="",IF(ISBLANK(Resultats!B7),"",Resultats!B7),B4+Resultats!B7))</f>
        <v/>
      </c>
      <c r="C5" t="str">
        <f>IF(ISBLANK(Resultats!$A7),"",IF(C4="",IF(ISBLANK(Resultats!C7),"",Resultats!C7),C4+Resultats!C7))</f>
        <v/>
      </c>
      <c r="D5" t="str">
        <f>IF(ISBLANK(Resultats!$A7),"",IF(D4="",IF(ISBLANK(Resultats!D7),"",Resultats!D7),D4+Resultats!D7))</f>
        <v/>
      </c>
      <c r="E5" t="str">
        <f>IF(ISBLANK(Resultats!$A7),"",IF(E4="",IF(ISBLANK(Resultats!E7),"",Resultats!E7),E4+Resultats!E7))</f>
        <v/>
      </c>
      <c r="F5" t="str">
        <f>IF(ISBLANK(Resultats!$A7),"",IF(F4="",IF(ISBLANK(Resultats!F7),"",Resultats!F7),F4+Resultats!F7))</f>
        <v/>
      </c>
      <c r="G5" t="str">
        <f>IF(ISBLANK(Resultats!$A7),"",IF(G4="",IF(ISBLANK(Resultats!G7),"",Resultats!G7),G4+Resultats!G7))</f>
        <v/>
      </c>
      <c r="H5" t="str">
        <f>IF(ISBLANK(Resultats!$A7),"",IF(H4="",IF(ISBLANK(Resultats!H7),"",Resultats!H7),H4+Resultats!H7))</f>
        <v/>
      </c>
      <c r="I5" t="str">
        <f>IF(ISBLANK(Resultats!$A7),"",IF(I4="",IF(ISBLANK(Resultats!I7),"",Resultats!I7),I4+Resultats!I7))</f>
        <v/>
      </c>
      <c r="J5" t="str">
        <f>IF(ISBLANK(Resultats!$A7),"",IF(J4="",IF(ISBLANK(Resultats!J7),"",Resultats!J7),J4+Resultats!J7))</f>
        <v/>
      </c>
      <c r="K5" t="str">
        <f>IF(ISBLANK(Resultats!$A7),"",IF(K4="",IF(ISBLANK(Resultats!K7),"",Resultats!K7),K4+Resultats!K7))</f>
        <v/>
      </c>
      <c r="L5" t="str">
        <f>IF(ISBLANK(Resultats!$A7),"",IF(L4="",IF(ISBLANK(Resultats!L7),"",Resultats!L7),L4+Resultats!L7))</f>
        <v/>
      </c>
      <c r="M5" t="str">
        <f>IF(ISBLANK(Resultats!$A7),"",IF(M4="",IF(ISBLANK(Resultats!M7),"",Resultats!M7),M4+Resultats!M7))</f>
        <v/>
      </c>
      <c r="N5" t="str">
        <f>IF(ISBLANK(Resultats!$A7),"",IF(N4="",IF(ISBLANK(Resultats!N7),"",Resultats!N7),N4+Resultats!N7))</f>
        <v/>
      </c>
      <c r="O5" t="str">
        <f>IF(ISBLANK(Resultats!$A7),"",IF(O4="",IF(ISBLANK(Resultats!O7),"",Resultats!O7),O4+Resultats!O7))</f>
        <v/>
      </c>
      <c r="P5" t="str">
        <f>IF(ISBLANK(Resultats!$A7),"",IF(P4="",IF(ISBLANK(Resultats!P7),"",Resultats!P7),P4+Resultats!P7))</f>
        <v/>
      </c>
      <c r="Q5" t="str">
        <f>IF(ISBLANK(Resultats!$A7),"",IF(Q4="",IF(ISBLANK(Resultats!Q7),"",Resultats!Q7),Q4+Resultats!Q7))</f>
        <v/>
      </c>
      <c r="R5" t="str">
        <f>IF(ISBLANK(Resultats!$A7),"",IF(R4="",IF(ISBLANK(Resultats!R7),"",Resultats!R7),R4+Resultats!R7))</f>
        <v/>
      </c>
      <c r="S5" t="str">
        <f>IF(ISBLANK(Resultats!$A7),"",IF(S4="",IF(ISBLANK(Resultats!S7),"",Resultats!S7),S4+Resultats!S7))</f>
        <v/>
      </c>
      <c r="T5" t="str">
        <f>IF(ISBLANK(Resultats!$A7),"",IF(T4="",IF(ISBLANK(Resultats!T7),"",Resultats!T7),T4+Resultats!T7))</f>
        <v/>
      </c>
      <c r="U5" t="str">
        <f>IF(ISBLANK(Resultats!$A7),"",IF(U4="",IF(ISBLANK(Resultats!U7),"",Resultats!U7),U4+Resultats!U7))</f>
        <v/>
      </c>
      <c r="V5" t="str">
        <f>IF(ISBLANK(Resultats!$A7),"",IF(V4="",IF(ISBLANK(Resultats!V7),"",Resultats!V7),V4+Resultats!V7))</f>
        <v/>
      </c>
      <c r="W5" t="str">
        <f>IF(ISBLANK(Resultats!$A7),"",IF(W4="",IF(ISBLANK(Resultats!W7),"",Resultats!W7),W4+Resultats!W7))</f>
        <v/>
      </c>
      <c r="X5" t="str">
        <f>IF(ISBLANK(Resultats!$A7),"",IF(X4="",IF(ISBLANK(Resultats!X7),"",Resultats!X7),X4+Resultats!X7))</f>
        <v/>
      </c>
      <c r="Y5" t="str">
        <f>IF(ISBLANK(Resultats!$A7),"",IF(Y4="",IF(ISBLANK(Resultats!Y7),"",Resultats!Y7),Y4+Resultats!Y7))</f>
        <v/>
      </c>
      <c r="Z5" t="str">
        <f>IF(ISBLANK(Resultats!$A7),"",IF(Z4="",IF(ISBLANK(Resultats!Z7),"",Resultats!Z7),Z4+Resultats!Z7))</f>
        <v/>
      </c>
    </row>
    <row r="6" spans="1:26">
      <c r="A6" s="13" t="str">
        <f>IF(ISBLANK(Resultats!A8),"",Resultats!A8)</f>
        <v/>
      </c>
      <c r="B6" t="str">
        <f>IF(ISBLANK(Resultats!$A8),"",IF(B5="",IF(ISBLANK(Resultats!B8),"",Resultats!B8),B5+Resultats!B8))</f>
        <v/>
      </c>
      <c r="C6" t="str">
        <f>IF(ISBLANK(Resultats!$A8),"",IF(C5="",IF(ISBLANK(Resultats!C8),"",Resultats!C8),C5+Resultats!C8))</f>
        <v/>
      </c>
      <c r="D6" t="str">
        <f>IF(ISBLANK(Resultats!$A8),"",IF(D5="",IF(ISBLANK(Resultats!D8),"",Resultats!D8),D5+Resultats!D8))</f>
        <v/>
      </c>
      <c r="E6" t="str">
        <f>IF(ISBLANK(Resultats!$A8),"",IF(E5="",IF(ISBLANK(Resultats!E8),"",Resultats!E8),E5+Resultats!E8))</f>
        <v/>
      </c>
      <c r="F6" t="str">
        <f>IF(ISBLANK(Resultats!$A8),"",IF(F5="",IF(ISBLANK(Resultats!F8),"",Resultats!F8),F5+Resultats!F8))</f>
        <v/>
      </c>
      <c r="G6" t="str">
        <f>IF(ISBLANK(Resultats!$A8),"",IF(G5="",IF(ISBLANK(Resultats!G8),"",Resultats!G8),G5+Resultats!G8))</f>
        <v/>
      </c>
      <c r="H6" t="str">
        <f>IF(ISBLANK(Resultats!$A8),"",IF(H5="",IF(ISBLANK(Resultats!H8),"",Resultats!H8),H5+Resultats!H8))</f>
        <v/>
      </c>
      <c r="I6" t="str">
        <f>IF(ISBLANK(Resultats!$A8),"",IF(I5="",IF(ISBLANK(Resultats!I8),"",Resultats!I8),I5+Resultats!I8))</f>
        <v/>
      </c>
      <c r="J6" t="str">
        <f>IF(ISBLANK(Resultats!$A8),"",IF(J5="",IF(ISBLANK(Resultats!J8),"",Resultats!J8),J5+Resultats!J8))</f>
        <v/>
      </c>
      <c r="K6" t="str">
        <f>IF(ISBLANK(Resultats!$A8),"",IF(K5="",IF(ISBLANK(Resultats!K8),"",Resultats!K8),K5+Resultats!K8))</f>
        <v/>
      </c>
      <c r="L6" t="str">
        <f>IF(ISBLANK(Resultats!$A8),"",IF(L5="",IF(ISBLANK(Resultats!L8),"",Resultats!L8),L5+Resultats!L8))</f>
        <v/>
      </c>
      <c r="M6" t="str">
        <f>IF(ISBLANK(Resultats!$A8),"",IF(M5="",IF(ISBLANK(Resultats!M8),"",Resultats!M8),M5+Resultats!M8))</f>
        <v/>
      </c>
      <c r="N6" t="str">
        <f>IF(ISBLANK(Resultats!$A8),"",IF(N5="",IF(ISBLANK(Resultats!N8),"",Resultats!N8),N5+Resultats!N8))</f>
        <v/>
      </c>
      <c r="O6" t="str">
        <f>IF(ISBLANK(Resultats!$A8),"",IF(O5="",IF(ISBLANK(Resultats!O8),"",Resultats!O8),O5+Resultats!O8))</f>
        <v/>
      </c>
      <c r="P6" t="str">
        <f>IF(ISBLANK(Resultats!$A8),"",IF(P5="",IF(ISBLANK(Resultats!P8),"",Resultats!P8),P5+Resultats!P8))</f>
        <v/>
      </c>
      <c r="Q6" t="str">
        <f>IF(ISBLANK(Resultats!$A8),"",IF(Q5="",IF(ISBLANK(Resultats!Q8),"",Resultats!Q8),Q5+Resultats!Q8))</f>
        <v/>
      </c>
      <c r="R6" t="str">
        <f>IF(ISBLANK(Resultats!$A8),"",IF(R5="",IF(ISBLANK(Resultats!R8),"",Resultats!R8),R5+Resultats!R8))</f>
        <v/>
      </c>
      <c r="S6" t="str">
        <f>IF(ISBLANK(Resultats!$A8),"",IF(S5="",IF(ISBLANK(Resultats!S8),"",Resultats!S8),S5+Resultats!S8))</f>
        <v/>
      </c>
      <c r="T6" t="str">
        <f>IF(ISBLANK(Resultats!$A8),"",IF(T5="",IF(ISBLANK(Resultats!T8),"",Resultats!T8),T5+Resultats!T8))</f>
        <v/>
      </c>
      <c r="U6" t="str">
        <f>IF(ISBLANK(Resultats!$A8),"",IF(U5="",IF(ISBLANK(Resultats!U8),"",Resultats!U8),U5+Resultats!U8))</f>
        <v/>
      </c>
      <c r="V6" t="str">
        <f>IF(ISBLANK(Resultats!$A8),"",IF(V5="",IF(ISBLANK(Resultats!V8),"",Resultats!V8),V5+Resultats!V8))</f>
        <v/>
      </c>
      <c r="W6" t="str">
        <f>IF(ISBLANK(Resultats!$A8),"",IF(W5="",IF(ISBLANK(Resultats!W8),"",Resultats!W8),W5+Resultats!W8))</f>
        <v/>
      </c>
      <c r="X6" t="str">
        <f>IF(ISBLANK(Resultats!$A8),"",IF(X5="",IF(ISBLANK(Resultats!X8),"",Resultats!X8),X5+Resultats!X8))</f>
        <v/>
      </c>
      <c r="Y6" t="str">
        <f>IF(ISBLANK(Resultats!$A8),"",IF(Y5="",IF(ISBLANK(Resultats!Y8),"",Resultats!Y8),Y5+Resultats!Y8))</f>
        <v/>
      </c>
      <c r="Z6" t="str">
        <f>IF(ISBLANK(Resultats!$A8),"",IF(Z5="",IF(ISBLANK(Resultats!Z8),"",Resultats!Z8),Z5+Resultats!Z8))</f>
        <v/>
      </c>
    </row>
    <row r="7" spans="1:26">
      <c r="A7" s="13" t="str">
        <f>IF(ISBLANK(Resultats!A9),"",Resultats!A9)</f>
        <v/>
      </c>
      <c r="B7" t="str">
        <f>IF(ISBLANK(Resultats!$A9),"",IF(B6="",IF(ISBLANK(Resultats!B9),"",Resultats!B9),B6+Resultats!B9))</f>
        <v/>
      </c>
      <c r="C7" t="str">
        <f>IF(ISBLANK(Resultats!$A9),"",IF(C6="",IF(ISBLANK(Resultats!C9),"",Resultats!C9),C6+Resultats!C9))</f>
        <v/>
      </c>
      <c r="D7" t="str">
        <f>IF(ISBLANK(Resultats!$A9),"",IF(D6="",IF(ISBLANK(Resultats!D9),"",Resultats!D9),D6+Resultats!D9))</f>
        <v/>
      </c>
      <c r="E7" t="str">
        <f>IF(ISBLANK(Resultats!$A9),"",IF(E6="",IF(ISBLANK(Resultats!E9),"",Resultats!E9),E6+Resultats!E9))</f>
        <v/>
      </c>
      <c r="F7" t="str">
        <f>IF(ISBLANK(Resultats!$A9),"",IF(F6="",IF(ISBLANK(Resultats!F9),"",Resultats!F9),F6+Resultats!F9))</f>
        <v/>
      </c>
      <c r="G7" t="str">
        <f>IF(ISBLANK(Resultats!$A9),"",IF(G6="",IF(ISBLANK(Resultats!G9),"",Resultats!G9),G6+Resultats!G9))</f>
        <v/>
      </c>
      <c r="H7" t="str">
        <f>IF(ISBLANK(Resultats!$A9),"",IF(H6="",IF(ISBLANK(Resultats!H9),"",Resultats!H9),H6+Resultats!H9))</f>
        <v/>
      </c>
      <c r="I7" t="str">
        <f>IF(ISBLANK(Resultats!$A9),"",IF(I6="",IF(ISBLANK(Resultats!I9),"",Resultats!I9),I6+Resultats!I9))</f>
        <v/>
      </c>
      <c r="J7" t="str">
        <f>IF(ISBLANK(Resultats!$A9),"",IF(J6="",IF(ISBLANK(Resultats!J9),"",Resultats!J9),J6+Resultats!J9))</f>
        <v/>
      </c>
      <c r="K7" t="str">
        <f>IF(ISBLANK(Resultats!$A9),"",IF(K6="",IF(ISBLANK(Resultats!K9),"",Resultats!K9),K6+Resultats!K9))</f>
        <v/>
      </c>
      <c r="L7" t="str">
        <f>IF(ISBLANK(Resultats!$A9),"",IF(L6="",IF(ISBLANK(Resultats!L9),"",Resultats!L9),L6+Resultats!L9))</f>
        <v/>
      </c>
      <c r="M7" t="str">
        <f>IF(ISBLANK(Resultats!$A9),"",IF(M6="",IF(ISBLANK(Resultats!M9),"",Resultats!M9),M6+Resultats!M9))</f>
        <v/>
      </c>
      <c r="N7" t="str">
        <f>IF(ISBLANK(Resultats!$A9),"",IF(N6="",IF(ISBLANK(Resultats!N9),"",Resultats!N9),N6+Resultats!N9))</f>
        <v/>
      </c>
      <c r="O7" t="str">
        <f>IF(ISBLANK(Resultats!$A9),"",IF(O6="",IF(ISBLANK(Resultats!O9),"",Resultats!O9),O6+Resultats!O9))</f>
        <v/>
      </c>
      <c r="P7" t="str">
        <f>IF(ISBLANK(Resultats!$A9),"",IF(P6="",IF(ISBLANK(Resultats!P9),"",Resultats!P9),P6+Resultats!P9))</f>
        <v/>
      </c>
      <c r="Q7" t="str">
        <f>IF(ISBLANK(Resultats!$A9),"",IF(Q6="",IF(ISBLANK(Resultats!Q9),"",Resultats!Q9),Q6+Resultats!Q9))</f>
        <v/>
      </c>
      <c r="R7" t="str">
        <f>IF(ISBLANK(Resultats!$A9),"",IF(R6="",IF(ISBLANK(Resultats!R9),"",Resultats!R9),R6+Resultats!R9))</f>
        <v/>
      </c>
      <c r="S7" t="str">
        <f>IF(ISBLANK(Resultats!$A9),"",IF(S6="",IF(ISBLANK(Resultats!S9),"",Resultats!S9),S6+Resultats!S9))</f>
        <v/>
      </c>
      <c r="T7" t="str">
        <f>IF(ISBLANK(Resultats!$A9),"",IF(T6="",IF(ISBLANK(Resultats!T9),"",Resultats!T9),T6+Resultats!T9))</f>
        <v/>
      </c>
      <c r="U7" t="str">
        <f>IF(ISBLANK(Resultats!$A9),"",IF(U6="",IF(ISBLANK(Resultats!U9),"",Resultats!U9),U6+Resultats!U9))</f>
        <v/>
      </c>
      <c r="V7" t="str">
        <f>IF(ISBLANK(Resultats!$A9),"",IF(V6="",IF(ISBLANK(Resultats!V9),"",Resultats!V9),V6+Resultats!V9))</f>
        <v/>
      </c>
      <c r="W7" t="str">
        <f>IF(ISBLANK(Resultats!$A9),"",IF(W6="",IF(ISBLANK(Resultats!W9),"",Resultats!W9),W6+Resultats!W9))</f>
        <v/>
      </c>
      <c r="X7" t="str">
        <f>IF(ISBLANK(Resultats!$A9),"",IF(X6="",IF(ISBLANK(Resultats!X9),"",Resultats!X9),X6+Resultats!X9))</f>
        <v/>
      </c>
      <c r="Y7" t="str">
        <f>IF(ISBLANK(Resultats!$A9),"",IF(Y6="",IF(ISBLANK(Resultats!Y9),"",Resultats!Y9),Y6+Resultats!Y9))</f>
        <v/>
      </c>
      <c r="Z7" t="str">
        <f>IF(ISBLANK(Resultats!$A9),"",IF(Z6="",IF(ISBLANK(Resultats!Z9),"",Resultats!Z9),Z6+Resultats!Z9))</f>
        <v/>
      </c>
    </row>
    <row r="8" spans="1:26">
      <c r="A8" s="13" t="str">
        <f>IF(ISBLANK(Resultats!A10),"",Resultats!A10)</f>
        <v/>
      </c>
      <c r="B8" t="str">
        <f>IF(ISBLANK(Resultats!$A10),"",IF(B7="",IF(ISBLANK(Resultats!B10),"",Resultats!B10),B7+Resultats!B10))</f>
        <v/>
      </c>
      <c r="C8" t="str">
        <f>IF(ISBLANK(Resultats!$A10),"",IF(C7="",IF(ISBLANK(Resultats!C10),"",Resultats!C10),C7+Resultats!C10))</f>
        <v/>
      </c>
      <c r="D8" t="str">
        <f>IF(ISBLANK(Resultats!$A10),"",IF(D7="",IF(ISBLANK(Resultats!D10),"",Resultats!D10),D7+Resultats!D10))</f>
        <v/>
      </c>
      <c r="E8" t="str">
        <f>IF(ISBLANK(Resultats!$A10),"",IF(E7="",IF(ISBLANK(Resultats!E10),"",Resultats!E10),E7+Resultats!E10))</f>
        <v/>
      </c>
      <c r="F8" t="str">
        <f>IF(ISBLANK(Resultats!$A10),"",IF(F7="",IF(ISBLANK(Resultats!F10),"",Resultats!F10),F7+Resultats!F10))</f>
        <v/>
      </c>
      <c r="G8" t="str">
        <f>IF(ISBLANK(Resultats!$A10),"",IF(G7="",IF(ISBLANK(Resultats!G10),"",Resultats!G10),G7+Resultats!G10))</f>
        <v/>
      </c>
      <c r="H8" t="str">
        <f>IF(ISBLANK(Resultats!$A10),"",IF(H7="",IF(ISBLANK(Resultats!H10),"",Resultats!H10),H7+Resultats!H10))</f>
        <v/>
      </c>
      <c r="I8" t="str">
        <f>IF(ISBLANK(Resultats!$A10),"",IF(I7="",IF(ISBLANK(Resultats!I10),"",Resultats!I10),I7+Resultats!I10))</f>
        <v/>
      </c>
      <c r="J8" t="str">
        <f>IF(ISBLANK(Resultats!$A10),"",IF(J7="",IF(ISBLANK(Resultats!J10),"",Resultats!J10),J7+Resultats!J10))</f>
        <v/>
      </c>
      <c r="K8" t="str">
        <f>IF(ISBLANK(Resultats!$A10),"",IF(K7="",IF(ISBLANK(Resultats!K10),"",Resultats!K10),K7+Resultats!K10))</f>
        <v/>
      </c>
      <c r="L8" t="str">
        <f>IF(ISBLANK(Resultats!$A10),"",IF(L7="",IF(ISBLANK(Resultats!L10),"",Resultats!L10),L7+Resultats!L10))</f>
        <v/>
      </c>
      <c r="M8" t="str">
        <f>IF(ISBLANK(Resultats!$A10),"",IF(M7="",IF(ISBLANK(Resultats!M10),"",Resultats!M10),M7+Resultats!M10))</f>
        <v/>
      </c>
      <c r="N8" t="str">
        <f>IF(ISBLANK(Resultats!$A10),"",IF(N7="",IF(ISBLANK(Resultats!N10),"",Resultats!N10),N7+Resultats!N10))</f>
        <v/>
      </c>
      <c r="O8" t="str">
        <f>IF(ISBLANK(Resultats!$A10),"",IF(O7="",IF(ISBLANK(Resultats!O10),"",Resultats!O10),O7+Resultats!O10))</f>
        <v/>
      </c>
      <c r="P8" t="str">
        <f>IF(ISBLANK(Resultats!$A10),"",IF(P7="",IF(ISBLANK(Resultats!P10),"",Resultats!P10),P7+Resultats!P10))</f>
        <v/>
      </c>
      <c r="Q8" t="str">
        <f>IF(ISBLANK(Resultats!$A10),"",IF(Q7="",IF(ISBLANK(Resultats!Q10),"",Resultats!Q10),Q7+Resultats!Q10))</f>
        <v/>
      </c>
      <c r="R8" t="str">
        <f>IF(ISBLANK(Resultats!$A10),"",IF(R7="",IF(ISBLANK(Resultats!R10),"",Resultats!R10),R7+Resultats!R10))</f>
        <v/>
      </c>
      <c r="S8" t="str">
        <f>IF(ISBLANK(Resultats!$A10),"",IF(S7="",IF(ISBLANK(Resultats!S10),"",Resultats!S10),S7+Resultats!S10))</f>
        <v/>
      </c>
      <c r="T8" t="str">
        <f>IF(ISBLANK(Resultats!$A10),"",IF(T7="",IF(ISBLANK(Resultats!T10),"",Resultats!T10),T7+Resultats!T10))</f>
        <v/>
      </c>
      <c r="U8" t="str">
        <f>IF(ISBLANK(Resultats!$A10),"",IF(U7="",IF(ISBLANK(Resultats!U10),"",Resultats!U10),U7+Resultats!U10))</f>
        <v/>
      </c>
      <c r="V8" t="str">
        <f>IF(ISBLANK(Resultats!$A10),"",IF(V7="",IF(ISBLANK(Resultats!V10),"",Resultats!V10),V7+Resultats!V10))</f>
        <v/>
      </c>
      <c r="W8" t="str">
        <f>IF(ISBLANK(Resultats!$A10),"",IF(W7="",IF(ISBLANK(Resultats!W10),"",Resultats!W10),W7+Resultats!W10))</f>
        <v/>
      </c>
      <c r="X8" t="str">
        <f>IF(ISBLANK(Resultats!$A10),"",IF(X7="",IF(ISBLANK(Resultats!X10),"",Resultats!X10),X7+Resultats!X10))</f>
        <v/>
      </c>
      <c r="Y8" t="str">
        <f>IF(ISBLANK(Resultats!$A10),"",IF(Y7="",IF(ISBLANK(Resultats!Y10),"",Resultats!Y10),Y7+Resultats!Y10))</f>
        <v/>
      </c>
      <c r="Z8" t="str">
        <f>IF(ISBLANK(Resultats!$A10),"",IF(Z7="",IF(ISBLANK(Resultats!Z10),"",Resultats!Z10),Z7+Resultats!Z10))</f>
        <v/>
      </c>
    </row>
    <row r="9" spans="1:26">
      <c r="A9" s="13" t="str">
        <f>IF(ISBLANK(Resultats!A11),"",Resultats!A11)</f>
        <v/>
      </c>
      <c r="B9" t="str">
        <f>IF(ISBLANK(Resultats!$A11),"",IF(B8="",IF(ISBLANK(Resultats!B11),"",Resultats!B11),B8+Resultats!B11))</f>
        <v/>
      </c>
      <c r="C9" t="str">
        <f>IF(ISBLANK(Resultats!$A11),"",IF(C8="",IF(ISBLANK(Resultats!C11),"",Resultats!C11),C8+Resultats!C11))</f>
        <v/>
      </c>
      <c r="D9" t="str">
        <f>IF(ISBLANK(Resultats!$A11),"",IF(D8="",IF(ISBLANK(Resultats!D11),"",Resultats!D11),D8+Resultats!D11))</f>
        <v/>
      </c>
      <c r="E9" t="str">
        <f>IF(ISBLANK(Resultats!$A11),"",IF(E8="",IF(ISBLANK(Resultats!E11),"",Resultats!E11),E8+Resultats!E11))</f>
        <v/>
      </c>
      <c r="F9" t="str">
        <f>IF(ISBLANK(Resultats!$A11),"",IF(F8="",IF(ISBLANK(Resultats!F11),"",Resultats!F11),F8+Resultats!F11))</f>
        <v/>
      </c>
      <c r="G9" t="str">
        <f>IF(ISBLANK(Resultats!$A11),"",IF(G8="",IF(ISBLANK(Resultats!G11),"",Resultats!G11),G8+Resultats!G11))</f>
        <v/>
      </c>
      <c r="H9" t="str">
        <f>IF(ISBLANK(Resultats!$A11),"",IF(H8="",IF(ISBLANK(Resultats!H11),"",Resultats!H11),H8+Resultats!H11))</f>
        <v/>
      </c>
      <c r="I9" t="str">
        <f>IF(ISBLANK(Resultats!$A11),"",IF(I8="",IF(ISBLANK(Resultats!I11),"",Resultats!I11),I8+Resultats!I11))</f>
        <v/>
      </c>
      <c r="J9" t="str">
        <f>IF(ISBLANK(Resultats!$A11),"",IF(J8="",IF(ISBLANK(Resultats!J11),"",Resultats!J11),J8+Resultats!J11))</f>
        <v/>
      </c>
      <c r="K9" t="str">
        <f>IF(ISBLANK(Resultats!$A11),"",IF(K8="",IF(ISBLANK(Resultats!K11),"",Resultats!K11),K8+Resultats!K11))</f>
        <v/>
      </c>
      <c r="L9" t="str">
        <f>IF(ISBLANK(Resultats!$A11),"",IF(L8="",IF(ISBLANK(Resultats!L11),"",Resultats!L11),L8+Resultats!L11))</f>
        <v/>
      </c>
      <c r="M9" t="str">
        <f>IF(ISBLANK(Resultats!$A11),"",IF(M8="",IF(ISBLANK(Resultats!M11),"",Resultats!M11),M8+Resultats!M11))</f>
        <v/>
      </c>
      <c r="N9" t="str">
        <f>IF(ISBLANK(Resultats!$A11),"",IF(N8="",IF(ISBLANK(Resultats!N11),"",Resultats!N11),N8+Resultats!N11))</f>
        <v/>
      </c>
      <c r="O9" t="str">
        <f>IF(ISBLANK(Resultats!$A11),"",IF(O8="",IF(ISBLANK(Resultats!O11),"",Resultats!O11),O8+Resultats!O11))</f>
        <v/>
      </c>
      <c r="P9" t="str">
        <f>IF(ISBLANK(Resultats!$A11),"",IF(P8="",IF(ISBLANK(Resultats!P11),"",Resultats!P11),P8+Resultats!P11))</f>
        <v/>
      </c>
      <c r="Q9" t="str">
        <f>IF(ISBLANK(Resultats!$A11),"",IF(Q8="",IF(ISBLANK(Resultats!Q11),"",Resultats!Q11),Q8+Resultats!Q11))</f>
        <v/>
      </c>
      <c r="R9" t="str">
        <f>IF(ISBLANK(Resultats!$A11),"",IF(R8="",IF(ISBLANK(Resultats!R11),"",Resultats!R11),R8+Resultats!R11))</f>
        <v/>
      </c>
      <c r="S9" t="str">
        <f>IF(ISBLANK(Resultats!$A11),"",IF(S8="",IF(ISBLANK(Resultats!S11),"",Resultats!S11),S8+Resultats!S11))</f>
        <v/>
      </c>
      <c r="T9" t="str">
        <f>IF(ISBLANK(Resultats!$A11),"",IF(T8="",IF(ISBLANK(Resultats!T11),"",Resultats!T11),T8+Resultats!T11))</f>
        <v/>
      </c>
      <c r="U9" t="str">
        <f>IF(ISBLANK(Resultats!$A11),"",IF(U8="",IF(ISBLANK(Resultats!U11),"",Resultats!U11),U8+Resultats!U11))</f>
        <v/>
      </c>
      <c r="V9" t="str">
        <f>IF(ISBLANK(Resultats!$A11),"",IF(V8="",IF(ISBLANK(Resultats!V11),"",Resultats!V11),V8+Resultats!V11))</f>
        <v/>
      </c>
      <c r="W9" t="str">
        <f>IF(ISBLANK(Resultats!$A11),"",IF(W8="",IF(ISBLANK(Resultats!W11),"",Resultats!W11),W8+Resultats!W11))</f>
        <v/>
      </c>
      <c r="X9" t="str">
        <f>IF(ISBLANK(Resultats!$A11),"",IF(X8="",IF(ISBLANK(Resultats!X11),"",Resultats!X11),X8+Resultats!X11))</f>
        <v/>
      </c>
      <c r="Y9" t="str">
        <f>IF(ISBLANK(Resultats!$A11),"",IF(Y8="",IF(ISBLANK(Resultats!Y11),"",Resultats!Y11),Y8+Resultats!Y11))</f>
        <v/>
      </c>
      <c r="Z9" t="str">
        <f>IF(ISBLANK(Resultats!$A11),"",IF(Z8="",IF(ISBLANK(Resultats!Z11),"",Resultats!Z11),Z8+Resultats!Z11))</f>
        <v/>
      </c>
    </row>
    <row r="10" spans="1:26">
      <c r="A10" s="13" t="str">
        <f>IF(ISBLANK(Resultats!A12),"",Resultats!A12)</f>
        <v/>
      </c>
      <c r="B10" t="str">
        <f>IF(ISBLANK(Resultats!$A12),"",IF(B9="",IF(ISBLANK(Resultats!B12),"",Resultats!B12),B9+Resultats!B12))</f>
        <v/>
      </c>
      <c r="C10" t="str">
        <f>IF(ISBLANK(Resultats!$A12),"",IF(C9="",IF(ISBLANK(Resultats!C12),"",Resultats!C12),C9+Resultats!C12))</f>
        <v/>
      </c>
      <c r="D10" t="str">
        <f>IF(ISBLANK(Resultats!$A12),"",IF(D9="",IF(ISBLANK(Resultats!D12),"",Resultats!D12),D9+Resultats!D12))</f>
        <v/>
      </c>
      <c r="E10" t="str">
        <f>IF(ISBLANK(Resultats!$A12),"",IF(E9="",IF(ISBLANK(Resultats!E12),"",Resultats!E12),E9+Resultats!E12))</f>
        <v/>
      </c>
      <c r="F10" t="str">
        <f>IF(ISBLANK(Resultats!$A12),"",IF(F9="",IF(ISBLANK(Resultats!F12),"",Resultats!F12),F9+Resultats!F12))</f>
        <v/>
      </c>
      <c r="G10" t="str">
        <f>IF(ISBLANK(Resultats!$A12),"",IF(G9="",IF(ISBLANK(Resultats!G12),"",Resultats!G12),G9+Resultats!G12))</f>
        <v/>
      </c>
      <c r="H10" t="str">
        <f>IF(ISBLANK(Resultats!$A12),"",IF(H9="",IF(ISBLANK(Resultats!H12),"",Resultats!H12),H9+Resultats!H12))</f>
        <v/>
      </c>
      <c r="I10" t="str">
        <f>IF(ISBLANK(Resultats!$A12),"",IF(I9="",IF(ISBLANK(Resultats!I12),"",Resultats!I12),I9+Resultats!I12))</f>
        <v/>
      </c>
      <c r="J10" t="str">
        <f>IF(ISBLANK(Resultats!$A12),"",IF(J9="",IF(ISBLANK(Resultats!J12),"",Resultats!J12),J9+Resultats!J12))</f>
        <v/>
      </c>
      <c r="K10" t="str">
        <f>IF(ISBLANK(Resultats!$A12),"",IF(K9="",IF(ISBLANK(Resultats!K12),"",Resultats!K12),K9+Resultats!K12))</f>
        <v/>
      </c>
      <c r="L10" t="str">
        <f>IF(ISBLANK(Resultats!$A12),"",IF(L9="",IF(ISBLANK(Resultats!L12),"",Resultats!L12),L9+Resultats!L12))</f>
        <v/>
      </c>
      <c r="M10" t="str">
        <f>IF(ISBLANK(Resultats!$A12),"",IF(M9="",IF(ISBLANK(Resultats!M12),"",Resultats!M12),M9+Resultats!M12))</f>
        <v/>
      </c>
      <c r="N10" t="str">
        <f>IF(ISBLANK(Resultats!$A12),"",IF(N9="",IF(ISBLANK(Resultats!N12),"",Resultats!N12),N9+Resultats!N12))</f>
        <v/>
      </c>
      <c r="O10" t="str">
        <f>IF(ISBLANK(Resultats!$A12),"",IF(O9="",IF(ISBLANK(Resultats!O12),"",Resultats!O12),O9+Resultats!O12))</f>
        <v/>
      </c>
      <c r="P10" t="str">
        <f>IF(ISBLANK(Resultats!$A12),"",IF(P9="",IF(ISBLANK(Resultats!P12),"",Resultats!P12),P9+Resultats!P12))</f>
        <v/>
      </c>
      <c r="Q10" t="str">
        <f>IF(ISBLANK(Resultats!$A12),"",IF(Q9="",IF(ISBLANK(Resultats!Q12),"",Resultats!Q12),Q9+Resultats!Q12))</f>
        <v/>
      </c>
      <c r="R10" t="str">
        <f>IF(ISBLANK(Resultats!$A12),"",IF(R9="",IF(ISBLANK(Resultats!R12),"",Resultats!R12),R9+Resultats!R12))</f>
        <v/>
      </c>
      <c r="S10" t="str">
        <f>IF(ISBLANK(Resultats!$A12),"",IF(S9="",IF(ISBLANK(Resultats!S12),"",Resultats!S12),S9+Resultats!S12))</f>
        <v/>
      </c>
      <c r="T10" t="str">
        <f>IF(ISBLANK(Resultats!$A12),"",IF(T9="",IF(ISBLANK(Resultats!T12),"",Resultats!T12),T9+Resultats!T12))</f>
        <v/>
      </c>
      <c r="U10" t="str">
        <f>IF(ISBLANK(Resultats!$A12),"",IF(U9="",IF(ISBLANK(Resultats!U12),"",Resultats!U12),U9+Resultats!U12))</f>
        <v/>
      </c>
      <c r="V10" t="str">
        <f>IF(ISBLANK(Resultats!$A12),"",IF(V9="",IF(ISBLANK(Resultats!V12),"",Resultats!V12),V9+Resultats!V12))</f>
        <v/>
      </c>
      <c r="W10" t="str">
        <f>IF(ISBLANK(Resultats!$A12),"",IF(W9="",IF(ISBLANK(Resultats!W12),"",Resultats!W12),W9+Resultats!W12))</f>
        <v/>
      </c>
      <c r="X10" t="str">
        <f>IF(ISBLANK(Resultats!$A12),"",IF(X9="",IF(ISBLANK(Resultats!X12),"",Resultats!X12),X9+Resultats!X12))</f>
        <v/>
      </c>
      <c r="Y10" t="str">
        <f>IF(ISBLANK(Resultats!$A12),"",IF(Y9="",IF(ISBLANK(Resultats!Y12),"",Resultats!Y12),Y9+Resultats!Y12))</f>
        <v/>
      </c>
      <c r="Z10" t="str">
        <f>IF(ISBLANK(Resultats!$A12),"",IF(Z9="",IF(ISBLANK(Resultats!Z12),"",Resultats!Z12),Z9+Resultats!Z12))</f>
        <v/>
      </c>
    </row>
    <row r="11" spans="1:26">
      <c r="A11" s="13" t="str">
        <f>IF(ISBLANK(Resultats!A13),"",Resultats!A13)</f>
        <v/>
      </c>
      <c r="B11" t="str">
        <f>IF(ISBLANK(Resultats!$A13),"",IF(B10="",IF(ISBLANK(Resultats!B13),"",Resultats!B13),B10+Resultats!B13))</f>
        <v/>
      </c>
      <c r="C11" t="str">
        <f>IF(ISBLANK(Resultats!$A13),"",IF(C10="",IF(ISBLANK(Resultats!C13),"",Resultats!C13),C10+Resultats!C13))</f>
        <v/>
      </c>
      <c r="D11" t="str">
        <f>IF(ISBLANK(Resultats!$A13),"",IF(D10="",IF(ISBLANK(Resultats!D13),"",Resultats!D13),D10+Resultats!D13))</f>
        <v/>
      </c>
      <c r="E11" t="str">
        <f>IF(ISBLANK(Resultats!$A13),"",IF(E10="",IF(ISBLANK(Resultats!E13),"",Resultats!E13),E10+Resultats!E13))</f>
        <v/>
      </c>
      <c r="F11" t="str">
        <f>IF(ISBLANK(Resultats!$A13),"",IF(F10="",IF(ISBLANK(Resultats!F13),"",Resultats!F13),F10+Resultats!F13))</f>
        <v/>
      </c>
      <c r="G11" t="str">
        <f>IF(ISBLANK(Resultats!$A13),"",IF(G10="",IF(ISBLANK(Resultats!G13),"",Resultats!G13),G10+Resultats!G13))</f>
        <v/>
      </c>
      <c r="H11" t="str">
        <f>IF(ISBLANK(Resultats!$A13),"",IF(H10="",IF(ISBLANK(Resultats!H13),"",Resultats!H13),H10+Resultats!H13))</f>
        <v/>
      </c>
      <c r="I11" t="str">
        <f>IF(ISBLANK(Resultats!$A13),"",IF(I10="",IF(ISBLANK(Resultats!I13),"",Resultats!I13),I10+Resultats!I13))</f>
        <v/>
      </c>
      <c r="J11" t="str">
        <f>IF(ISBLANK(Resultats!$A13),"",IF(J10="",IF(ISBLANK(Resultats!J13),"",Resultats!J13),J10+Resultats!J13))</f>
        <v/>
      </c>
      <c r="K11" t="str">
        <f>IF(ISBLANK(Resultats!$A13),"",IF(K10="",IF(ISBLANK(Resultats!K13),"",Resultats!K13),K10+Resultats!K13))</f>
        <v/>
      </c>
      <c r="L11" t="str">
        <f>IF(ISBLANK(Resultats!$A13),"",IF(L10="",IF(ISBLANK(Resultats!L13),"",Resultats!L13),L10+Resultats!L13))</f>
        <v/>
      </c>
      <c r="M11" t="str">
        <f>IF(ISBLANK(Resultats!$A13),"",IF(M10="",IF(ISBLANK(Resultats!M13),"",Resultats!M13),M10+Resultats!M13))</f>
        <v/>
      </c>
      <c r="N11" t="str">
        <f>IF(ISBLANK(Resultats!$A13),"",IF(N10="",IF(ISBLANK(Resultats!N13),"",Resultats!N13),N10+Resultats!N13))</f>
        <v/>
      </c>
      <c r="O11" t="str">
        <f>IF(ISBLANK(Resultats!$A13),"",IF(O10="",IF(ISBLANK(Resultats!O13),"",Resultats!O13),O10+Resultats!O13))</f>
        <v/>
      </c>
      <c r="P11" t="str">
        <f>IF(ISBLANK(Resultats!$A13),"",IF(P10="",IF(ISBLANK(Resultats!P13),"",Resultats!P13),P10+Resultats!P13))</f>
        <v/>
      </c>
      <c r="Q11" t="str">
        <f>IF(ISBLANK(Resultats!$A13),"",IF(Q10="",IF(ISBLANK(Resultats!Q13),"",Resultats!Q13),Q10+Resultats!Q13))</f>
        <v/>
      </c>
      <c r="R11" t="str">
        <f>IF(ISBLANK(Resultats!$A13),"",IF(R10="",IF(ISBLANK(Resultats!R13),"",Resultats!R13),R10+Resultats!R13))</f>
        <v/>
      </c>
      <c r="S11" t="str">
        <f>IF(ISBLANK(Resultats!$A13),"",IF(S10="",IF(ISBLANK(Resultats!S13),"",Resultats!S13),S10+Resultats!S13))</f>
        <v/>
      </c>
      <c r="T11" t="str">
        <f>IF(ISBLANK(Resultats!$A13),"",IF(T10="",IF(ISBLANK(Resultats!T13),"",Resultats!T13),T10+Resultats!T13))</f>
        <v/>
      </c>
      <c r="U11" t="str">
        <f>IF(ISBLANK(Resultats!$A13),"",IF(U10="",IF(ISBLANK(Resultats!U13),"",Resultats!U13),U10+Resultats!U13))</f>
        <v/>
      </c>
      <c r="V11" t="str">
        <f>IF(ISBLANK(Resultats!$A13),"",IF(V10="",IF(ISBLANK(Resultats!V13),"",Resultats!V13),V10+Resultats!V13))</f>
        <v/>
      </c>
      <c r="W11" t="str">
        <f>IF(ISBLANK(Resultats!$A13),"",IF(W10="",IF(ISBLANK(Resultats!W13),"",Resultats!W13),W10+Resultats!W13))</f>
        <v/>
      </c>
      <c r="X11" t="str">
        <f>IF(ISBLANK(Resultats!$A13),"",IF(X10="",IF(ISBLANK(Resultats!X13),"",Resultats!X13),X10+Resultats!X13))</f>
        <v/>
      </c>
      <c r="Y11" t="str">
        <f>IF(ISBLANK(Resultats!$A13),"",IF(Y10="",IF(ISBLANK(Resultats!Y13),"",Resultats!Y13),Y10+Resultats!Y13))</f>
        <v/>
      </c>
      <c r="Z11" t="str">
        <f>IF(ISBLANK(Resultats!$A13),"",IF(Z10="",IF(ISBLANK(Resultats!Z13),"",Resultats!Z13),Z10+Resultats!Z13))</f>
        <v/>
      </c>
    </row>
    <row r="12" spans="1:26">
      <c r="A12" s="13" t="str">
        <f>IF(ISBLANK(Resultats!A14),"",Resultats!A14)</f>
        <v/>
      </c>
      <c r="B12" t="str">
        <f>IF(ISBLANK(Resultats!$A14),"",IF(B11="",IF(ISBLANK(Resultats!B14),"",Resultats!B14),B11+Resultats!B14))</f>
        <v/>
      </c>
      <c r="C12" t="str">
        <f>IF(ISBLANK(Resultats!$A14),"",IF(C11="",IF(ISBLANK(Resultats!C14),"",Resultats!C14),C11+Resultats!C14))</f>
        <v/>
      </c>
      <c r="D12" t="str">
        <f>IF(ISBLANK(Resultats!$A14),"",IF(D11="",IF(ISBLANK(Resultats!D14),"",Resultats!D14),D11+Resultats!D14))</f>
        <v/>
      </c>
      <c r="E12" t="str">
        <f>IF(ISBLANK(Resultats!$A14),"",IF(E11="",IF(ISBLANK(Resultats!E14),"",Resultats!E14),E11+Resultats!E14))</f>
        <v/>
      </c>
      <c r="F12" t="str">
        <f>IF(ISBLANK(Resultats!$A14),"",IF(F11="",IF(ISBLANK(Resultats!F14),"",Resultats!F14),F11+Resultats!F14))</f>
        <v/>
      </c>
      <c r="G12" t="str">
        <f>IF(ISBLANK(Resultats!$A14),"",IF(G11="",IF(ISBLANK(Resultats!G14),"",Resultats!G14),G11+Resultats!G14))</f>
        <v/>
      </c>
      <c r="H12" t="str">
        <f>IF(ISBLANK(Resultats!$A14),"",IF(H11="",IF(ISBLANK(Resultats!H14),"",Resultats!H14),H11+Resultats!H14))</f>
        <v/>
      </c>
      <c r="I12" t="str">
        <f>IF(ISBLANK(Resultats!$A14),"",IF(I11="",IF(ISBLANK(Resultats!I14),"",Resultats!I14),I11+Resultats!I14))</f>
        <v/>
      </c>
      <c r="J12" t="str">
        <f>IF(ISBLANK(Resultats!$A14),"",IF(J11="",IF(ISBLANK(Resultats!J14),"",Resultats!J14),J11+Resultats!J14))</f>
        <v/>
      </c>
      <c r="K12" t="str">
        <f>IF(ISBLANK(Resultats!$A14),"",IF(K11="",IF(ISBLANK(Resultats!K14),"",Resultats!K14),K11+Resultats!K14))</f>
        <v/>
      </c>
      <c r="L12" t="str">
        <f>IF(ISBLANK(Resultats!$A14),"",IF(L11="",IF(ISBLANK(Resultats!L14),"",Resultats!L14),L11+Resultats!L14))</f>
        <v/>
      </c>
      <c r="M12" t="str">
        <f>IF(ISBLANK(Resultats!$A14),"",IF(M11="",IF(ISBLANK(Resultats!M14),"",Resultats!M14),M11+Resultats!M14))</f>
        <v/>
      </c>
      <c r="N12" t="str">
        <f>IF(ISBLANK(Resultats!$A14),"",IF(N11="",IF(ISBLANK(Resultats!N14),"",Resultats!N14),N11+Resultats!N14))</f>
        <v/>
      </c>
      <c r="O12" t="str">
        <f>IF(ISBLANK(Resultats!$A14),"",IF(O11="",IF(ISBLANK(Resultats!O14),"",Resultats!O14),O11+Resultats!O14))</f>
        <v/>
      </c>
      <c r="P12" t="str">
        <f>IF(ISBLANK(Resultats!$A14),"",IF(P11="",IF(ISBLANK(Resultats!P14),"",Resultats!P14),P11+Resultats!P14))</f>
        <v/>
      </c>
      <c r="Q12" t="str">
        <f>IF(ISBLANK(Resultats!$A14),"",IF(Q11="",IF(ISBLANK(Resultats!Q14),"",Resultats!Q14),Q11+Resultats!Q14))</f>
        <v/>
      </c>
      <c r="R12" t="str">
        <f>IF(ISBLANK(Resultats!$A14),"",IF(R11="",IF(ISBLANK(Resultats!R14),"",Resultats!R14),R11+Resultats!R14))</f>
        <v/>
      </c>
      <c r="S12" t="str">
        <f>IF(ISBLANK(Resultats!$A14),"",IF(S11="",IF(ISBLANK(Resultats!S14),"",Resultats!S14),S11+Resultats!S14))</f>
        <v/>
      </c>
      <c r="T12" t="str">
        <f>IF(ISBLANK(Resultats!$A14),"",IF(T11="",IF(ISBLANK(Resultats!T14),"",Resultats!T14),T11+Resultats!T14))</f>
        <v/>
      </c>
      <c r="U12" t="str">
        <f>IF(ISBLANK(Resultats!$A14),"",IF(U11="",IF(ISBLANK(Resultats!U14),"",Resultats!U14),U11+Resultats!U14))</f>
        <v/>
      </c>
      <c r="V12" t="str">
        <f>IF(ISBLANK(Resultats!$A14),"",IF(V11="",IF(ISBLANK(Resultats!V14),"",Resultats!V14),V11+Resultats!V14))</f>
        <v/>
      </c>
      <c r="W12" t="str">
        <f>IF(ISBLANK(Resultats!$A14),"",IF(W11="",IF(ISBLANK(Resultats!W14),"",Resultats!W14),W11+Resultats!W14))</f>
        <v/>
      </c>
      <c r="X12" t="str">
        <f>IF(ISBLANK(Resultats!$A14),"",IF(X11="",IF(ISBLANK(Resultats!X14),"",Resultats!X14),X11+Resultats!X14))</f>
        <v/>
      </c>
      <c r="Y12" t="str">
        <f>IF(ISBLANK(Resultats!$A14),"",IF(Y11="",IF(ISBLANK(Resultats!Y14),"",Resultats!Y14),Y11+Resultats!Y14))</f>
        <v/>
      </c>
      <c r="Z12" t="str">
        <f>IF(ISBLANK(Resultats!$A14),"",IF(Z11="",IF(ISBLANK(Resultats!Z14),"",Resultats!Z14),Z11+Resultats!Z14))</f>
        <v/>
      </c>
    </row>
    <row r="13" spans="1:26">
      <c r="A13" s="13" t="str">
        <f>IF(ISBLANK(Resultats!A15),"",Resultats!A15)</f>
        <v/>
      </c>
      <c r="B13" t="str">
        <f>IF(ISBLANK(Resultats!$A15),"",IF(B12="",IF(ISBLANK(Resultats!B15),"",Resultats!B15),B12+Resultats!B15))</f>
        <v/>
      </c>
      <c r="C13" t="str">
        <f>IF(ISBLANK(Resultats!$A15),"",IF(C12="",IF(ISBLANK(Resultats!C15),"",Resultats!C15),C12+Resultats!C15))</f>
        <v/>
      </c>
      <c r="D13" t="str">
        <f>IF(ISBLANK(Resultats!$A15),"",IF(D12="",IF(ISBLANK(Resultats!D15),"",Resultats!D15),D12+Resultats!D15))</f>
        <v/>
      </c>
      <c r="E13" t="str">
        <f>IF(ISBLANK(Resultats!$A15),"",IF(E12="",IF(ISBLANK(Resultats!E15),"",Resultats!E15),E12+Resultats!E15))</f>
        <v/>
      </c>
      <c r="F13" t="str">
        <f>IF(ISBLANK(Resultats!$A15),"",IF(F12="",IF(ISBLANK(Resultats!F15),"",Resultats!F15),F12+Resultats!F15))</f>
        <v/>
      </c>
      <c r="G13" t="str">
        <f>IF(ISBLANK(Resultats!$A15),"",IF(G12="",IF(ISBLANK(Resultats!G15),"",Resultats!G15),G12+Resultats!G15))</f>
        <v/>
      </c>
      <c r="H13" t="str">
        <f>IF(ISBLANK(Resultats!$A15),"",IF(H12="",IF(ISBLANK(Resultats!H15),"",Resultats!H15),H12+Resultats!H15))</f>
        <v/>
      </c>
      <c r="I13" t="str">
        <f>IF(ISBLANK(Resultats!$A15),"",IF(I12="",IF(ISBLANK(Resultats!I15),"",Resultats!I15),I12+Resultats!I15))</f>
        <v/>
      </c>
      <c r="J13" t="str">
        <f>IF(ISBLANK(Resultats!$A15),"",IF(J12="",IF(ISBLANK(Resultats!J15),"",Resultats!J15),J12+Resultats!J15))</f>
        <v/>
      </c>
      <c r="K13" t="str">
        <f>IF(ISBLANK(Resultats!$A15),"",IF(K12="",IF(ISBLANK(Resultats!K15),"",Resultats!K15),K12+Resultats!K15))</f>
        <v/>
      </c>
      <c r="L13" t="str">
        <f>IF(ISBLANK(Resultats!$A15),"",IF(L12="",IF(ISBLANK(Resultats!L15),"",Resultats!L15),L12+Resultats!L15))</f>
        <v/>
      </c>
      <c r="M13" t="str">
        <f>IF(ISBLANK(Resultats!$A15),"",IF(M12="",IF(ISBLANK(Resultats!M15),"",Resultats!M15),M12+Resultats!M15))</f>
        <v/>
      </c>
      <c r="N13" t="str">
        <f>IF(ISBLANK(Resultats!$A15),"",IF(N12="",IF(ISBLANK(Resultats!N15),"",Resultats!N15),N12+Resultats!N15))</f>
        <v/>
      </c>
      <c r="O13" t="str">
        <f>IF(ISBLANK(Resultats!$A15),"",IF(O12="",IF(ISBLANK(Resultats!O15),"",Resultats!O15),O12+Resultats!O15))</f>
        <v/>
      </c>
      <c r="P13" t="str">
        <f>IF(ISBLANK(Resultats!$A15),"",IF(P12="",IF(ISBLANK(Resultats!P15),"",Resultats!P15),P12+Resultats!P15))</f>
        <v/>
      </c>
      <c r="Q13" t="str">
        <f>IF(ISBLANK(Resultats!$A15),"",IF(Q12="",IF(ISBLANK(Resultats!Q15),"",Resultats!Q15),Q12+Resultats!Q15))</f>
        <v/>
      </c>
      <c r="R13" t="str">
        <f>IF(ISBLANK(Resultats!$A15),"",IF(R12="",IF(ISBLANK(Resultats!R15),"",Resultats!R15),R12+Resultats!R15))</f>
        <v/>
      </c>
      <c r="S13" t="str">
        <f>IF(ISBLANK(Resultats!$A15),"",IF(S12="",IF(ISBLANK(Resultats!S15),"",Resultats!S15),S12+Resultats!S15))</f>
        <v/>
      </c>
      <c r="T13" t="str">
        <f>IF(ISBLANK(Resultats!$A15),"",IF(T12="",IF(ISBLANK(Resultats!T15),"",Resultats!T15),T12+Resultats!T15))</f>
        <v/>
      </c>
      <c r="U13" t="str">
        <f>IF(ISBLANK(Resultats!$A15),"",IF(U12="",IF(ISBLANK(Resultats!U15),"",Resultats!U15),U12+Resultats!U15))</f>
        <v/>
      </c>
      <c r="V13" t="str">
        <f>IF(ISBLANK(Resultats!$A15),"",IF(V12="",IF(ISBLANK(Resultats!V15),"",Resultats!V15),V12+Resultats!V15))</f>
        <v/>
      </c>
      <c r="W13" t="str">
        <f>IF(ISBLANK(Resultats!$A15),"",IF(W12="",IF(ISBLANK(Resultats!W15),"",Resultats!W15),W12+Resultats!W15))</f>
        <v/>
      </c>
      <c r="X13" t="str">
        <f>IF(ISBLANK(Resultats!$A15),"",IF(X12="",IF(ISBLANK(Resultats!X15),"",Resultats!X15),X12+Resultats!X15))</f>
        <v/>
      </c>
      <c r="Y13" t="str">
        <f>IF(ISBLANK(Resultats!$A15),"",IF(Y12="",IF(ISBLANK(Resultats!Y15),"",Resultats!Y15),Y12+Resultats!Y15))</f>
        <v/>
      </c>
      <c r="Z13" t="str">
        <f>IF(ISBLANK(Resultats!$A15),"",IF(Z12="",IF(ISBLANK(Resultats!Z15),"",Resultats!Z15),Z12+Resultats!Z15))</f>
        <v/>
      </c>
    </row>
    <row r="14" spans="1:26">
      <c r="A14" s="13" t="str">
        <f>IF(ISBLANK(Resultats!A16),"",Resultats!A16)</f>
        <v/>
      </c>
      <c r="B14" t="str">
        <f>IF(ISBLANK(Resultats!$A16),"",IF(B13="",IF(ISBLANK(Resultats!B16),"",Resultats!B16),B13+Resultats!B16))</f>
        <v/>
      </c>
      <c r="C14" t="str">
        <f>IF(ISBLANK(Resultats!$A16),"",IF(C13="",IF(ISBLANK(Resultats!C16),"",Resultats!C16),C13+Resultats!C16))</f>
        <v/>
      </c>
      <c r="D14" t="str">
        <f>IF(ISBLANK(Resultats!$A16),"",IF(D13="",IF(ISBLANK(Resultats!D16),"",Resultats!D16),D13+Resultats!D16))</f>
        <v/>
      </c>
      <c r="E14" t="str">
        <f>IF(ISBLANK(Resultats!$A16),"",IF(E13="",IF(ISBLANK(Resultats!E16),"",Resultats!E16),E13+Resultats!E16))</f>
        <v/>
      </c>
      <c r="F14" t="str">
        <f>IF(ISBLANK(Resultats!$A16),"",IF(F13="",IF(ISBLANK(Resultats!F16),"",Resultats!F16),F13+Resultats!F16))</f>
        <v/>
      </c>
      <c r="G14" t="str">
        <f>IF(ISBLANK(Resultats!$A16),"",IF(G13="",IF(ISBLANK(Resultats!G16),"",Resultats!G16),G13+Resultats!G16))</f>
        <v/>
      </c>
      <c r="H14" t="str">
        <f>IF(ISBLANK(Resultats!$A16),"",IF(H13="",IF(ISBLANK(Resultats!H16),"",Resultats!H16),H13+Resultats!H16))</f>
        <v/>
      </c>
      <c r="I14" t="str">
        <f>IF(ISBLANK(Resultats!$A16),"",IF(I13="",IF(ISBLANK(Resultats!I16),"",Resultats!I16),I13+Resultats!I16))</f>
        <v/>
      </c>
      <c r="J14" t="str">
        <f>IF(ISBLANK(Resultats!$A16),"",IF(J13="",IF(ISBLANK(Resultats!J16),"",Resultats!J16),J13+Resultats!J16))</f>
        <v/>
      </c>
      <c r="U14" t="str">
        <f>IF(ISBLANK(Resultats!$A16),"",IF(U13="",IF(ISBLANK(Resultats!U16),"",Resultats!U16),U13+Resultats!U16))</f>
        <v/>
      </c>
      <c r="V14" t="str">
        <f>IF(ISBLANK(Resultats!$A16),"",IF(V13="",IF(ISBLANK(Resultats!V16),"",Resultats!V16),V13+Resultats!V16))</f>
        <v/>
      </c>
      <c r="W14" t="str">
        <f>IF(ISBLANK(Resultats!$A16),"",IF(W13="",IF(ISBLANK(Resultats!W16),"",Resultats!W16),W13+Resultats!W16))</f>
        <v/>
      </c>
      <c r="X14" t="str">
        <f>IF(ISBLANK(Resultats!$A16),"",IF(X13="",IF(ISBLANK(Resultats!X16),"",Resultats!X16),X13+Resultats!X16))</f>
        <v/>
      </c>
      <c r="Y14" t="str">
        <f>IF(ISBLANK(Resultats!$A16),"",IF(Y13="",IF(ISBLANK(Resultats!Y16),"",Resultats!Y16),Y13+Resultats!Y16))</f>
        <v/>
      </c>
      <c r="Z14" t="str">
        <f>IF(ISBLANK(Resultats!$A16),"",IF(Z13="",IF(ISBLANK(Resultats!Z16),"",Resultats!Z16),Z13+Resultats!Z16))</f>
        <v/>
      </c>
    </row>
    <row r="15" spans="1:26">
      <c r="A15" s="13" t="str">
        <f>IF(ISBLANK(Resultats!A17),"",Resultats!A17)</f>
        <v/>
      </c>
      <c r="B15" t="str">
        <f>IF(ISBLANK(Resultats!$A17),"",IF(B14="",IF(ISBLANK(Resultats!B17),"",Resultats!B17),B14+Resultats!B17))</f>
        <v/>
      </c>
      <c r="C15" t="str">
        <f>IF(ISBLANK(Resultats!$A17),"",IF(C14="",IF(ISBLANK(Resultats!C17),"",Resultats!C17),C14+Resultats!C17))</f>
        <v/>
      </c>
      <c r="D15" t="str">
        <f>IF(ISBLANK(Resultats!$A17),"",IF(D14="",IF(ISBLANK(Resultats!D17),"",Resultats!D17),D14+Resultats!D17))</f>
        <v/>
      </c>
      <c r="E15" t="str">
        <f>IF(ISBLANK(Resultats!$A17),"",IF(E14="",IF(ISBLANK(Resultats!E17),"",Resultats!E17),E14+Resultats!E17))</f>
        <v/>
      </c>
      <c r="F15" t="str">
        <f>IF(ISBLANK(Resultats!$A17),"",IF(F14="",IF(ISBLANK(Resultats!F17),"",Resultats!F17),F14+Resultats!F17))</f>
        <v/>
      </c>
      <c r="G15" t="str">
        <f>IF(ISBLANK(Resultats!$A17),"",IF(G14="",IF(ISBLANK(Resultats!G17),"",Resultats!G17),G14+Resultats!G17))</f>
        <v/>
      </c>
      <c r="H15" t="str">
        <f>IF(ISBLANK(Resultats!$A17),"",IF(H14="",IF(ISBLANK(Resultats!H17),"",Resultats!H17),H14+Resultats!H17))</f>
        <v/>
      </c>
      <c r="I15" t="str">
        <f>IF(ISBLANK(Resultats!$A17),"",IF(I14="",IF(ISBLANK(Resultats!I17),"",Resultats!I17),I14+Resultats!I17))</f>
        <v/>
      </c>
      <c r="J15" t="str">
        <f>IF(ISBLANK(Resultats!$A17),"",IF(J14="",IF(ISBLANK(Resultats!J17),"",Resultats!J17),J14+Resultats!J17))</f>
        <v/>
      </c>
      <c r="K15" t="str">
        <f>IF(ISBLANK(Resultats!$A17),"",IF(K14="",IF(ISBLANK(Resultats!K17),"",Resultats!K17),K14+Resultats!K17))</f>
        <v/>
      </c>
      <c r="L15" t="str">
        <f>IF(ISBLANK(Resultats!$A17),"",IF(L14="",IF(ISBLANK(Resultats!L17),"",Resultats!L17),L14+Resultats!L17))</f>
        <v/>
      </c>
      <c r="M15" t="str">
        <f>IF(ISBLANK(Resultats!$A17),"",IF(M14="",IF(ISBLANK(Resultats!M17),"",Resultats!M17),M14+Resultats!M17))</f>
        <v/>
      </c>
      <c r="N15" t="str">
        <f>IF(ISBLANK(Resultats!$A17),"",IF(N14="",IF(ISBLANK(Resultats!N17),"",Resultats!N17),N14+Resultats!N17))</f>
        <v/>
      </c>
      <c r="O15" t="str">
        <f>IF(ISBLANK(Resultats!$A17),"",IF(O14="",IF(ISBLANK(Resultats!O17),"",Resultats!O17),O14+Resultats!O17))</f>
        <v/>
      </c>
      <c r="P15" t="str">
        <f>IF(ISBLANK(Resultats!$A17),"",IF(P14="",IF(ISBLANK(Resultats!P17),"",Resultats!P17),P14+Resultats!P17))</f>
        <v/>
      </c>
      <c r="Q15" t="str">
        <f>IF(ISBLANK(Resultats!$A17),"",IF(Q14="",IF(ISBLANK(Resultats!Q17),"",Resultats!Q17),Q14+Resultats!Q17))</f>
        <v/>
      </c>
      <c r="R15" t="str">
        <f>IF(ISBLANK(Resultats!$A17),"",IF(R14="",IF(ISBLANK(Resultats!R17),"",Resultats!R17),R14+Resultats!R17))</f>
        <v/>
      </c>
      <c r="S15" t="str">
        <f>IF(ISBLANK(Resultats!$A17),"",IF(S14="",IF(ISBLANK(Resultats!S17),"",Resultats!S17),S14+Resultats!S17))</f>
        <v/>
      </c>
      <c r="T15" t="str">
        <f>IF(ISBLANK(Resultats!$A17),"",IF(T14="",IF(ISBLANK(Resultats!T17),"",Resultats!T17),T14+Resultats!T17))</f>
        <v/>
      </c>
      <c r="U15" t="str">
        <f>IF(ISBLANK(Resultats!$A17),"",IF(U14="",IF(ISBLANK(Resultats!U17),"",Resultats!U17),U14+Resultats!U17))</f>
        <v/>
      </c>
      <c r="V15" t="str">
        <f>IF(ISBLANK(Resultats!$A17),"",IF(V14="",IF(ISBLANK(Resultats!V17),"",Resultats!V17),V14+Resultats!V17))</f>
        <v/>
      </c>
      <c r="W15" t="str">
        <f>IF(ISBLANK(Resultats!$A17),"",IF(W14="",IF(ISBLANK(Resultats!W17),"",Resultats!W17),W14+Resultats!W17))</f>
        <v/>
      </c>
      <c r="X15" t="str">
        <f>IF(ISBLANK(Resultats!$A17),"",IF(X14="",IF(ISBLANK(Resultats!X17),"",Resultats!X17),X14+Resultats!X17))</f>
        <v/>
      </c>
      <c r="Y15" t="str">
        <f>IF(ISBLANK(Resultats!$A17),"",IF(Y14="",IF(ISBLANK(Resultats!Y17),"",Resultats!Y17),Y14+Resultats!Y17))</f>
        <v/>
      </c>
      <c r="Z15" t="str">
        <f>IF(ISBLANK(Resultats!$A17),"",IF(Z14="",IF(ISBLANK(Resultats!Z17),"",Resultats!Z17),Z14+Resultats!Z17))</f>
        <v/>
      </c>
    </row>
    <row r="16" spans="1:26">
      <c r="A16" s="13" t="str">
        <f>IF(ISBLANK(Resultats!A18),"",Resultats!A18)</f>
        <v/>
      </c>
      <c r="B16" t="str">
        <f>IF(ISBLANK(Resultats!$A18),"",IF(B15="",IF(ISBLANK(Resultats!B18),"",Resultats!B18),B15+Resultats!B18))</f>
        <v/>
      </c>
      <c r="C16" t="str">
        <f>IF(ISBLANK(Resultats!$A18),"",IF(C15="",IF(ISBLANK(Resultats!C18),"",Resultats!C18),C15+Resultats!C18))</f>
        <v/>
      </c>
      <c r="D16" t="str">
        <f>IF(ISBLANK(Resultats!$A18),"",IF(D15="",IF(ISBLANK(Resultats!D18),"",Resultats!D18),D15+Resultats!D18))</f>
        <v/>
      </c>
      <c r="E16" t="str">
        <f>IF(ISBLANK(Resultats!$A18),"",IF(E15="",IF(ISBLANK(Resultats!E18),"",Resultats!E18),E15+Resultats!E18))</f>
        <v/>
      </c>
      <c r="F16" t="str">
        <f>IF(ISBLANK(Resultats!$A18),"",IF(F15="",IF(ISBLANK(Resultats!F18),"",Resultats!F18),F15+Resultats!F18))</f>
        <v/>
      </c>
      <c r="G16" t="str">
        <f>IF(ISBLANK(Resultats!$A18),"",IF(G15="",IF(ISBLANK(Resultats!G18),"",Resultats!G18),G15+Resultats!G18))</f>
        <v/>
      </c>
      <c r="H16" t="str">
        <f>IF(ISBLANK(Resultats!$A18),"",IF(H15="",IF(ISBLANK(Resultats!H18),"",Resultats!H18),H15+Resultats!H18))</f>
        <v/>
      </c>
      <c r="I16" t="str">
        <f>IF(ISBLANK(Resultats!$A18),"",IF(I15="",IF(ISBLANK(Resultats!I18),"",Resultats!I18),I15+Resultats!I18))</f>
        <v/>
      </c>
      <c r="J16" t="str">
        <f>IF(ISBLANK(Resultats!$A18),"",IF(J15="",IF(ISBLANK(Resultats!J18),"",Resultats!J18),J15+Resultats!J18))</f>
        <v/>
      </c>
      <c r="K16" t="str">
        <f>IF(ISBLANK(Resultats!$A18),"",IF(K15="",IF(ISBLANK(Resultats!K18),"",Resultats!K18),K15+Resultats!K18))</f>
        <v/>
      </c>
      <c r="L16" t="str">
        <f>IF(ISBLANK(Resultats!$A18),"",IF(L15="",IF(ISBLANK(Resultats!L18),"",Resultats!L18),L15+Resultats!L18))</f>
        <v/>
      </c>
      <c r="M16" t="str">
        <f>IF(ISBLANK(Resultats!$A18),"",IF(M15="",IF(ISBLANK(Resultats!M18),"",Resultats!M18),M15+Resultats!M18))</f>
        <v/>
      </c>
      <c r="N16" t="str">
        <f>IF(ISBLANK(Resultats!$A18),"",IF(N15="",IF(ISBLANK(Resultats!N18),"",Resultats!N18),N15+Resultats!N18))</f>
        <v/>
      </c>
      <c r="O16" t="str">
        <f>IF(ISBLANK(Resultats!$A18),"",IF(O15="",IF(ISBLANK(Resultats!O18),"",Resultats!O18),O15+Resultats!O18))</f>
        <v/>
      </c>
      <c r="P16" t="str">
        <f>IF(ISBLANK(Resultats!$A18),"",IF(P15="",IF(ISBLANK(Resultats!P18),"",Resultats!P18),P15+Resultats!P18))</f>
        <v/>
      </c>
      <c r="Q16" t="str">
        <f>IF(ISBLANK(Resultats!$A18),"",IF(Q15="",IF(ISBLANK(Resultats!Q18),"",Resultats!Q18),Q15+Resultats!Q18))</f>
        <v/>
      </c>
      <c r="R16" t="str">
        <f>IF(ISBLANK(Resultats!$A18),"",IF(R15="",IF(ISBLANK(Resultats!R18),"",Resultats!R18),R15+Resultats!R18))</f>
        <v/>
      </c>
      <c r="S16" t="str">
        <f>IF(ISBLANK(Resultats!$A18),"",IF(S15="",IF(ISBLANK(Resultats!S18),"",Resultats!S18),S15+Resultats!S18))</f>
        <v/>
      </c>
      <c r="T16" t="str">
        <f>IF(ISBLANK(Resultats!$A18),"",IF(T15="",IF(ISBLANK(Resultats!T18),"",Resultats!T18),T15+Resultats!T18))</f>
        <v/>
      </c>
      <c r="U16" t="str">
        <f>IF(ISBLANK(Resultats!$A18),"",IF(U15="",IF(ISBLANK(Resultats!U18),"",Resultats!U18),U15+Resultats!U18))</f>
        <v/>
      </c>
      <c r="V16" t="str">
        <f>IF(ISBLANK(Resultats!$A18),"",IF(V15="",IF(ISBLANK(Resultats!V18),"",Resultats!V18),V15+Resultats!V18))</f>
        <v/>
      </c>
      <c r="W16" t="str">
        <f>IF(ISBLANK(Resultats!$A18),"",IF(W15="",IF(ISBLANK(Resultats!W18),"",Resultats!W18),W15+Resultats!W18))</f>
        <v/>
      </c>
      <c r="X16" t="str">
        <f>IF(ISBLANK(Resultats!$A18),"",IF(X15="",IF(ISBLANK(Resultats!X18),"",Resultats!X18),X15+Resultats!X18))</f>
        <v/>
      </c>
      <c r="Y16" t="str">
        <f>IF(ISBLANK(Resultats!$A18),"",IF(Y15="",IF(ISBLANK(Resultats!Y18),"",Resultats!Y18),Y15+Resultats!Y18))</f>
        <v/>
      </c>
      <c r="Z16" t="str">
        <f>IF(ISBLANK(Resultats!$A18),"",IF(Z15="",IF(ISBLANK(Resultats!Z18),"",Resultats!Z18),Z15+Resultats!Z18))</f>
        <v/>
      </c>
    </row>
    <row r="17" spans="1:26">
      <c r="A17" s="13" t="str">
        <f>IF(ISBLANK(Resultats!A19),"",Resultats!A19)</f>
        <v/>
      </c>
      <c r="B17" t="str">
        <f>IF(ISBLANK(Resultats!$A19),"",IF(B16="",IF(ISBLANK(Resultats!B19),"",Resultats!B19),B16+Resultats!B19))</f>
        <v/>
      </c>
      <c r="C17" t="str">
        <f>IF(ISBLANK(Resultats!$A19),"",IF(C16="",IF(ISBLANK(Resultats!C19),"",Resultats!C19),C16+Resultats!C19))</f>
        <v/>
      </c>
      <c r="D17" t="str">
        <f>IF(ISBLANK(Resultats!$A19),"",IF(D16="",IF(ISBLANK(Resultats!D19),"",Resultats!D19),D16+Resultats!D19))</f>
        <v/>
      </c>
      <c r="E17" t="str">
        <f>IF(ISBLANK(Resultats!$A19),"",IF(E16="",IF(ISBLANK(Resultats!E19),"",Resultats!E19),E16+Resultats!E19))</f>
        <v/>
      </c>
      <c r="F17" t="str">
        <f>IF(ISBLANK(Resultats!$A19),"",IF(F16="",IF(ISBLANK(Resultats!F19),"",Resultats!F19),F16+Resultats!F19))</f>
        <v/>
      </c>
      <c r="G17" t="str">
        <f>IF(ISBLANK(Resultats!$A19),"",IF(G16="",IF(ISBLANK(Resultats!G19),"",Resultats!G19),G16+Resultats!G19))</f>
        <v/>
      </c>
      <c r="H17" t="str">
        <f>IF(ISBLANK(Resultats!$A19),"",IF(H16="",IF(ISBLANK(Resultats!H19),"",Resultats!H19),H16+Resultats!H19))</f>
        <v/>
      </c>
      <c r="I17" t="str">
        <f>IF(ISBLANK(Resultats!$A19),"",IF(I16="",IF(ISBLANK(Resultats!I19),"",Resultats!I19),I16+Resultats!I19))</f>
        <v/>
      </c>
      <c r="J17" t="str">
        <f>IF(ISBLANK(Resultats!$A19),"",IF(J16="",IF(ISBLANK(Resultats!J19),"",Resultats!J19),J16+Resultats!J19))</f>
        <v/>
      </c>
      <c r="K17" t="str">
        <f>IF(ISBLANK(Resultats!$A19),"",IF(K16="",IF(ISBLANK(Resultats!K19),"",Resultats!K19),K16+Resultats!K19))</f>
        <v/>
      </c>
      <c r="L17" t="str">
        <f>IF(ISBLANK(Resultats!$A19),"",IF(L16="",IF(ISBLANK(Resultats!L19),"",Resultats!L19),L16+Resultats!L19))</f>
        <v/>
      </c>
      <c r="M17" t="str">
        <f>IF(ISBLANK(Resultats!$A19),"",IF(M16="",IF(ISBLANK(Resultats!M19),"",Resultats!M19),M16+Resultats!M19))</f>
        <v/>
      </c>
      <c r="N17" t="str">
        <f>IF(ISBLANK(Resultats!$A19),"",IF(N16="",IF(ISBLANK(Resultats!N19),"",Resultats!N19),N16+Resultats!N19))</f>
        <v/>
      </c>
      <c r="O17" t="str">
        <f>IF(ISBLANK(Resultats!$A19),"",IF(O16="",IF(ISBLANK(Resultats!O19),"",Resultats!O19),O16+Resultats!O19))</f>
        <v/>
      </c>
      <c r="P17" t="str">
        <f>IF(ISBLANK(Resultats!$A19),"",IF(P16="",IF(ISBLANK(Resultats!P19),"",Resultats!P19),P16+Resultats!P19))</f>
        <v/>
      </c>
      <c r="Q17" t="str">
        <f>IF(ISBLANK(Resultats!$A19),"",IF(Q16="",IF(ISBLANK(Resultats!Q19),"",Resultats!Q19),Q16+Resultats!Q19))</f>
        <v/>
      </c>
      <c r="R17" t="str">
        <f>IF(ISBLANK(Resultats!$A19),"",IF(R16="",IF(ISBLANK(Resultats!R19),"",Resultats!R19),R16+Resultats!R19))</f>
        <v/>
      </c>
      <c r="S17" t="str">
        <f>IF(ISBLANK(Resultats!$A19),"",IF(S16="",IF(ISBLANK(Resultats!S19),"",Resultats!S19),S16+Resultats!S19))</f>
        <v/>
      </c>
      <c r="T17" t="str">
        <f>IF(ISBLANK(Resultats!$A19),"",IF(T16="",IF(ISBLANK(Resultats!T19),"",Resultats!T19),T16+Resultats!T19))</f>
        <v/>
      </c>
      <c r="U17" t="str">
        <f>IF(ISBLANK(Resultats!$A19),"",IF(U16="",IF(ISBLANK(Resultats!U19),"",Resultats!U19),U16+Resultats!U19))</f>
        <v/>
      </c>
      <c r="V17" t="str">
        <f>IF(ISBLANK(Resultats!$A19),"",IF(V16="",IF(ISBLANK(Resultats!V19),"",Resultats!V19),V16+Resultats!V19))</f>
        <v/>
      </c>
      <c r="W17" t="str">
        <f>IF(ISBLANK(Resultats!$A19),"",IF(W16="",IF(ISBLANK(Resultats!W19),"",Resultats!W19),W16+Resultats!W19))</f>
        <v/>
      </c>
      <c r="X17" t="str">
        <f>IF(ISBLANK(Resultats!$A19),"",IF(X16="",IF(ISBLANK(Resultats!X19),"",Resultats!X19),X16+Resultats!X19))</f>
        <v/>
      </c>
      <c r="Y17" t="str">
        <f>IF(ISBLANK(Resultats!$A19),"",IF(Y16="",IF(ISBLANK(Resultats!Y19),"",Resultats!Y19),Y16+Resultats!Y19))</f>
        <v/>
      </c>
      <c r="Z17" t="str">
        <f>IF(ISBLANK(Resultats!$A19),"",IF(Z16="",IF(ISBLANK(Resultats!Z19),"",Resultats!Z19),Z16+Resultats!Z19))</f>
        <v/>
      </c>
    </row>
    <row r="18" spans="1:26">
      <c r="A18" s="13" t="str">
        <f>IF(ISBLANK(Resultats!A20),"",Resultats!A20)</f>
        <v/>
      </c>
      <c r="B18" t="str">
        <f>IF(ISBLANK(Resultats!$A20),"",IF(B17="",IF(ISBLANK(Resultats!B20),"",Resultats!B20),B17+Resultats!B20))</f>
        <v/>
      </c>
      <c r="C18" t="str">
        <f>IF(ISBLANK(Resultats!$A20),"",IF(C17="",IF(ISBLANK(Resultats!C20),"",Resultats!C20),C17+Resultats!C20))</f>
        <v/>
      </c>
      <c r="D18" t="str">
        <f>IF(ISBLANK(Resultats!$A20),"",IF(D17="",IF(ISBLANK(Resultats!D20),"",Resultats!D20),D17+Resultats!D20))</f>
        <v/>
      </c>
      <c r="E18" t="str">
        <f>IF(ISBLANK(Resultats!$A20),"",IF(E17="",IF(ISBLANK(Resultats!E20),"",Resultats!E20),E17+Resultats!E20))</f>
        <v/>
      </c>
      <c r="F18" t="str">
        <f>IF(ISBLANK(Resultats!$A20),"",IF(F17="",IF(ISBLANK(Resultats!F20),"",Resultats!F20),F17+Resultats!F20))</f>
        <v/>
      </c>
      <c r="G18" t="str">
        <f>IF(ISBLANK(Resultats!$A20),"",IF(G17="",IF(ISBLANK(Resultats!G20),"",Resultats!G20),G17+Resultats!G20))</f>
        <v/>
      </c>
      <c r="H18" t="str">
        <f>IF(ISBLANK(Resultats!$A20),"",IF(H17="",IF(ISBLANK(Resultats!H20),"",Resultats!H20),H17+Resultats!H20))</f>
        <v/>
      </c>
      <c r="I18" t="str">
        <f>IF(ISBLANK(Resultats!$A20),"",IF(I17="",IF(ISBLANK(Resultats!I20),"",Resultats!I20),I17+Resultats!I20))</f>
        <v/>
      </c>
      <c r="J18" t="str">
        <f>IF(ISBLANK(Resultats!$A20),"",IF(J17="",IF(ISBLANK(Resultats!J20),"",Resultats!J20),J17+Resultats!J20))</f>
        <v/>
      </c>
      <c r="K18" t="str">
        <f>IF(ISBLANK(Resultats!$A20),"",IF(K17="",IF(ISBLANK(Resultats!K20),"",Resultats!K20),K17+Resultats!K20))</f>
        <v/>
      </c>
      <c r="L18" t="str">
        <f>IF(ISBLANK(Resultats!$A20),"",IF(L17="",IF(ISBLANK(Resultats!L20),"",Resultats!L20),L17+Resultats!L20))</f>
        <v/>
      </c>
      <c r="M18" t="str">
        <f>IF(ISBLANK(Resultats!$A20),"",IF(M17="",IF(ISBLANK(Resultats!M20),"",Resultats!M20),M17+Resultats!M20))</f>
        <v/>
      </c>
      <c r="N18" t="str">
        <f>IF(ISBLANK(Resultats!$A20),"",IF(N17="",IF(ISBLANK(Resultats!N20),"",Resultats!N20),N17+Resultats!N20))</f>
        <v/>
      </c>
      <c r="O18" t="str">
        <f>IF(ISBLANK(Resultats!$A20),"",IF(O17="",IF(ISBLANK(Resultats!O20),"",Resultats!O20),O17+Resultats!O20))</f>
        <v/>
      </c>
      <c r="P18" t="str">
        <f>IF(ISBLANK(Resultats!$A20),"",IF(P17="",IF(ISBLANK(Resultats!P20),"",Resultats!P20),P17+Resultats!P20))</f>
        <v/>
      </c>
      <c r="Q18" t="str">
        <f>IF(ISBLANK(Resultats!$A20),"",IF(Q17="",IF(ISBLANK(Resultats!Q20),"",Resultats!Q20),Q17+Resultats!Q20))</f>
        <v/>
      </c>
      <c r="R18" t="str">
        <f>IF(ISBLANK(Resultats!$A20),"",IF(R17="",IF(ISBLANK(Resultats!R20),"",Resultats!R20),R17+Resultats!R20))</f>
        <v/>
      </c>
      <c r="S18" t="str">
        <f>IF(ISBLANK(Resultats!$A20),"",IF(S17="",IF(ISBLANK(Resultats!S20),"",Resultats!S20),S17+Resultats!S20))</f>
        <v/>
      </c>
      <c r="T18" t="str">
        <f>IF(ISBLANK(Resultats!$A20),"",IF(T17="",IF(ISBLANK(Resultats!T20),"",Resultats!T20),T17+Resultats!T20))</f>
        <v/>
      </c>
      <c r="U18" t="str">
        <f>IF(ISBLANK(Resultats!$A20),"",IF(U17="",IF(ISBLANK(Resultats!U20),"",Resultats!U20),U17+Resultats!U20))</f>
        <v/>
      </c>
      <c r="V18" t="str">
        <f>IF(ISBLANK(Resultats!$A20),"",IF(V17="",IF(ISBLANK(Resultats!V20),"",Resultats!V20),V17+Resultats!V20))</f>
        <v/>
      </c>
      <c r="W18" t="str">
        <f>IF(ISBLANK(Resultats!$A20),"",IF(W17="",IF(ISBLANK(Resultats!W20),"",Resultats!W20),W17+Resultats!W20))</f>
        <v/>
      </c>
      <c r="X18" t="str">
        <f>IF(ISBLANK(Resultats!$A20),"",IF(X17="",IF(ISBLANK(Resultats!X20),"",Resultats!X20),X17+Resultats!X20))</f>
        <v/>
      </c>
      <c r="Y18" t="str">
        <f>IF(ISBLANK(Resultats!$A20),"",IF(Y17="",IF(ISBLANK(Resultats!Y20),"",Resultats!Y20),Y17+Resultats!Y20))</f>
        <v/>
      </c>
      <c r="Z18" t="str">
        <f>IF(ISBLANK(Resultats!$A20),"",IF(Z17="",IF(ISBLANK(Resultats!Z20),"",Resultats!Z20),Z17+Resultats!Z20))</f>
        <v/>
      </c>
    </row>
    <row r="19" spans="1:26">
      <c r="A19" s="13" t="str">
        <f>IF(ISBLANK(Resultats!A21),"",Resultats!A21)</f>
        <v/>
      </c>
      <c r="B19" t="str">
        <f>IF(ISBLANK(Resultats!$A21),"",IF(B18="",IF(ISBLANK(Resultats!B21),"",Resultats!B21),B18+Resultats!B21))</f>
        <v/>
      </c>
      <c r="C19" t="str">
        <f>IF(ISBLANK(Resultats!$A21),"",IF(C18="",IF(ISBLANK(Resultats!C21),"",Resultats!C21),C18+Resultats!C21))</f>
        <v/>
      </c>
      <c r="D19" t="str">
        <f>IF(ISBLANK(Resultats!$A21),"",IF(D18="",IF(ISBLANK(Resultats!D21),"",Resultats!D21),D18+Resultats!D21))</f>
        <v/>
      </c>
      <c r="E19" t="str">
        <f>IF(ISBLANK(Resultats!$A21),"",IF(E18="",IF(ISBLANK(Resultats!E21),"",Resultats!E21),E18+Resultats!E21))</f>
        <v/>
      </c>
      <c r="F19" t="str">
        <f>IF(ISBLANK(Resultats!$A21),"",IF(F18="",IF(ISBLANK(Resultats!F21),"",Resultats!F21),F18+Resultats!F21))</f>
        <v/>
      </c>
      <c r="G19" t="str">
        <f>IF(ISBLANK(Resultats!$A21),"",IF(G18="",IF(ISBLANK(Resultats!G21),"",Resultats!G21),G18+Resultats!G21))</f>
        <v/>
      </c>
      <c r="H19" t="str">
        <f>IF(ISBLANK(Resultats!$A21),"",IF(H18="",IF(ISBLANK(Resultats!H21),"",Resultats!H21),H18+Resultats!H21))</f>
        <v/>
      </c>
      <c r="I19" t="str">
        <f>IF(ISBLANK(Resultats!$A21),"",IF(I18="",IF(ISBLANK(Resultats!I21),"",Resultats!I21),I18+Resultats!I21))</f>
        <v/>
      </c>
      <c r="J19" t="str">
        <f>IF(ISBLANK(Resultats!$A21),"",IF(J18="",IF(ISBLANK(Resultats!J21),"",Resultats!J21),J18+Resultats!J21))</f>
        <v/>
      </c>
      <c r="K19" t="str">
        <f>IF(ISBLANK(Resultats!$A21),"",IF(K18="",IF(ISBLANK(Resultats!K21),"",Resultats!K21),K18+Resultats!K21))</f>
        <v/>
      </c>
      <c r="L19" t="str">
        <f>IF(ISBLANK(Resultats!$A21),"",IF(L18="",IF(ISBLANK(Resultats!L21),"",Resultats!L21),L18+Resultats!L21))</f>
        <v/>
      </c>
      <c r="M19" t="str">
        <f>IF(ISBLANK(Resultats!$A21),"",IF(M18="",IF(ISBLANK(Resultats!M21),"",Resultats!M21),M18+Resultats!M21))</f>
        <v/>
      </c>
      <c r="N19" t="str">
        <f>IF(ISBLANK(Resultats!$A21),"",IF(N18="",IF(ISBLANK(Resultats!N21),"",Resultats!N21),N18+Resultats!N21))</f>
        <v/>
      </c>
      <c r="O19" t="str">
        <f>IF(ISBLANK(Resultats!$A21),"",IF(O18="",IF(ISBLANK(Resultats!O21),"",Resultats!O21),O18+Resultats!O21))</f>
        <v/>
      </c>
      <c r="P19" t="str">
        <f>IF(ISBLANK(Resultats!$A21),"",IF(P18="",IF(ISBLANK(Resultats!P21),"",Resultats!P21),P18+Resultats!P21))</f>
        <v/>
      </c>
      <c r="Q19" t="str">
        <f>IF(ISBLANK(Resultats!$A21),"",IF(Q18="",IF(ISBLANK(Resultats!Q21),"",Resultats!Q21),Q18+Resultats!Q21))</f>
        <v/>
      </c>
      <c r="R19" t="str">
        <f>IF(ISBLANK(Resultats!$A21),"",IF(R18="",IF(ISBLANK(Resultats!R21),"",Resultats!R21),R18+Resultats!R21))</f>
        <v/>
      </c>
      <c r="S19" t="str">
        <f>IF(ISBLANK(Resultats!$A21),"",IF(S18="",IF(ISBLANK(Resultats!S21),"",Resultats!S21),S18+Resultats!S21))</f>
        <v/>
      </c>
      <c r="T19" t="str">
        <f>IF(ISBLANK(Resultats!$A21),"",IF(T18="",IF(ISBLANK(Resultats!T21),"",Resultats!T21),T18+Resultats!T21))</f>
        <v/>
      </c>
      <c r="U19" t="str">
        <f>IF(ISBLANK(Resultats!$A21),"",IF(U18="",IF(ISBLANK(Resultats!U21),"",Resultats!U21),U18+Resultats!U21))</f>
        <v/>
      </c>
      <c r="V19" t="str">
        <f>IF(ISBLANK(Resultats!$A21),"",IF(V18="",IF(ISBLANK(Resultats!V21),"",Resultats!V21),V18+Resultats!V21))</f>
        <v/>
      </c>
      <c r="W19" t="str">
        <f>IF(ISBLANK(Resultats!$A21),"",IF(W18="",IF(ISBLANK(Resultats!W21),"",Resultats!W21),W18+Resultats!W21))</f>
        <v/>
      </c>
      <c r="X19" t="str">
        <f>IF(ISBLANK(Resultats!$A21),"",IF(X18="",IF(ISBLANK(Resultats!X21),"",Resultats!X21),X18+Resultats!X21))</f>
        <v/>
      </c>
      <c r="Y19" t="str">
        <f>IF(ISBLANK(Resultats!$A21),"",IF(Y18="",IF(ISBLANK(Resultats!Y21),"",Resultats!Y21),Y18+Resultats!Y21))</f>
        <v/>
      </c>
      <c r="Z19" t="str">
        <f>IF(ISBLANK(Resultats!$A21),"",IF(Z18="",IF(ISBLANK(Resultats!Z21),"",Resultats!Z21),Z18+Resultats!Z21))</f>
        <v/>
      </c>
    </row>
    <row r="20" spans="1:26">
      <c r="A20" s="13" t="str">
        <f>IF(ISBLANK(Resultats!A22),"",Resultats!A22)</f>
        <v/>
      </c>
      <c r="B20" t="str">
        <f>IF(ISBLANK(Resultats!$A22),"",IF(B19="",IF(ISBLANK(Resultats!B22),"",Resultats!B22),B19+Resultats!B22))</f>
        <v/>
      </c>
      <c r="C20" t="str">
        <f>IF(ISBLANK(Resultats!$A22),"",IF(C19="",IF(ISBLANK(Resultats!C22),"",Resultats!C22),C19+Resultats!C22))</f>
        <v/>
      </c>
      <c r="D20" t="str">
        <f>IF(ISBLANK(Resultats!$A22),"",IF(D19="",IF(ISBLANK(Resultats!D22),"",Resultats!D22),D19+Resultats!D22))</f>
        <v/>
      </c>
      <c r="E20" t="str">
        <f>IF(ISBLANK(Resultats!$A22),"",IF(E19="",IF(ISBLANK(Resultats!E22),"",Resultats!E22),E19+Resultats!E22))</f>
        <v/>
      </c>
      <c r="F20" t="str">
        <f>IF(ISBLANK(Resultats!$A22),"",IF(F19="",IF(ISBLANK(Resultats!F22),"",Resultats!F22),F19+Resultats!F22))</f>
        <v/>
      </c>
      <c r="G20" t="str">
        <f>IF(ISBLANK(Resultats!$A22),"",IF(G19="",IF(ISBLANK(Resultats!G22),"",Resultats!G22),G19+Resultats!G22))</f>
        <v/>
      </c>
      <c r="H20" t="str">
        <f>IF(ISBLANK(Resultats!$A22),"",IF(H19="",IF(ISBLANK(Resultats!H22),"",Resultats!H22),H19+Resultats!H22))</f>
        <v/>
      </c>
      <c r="I20" t="str">
        <f>IF(ISBLANK(Resultats!$A22),"",IF(I19="",IF(ISBLANK(Resultats!I22),"",Resultats!I22),I19+Resultats!I22))</f>
        <v/>
      </c>
      <c r="J20" t="str">
        <f>IF(ISBLANK(Resultats!$A22),"",IF(J19="",IF(ISBLANK(Resultats!J22),"",Resultats!J22),J19+Resultats!J22))</f>
        <v/>
      </c>
      <c r="K20" t="str">
        <f>IF(ISBLANK(Resultats!$A22),"",IF(K19="",IF(ISBLANK(Resultats!K22),"",Resultats!K22),K19+Resultats!K22))</f>
        <v/>
      </c>
      <c r="L20" t="str">
        <f>IF(ISBLANK(Resultats!$A22),"",IF(L19="",IF(ISBLANK(Resultats!L22),"",Resultats!L22),L19+Resultats!L22))</f>
        <v/>
      </c>
      <c r="M20" t="str">
        <f>IF(ISBLANK(Resultats!$A22),"",IF(M19="",IF(ISBLANK(Resultats!M22),"",Resultats!M22),M19+Resultats!M22))</f>
        <v/>
      </c>
      <c r="N20" t="str">
        <f>IF(ISBLANK(Resultats!$A22),"",IF(N19="",IF(ISBLANK(Resultats!N22),"",Resultats!N22),N19+Resultats!N22))</f>
        <v/>
      </c>
      <c r="O20" t="str">
        <f>IF(ISBLANK(Resultats!$A22),"",IF(O19="",IF(ISBLANK(Resultats!O22),"",Resultats!O22),O19+Resultats!O22))</f>
        <v/>
      </c>
      <c r="P20" t="str">
        <f>IF(ISBLANK(Resultats!$A22),"",IF(P19="",IF(ISBLANK(Resultats!P22),"",Resultats!P22),P19+Resultats!P22))</f>
        <v/>
      </c>
      <c r="Q20" t="str">
        <f>IF(ISBLANK(Resultats!$A22),"",IF(Q19="",IF(ISBLANK(Resultats!Q22),"",Resultats!Q22),Q19+Resultats!Q22))</f>
        <v/>
      </c>
      <c r="R20" t="str">
        <f>IF(ISBLANK(Resultats!$A22),"",IF(R19="",IF(ISBLANK(Resultats!R22),"",Resultats!R22),R19+Resultats!R22))</f>
        <v/>
      </c>
      <c r="S20" t="str">
        <f>IF(ISBLANK(Resultats!$A22),"",IF(S19="",IF(ISBLANK(Resultats!S22),"",Resultats!S22),S19+Resultats!S22))</f>
        <v/>
      </c>
      <c r="T20" t="str">
        <f>IF(ISBLANK(Resultats!$A22),"",IF(T19="",IF(ISBLANK(Resultats!T22),"",Resultats!T22),T19+Resultats!T22))</f>
        <v/>
      </c>
      <c r="U20" t="str">
        <f>IF(ISBLANK(Resultats!$A22),"",IF(U19="",IF(ISBLANK(Resultats!U22),"",Resultats!U22),U19+Resultats!U22))</f>
        <v/>
      </c>
      <c r="V20" t="str">
        <f>IF(ISBLANK(Resultats!$A22),"",IF(V19="",IF(ISBLANK(Resultats!V22),"",Resultats!V22),V19+Resultats!V22))</f>
        <v/>
      </c>
      <c r="W20" t="str">
        <f>IF(ISBLANK(Resultats!$A22),"",IF(W19="",IF(ISBLANK(Resultats!W22),"",Resultats!W22),W19+Resultats!W22))</f>
        <v/>
      </c>
      <c r="X20" t="str">
        <f>IF(ISBLANK(Resultats!$A22),"",IF(X19="",IF(ISBLANK(Resultats!X22),"",Resultats!X22),X19+Resultats!X22))</f>
        <v/>
      </c>
      <c r="Y20" t="str">
        <f>IF(ISBLANK(Resultats!$A22),"",IF(Y19="",IF(ISBLANK(Resultats!Y22),"",Resultats!Y22),Y19+Resultats!Y22))</f>
        <v/>
      </c>
      <c r="Z20" t="str">
        <f>IF(ISBLANK(Resultats!$A22),"",IF(Z19="",IF(ISBLANK(Resultats!Z22),"",Resultats!Z22),Z19+Resultats!Z22))</f>
        <v/>
      </c>
    </row>
    <row r="21" spans="1:26">
      <c r="A21" s="13" t="str">
        <f>IF(ISBLANK(Resultats!A23),"",Resultats!A23)</f>
        <v/>
      </c>
      <c r="B21" t="str">
        <f>IF(ISBLANK(Resultats!$A23),"",IF(B20="",IF(ISBLANK(Resultats!B23),"",Resultats!B23),B20+Resultats!B23))</f>
        <v/>
      </c>
      <c r="C21" t="str">
        <f>IF(ISBLANK(Resultats!$A23),"",IF(C20="",IF(ISBLANK(Resultats!C23),"",Resultats!C23),C20+Resultats!C23))</f>
        <v/>
      </c>
      <c r="D21" t="str">
        <f>IF(ISBLANK(Resultats!$A23),"",IF(D20="",IF(ISBLANK(Resultats!D23),"",Resultats!D23),D20+Resultats!D23))</f>
        <v/>
      </c>
      <c r="E21" t="str">
        <f>IF(ISBLANK(Resultats!$A23),"",IF(E20="",IF(ISBLANK(Resultats!E23),"",Resultats!E23),E20+Resultats!E23))</f>
        <v/>
      </c>
      <c r="F21" t="str">
        <f>IF(ISBLANK(Resultats!$A23),"",IF(F20="",IF(ISBLANK(Resultats!F23),"",Resultats!F23),F20+Resultats!F23))</f>
        <v/>
      </c>
      <c r="G21" t="str">
        <f>IF(ISBLANK(Resultats!$A23),"",IF(G20="",IF(ISBLANK(Resultats!G23),"",Resultats!G23),G20+Resultats!G23))</f>
        <v/>
      </c>
      <c r="H21" t="str">
        <f>IF(ISBLANK(Resultats!$A23),"",IF(H20="",IF(ISBLANK(Resultats!H23),"",Resultats!H23),H20+Resultats!H23))</f>
        <v/>
      </c>
      <c r="I21" t="str">
        <f>IF(ISBLANK(Resultats!$A23),"",IF(I20="",IF(ISBLANK(Resultats!I23),"",Resultats!I23),I20+Resultats!I23))</f>
        <v/>
      </c>
      <c r="J21" t="str">
        <f>IF(ISBLANK(Resultats!$A23),"",IF(J20="",IF(ISBLANK(Resultats!J23),"",Resultats!J23),J20+Resultats!J23))</f>
        <v/>
      </c>
      <c r="K21" t="str">
        <f>IF(ISBLANK(Resultats!$A23),"",IF(K20="",IF(ISBLANK(Resultats!K23),"",Resultats!K23),K20+Resultats!K23))</f>
        <v/>
      </c>
      <c r="L21" t="str">
        <f>IF(ISBLANK(Resultats!L23),"",Resultats!L23)</f>
        <v/>
      </c>
      <c r="M21" t="str">
        <f>IF(ISBLANK(Resultats!M23),"",Resultats!M23)</f>
        <v/>
      </c>
      <c r="N21" t="str">
        <f>IF(ISBLANK(Resultats!N23),"",Resultats!N23)</f>
        <v/>
      </c>
      <c r="O21" t="str">
        <f>IF(ISBLANK(Resultats!O23),"",Resultats!O23)</f>
        <v/>
      </c>
      <c r="P21" t="str">
        <f>IF(ISBLANK(Resultats!P23),"",Resultats!P23)</f>
        <v/>
      </c>
      <c r="Q21" t="str">
        <f>IF(ISBLANK(Resultats!Q23),"",Resultats!Q23)</f>
        <v/>
      </c>
      <c r="R21" t="str">
        <f>IF(ISBLANK(Resultats!R23),"",Resultats!R23)</f>
        <v/>
      </c>
      <c r="S21" t="str">
        <f>IF(ISBLANK(Resultats!S23),"",Resultats!S23)</f>
        <v/>
      </c>
      <c r="T21" t="str">
        <f>IF(ISBLANK(Resultats!T23),"",Resultats!T23)</f>
        <v/>
      </c>
      <c r="U21" t="str">
        <f>IF(ISBLANK(Resultats!U23),"",Resultats!U23)</f>
        <v/>
      </c>
      <c r="V21" t="str">
        <f>IF(ISBLANK(Resultats!V23),"",Resultats!V23)</f>
        <v/>
      </c>
      <c r="W21" t="str">
        <f>IF(ISBLANK(Resultats!W23),"",Resultats!W23)</f>
        <v/>
      </c>
      <c r="X21" t="str">
        <f>IF(ISBLANK(Resultats!X23),"",Resultats!X23)</f>
        <v/>
      </c>
      <c r="Y21" t="str">
        <f>IF(ISBLANK(Resultats!Y23),"",Resultats!Y23)</f>
        <v/>
      </c>
      <c r="Z21" t="str">
        <f>IF(ISBLANK(Resultats!Z23),"",Resultats!Z23)</f>
        <v/>
      </c>
    </row>
    <row r="22" spans="1:26">
      <c r="A22" s="13" t="str">
        <f>IF(ISBLANK(Resultats!A24),"",Resultats!A24)</f>
        <v/>
      </c>
      <c r="B22" t="str">
        <f>IF(ISBLANK(Resultats!$A24),"",IF(B21="",IF(ISBLANK(Resultats!B24),"",Resultats!B24),B21+Resultats!B24))</f>
        <v/>
      </c>
      <c r="C22" t="str">
        <f>IF(ISBLANK(Resultats!$A24),"",IF(C21="",IF(ISBLANK(Resultats!C24),"",Resultats!C24),C21+Resultats!C24))</f>
        <v/>
      </c>
      <c r="D22" t="str">
        <f>IF(ISBLANK(Resultats!$A24),"",IF(D21="",IF(ISBLANK(Resultats!D24),"",Resultats!D24),D21+Resultats!D24))</f>
        <v/>
      </c>
      <c r="E22" t="str">
        <f>IF(ISBLANK(Resultats!$A24),"",IF(E21="",IF(ISBLANK(Resultats!E24),"",Resultats!E24),E21+Resultats!E24))</f>
        <v/>
      </c>
      <c r="F22" t="str">
        <f>IF(ISBLANK(Resultats!$A24),"",IF(F21="",IF(ISBLANK(Resultats!F24),"",Resultats!F24),F21+Resultats!F24))</f>
        <v/>
      </c>
      <c r="G22" t="str">
        <f>IF(ISBLANK(Resultats!$A24),"",IF(G21="",IF(ISBLANK(Resultats!G24),"",Resultats!G24),G21+Resultats!G24))</f>
        <v/>
      </c>
      <c r="H22" t="str">
        <f>IF(ISBLANK(Resultats!$A24),"",IF(H21="",IF(ISBLANK(Resultats!H24),"",Resultats!H24),H21+Resultats!H24))</f>
        <v/>
      </c>
      <c r="I22" t="str">
        <f>IF(ISBLANK(Resultats!$A24),"",IF(I21="",IF(ISBLANK(Resultats!I24),"",Resultats!I24),I21+Resultats!I24))</f>
        <v/>
      </c>
      <c r="J22" t="str">
        <f>IF(ISBLANK(Resultats!$A24),"",IF(J21="",IF(ISBLANK(Resultats!J24),"",Resultats!J24),J21+Resultats!J24))</f>
        <v/>
      </c>
      <c r="K22" t="str">
        <f>IF(ISBLANK(Resultats!$A24),"",IF(K21="",IF(ISBLANK(Resultats!K24),"",Resultats!K24),K21+Resultats!K24))</f>
        <v/>
      </c>
      <c r="L22" t="str">
        <f>IF(ISBLANK(Resultats!$A24),"",IF(L21="",IF(ISBLANK(Resultats!L24),"",Resultats!L24),L21+Resultats!L24))</f>
        <v/>
      </c>
      <c r="M22" t="str">
        <f>IF(ISBLANK(Resultats!$A24),"",IF(M21="",IF(ISBLANK(Resultats!M24),"",Resultats!M24),M21+Resultats!M24))</f>
        <v/>
      </c>
      <c r="N22" t="str">
        <f>IF(ISBLANK(Resultats!$A24),"",IF(N21="",IF(ISBLANK(Resultats!N24),"",Resultats!N24),N21+Resultats!N24))</f>
        <v/>
      </c>
      <c r="O22" t="str">
        <f>IF(ISBLANK(Resultats!$A24),"",IF(O21="",IF(ISBLANK(Resultats!O24),"",Resultats!O24),O21+Resultats!O24))</f>
        <v/>
      </c>
      <c r="P22" t="str">
        <f>IF(ISBLANK(Resultats!$A24),"",IF(P21="",IF(ISBLANK(Resultats!P24),"",Resultats!P24),P21+Resultats!P24))</f>
        <v/>
      </c>
      <c r="Q22" t="str">
        <f>IF(ISBLANK(Resultats!$A24),"",IF(Q21="",IF(ISBLANK(Resultats!Q24),"",Resultats!Q24),Q21+Resultats!Q24))</f>
        <v/>
      </c>
      <c r="R22" t="str">
        <f>IF(ISBLANK(Resultats!$A24),"",IF(R21="",IF(ISBLANK(Resultats!R24),"",Resultats!R24),R21+Resultats!R24))</f>
        <v/>
      </c>
      <c r="S22" t="str">
        <f>IF(ISBLANK(Resultats!$A24),"",IF(S21="",IF(ISBLANK(Resultats!S24),"",Resultats!S24),S21+Resultats!S24))</f>
        <v/>
      </c>
      <c r="T22" t="str">
        <f>IF(ISBLANK(Resultats!$A24),"",IF(T21="",IF(ISBLANK(Resultats!T24),"",Resultats!T24),T21+Resultats!T24))</f>
        <v/>
      </c>
      <c r="U22" t="str">
        <f>IF(ISBLANK(Resultats!$A24),"",IF(U21="",IF(ISBLANK(Resultats!U24),"",Resultats!U24),U21+Resultats!U24))</f>
        <v/>
      </c>
      <c r="V22" t="str">
        <f>IF(ISBLANK(Resultats!$A24),"",IF(V21="",IF(ISBLANK(Resultats!V24),"",Resultats!V24),V21+Resultats!V24))</f>
        <v/>
      </c>
      <c r="W22" t="str">
        <f>IF(ISBLANK(Resultats!$A24),"",IF(W21="",IF(ISBLANK(Resultats!W24),"",Resultats!W24),W21+Resultats!W24))</f>
        <v/>
      </c>
      <c r="X22" t="str">
        <f>IF(ISBLANK(Resultats!$A24),"",IF(X21="",IF(ISBLANK(Resultats!X24),"",Resultats!X24),X21+Resultats!X24))</f>
        <v/>
      </c>
      <c r="Y22" t="str">
        <f>IF(ISBLANK(Resultats!$A24),"",IF(Y21="",IF(ISBLANK(Resultats!Y24),"",Resultats!Y24),Y21+Resultats!Y24))</f>
        <v/>
      </c>
      <c r="Z22" t="str">
        <f>IF(ISBLANK(Resultats!$A24),"",IF(Z21="",IF(ISBLANK(Resultats!Z24),"",Resultats!Z24),Z21+Resultats!Z24))</f>
        <v/>
      </c>
    </row>
    <row r="23" spans="1:26">
      <c r="A23" s="13" t="str">
        <f>IF(ISBLANK(Resultats!A25),"",Resultats!A25)</f>
        <v/>
      </c>
      <c r="B23" t="str">
        <f>IF(ISBLANK(Resultats!$A25),"",IF(B22="",IF(ISBLANK(Resultats!B25),"",Resultats!B25),B22+Resultats!B25))</f>
        <v/>
      </c>
      <c r="C23" t="str">
        <f>IF(ISBLANK(Resultats!$A25),"",IF(C22="",IF(ISBLANK(Resultats!C25),"",Resultats!C25),C22+Resultats!C25))</f>
        <v/>
      </c>
      <c r="D23" t="str">
        <f>IF(ISBLANK(Resultats!$A25),"",IF(D22="",IF(ISBLANK(Resultats!D25),"",Resultats!D25),D22+Resultats!D25))</f>
        <v/>
      </c>
      <c r="E23" t="str">
        <f>IF(ISBLANK(Resultats!$A25),"",IF(E22="",IF(ISBLANK(Resultats!E25),"",Resultats!E25),E22+Resultats!E25))</f>
        <v/>
      </c>
      <c r="F23" t="str">
        <f>IF(ISBLANK(Resultats!$A25),"",IF(F22="",IF(ISBLANK(Resultats!F25),"",Resultats!F25),F22+Resultats!F25))</f>
        <v/>
      </c>
      <c r="G23" t="str">
        <f>IF(ISBLANK(Resultats!$A25),"",IF(G22="",IF(ISBLANK(Resultats!G25),"",Resultats!G25),G22+Resultats!G25))</f>
        <v/>
      </c>
      <c r="H23" t="str">
        <f>IF(ISBLANK(Resultats!$A25),"",IF(H22="",IF(ISBLANK(Resultats!H25),"",Resultats!H25),H22+Resultats!H25))</f>
        <v/>
      </c>
      <c r="I23" t="str">
        <f>IF(ISBLANK(Resultats!$A25),"",IF(I22="",IF(ISBLANK(Resultats!I25),"",Resultats!I25),I22+Resultats!I25))</f>
        <v/>
      </c>
      <c r="J23" t="str">
        <f>IF(ISBLANK(Resultats!$A25),"",IF(J22="",IF(ISBLANK(Resultats!J25),"",Resultats!J25),J22+Resultats!J25))</f>
        <v/>
      </c>
      <c r="K23" t="str">
        <f>IF(ISBLANK(Resultats!$A25),"",IF(K22="",IF(ISBLANK(Resultats!K25),"",Resultats!K25),K22+Resultats!K25))</f>
        <v/>
      </c>
      <c r="L23" t="str">
        <f>IF(ISBLANK(Resultats!$A25),"",IF(L22="",IF(ISBLANK(Resultats!L25),"",Resultats!L25),L22+Resultats!L25))</f>
        <v/>
      </c>
      <c r="M23" t="str">
        <f>IF(ISBLANK(Resultats!$A25),"",IF(M22="",IF(ISBLANK(Resultats!M25),"",Resultats!M25),M22+Resultats!M25))</f>
        <v/>
      </c>
      <c r="N23" t="str">
        <f>IF(ISBLANK(Resultats!$A25),"",IF(N22="",IF(ISBLANK(Resultats!N25),"",Resultats!N25),N22+Resultats!N25))</f>
        <v/>
      </c>
      <c r="O23" t="str">
        <f>IF(ISBLANK(Resultats!$A25),"",IF(O22="",IF(ISBLANK(Resultats!O25),"",Resultats!O25),O22+Resultats!O25))</f>
        <v/>
      </c>
      <c r="P23" t="str">
        <f>IF(ISBLANK(Resultats!$A25),"",IF(P22="",IF(ISBLANK(Resultats!P25),"",Resultats!P25),P22+Resultats!P25))</f>
        <v/>
      </c>
      <c r="Q23" t="str">
        <f>IF(ISBLANK(Resultats!$A25),"",IF(Q22="",IF(ISBLANK(Resultats!Q25),"",Resultats!Q25),Q22+Resultats!Q25))</f>
        <v/>
      </c>
      <c r="R23" t="str">
        <f>IF(ISBLANK(Resultats!$A25),"",IF(R22="",IF(ISBLANK(Resultats!R25),"",Resultats!R25),R22+Resultats!R25))</f>
        <v/>
      </c>
      <c r="S23" t="str">
        <f>IF(ISBLANK(Resultats!$A25),"",IF(S22="",IF(ISBLANK(Resultats!S25),"",Resultats!S25),S22+Resultats!S25))</f>
        <v/>
      </c>
      <c r="T23" t="str">
        <f>IF(ISBLANK(Resultats!$A25),"",IF(T22="",IF(ISBLANK(Resultats!T25),"",Resultats!T25),T22+Resultats!T25))</f>
        <v/>
      </c>
      <c r="U23" t="str">
        <f>IF(ISBLANK(Resultats!$A25),"",IF(U22="",IF(ISBLANK(Resultats!U25),"",Resultats!U25),U22+Resultats!U25))</f>
        <v/>
      </c>
      <c r="V23" t="str">
        <f>IF(ISBLANK(Resultats!$A25),"",IF(V22="",IF(ISBLANK(Resultats!V25),"",Resultats!V25),V22+Resultats!V25))</f>
        <v/>
      </c>
      <c r="W23" t="str">
        <f>IF(ISBLANK(Resultats!$A25),"",IF(W22="",IF(ISBLANK(Resultats!W25),"",Resultats!W25),W22+Resultats!W25))</f>
        <v/>
      </c>
      <c r="X23" t="str">
        <f>IF(ISBLANK(Resultats!$A25),"",IF(X22="",IF(ISBLANK(Resultats!X25),"",Resultats!X25),X22+Resultats!X25))</f>
        <v/>
      </c>
      <c r="Y23" t="str">
        <f>IF(ISBLANK(Resultats!$A25),"",IF(Y22="",IF(ISBLANK(Resultats!Y25),"",Resultats!Y25),Y22+Resultats!Y25))</f>
        <v/>
      </c>
      <c r="Z23" t="str">
        <f>IF(ISBLANK(Resultats!$A25),"",IF(Z22="",IF(ISBLANK(Resultats!Z25),"",Resultats!Z25),Z22+Resultats!Z25))</f>
        <v/>
      </c>
    </row>
    <row r="24" spans="1:26">
      <c r="A24" s="13" t="str">
        <f>IF(ISBLANK(Resultats!A26),"",Resultats!A26)</f>
        <v/>
      </c>
      <c r="B24" t="str">
        <f>IF(ISBLANK(Resultats!$A26),"",IF(B23="",IF(ISBLANK(Resultats!B26),"",Resultats!B26),B23+Resultats!B26))</f>
        <v/>
      </c>
      <c r="C24" t="str">
        <f>IF(ISBLANK(Resultats!$A26),"",IF(C23="",IF(ISBLANK(Resultats!C26),"",Resultats!C26),C23+Resultats!C26))</f>
        <v/>
      </c>
      <c r="D24" t="str">
        <f>IF(ISBLANK(Resultats!$A26),"",IF(D23="",IF(ISBLANK(Resultats!D26),"",Resultats!D26),D23+Resultats!D26))</f>
        <v/>
      </c>
      <c r="E24" t="str">
        <f>IF(ISBLANK(Resultats!$A26),"",IF(E23="",IF(ISBLANK(Resultats!E26),"",Resultats!E26),E23+Resultats!E26))</f>
        <v/>
      </c>
      <c r="F24" t="str">
        <f>IF(ISBLANK(Resultats!$A26),"",IF(F23="",IF(ISBLANK(Resultats!F26),"",Resultats!F26),F23+Resultats!F26))</f>
        <v/>
      </c>
      <c r="G24" t="str">
        <f>IF(ISBLANK(Resultats!$A26),"",IF(G23="",IF(ISBLANK(Resultats!G26),"",Resultats!G26),G23+Resultats!G26))</f>
        <v/>
      </c>
      <c r="H24" t="str">
        <f>IF(ISBLANK(Resultats!$A26),"",IF(H23="",IF(ISBLANK(Resultats!H26),"",Resultats!H26),H23+Resultats!H26))</f>
        <v/>
      </c>
      <c r="I24" t="str">
        <f>IF(ISBLANK(Resultats!$A26),"",IF(I23="",IF(ISBLANK(Resultats!I26),"",Resultats!I26),I23+Resultats!I26))</f>
        <v/>
      </c>
      <c r="J24" t="str">
        <f>IF(ISBLANK(Resultats!$A26),"",IF(J23="",IF(ISBLANK(Resultats!J26),"",Resultats!J26),J23+Resultats!J26))</f>
        <v/>
      </c>
      <c r="K24" t="str">
        <f>IF(ISBLANK(Resultats!$A26),"",IF(K23="",IF(ISBLANK(Resultats!K26),"",Resultats!K26),K23+Resultats!K26))</f>
        <v/>
      </c>
      <c r="L24" t="str">
        <f>IF(ISBLANK(Resultats!$A26),"",IF(L23="",IF(ISBLANK(Resultats!L26),"",Resultats!L26),L23+Resultats!L26))</f>
        <v/>
      </c>
      <c r="M24" t="str">
        <f>IF(ISBLANK(Resultats!$A26),"",IF(M23="",IF(ISBLANK(Resultats!M26),"",Resultats!M26),M23+Resultats!M26))</f>
        <v/>
      </c>
      <c r="N24" t="str">
        <f>IF(ISBLANK(Resultats!$A26),"",IF(N23="",IF(ISBLANK(Resultats!N26),"",Resultats!N26),N23+Resultats!N26))</f>
        <v/>
      </c>
      <c r="O24" t="str">
        <f>IF(ISBLANK(Resultats!$A26),"",IF(O23="",IF(ISBLANK(Resultats!O26),"",Resultats!O26),O23+Resultats!O26))</f>
        <v/>
      </c>
      <c r="P24" t="str">
        <f>IF(ISBLANK(Resultats!$A26),"",IF(P23="",IF(ISBLANK(Resultats!P26),"",Resultats!P26),P23+Resultats!P26))</f>
        <v/>
      </c>
      <c r="Q24" t="str">
        <f>IF(ISBLANK(Resultats!$A26),"",IF(Q23="",IF(ISBLANK(Resultats!Q26),"",Resultats!Q26),Q23+Resultats!Q26))</f>
        <v/>
      </c>
      <c r="R24" t="str">
        <f>IF(ISBLANK(Resultats!$A26),"",IF(R23="",IF(ISBLANK(Resultats!R26),"",Resultats!R26),R23+Resultats!R26))</f>
        <v/>
      </c>
      <c r="S24" t="str">
        <f>IF(ISBLANK(Resultats!$A26),"",IF(S23="",IF(ISBLANK(Resultats!S26),"",Resultats!S26),S23+Resultats!S26))</f>
        <v/>
      </c>
      <c r="T24" t="str">
        <f>IF(ISBLANK(Resultats!$A26),"",IF(T23="",IF(ISBLANK(Resultats!T26),"",Resultats!T26),T23+Resultats!T26))</f>
        <v/>
      </c>
      <c r="U24" t="str">
        <f>IF(ISBLANK(Resultats!$A26),"",IF(U23="",IF(ISBLANK(Resultats!U26),"",Resultats!U26),U23+Resultats!U26))</f>
        <v/>
      </c>
      <c r="V24" t="str">
        <f>IF(ISBLANK(Resultats!$A26),"",IF(V23="",IF(ISBLANK(Resultats!V26),"",Resultats!V26),V23+Resultats!V26))</f>
        <v/>
      </c>
      <c r="W24" t="str">
        <f>IF(ISBLANK(Resultats!$A26),"",IF(W23="",IF(ISBLANK(Resultats!W26),"",Resultats!W26),W23+Resultats!W26))</f>
        <v/>
      </c>
      <c r="X24" t="str">
        <f>IF(ISBLANK(Resultats!$A26),"",IF(X23="",IF(ISBLANK(Resultats!X26),"",Resultats!X26),X23+Resultats!X26))</f>
        <v/>
      </c>
      <c r="Y24" t="str">
        <f>IF(ISBLANK(Resultats!$A26),"",IF(Y23="",IF(ISBLANK(Resultats!Y26),"",Resultats!Y26),Y23+Resultats!Y26))</f>
        <v/>
      </c>
      <c r="Z24" t="str">
        <f>IF(ISBLANK(Resultats!$A26),"",IF(Z23="",IF(ISBLANK(Resultats!Z26),"",Resultats!Z26),Z23+Resultats!Z26))</f>
        <v/>
      </c>
    </row>
    <row r="25" spans="1:26">
      <c r="A25" s="13" t="str">
        <f>IF(ISBLANK(Resultats!A27),"",Resultats!A27)</f>
        <v/>
      </c>
      <c r="B25" t="str">
        <f>IF(ISBLANK(Resultats!$A27),"",IF(B24="",IF(ISBLANK(Resultats!B27),"",Resultats!B27),B24+Resultats!B27))</f>
        <v/>
      </c>
      <c r="C25" t="str">
        <f>IF(ISBLANK(Resultats!$A27),"",IF(C24="",IF(ISBLANK(Resultats!C27),"",Resultats!C27),C24+Resultats!C27))</f>
        <v/>
      </c>
      <c r="D25" t="str">
        <f>IF(ISBLANK(Resultats!$A27),"",IF(D24="",IF(ISBLANK(Resultats!D27),"",Resultats!D27),D24+Resultats!D27))</f>
        <v/>
      </c>
      <c r="E25" t="str">
        <f>IF(ISBLANK(Resultats!$A27),"",IF(E24="",IF(ISBLANK(Resultats!E27),"",Resultats!E27),E24+Resultats!E27))</f>
        <v/>
      </c>
      <c r="F25" t="str">
        <f>IF(ISBLANK(Resultats!$A27),"",IF(F24="",IF(ISBLANK(Resultats!F27),"",Resultats!F27),F24+Resultats!F27))</f>
        <v/>
      </c>
      <c r="G25" t="str">
        <f>IF(ISBLANK(Resultats!$A27),"",IF(G24="",IF(ISBLANK(Resultats!G27),"",Resultats!G27),G24+Resultats!G27))</f>
        <v/>
      </c>
      <c r="H25" t="str">
        <f>IF(ISBLANK(Resultats!$A27),"",IF(H24="",IF(ISBLANK(Resultats!H27),"",Resultats!H27),H24+Resultats!H27))</f>
        <v/>
      </c>
      <c r="I25" t="str">
        <f>IF(ISBLANK(Resultats!$A27),"",IF(I24="",IF(ISBLANK(Resultats!I27),"",Resultats!I27),I24+Resultats!I27))</f>
        <v/>
      </c>
      <c r="J25" t="str">
        <f>IF(ISBLANK(Resultats!$A27),"",IF(J24="",IF(ISBLANK(Resultats!J27),"",Resultats!J27),J24+Resultats!J27))</f>
        <v/>
      </c>
      <c r="K25" t="str">
        <f>IF(ISBLANK(Resultats!$A27),"",IF(K24="",IF(ISBLANK(Resultats!K27),"",Resultats!K27),K24+Resultats!K27))</f>
        <v/>
      </c>
      <c r="L25" t="str">
        <f>IF(ISBLANK(Resultats!$A27),"",IF(L24="",IF(ISBLANK(Resultats!L27),"",Resultats!L27),L24+Resultats!L27))</f>
        <v/>
      </c>
      <c r="M25" t="str">
        <f>IF(ISBLANK(Resultats!$A27),"",IF(M24="",IF(ISBLANK(Resultats!M27),"",Resultats!M27),M24+Resultats!M27))</f>
        <v/>
      </c>
      <c r="N25" t="str">
        <f>IF(ISBLANK(Resultats!$A27),"",IF(N24="",IF(ISBLANK(Resultats!N27),"",Resultats!N27),N24+Resultats!N27))</f>
        <v/>
      </c>
      <c r="O25" t="str">
        <f>IF(ISBLANK(Resultats!$A27),"",IF(O24="",IF(ISBLANK(Resultats!O27),"",Resultats!O27),O24+Resultats!O27))</f>
        <v/>
      </c>
      <c r="P25" t="str">
        <f>IF(ISBLANK(Resultats!$A27),"",IF(P24="",IF(ISBLANK(Resultats!P27),"",Resultats!P27),P24+Resultats!P27))</f>
        <v/>
      </c>
      <c r="Q25" t="str">
        <f>IF(ISBLANK(Resultats!$A27),"",IF(Q24="",IF(ISBLANK(Resultats!Q27),"",Resultats!Q27),Q24+Resultats!Q27))</f>
        <v/>
      </c>
      <c r="R25" t="str">
        <f>IF(ISBLANK(Resultats!$A27),"",IF(R24="",IF(ISBLANK(Resultats!R27),"",Resultats!R27),R24+Resultats!R27))</f>
        <v/>
      </c>
      <c r="S25" t="str">
        <f>IF(ISBLANK(Resultats!$A27),"",IF(S24="",IF(ISBLANK(Resultats!S27),"",Resultats!S27),S24+Resultats!S27))</f>
        <v/>
      </c>
      <c r="T25" t="str">
        <f>IF(ISBLANK(Resultats!$A27),"",IF(T24="",IF(ISBLANK(Resultats!T27),"",Resultats!T27),T24+Resultats!T27))</f>
        <v/>
      </c>
      <c r="U25" t="str">
        <f>IF(ISBLANK(Resultats!$A27),"",IF(U24="",IF(ISBLANK(Resultats!U27),"",Resultats!U27),U24+Resultats!U27))</f>
        <v/>
      </c>
      <c r="V25" t="str">
        <f>IF(ISBLANK(Resultats!$A27),"",IF(V24="",IF(ISBLANK(Resultats!V27),"",Resultats!V27),V24+Resultats!V27))</f>
        <v/>
      </c>
      <c r="W25" t="str">
        <f>IF(ISBLANK(Resultats!$A27),"",IF(W24="",IF(ISBLANK(Resultats!W27),"",Resultats!W27),W24+Resultats!W27))</f>
        <v/>
      </c>
      <c r="X25" t="str">
        <f>IF(ISBLANK(Resultats!$A27),"",IF(X24="",IF(ISBLANK(Resultats!X27),"",Resultats!X27),X24+Resultats!X27))</f>
        <v/>
      </c>
      <c r="Y25" t="str">
        <f>IF(ISBLANK(Resultats!$A27),"",IF(Y24="",IF(ISBLANK(Resultats!Y27),"",Resultats!Y27),Y24+Resultats!Y27))</f>
        <v/>
      </c>
      <c r="Z25" t="str">
        <f>IF(ISBLANK(Resultats!$A27),"",IF(Z24="",IF(ISBLANK(Resultats!Z27),"",Resultats!Z27),Z24+Resultats!Z27))</f>
        <v/>
      </c>
    </row>
    <row r="26" spans="1:26">
      <c r="A26" s="13" t="str">
        <f>IF(ISBLANK(Resultats!A28),"",Resultats!A28)</f>
        <v/>
      </c>
      <c r="B26" t="str">
        <f>IF(ISBLANK(Resultats!$A28),"",IF(B25="",IF(ISBLANK(Resultats!B28),"",Resultats!B28),B25+Resultats!B28))</f>
        <v/>
      </c>
      <c r="C26" t="str">
        <f>IF(ISBLANK(Resultats!$A28),"",IF(C25="",IF(ISBLANK(Resultats!C28),"",Resultats!C28),C25+Resultats!C28))</f>
        <v/>
      </c>
      <c r="D26" t="str">
        <f>IF(ISBLANK(Resultats!$A28),"",IF(D25="",IF(ISBLANK(Resultats!D28),"",Resultats!D28),D25+Resultats!D28))</f>
        <v/>
      </c>
      <c r="E26" t="str">
        <f>IF(ISBLANK(Resultats!$A28),"",IF(E25="",IF(ISBLANK(Resultats!E28),"",Resultats!E28),E25+Resultats!E28))</f>
        <v/>
      </c>
      <c r="F26" t="str">
        <f>IF(ISBLANK(Resultats!$A28),"",IF(F25="",IF(ISBLANK(Resultats!F28),"",Resultats!F28),F25+Resultats!F28))</f>
        <v/>
      </c>
      <c r="G26" t="str">
        <f>IF(ISBLANK(Resultats!$A28),"",IF(G25="",IF(ISBLANK(Resultats!G28),"",Resultats!G28),G25+Resultats!G28))</f>
        <v/>
      </c>
      <c r="H26" t="str">
        <f>IF(ISBLANK(Resultats!$A28),"",IF(H25="",IF(ISBLANK(Resultats!H28),"",Resultats!H28),H25+Resultats!H28))</f>
        <v/>
      </c>
      <c r="I26" t="str">
        <f>IF(ISBLANK(Resultats!$A28),"",IF(I25="",IF(ISBLANK(Resultats!I28),"",Resultats!I28),I25+Resultats!I28))</f>
        <v/>
      </c>
      <c r="J26" t="str">
        <f>IF(ISBLANK(Resultats!$A28),"",IF(J25="",IF(ISBLANK(Resultats!J28),"",Resultats!J28),J25+Resultats!J28))</f>
        <v/>
      </c>
      <c r="K26" t="str">
        <f>IF(ISBLANK(Resultats!$A28),"",IF(K25="",IF(ISBLANK(Resultats!K28),"",Resultats!K28),K25+Resultats!K28))</f>
        <v/>
      </c>
      <c r="L26" t="str">
        <f>IF(ISBLANK(Resultats!$A28),"",IF(L25="",IF(ISBLANK(Resultats!L28),"",Resultats!L28),L25+Resultats!L28))</f>
        <v/>
      </c>
      <c r="M26" t="str">
        <f>IF(ISBLANK(Resultats!$A28),"",IF(M25="",IF(ISBLANK(Resultats!M28),"",Resultats!M28),M25+Resultats!M28))</f>
        <v/>
      </c>
      <c r="N26" t="str">
        <f>IF(ISBLANK(Resultats!$A28),"",IF(N25="",IF(ISBLANK(Resultats!N28),"",Resultats!N28),N25+Resultats!N28))</f>
        <v/>
      </c>
      <c r="O26" t="str">
        <f>IF(ISBLANK(Resultats!$A28),"",IF(O25="",IF(ISBLANK(Resultats!O28),"",Resultats!O28),O25+Resultats!O28))</f>
        <v/>
      </c>
      <c r="P26" t="str">
        <f>IF(ISBLANK(Resultats!$A28),"",IF(P25="",IF(ISBLANK(Resultats!P28),"",Resultats!P28),P25+Resultats!P28))</f>
        <v/>
      </c>
      <c r="Q26" t="str">
        <f>IF(ISBLANK(Resultats!$A28),"",IF(Q25="",IF(ISBLANK(Resultats!Q28),"",Resultats!Q28),Q25+Resultats!Q28))</f>
        <v/>
      </c>
      <c r="R26" t="str">
        <f>IF(ISBLANK(Resultats!$A28),"",IF(R25="",IF(ISBLANK(Resultats!R28),"",Resultats!R28),R25+Resultats!R28))</f>
        <v/>
      </c>
      <c r="S26" t="str">
        <f>IF(ISBLANK(Resultats!$A28),"",IF(S25="",IF(ISBLANK(Resultats!S28),"",Resultats!S28),S25+Resultats!S28))</f>
        <v/>
      </c>
      <c r="T26" t="str">
        <f>IF(ISBLANK(Resultats!$A28),"",IF(T25="",IF(ISBLANK(Resultats!T28),"",Resultats!T28),T25+Resultats!T28))</f>
        <v/>
      </c>
      <c r="U26" t="str">
        <f>IF(ISBLANK(Resultats!$A28),"",IF(U25="",IF(ISBLANK(Resultats!U28),"",Resultats!U28),U25+Resultats!U28))</f>
        <v/>
      </c>
      <c r="V26" t="str">
        <f>IF(ISBLANK(Resultats!$A28),"",IF(V25="",IF(ISBLANK(Resultats!V28),"",Resultats!V28),V25+Resultats!V28))</f>
        <v/>
      </c>
      <c r="W26" t="str">
        <f>IF(ISBLANK(Resultats!$A28),"",IF(W25="",IF(ISBLANK(Resultats!W28),"",Resultats!W28),W25+Resultats!W28))</f>
        <v/>
      </c>
      <c r="X26" t="str">
        <f>IF(ISBLANK(Resultats!$A28),"",IF(X25="",IF(ISBLANK(Resultats!X28),"",Resultats!X28),X25+Resultats!X28))</f>
        <v/>
      </c>
      <c r="Y26" t="str">
        <f>IF(ISBLANK(Resultats!$A28),"",IF(Y25="",IF(ISBLANK(Resultats!Y28),"",Resultats!Y28),Y25+Resultats!Y28))</f>
        <v/>
      </c>
      <c r="Z26" t="str">
        <f>IF(ISBLANK(Resultats!$A28),"",IF(Z25="",IF(ISBLANK(Resultats!Z28),"",Resultats!Z28),Z25+Resultats!Z28))</f>
        <v/>
      </c>
    </row>
    <row r="27" spans="1:26">
      <c r="A27" s="13" t="str">
        <f>IF(ISBLANK(Resultats!A29),"",Resultats!A29)</f>
        <v/>
      </c>
      <c r="B27" t="str">
        <f>IF(ISBLANK(Resultats!$A29),"",IF(B26="",IF(ISBLANK(Resultats!B29),"",Resultats!B29),B26+Resultats!B29))</f>
        <v/>
      </c>
      <c r="C27" t="str">
        <f>IF(ISBLANK(Resultats!$A29),"",IF(C26="",IF(ISBLANK(Resultats!C29),"",Resultats!C29),C26+Resultats!C29))</f>
        <v/>
      </c>
      <c r="D27" t="str">
        <f>IF(ISBLANK(Resultats!$A29),"",IF(D26="",IF(ISBLANK(Resultats!D29),"",Resultats!D29),D26+Resultats!D29))</f>
        <v/>
      </c>
      <c r="E27" t="str">
        <f>IF(ISBLANK(Resultats!$A29),"",IF(E26="",IF(ISBLANK(Resultats!E29),"",Resultats!E29),E26+Resultats!E29))</f>
        <v/>
      </c>
      <c r="F27" t="str">
        <f>IF(ISBLANK(Resultats!$A29),"",IF(F26="",IF(ISBLANK(Resultats!F29),"",Resultats!F29),F26+Resultats!F29))</f>
        <v/>
      </c>
      <c r="G27" t="str">
        <f>IF(ISBLANK(Resultats!$A29),"",IF(G26="",IF(ISBLANK(Resultats!G29),"",Resultats!G29),G26+Resultats!G29))</f>
        <v/>
      </c>
      <c r="H27" t="str">
        <f>IF(ISBLANK(Resultats!$A29),"",IF(H26="",IF(ISBLANK(Resultats!H29),"",Resultats!H29),H26+Resultats!H29))</f>
        <v/>
      </c>
      <c r="I27" t="str">
        <f>IF(ISBLANK(Resultats!$A29),"",IF(I26="",IF(ISBLANK(Resultats!I29),"",Resultats!I29),I26+Resultats!I29))</f>
        <v/>
      </c>
      <c r="J27" t="str">
        <f>IF(ISBLANK(Resultats!$A29),"",IF(J26="",IF(ISBLANK(Resultats!J29),"",Resultats!J29),J26+Resultats!J29))</f>
        <v/>
      </c>
      <c r="K27" t="str">
        <f>IF(ISBLANK(Resultats!$A29),"",IF(K26="",IF(ISBLANK(Resultats!K29),"",Resultats!K29),K26+Resultats!K29))</f>
        <v/>
      </c>
      <c r="L27" t="str">
        <f>IF(ISBLANK(Resultats!$A29),"",IF(L26="",IF(ISBLANK(Resultats!L29),"",Resultats!L29),L26+Resultats!L29))</f>
        <v/>
      </c>
      <c r="M27" t="str">
        <f>IF(ISBLANK(Resultats!$A29),"",IF(M26="",IF(ISBLANK(Resultats!M29),"",Resultats!M29),M26+Resultats!M29))</f>
        <v/>
      </c>
      <c r="N27" t="str">
        <f>IF(ISBLANK(Resultats!$A29),"",IF(N26="",IF(ISBLANK(Resultats!N29),"",Resultats!N29),N26+Resultats!N29))</f>
        <v/>
      </c>
      <c r="O27" t="str">
        <f>IF(ISBLANK(Resultats!$A29),"",IF(O26="",IF(ISBLANK(Resultats!O29),"",Resultats!O29),O26+Resultats!O29))</f>
        <v/>
      </c>
      <c r="P27" t="str">
        <f>IF(ISBLANK(Resultats!$A29),"",IF(P26="",IF(ISBLANK(Resultats!P29),"",Resultats!P29),P26+Resultats!P29))</f>
        <v/>
      </c>
      <c r="Q27" t="str">
        <f>IF(ISBLANK(Resultats!$A29),"",IF(Q26="",IF(ISBLANK(Resultats!Q29),"",Resultats!Q29),Q26+Resultats!Q29))</f>
        <v/>
      </c>
      <c r="R27" t="str">
        <f>IF(ISBLANK(Resultats!$A29),"",IF(R26="",IF(ISBLANK(Resultats!R29),"",Resultats!R29),R26+Resultats!R29))</f>
        <v/>
      </c>
      <c r="S27" t="str">
        <f>IF(ISBLANK(Resultats!$A29),"",IF(S26="",IF(ISBLANK(Resultats!S29),"",Resultats!S29),S26+Resultats!S29))</f>
        <v/>
      </c>
      <c r="T27" t="str">
        <f>IF(ISBLANK(Resultats!$A29),"",IF(T26="",IF(ISBLANK(Resultats!T29),"",Resultats!T29),T26+Resultats!T29))</f>
        <v/>
      </c>
      <c r="U27" t="str">
        <f>IF(ISBLANK(Resultats!$A29),"",IF(U26="",IF(ISBLANK(Resultats!U29),"",Resultats!U29),U26+Resultats!U29))</f>
        <v/>
      </c>
      <c r="V27" t="str">
        <f>IF(ISBLANK(Resultats!$A29),"",IF(V26="",IF(ISBLANK(Resultats!V29),"",Resultats!V29),V26+Resultats!V29))</f>
        <v/>
      </c>
      <c r="W27" t="str">
        <f>IF(ISBLANK(Resultats!$A29),"",IF(W26="",IF(ISBLANK(Resultats!W29),"",Resultats!W29),W26+Resultats!W29))</f>
        <v/>
      </c>
      <c r="X27" t="str">
        <f>IF(ISBLANK(Resultats!$A29),"",IF(X26="",IF(ISBLANK(Resultats!X29),"",Resultats!X29),X26+Resultats!X29))</f>
        <v/>
      </c>
      <c r="Y27" t="str">
        <f>IF(ISBLANK(Resultats!$A29),"",IF(Y26="",IF(ISBLANK(Resultats!Y29),"",Resultats!Y29),Y26+Resultats!Y29))</f>
        <v/>
      </c>
      <c r="Z27" t="str">
        <f>IF(ISBLANK(Resultats!$A29),"",IF(Z26="",IF(ISBLANK(Resultats!Z29),"",Resultats!Z29),Z26+Resultats!Z29))</f>
        <v/>
      </c>
    </row>
    <row r="28" spans="1:26">
      <c r="A28" s="13" t="str">
        <f>IF(ISBLANK(Resultats!A30),"",Resultats!A30)</f>
        <v/>
      </c>
      <c r="B28" t="str">
        <f>IF(ISBLANK(Resultats!$A30),"",IF(B27="",IF(ISBLANK(Resultats!B30),"",Resultats!B30),B27+Resultats!B30))</f>
        <v/>
      </c>
      <c r="C28" t="str">
        <f>IF(ISBLANK(Resultats!$A30),"",IF(C27="",IF(ISBLANK(Resultats!C30),"",Resultats!C30),C27+Resultats!C30))</f>
        <v/>
      </c>
      <c r="D28" t="str">
        <f>IF(ISBLANK(Resultats!$A30),"",IF(D27="",IF(ISBLANK(Resultats!D30),"",Resultats!D30),D27+Resultats!D30))</f>
        <v/>
      </c>
      <c r="E28" t="str">
        <f>IF(ISBLANK(Resultats!$A30),"",IF(E27="",IF(ISBLANK(Resultats!E30),"",Resultats!E30),E27+Resultats!E30))</f>
        <v/>
      </c>
      <c r="F28" t="str">
        <f>IF(ISBLANK(Resultats!$A30),"",IF(F27="",IF(ISBLANK(Resultats!F30),"",Resultats!F30),F27+Resultats!F30))</f>
        <v/>
      </c>
      <c r="G28" t="str">
        <f>IF(ISBLANK(Resultats!$A30),"",IF(G27="",IF(ISBLANK(Resultats!G30),"",Resultats!G30),G27+Resultats!G30))</f>
        <v/>
      </c>
      <c r="H28" t="str">
        <f>IF(ISBLANK(Resultats!$A30),"",IF(H27="",IF(ISBLANK(Resultats!H30),"",Resultats!H30),H27+Resultats!H30))</f>
        <v/>
      </c>
      <c r="I28" t="str">
        <f>IF(ISBLANK(Resultats!$A30),"",IF(I27="",IF(ISBLANK(Resultats!I30),"",Resultats!I30),I27+Resultats!I30))</f>
        <v/>
      </c>
      <c r="J28" t="str">
        <f>IF(ISBLANK(Resultats!$A30),"",IF(J27="",IF(ISBLANK(Resultats!J30),"",Resultats!J30),J27+Resultats!J30))</f>
        <v/>
      </c>
      <c r="K28" t="str">
        <f>IF(ISBLANK(Resultats!$A30),"",IF(K27="",IF(ISBLANK(Resultats!K30),"",Resultats!K30),K27+Resultats!K30))</f>
        <v/>
      </c>
      <c r="L28" t="str">
        <f>IF(ISBLANK(Resultats!$A30),"",IF(L27="",IF(ISBLANK(Resultats!L30),"",Resultats!L30),L27+Resultats!L30))</f>
        <v/>
      </c>
      <c r="M28" t="str">
        <f>IF(ISBLANK(Resultats!$A30),"",IF(M27="",IF(ISBLANK(Resultats!M30),"",Resultats!M30),M27+Resultats!M30))</f>
        <v/>
      </c>
      <c r="N28" t="str">
        <f>IF(ISBLANK(Resultats!$A30),"",IF(N27="",IF(ISBLANK(Resultats!N30),"",Resultats!N30),N27+Resultats!N30))</f>
        <v/>
      </c>
      <c r="O28" t="str">
        <f>IF(ISBLANK(Resultats!$A30),"",IF(O27="",IF(ISBLANK(Resultats!O30),"",Resultats!O30),O27+Resultats!O30))</f>
        <v/>
      </c>
      <c r="P28" t="str">
        <f>IF(ISBLANK(Resultats!$A30),"",IF(P27="",IF(ISBLANK(Resultats!P30),"",Resultats!P30),P27+Resultats!P30))</f>
        <v/>
      </c>
      <c r="Q28" t="str">
        <f>IF(ISBLANK(Resultats!$A30),"",IF(Q27="",IF(ISBLANK(Resultats!Q30),"",Resultats!Q30),Q27+Resultats!Q30))</f>
        <v/>
      </c>
      <c r="R28" t="str">
        <f>IF(ISBLANK(Resultats!$A30),"",IF(R27="",IF(ISBLANK(Resultats!R30),"",Resultats!R30),R27+Resultats!R30))</f>
        <v/>
      </c>
      <c r="S28" t="str">
        <f>IF(ISBLANK(Resultats!$A30),"",IF(S27="",IF(ISBLANK(Resultats!S30),"",Resultats!S30),S27+Resultats!S30))</f>
        <v/>
      </c>
      <c r="T28" t="str">
        <f>IF(ISBLANK(Resultats!$A30),"",IF(T27="",IF(ISBLANK(Resultats!T30),"",Resultats!T30),T27+Resultats!T30))</f>
        <v/>
      </c>
      <c r="U28" t="str">
        <f>IF(ISBLANK(Resultats!$A30),"",IF(U27="",IF(ISBLANK(Resultats!U30),"",Resultats!U30),U27+Resultats!U30))</f>
        <v/>
      </c>
      <c r="V28" t="str">
        <f>IF(ISBLANK(Resultats!$A30),"",IF(V27="",IF(ISBLANK(Resultats!V30),"",Resultats!V30),V27+Resultats!V30))</f>
        <v/>
      </c>
      <c r="W28" t="str">
        <f>IF(ISBLANK(Resultats!$A30),"",IF(W27="",IF(ISBLANK(Resultats!W30),"",Resultats!W30),W27+Resultats!W30))</f>
        <v/>
      </c>
      <c r="X28" t="str">
        <f>IF(ISBLANK(Resultats!$A30),"",IF(X27="",IF(ISBLANK(Resultats!X30),"",Resultats!X30),X27+Resultats!X30))</f>
        <v/>
      </c>
      <c r="Y28" t="str">
        <f>IF(ISBLANK(Resultats!$A30),"",IF(Y27="",IF(ISBLANK(Resultats!Y30),"",Resultats!Y30),Y27+Resultats!Y30))</f>
        <v/>
      </c>
      <c r="Z28" t="str">
        <f>IF(ISBLANK(Resultats!$A30),"",IF(Z27="",IF(ISBLANK(Resultats!Z30),"",Resultats!Z30),Z27+Resultats!Z30))</f>
        <v/>
      </c>
    </row>
    <row r="29" spans="1:26">
      <c r="A29" s="13" t="str">
        <f>IF(ISBLANK(Resultats!A31),"",Resultats!A31)</f>
        <v/>
      </c>
      <c r="B29" t="str">
        <f>IF(ISBLANK(Resultats!$A31),"",IF(B28="",IF(ISBLANK(Resultats!B31),"",Resultats!B31),B28+Resultats!B31))</f>
        <v/>
      </c>
      <c r="C29" t="str">
        <f>IF(ISBLANK(Resultats!$A31),"",IF(C28="",IF(ISBLANK(Resultats!C31),"",Resultats!C31),C28+Resultats!C31))</f>
        <v/>
      </c>
      <c r="D29" t="str">
        <f>IF(ISBLANK(Resultats!$A31),"",IF(D28="",IF(ISBLANK(Resultats!D31),"",Resultats!D31),D28+Resultats!D31))</f>
        <v/>
      </c>
      <c r="E29" t="str">
        <f>IF(ISBLANK(Resultats!$A31),"",IF(E28="",IF(ISBLANK(Resultats!E31),"",Resultats!E31),E28+Resultats!E31))</f>
        <v/>
      </c>
      <c r="F29" t="str">
        <f>IF(ISBLANK(Resultats!$A31),"",IF(F28="",IF(ISBLANK(Resultats!F31),"",Resultats!F31),F28+Resultats!F31))</f>
        <v/>
      </c>
      <c r="G29" t="str">
        <f>IF(ISBLANK(Resultats!$A31),"",IF(G28="",IF(ISBLANK(Resultats!G31),"",Resultats!G31),G28+Resultats!G31))</f>
        <v/>
      </c>
      <c r="H29" t="str">
        <f>IF(ISBLANK(Resultats!$A31),"",IF(H28="",IF(ISBLANK(Resultats!H31),"",Resultats!H31),H28+Resultats!H31))</f>
        <v/>
      </c>
      <c r="I29" t="str">
        <f>IF(ISBLANK(Resultats!$A31),"",IF(I28="",IF(ISBLANK(Resultats!I31),"",Resultats!I31),I28+Resultats!I31))</f>
        <v/>
      </c>
      <c r="J29" t="str">
        <f>IF(ISBLANK(Resultats!$A31),"",IF(J28="",IF(ISBLANK(Resultats!J31),"",Resultats!J31),J28+Resultats!J31))</f>
        <v/>
      </c>
      <c r="K29" t="str">
        <f>IF(ISBLANK(Resultats!$A31),"",IF(K28="",IF(ISBLANK(Resultats!K31),"",Resultats!K31),K28+Resultats!K31))</f>
        <v/>
      </c>
      <c r="L29" t="str">
        <f>IF(ISBLANK(Resultats!$A31),"",IF(L28="",IF(ISBLANK(Resultats!L31),"",Resultats!L31),L28+Resultats!L31))</f>
        <v/>
      </c>
      <c r="M29" t="str">
        <f>IF(ISBLANK(Resultats!$A31),"",IF(M28="",IF(ISBLANK(Resultats!M31),"",Resultats!M31),M28+Resultats!M31))</f>
        <v/>
      </c>
      <c r="N29" t="str">
        <f>IF(ISBLANK(Resultats!$A31),"",IF(N28="",IF(ISBLANK(Resultats!N31),"",Resultats!N31),N28+Resultats!N31))</f>
        <v/>
      </c>
      <c r="O29" t="str">
        <f>IF(ISBLANK(Resultats!$A31),"",IF(O28="",IF(ISBLANK(Resultats!O31),"",Resultats!O31),O28+Resultats!O31))</f>
        <v/>
      </c>
      <c r="P29" t="str">
        <f>IF(ISBLANK(Resultats!$A31),"",IF(P28="",IF(ISBLANK(Resultats!P31),"",Resultats!P31),P28+Resultats!P31))</f>
        <v/>
      </c>
      <c r="Q29" t="str">
        <f>IF(ISBLANK(Resultats!$A31),"",IF(Q28="",IF(ISBLANK(Resultats!Q31),"",Resultats!Q31),Q28+Resultats!Q31))</f>
        <v/>
      </c>
      <c r="R29" t="str">
        <f>IF(ISBLANK(Resultats!$A31),"",IF(R28="",IF(ISBLANK(Resultats!R31),"",Resultats!R31),R28+Resultats!R31))</f>
        <v/>
      </c>
      <c r="S29" t="str">
        <f>IF(ISBLANK(Resultats!$A31),"",IF(S28="",IF(ISBLANK(Resultats!S31),"",Resultats!S31),S28+Resultats!S31))</f>
        <v/>
      </c>
      <c r="T29" t="str">
        <f>IF(ISBLANK(Resultats!$A31),"",IF(T28="",IF(ISBLANK(Resultats!T31),"",Resultats!T31),T28+Resultats!T31))</f>
        <v/>
      </c>
      <c r="U29" t="str">
        <f>IF(ISBLANK(Resultats!$A31),"",IF(U28="",IF(ISBLANK(Resultats!U31),"",Resultats!U31),U28+Resultats!U31))</f>
        <v/>
      </c>
      <c r="V29" t="str">
        <f>IF(ISBLANK(Resultats!$A31),"",IF(V28="",IF(ISBLANK(Resultats!V31),"",Resultats!V31),V28+Resultats!V31))</f>
        <v/>
      </c>
      <c r="W29" t="str">
        <f>IF(ISBLANK(Resultats!$A31),"",IF(W28="",IF(ISBLANK(Resultats!W31),"",Resultats!W31),W28+Resultats!W31))</f>
        <v/>
      </c>
      <c r="X29" t="str">
        <f>IF(ISBLANK(Resultats!$A31),"",IF(X28="",IF(ISBLANK(Resultats!X31),"",Resultats!X31),X28+Resultats!X31))</f>
        <v/>
      </c>
      <c r="Y29" t="str">
        <f>IF(ISBLANK(Resultats!$A31),"",IF(Y28="",IF(ISBLANK(Resultats!Y31),"",Resultats!Y31),Y28+Resultats!Y31))</f>
        <v/>
      </c>
      <c r="Z29" t="str">
        <f>IF(ISBLANK(Resultats!$A31),"",IF(Z28="",IF(ISBLANK(Resultats!Z31),"",Resultats!Z31),Z28+Resultats!Z31))</f>
        <v/>
      </c>
    </row>
    <row r="30" spans="1:26">
      <c r="A30" s="13" t="str">
        <f>IF(ISBLANK(Resultats!A32),"",Resultats!A32)</f>
        <v/>
      </c>
      <c r="B30" t="str">
        <f>IF(ISBLANK(Resultats!$A32),"",IF(B29="",IF(ISBLANK(Resultats!B32),"",Resultats!B32),B29+Resultats!B32))</f>
        <v/>
      </c>
      <c r="C30" t="str">
        <f>IF(ISBLANK(Resultats!$A32),"",IF(C29="",IF(ISBLANK(Resultats!C32),"",Resultats!C32),C29+Resultats!C32))</f>
        <v/>
      </c>
      <c r="D30" t="str">
        <f>IF(ISBLANK(Resultats!$A32),"",IF(D29="",IF(ISBLANK(Resultats!D32),"",Resultats!D32),D29+Resultats!D32))</f>
        <v/>
      </c>
      <c r="E30" t="str">
        <f>IF(ISBLANK(Resultats!$A32),"",IF(E29="",IF(ISBLANK(Resultats!E32),"",Resultats!E32),E29+Resultats!E32))</f>
        <v/>
      </c>
      <c r="F30" t="str">
        <f>IF(ISBLANK(Resultats!$A32),"",IF(F29="",IF(ISBLANK(Resultats!F32),"",Resultats!F32),F29+Resultats!F32))</f>
        <v/>
      </c>
      <c r="G30" t="str">
        <f>IF(ISBLANK(Resultats!$A32),"",IF(G29="",IF(ISBLANK(Resultats!G32),"",Resultats!G32),G29+Resultats!G32))</f>
        <v/>
      </c>
      <c r="H30" t="str">
        <f>IF(ISBLANK(Resultats!$A32),"",IF(H29="",IF(ISBLANK(Resultats!H32),"",Resultats!H32),H29+Resultats!H32))</f>
        <v/>
      </c>
      <c r="I30" t="str">
        <f>IF(ISBLANK(Resultats!$A32),"",IF(I29="",IF(ISBLANK(Resultats!I32),"",Resultats!I32),I29+Resultats!I32))</f>
        <v/>
      </c>
      <c r="J30" t="str">
        <f>IF(ISBLANK(Resultats!$A32),"",IF(J29="",IF(ISBLANK(Resultats!J32),"",Resultats!J32),J29+Resultats!J32))</f>
        <v/>
      </c>
      <c r="K30" t="str">
        <f>IF(ISBLANK(Resultats!$A32),"",IF(K29="",IF(ISBLANK(Resultats!K32),"",Resultats!K32),K29+Resultats!K32))</f>
        <v/>
      </c>
      <c r="L30" t="str">
        <f>IF(ISBLANK(Resultats!$A32),"",IF(L29="",IF(ISBLANK(Resultats!L32),"",Resultats!L32),L29+Resultats!L32))</f>
        <v/>
      </c>
      <c r="M30" t="str">
        <f>IF(ISBLANK(Resultats!$A32),"",IF(M29="",IF(ISBLANK(Resultats!M32),"",Resultats!M32),M29+Resultats!M32))</f>
        <v/>
      </c>
      <c r="N30" t="str">
        <f>IF(ISBLANK(Resultats!$A32),"",IF(N29="",IF(ISBLANK(Resultats!N32),"",Resultats!N32),N29+Resultats!N32))</f>
        <v/>
      </c>
      <c r="O30" t="str">
        <f>IF(ISBLANK(Resultats!$A32),"",IF(O29="",IF(ISBLANK(Resultats!O32),"",Resultats!O32),O29+Resultats!O32))</f>
        <v/>
      </c>
      <c r="P30" t="str">
        <f>IF(ISBLANK(Resultats!$A32),"",IF(P29="",IF(ISBLANK(Resultats!P32),"",Resultats!P32),P29+Resultats!P32))</f>
        <v/>
      </c>
      <c r="Q30" t="str">
        <f>IF(ISBLANK(Resultats!$A32),"",IF(Q29="",IF(ISBLANK(Resultats!Q32),"",Resultats!Q32),Q29+Resultats!Q32))</f>
        <v/>
      </c>
      <c r="R30" t="str">
        <f>IF(ISBLANK(Resultats!$A32),"",IF(R29="",IF(ISBLANK(Resultats!R32),"",Resultats!R32),R29+Resultats!R32))</f>
        <v/>
      </c>
      <c r="S30" t="str">
        <f>IF(ISBLANK(Resultats!$A32),"",IF(S29="",IF(ISBLANK(Resultats!S32),"",Resultats!S32),S29+Resultats!S32))</f>
        <v/>
      </c>
      <c r="T30" t="str">
        <f>IF(ISBLANK(Resultats!$A32),"",IF(T29="",IF(ISBLANK(Resultats!T32),"",Resultats!T32),T29+Resultats!T32))</f>
        <v/>
      </c>
      <c r="U30" t="str">
        <f>IF(ISBLANK(Resultats!$A32),"",IF(U29="",IF(ISBLANK(Resultats!U32),"",Resultats!U32),U29+Resultats!U32))</f>
        <v/>
      </c>
      <c r="V30" t="str">
        <f>IF(ISBLANK(Resultats!$A32),"",IF(V29="",IF(ISBLANK(Resultats!V32),"",Resultats!V32),V29+Resultats!V32))</f>
        <v/>
      </c>
      <c r="W30" t="str">
        <f>IF(ISBLANK(Resultats!$A32),"",IF(W29="",IF(ISBLANK(Resultats!W32),"",Resultats!W32),W29+Resultats!W32))</f>
        <v/>
      </c>
      <c r="X30" t="str">
        <f>IF(ISBLANK(Resultats!$A32),"",IF(X29="",IF(ISBLANK(Resultats!X32),"",Resultats!X32),X29+Resultats!X32))</f>
        <v/>
      </c>
      <c r="Y30" t="str">
        <f>IF(ISBLANK(Resultats!$A32),"",IF(Y29="",IF(ISBLANK(Resultats!Y32),"",Resultats!Y32),Y29+Resultats!Y32))</f>
        <v/>
      </c>
      <c r="Z30" t="str">
        <f>IF(ISBLANK(Resultats!$A32),"",IF(Z29="",IF(ISBLANK(Resultats!Z32),"",Resultats!Z32),Z29+Resultats!Z32))</f>
        <v/>
      </c>
    </row>
    <row r="31" spans="1:26">
      <c r="A31" s="13" t="str">
        <f>IF(ISBLANK(Resultats!A33),"",Resultats!A33)</f>
        <v/>
      </c>
      <c r="B31" t="str">
        <f>IF(ISBLANK(Resultats!$A33),"",IF(B30="",IF(ISBLANK(Resultats!B33),"",Resultats!B33),B30+Resultats!B33))</f>
        <v/>
      </c>
      <c r="C31" t="str">
        <f>IF(ISBLANK(Resultats!$A33),"",IF(C30="",IF(ISBLANK(Resultats!C33),"",Resultats!C33),C30+Resultats!C33))</f>
        <v/>
      </c>
      <c r="D31" t="str">
        <f>IF(ISBLANK(Resultats!$A33),"",IF(D30="",IF(ISBLANK(Resultats!D33),"",Resultats!D33),D30+Resultats!D33))</f>
        <v/>
      </c>
      <c r="E31" t="str">
        <f>IF(ISBLANK(Resultats!$A33),"",IF(E30="",IF(ISBLANK(Resultats!E33),"",Resultats!E33),E30+Resultats!E33))</f>
        <v/>
      </c>
      <c r="F31" t="str">
        <f>IF(ISBLANK(Resultats!$A33),"",IF(F30="",IF(ISBLANK(Resultats!F33),"",Resultats!F33),F30+Resultats!F33))</f>
        <v/>
      </c>
      <c r="G31" t="str">
        <f>IF(ISBLANK(Resultats!$A33),"",IF(G30="",IF(ISBLANK(Resultats!G33),"",Resultats!G33),G30+Resultats!G33))</f>
        <v/>
      </c>
      <c r="H31" t="str">
        <f>IF(ISBLANK(Resultats!$A33),"",IF(H30="",IF(ISBLANK(Resultats!H33),"",Resultats!H33),H30+Resultats!H33))</f>
        <v/>
      </c>
      <c r="I31" t="str">
        <f>IF(ISBLANK(Resultats!$A33),"",IF(I30="",IF(ISBLANK(Resultats!I33),"",Resultats!I33),I30+Resultats!I33))</f>
        <v/>
      </c>
      <c r="J31" t="str">
        <f>IF(ISBLANK(Resultats!$A33),"",IF(J30="",IF(ISBLANK(Resultats!J33),"",Resultats!J33),J30+Resultats!J33))</f>
        <v/>
      </c>
      <c r="K31" t="str">
        <f>IF(ISBLANK(Resultats!$A33),"",IF(K30="",IF(ISBLANK(Resultats!K33),"",Resultats!K33),K30+Resultats!K33))</f>
        <v/>
      </c>
      <c r="L31" t="str">
        <f>IF(ISBLANK(Resultats!$A33),"",IF(L30="",IF(ISBLANK(Resultats!L33),"",Resultats!L33),L30+Resultats!L33))</f>
        <v/>
      </c>
      <c r="M31" t="str">
        <f>IF(ISBLANK(Resultats!$A33),"",IF(M30="",IF(ISBLANK(Resultats!M33),"",Resultats!M33),M30+Resultats!M33))</f>
        <v/>
      </c>
      <c r="N31" t="str">
        <f>IF(ISBLANK(Resultats!$A33),"",IF(N30="",IF(ISBLANK(Resultats!N33),"",Resultats!N33),N30+Resultats!N33))</f>
        <v/>
      </c>
      <c r="O31" t="str">
        <f>IF(ISBLANK(Resultats!$A33),"",IF(O30="",IF(ISBLANK(Resultats!O33),"",Resultats!O33),O30+Resultats!O33))</f>
        <v/>
      </c>
      <c r="P31" t="str">
        <f>IF(ISBLANK(Resultats!$A33),"",IF(P30="",IF(ISBLANK(Resultats!P33),"",Resultats!P33),P30+Resultats!P33))</f>
        <v/>
      </c>
      <c r="Q31" t="str">
        <f>IF(ISBLANK(Resultats!$A33),"",IF(Q30="",IF(ISBLANK(Resultats!Q33),"",Resultats!Q33),Q30+Resultats!Q33))</f>
        <v/>
      </c>
      <c r="R31" t="str">
        <f>IF(ISBLANK(Resultats!$A33),"",IF(R30="",IF(ISBLANK(Resultats!R33),"",Resultats!R33),R30+Resultats!R33))</f>
        <v/>
      </c>
      <c r="S31" t="str">
        <f>IF(ISBLANK(Resultats!$A33),"",IF(S30="",IF(ISBLANK(Resultats!S33),"",Resultats!S33),S30+Resultats!S33))</f>
        <v/>
      </c>
      <c r="T31" t="str">
        <f>IF(ISBLANK(Resultats!$A33),"",IF(T30="",IF(ISBLANK(Resultats!T33),"",Resultats!T33),T30+Resultats!T33))</f>
        <v/>
      </c>
      <c r="U31" t="str">
        <f>IF(ISBLANK(Resultats!$A33),"",IF(U30="",IF(ISBLANK(Resultats!U33),"",Resultats!U33),U30+Resultats!U33))</f>
        <v/>
      </c>
      <c r="V31" t="str">
        <f>IF(ISBLANK(Resultats!$A33),"",IF(V30="",IF(ISBLANK(Resultats!V33),"",Resultats!V33),V30+Resultats!V33))</f>
        <v/>
      </c>
      <c r="W31" t="str">
        <f>IF(ISBLANK(Resultats!$A33),"",IF(W30="",IF(ISBLANK(Resultats!W33),"",Resultats!W33),W30+Resultats!W33))</f>
        <v/>
      </c>
      <c r="X31" t="str">
        <f>IF(ISBLANK(Resultats!$A33),"",IF(X30="",IF(ISBLANK(Resultats!X33),"",Resultats!X33),X30+Resultats!X33))</f>
        <v/>
      </c>
      <c r="Y31" t="str">
        <f>IF(ISBLANK(Resultats!$A33),"",IF(Y30="",IF(ISBLANK(Resultats!Y33),"",Resultats!Y33),Y30+Resultats!Y33))</f>
        <v/>
      </c>
      <c r="Z31" t="str">
        <f>IF(ISBLANK(Resultats!$A33),"",IF(Z30="",IF(ISBLANK(Resultats!Z33),"",Resultats!Z33),Z30+Resultats!Z33))</f>
        <v/>
      </c>
    </row>
    <row r="32" spans="1:26">
      <c r="A32" s="13" t="str">
        <f>IF(ISBLANK(Resultats!A34),"",Resultats!A34)</f>
        <v/>
      </c>
      <c r="B32" t="str">
        <f>IF(ISBLANK(Resultats!$A34),"",IF(B31="",IF(ISBLANK(Resultats!B34),"",Resultats!B34),B31+Resultats!B34))</f>
        <v/>
      </c>
      <c r="C32" t="str">
        <f>IF(ISBLANK(Resultats!$A34),"",IF(C31="",IF(ISBLANK(Resultats!C34),"",Resultats!C34),C31+Resultats!C34))</f>
        <v/>
      </c>
      <c r="D32" t="str">
        <f>IF(ISBLANK(Resultats!$A34),"",IF(D31="",IF(ISBLANK(Resultats!D34),"",Resultats!D34),D31+Resultats!D34))</f>
        <v/>
      </c>
      <c r="E32" t="str">
        <f>IF(ISBLANK(Resultats!$A34),"",IF(E31="",IF(ISBLANK(Resultats!E34),"",Resultats!E34),E31+Resultats!E34))</f>
        <v/>
      </c>
      <c r="F32" t="str">
        <f>IF(ISBLANK(Resultats!$A34),"",IF(F31="",IF(ISBLANK(Resultats!F34),"",Resultats!F34),F31+Resultats!F34))</f>
        <v/>
      </c>
      <c r="G32" t="str">
        <f>IF(ISBLANK(Resultats!$A34),"",IF(G31="",IF(ISBLANK(Resultats!G34),"",Resultats!G34),G31+Resultats!G34))</f>
        <v/>
      </c>
      <c r="H32" t="str">
        <f>IF(ISBLANK(Resultats!$A34),"",IF(H31="",IF(ISBLANK(Resultats!H34),"",Resultats!H34),H31+Resultats!H34))</f>
        <v/>
      </c>
      <c r="I32" t="str">
        <f>IF(ISBLANK(Resultats!$A34),"",IF(I31="",IF(ISBLANK(Resultats!I34),"",Resultats!I34),I31+Resultats!I34))</f>
        <v/>
      </c>
      <c r="J32" t="str">
        <f>IF(ISBLANK(Resultats!$A34),"",IF(J31="",IF(ISBLANK(Resultats!J34),"",Resultats!J34),J31+Resultats!J34))</f>
        <v/>
      </c>
      <c r="K32" t="str">
        <f>IF(ISBLANK(Resultats!$A34),"",IF(K31="",IF(ISBLANK(Resultats!K34),"",Resultats!K34),K31+Resultats!K34))</f>
        <v/>
      </c>
      <c r="L32" t="str">
        <f>IF(ISBLANK(Resultats!$A34),"",IF(L31="",IF(ISBLANK(Resultats!L34),"",Resultats!L34),L31+Resultats!L34))</f>
        <v/>
      </c>
      <c r="M32" t="str">
        <f>IF(ISBLANK(Resultats!$A34),"",IF(M31="",IF(ISBLANK(Resultats!M34),"",Resultats!M34),M31+Resultats!M34))</f>
        <v/>
      </c>
      <c r="N32" t="str">
        <f>IF(ISBLANK(Resultats!$A34),"",IF(N31="",IF(ISBLANK(Resultats!N34),"",Resultats!N34),N31+Resultats!N34))</f>
        <v/>
      </c>
      <c r="O32" t="str">
        <f>IF(ISBLANK(Resultats!$A34),"",IF(O31="",IF(ISBLANK(Resultats!O34),"",Resultats!O34),O31+Resultats!O34))</f>
        <v/>
      </c>
      <c r="P32" t="str">
        <f>IF(ISBLANK(Resultats!$A34),"",IF(P31="",IF(ISBLANK(Resultats!P34),"",Resultats!P34),P31+Resultats!P34))</f>
        <v/>
      </c>
      <c r="Q32" t="str">
        <f>IF(ISBLANK(Resultats!$A34),"",IF(Q31="",IF(ISBLANK(Resultats!Q34),"",Resultats!Q34),Q31+Resultats!Q34))</f>
        <v/>
      </c>
      <c r="R32" t="str">
        <f>IF(ISBLANK(Resultats!$A34),"",IF(R31="",IF(ISBLANK(Resultats!R34),"",Resultats!R34),R31+Resultats!R34))</f>
        <v/>
      </c>
      <c r="S32" t="str">
        <f>IF(ISBLANK(Resultats!$A34),"",IF(S31="",IF(ISBLANK(Resultats!S34),"",Resultats!S34),S31+Resultats!S34))</f>
        <v/>
      </c>
      <c r="T32" t="str">
        <f>IF(ISBLANK(Resultats!$A34),"",IF(T31="",IF(ISBLANK(Resultats!T34),"",Resultats!T34),T31+Resultats!T34))</f>
        <v/>
      </c>
      <c r="U32" t="str">
        <f>IF(ISBLANK(Resultats!$A34),"",IF(U31="",IF(ISBLANK(Resultats!U34),"",Resultats!U34),U31+Resultats!U34))</f>
        <v/>
      </c>
      <c r="V32" t="str">
        <f>IF(ISBLANK(Resultats!$A34),"",IF(V31="",IF(ISBLANK(Resultats!V34),"",Resultats!V34),V31+Resultats!V34))</f>
        <v/>
      </c>
      <c r="W32" t="str">
        <f>IF(ISBLANK(Resultats!$A34),"",IF(W31="",IF(ISBLANK(Resultats!W34),"",Resultats!W34),W31+Resultats!W34))</f>
        <v/>
      </c>
      <c r="X32" t="str">
        <f>IF(ISBLANK(Resultats!$A34),"",IF(X31="",IF(ISBLANK(Resultats!X34),"",Resultats!X34),X31+Resultats!X34))</f>
        <v/>
      </c>
      <c r="Y32" t="str">
        <f>IF(ISBLANK(Resultats!$A34),"",IF(Y31="",IF(ISBLANK(Resultats!Y34),"",Resultats!Y34),Y31+Resultats!Y34))</f>
        <v/>
      </c>
      <c r="Z32" t="str">
        <f>IF(ISBLANK(Resultats!$A34),"",IF(Z31="",IF(ISBLANK(Resultats!Z34),"",Resultats!Z34),Z31+Resultats!Z34))</f>
        <v/>
      </c>
    </row>
    <row r="33" spans="1:26">
      <c r="A33" s="13" t="str">
        <f>IF(ISBLANK(Resultats!A35),"",Resultats!A35)</f>
        <v/>
      </c>
      <c r="B33" t="str">
        <f>IF(ISBLANK(Resultats!$A35),"",IF(B32="",IF(ISBLANK(Resultats!B35),"",Resultats!B35),B32+Resultats!B35))</f>
        <v/>
      </c>
      <c r="C33" t="str">
        <f>IF(ISBLANK(Resultats!$A35),"",IF(C32="",IF(ISBLANK(Resultats!C35),"",Resultats!C35),C32+Resultats!C35))</f>
        <v/>
      </c>
      <c r="D33" t="str">
        <f>IF(ISBLANK(Resultats!$A35),"",IF(D32="",IF(ISBLANK(Resultats!D35),"",Resultats!D35),D32+Resultats!D35))</f>
        <v/>
      </c>
      <c r="E33" t="str">
        <f>IF(ISBLANK(Resultats!$A35),"",IF(E32="",IF(ISBLANK(Resultats!E35),"",Resultats!E35),E32+Resultats!E35))</f>
        <v/>
      </c>
      <c r="F33" t="str">
        <f>IF(ISBLANK(Resultats!$A35),"",IF(F32="",IF(ISBLANK(Resultats!F35),"",Resultats!F35),F32+Resultats!F35))</f>
        <v/>
      </c>
      <c r="G33" t="str">
        <f>IF(ISBLANK(Resultats!$A35),"",IF(G32="",IF(ISBLANK(Resultats!G35),"",Resultats!G35),G32+Resultats!G35))</f>
        <v/>
      </c>
      <c r="H33" t="str">
        <f>IF(ISBLANK(Resultats!$A35),"",IF(H32="",IF(ISBLANK(Resultats!H35),"",Resultats!H35),H32+Resultats!H35))</f>
        <v/>
      </c>
      <c r="I33" t="str">
        <f>IF(ISBLANK(Resultats!$A35),"",IF(I32="",IF(ISBLANK(Resultats!I35),"",Resultats!I35),I32+Resultats!I35))</f>
        <v/>
      </c>
      <c r="J33" t="str">
        <f>IF(ISBLANK(Resultats!$A35),"",IF(J32="",IF(ISBLANK(Resultats!J35),"",Resultats!J35),J32+Resultats!J35))</f>
        <v/>
      </c>
      <c r="K33" t="str">
        <f>IF(ISBLANK(Resultats!$A35),"",IF(K32="",IF(ISBLANK(Resultats!K35),"",Resultats!K35),K32+Resultats!K35))</f>
        <v/>
      </c>
      <c r="L33" t="str">
        <f>IF(ISBLANK(Resultats!$A35),"",IF(L32="",IF(ISBLANK(Resultats!L35),"",Resultats!L35),L32+Resultats!L35))</f>
        <v/>
      </c>
      <c r="M33" t="str">
        <f>IF(ISBLANK(Resultats!$A35),"",IF(M32="",IF(ISBLANK(Resultats!M35),"",Resultats!M35),M32+Resultats!M35))</f>
        <v/>
      </c>
      <c r="N33" t="str">
        <f>IF(ISBLANK(Resultats!$A35),"",IF(N32="",IF(ISBLANK(Resultats!N35),"",Resultats!N35),N32+Resultats!N35))</f>
        <v/>
      </c>
      <c r="O33" t="str">
        <f>IF(ISBLANK(Resultats!$A35),"",IF(O32="",IF(ISBLANK(Resultats!O35),"",Resultats!O35),O32+Resultats!O35))</f>
        <v/>
      </c>
      <c r="P33" t="str">
        <f>IF(ISBLANK(Resultats!$A35),"",IF(P32="",IF(ISBLANK(Resultats!P35),"",Resultats!P35),P32+Resultats!P35))</f>
        <v/>
      </c>
      <c r="Q33" t="str">
        <f>IF(ISBLANK(Resultats!$A35),"",IF(Q32="",IF(ISBLANK(Resultats!Q35),"",Resultats!Q35),Q32+Resultats!Q35))</f>
        <v/>
      </c>
      <c r="R33" t="str">
        <f>IF(ISBLANK(Resultats!$A35),"",IF(R32="",IF(ISBLANK(Resultats!R35),"",Resultats!R35),R32+Resultats!R35))</f>
        <v/>
      </c>
      <c r="S33" t="str">
        <f>IF(ISBLANK(Resultats!$A35),"",IF(S32="",IF(ISBLANK(Resultats!S35),"",Resultats!S35),S32+Resultats!S35))</f>
        <v/>
      </c>
      <c r="T33" t="str">
        <f>IF(ISBLANK(Resultats!$A35),"",IF(T32="",IF(ISBLANK(Resultats!T35),"",Resultats!T35),T32+Resultats!T35))</f>
        <v/>
      </c>
      <c r="U33" t="str">
        <f>IF(ISBLANK(Resultats!$A35),"",IF(U32="",IF(ISBLANK(Resultats!U35),"",Resultats!U35),U32+Resultats!U35))</f>
        <v/>
      </c>
      <c r="V33" t="str">
        <f>IF(ISBLANK(Resultats!$A35),"",IF(V32="",IF(ISBLANK(Resultats!V35),"",Resultats!V35),V32+Resultats!V35))</f>
        <v/>
      </c>
      <c r="W33" t="str">
        <f>IF(ISBLANK(Resultats!$A35),"",IF(W32="",IF(ISBLANK(Resultats!W35),"",Resultats!W35),W32+Resultats!W35))</f>
        <v/>
      </c>
      <c r="X33" t="str">
        <f>IF(ISBLANK(Resultats!$A35),"",IF(X32="",IF(ISBLANK(Resultats!X35),"",Resultats!X35),X32+Resultats!X35))</f>
        <v/>
      </c>
      <c r="Y33" t="str">
        <f>IF(ISBLANK(Resultats!$A35),"",IF(Y32="",IF(ISBLANK(Resultats!Y35),"",Resultats!Y35),Y32+Resultats!Y35))</f>
        <v/>
      </c>
      <c r="Z33" t="str">
        <f>IF(ISBLANK(Resultats!$A35),"",IF(Z32="",IF(ISBLANK(Resultats!Z35),"",Resultats!Z35),Z32+Resultats!Z35))</f>
        <v/>
      </c>
    </row>
    <row r="34" spans="1:26">
      <c r="A34" s="13" t="str">
        <f>IF(ISBLANK(Resultats!A36),"",Resultats!A36)</f>
        <v/>
      </c>
      <c r="B34" t="str">
        <f>IF(ISBLANK(Resultats!$A36),"",IF(B33="",IF(ISBLANK(Resultats!B36),"",Resultats!B36),B33+Resultats!B36))</f>
        <v/>
      </c>
      <c r="C34" t="str">
        <f>IF(ISBLANK(Resultats!$A36),"",IF(C33="",IF(ISBLANK(Resultats!C36),"",Resultats!C36),C33+Resultats!C36))</f>
        <v/>
      </c>
      <c r="D34" t="str">
        <f>IF(ISBLANK(Resultats!$A36),"",IF(D33="",IF(ISBLANK(Resultats!D36),"",Resultats!D36),D33+Resultats!D36))</f>
        <v/>
      </c>
      <c r="E34" t="str">
        <f>IF(ISBLANK(Resultats!$A36),"",IF(E33="",IF(ISBLANK(Resultats!E36),"",Resultats!E36),E33+Resultats!E36))</f>
        <v/>
      </c>
      <c r="F34" t="str">
        <f>IF(ISBLANK(Resultats!$A36),"",IF(F33="",IF(ISBLANK(Resultats!F36),"",Resultats!F36),F33+Resultats!F36))</f>
        <v/>
      </c>
      <c r="G34" t="str">
        <f>IF(ISBLANK(Resultats!$A36),"",IF(G33="",IF(ISBLANK(Resultats!G36),"",Resultats!G36),G33+Resultats!G36))</f>
        <v/>
      </c>
      <c r="H34" t="str">
        <f>IF(ISBLANK(Resultats!$A36),"",IF(H33="",IF(ISBLANK(Resultats!H36),"",Resultats!H36),H33+Resultats!H36))</f>
        <v/>
      </c>
      <c r="I34" t="str">
        <f>IF(ISBLANK(Resultats!$A36),"",IF(I33="",IF(ISBLANK(Resultats!I36),"",Resultats!I36),I33+Resultats!I36))</f>
        <v/>
      </c>
      <c r="J34" t="str">
        <f>IF(ISBLANK(Resultats!$A36),"",IF(J33="",IF(ISBLANK(Resultats!J36),"",Resultats!J36),J33+Resultats!J36))</f>
        <v/>
      </c>
      <c r="K34" t="str">
        <f>IF(ISBLANK(Resultats!$A36),"",IF(K33="",IF(ISBLANK(Resultats!K36),"",Resultats!K36),K33+Resultats!K36))</f>
        <v/>
      </c>
      <c r="L34" t="str">
        <f>IF(ISBLANK(Resultats!$A36),"",IF(L33="",IF(ISBLANK(Resultats!L36),"",Resultats!L36),L33+Resultats!L36))</f>
        <v/>
      </c>
      <c r="M34" t="str">
        <f>IF(ISBLANK(Resultats!$A36),"",IF(M33="",IF(ISBLANK(Resultats!M36),"",Resultats!M36),M33+Resultats!M36))</f>
        <v/>
      </c>
      <c r="N34" t="str">
        <f>IF(ISBLANK(Resultats!$A36),"",IF(N33="",IF(ISBLANK(Resultats!N36),"",Resultats!N36),N33+Resultats!N36))</f>
        <v/>
      </c>
      <c r="O34" t="str">
        <f>IF(ISBLANK(Resultats!$A36),"",IF(O33="",IF(ISBLANK(Resultats!O36),"",Resultats!O36),O33+Resultats!O36))</f>
        <v/>
      </c>
      <c r="P34" t="str">
        <f>IF(ISBLANK(Resultats!$A36),"",IF(P33="",IF(ISBLANK(Resultats!P36),"",Resultats!P36),P33+Resultats!P36))</f>
        <v/>
      </c>
      <c r="Q34" t="str">
        <f>IF(ISBLANK(Resultats!$A36),"",IF(Q33="",IF(ISBLANK(Resultats!Q36),"",Resultats!Q36),Q33+Resultats!Q36))</f>
        <v/>
      </c>
      <c r="R34" t="str">
        <f>IF(ISBLANK(Resultats!$A36),"",IF(R33="",IF(ISBLANK(Resultats!R36),"",Resultats!R36),R33+Resultats!R36))</f>
        <v/>
      </c>
      <c r="S34" t="str">
        <f>IF(ISBLANK(Resultats!$A36),"",IF(S33="",IF(ISBLANK(Resultats!S36),"",Resultats!S36),S33+Resultats!S36))</f>
        <v/>
      </c>
      <c r="T34" t="str">
        <f>IF(ISBLANK(Resultats!$A36),"",IF(T33="",IF(ISBLANK(Resultats!T36),"",Resultats!T36),T33+Resultats!T36))</f>
        <v/>
      </c>
      <c r="U34" t="str">
        <f>IF(ISBLANK(Resultats!$A36),"",IF(U33="",IF(ISBLANK(Resultats!U36),"",Resultats!U36),U33+Resultats!U36))</f>
        <v/>
      </c>
      <c r="V34" t="str">
        <f>IF(ISBLANK(Resultats!$A36),"",IF(V33="",IF(ISBLANK(Resultats!V36),"",Resultats!V36),V33+Resultats!V36))</f>
        <v/>
      </c>
      <c r="W34" t="str">
        <f>IF(ISBLANK(Resultats!$A36),"",IF(W33="",IF(ISBLANK(Resultats!W36),"",Resultats!W36),W33+Resultats!W36))</f>
        <v/>
      </c>
      <c r="X34" t="str">
        <f>IF(ISBLANK(Resultats!$A36),"",IF(X33="",IF(ISBLANK(Resultats!X36),"",Resultats!X36),X33+Resultats!X36))</f>
        <v/>
      </c>
      <c r="Y34" t="str">
        <f>IF(ISBLANK(Resultats!$A36),"",IF(Y33="",IF(ISBLANK(Resultats!Y36),"",Resultats!Y36),Y33+Resultats!Y36))</f>
        <v/>
      </c>
      <c r="Z34" t="str">
        <f>IF(ISBLANK(Resultats!$A36),"",IF(Z33="",IF(ISBLANK(Resultats!Z36),"",Resultats!Z36),Z33+Resultats!Z36))</f>
        <v/>
      </c>
    </row>
    <row r="35" spans="1:26">
      <c r="A35" s="13" t="str">
        <f>IF(ISBLANK(Resultats!A37),"",Resultats!A37)</f>
        <v/>
      </c>
      <c r="B35" t="str">
        <f>IF(ISBLANK(Resultats!$A37),"",IF(B34="",IF(ISBLANK(Resultats!B37),"",Resultats!B37),B34+Resultats!B37))</f>
        <v/>
      </c>
      <c r="C35" t="str">
        <f>IF(ISBLANK(Resultats!$A37),"",IF(C34="",IF(ISBLANK(Resultats!C37),"",Resultats!C37),C34+Resultats!C37))</f>
        <v/>
      </c>
      <c r="D35" t="str">
        <f>IF(ISBLANK(Resultats!$A37),"",IF(D34="",IF(ISBLANK(Resultats!D37),"",Resultats!D37),D34+Resultats!D37))</f>
        <v/>
      </c>
      <c r="E35" t="str">
        <f>IF(ISBLANK(Resultats!$A37),"",IF(E34="",IF(ISBLANK(Resultats!E37),"",Resultats!E37),E34+Resultats!E37))</f>
        <v/>
      </c>
      <c r="F35" t="str">
        <f>IF(ISBLANK(Resultats!$A37),"",IF(F34="",IF(ISBLANK(Resultats!F37),"",Resultats!F37),F34+Resultats!F37))</f>
        <v/>
      </c>
      <c r="G35" t="str">
        <f>IF(ISBLANK(Resultats!$A37),"",IF(G34="",IF(ISBLANK(Resultats!G37),"",Resultats!G37),G34+Resultats!G37))</f>
        <v/>
      </c>
      <c r="H35" t="str">
        <f>IF(ISBLANK(Resultats!$A37),"",IF(H34="",IF(ISBLANK(Resultats!H37),"",Resultats!H37),H34+Resultats!H37))</f>
        <v/>
      </c>
      <c r="I35" t="str">
        <f>IF(ISBLANK(Resultats!$A37),"",IF(I34="",IF(ISBLANK(Resultats!I37),"",Resultats!I37),I34+Resultats!I37))</f>
        <v/>
      </c>
      <c r="J35" t="str">
        <f>IF(ISBLANK(Resultats!$A37),"",IF(J34="",IF(ISBLANK(Resultats!J37),"",Resultats!J37),J34+Resultats!J37))</f>
        <v/>
      </c>
      <c r="K35" t="str">
        <f>IF(ISBLANK(Resultats!$A37),"",IF(K34="",IF(ISBLANK(Resultats!K37),"",Resultats!K37),K34+Resultats!K37))</f>
        <v/>
      </c>
      <c r="L35" t="str">
        <f>IF(ISBLANK(Resultats!$A37),"",IF(L34="",IF(ISBLANK(Resultats!L37),"",Resultats!L37),L34+Resultats!L37))</f>
        <v/>
      </c>
      <c r="M35" t="str">
        <f>IF(ISBLANK(Resultats!$A37),"",IF(M34="",IF(ISBLANK(Resultats!M37),"",Resultats!M37),M34+Resultats!M37))</f>
        <v/>
      </c>
      <c r="N35" t="str">
        <f>IF(ISBLANK(Resultats!$A37),"",IF(N34="",IF(ISBLANK(Resultats!N37),"",Resultats!N37),N34+Resultats!N37))</f>
        <v/>
      </c>
      <c r="O35" t="str">
        <f>IF(ISBLANK(Resultats!$A37),"",IF(O34="",IF(ISBLANK(Resultats!O37),"",Resultats!O37),O34+Resultats!O37))</f>
        <v/>
      </c>
      <c r="P35" t="str">
        <f>IF(ISBLANK(Resultats!$A37),"",IF(P34="",IF(ISBLANK(Resultats!P37),"",Resultats!P37),P34+Resultats!P37))</f>
        <v/>
      </c>
      <c r="Q35" t="str">
        <f>IF(ISBLANK(Resultats!$A37),"",IF(Q34="",IF(ISBLANK(Resultats!Q37),"",Resultats!Q37),Q34+Resultats!Q37))</f>
        <v/>
      </c>
      <c r="R35" t="str">
        <f>IF(ISBLANK(Resultats!$A37),"",IF(R34="",IF(ISBLANK(Resultats!R37),"",Resultats!R37),R34+Resultats!R37))</f>
        <v/>
      </c>
      <c r="S35" t="str">
        <f>IF(ISBLANK(Resultats!$A37),"",IF(S34="",IF(ISBLANK(Resultats!S37),"",Resultats!S37),S34+Resultats!S37))</f>
        <v/>
      </c>
      <c r="T35" t="str">
        <f>IF(ISBLANK(Resultats!$A37),"",IF(T34="",IF(ISBLANK(Resultats!T37),"",Resultats!T37),T34+Resultats!T37))</f>
        <v/>
      </c>
      <c r="U35" t="str">
        <f>IF(ISBLANK(Resultats!$A37),"",IF(U34="",IF(ISBLANK(Resultats!U37),"",Resultats!U37),U34+Resultats!U37))</f>
        <v/>
      </c>
      <c r="V35" t="str">
        <f>IF(ISBLANK(Resultats!$A37),"",IF(V34="",IF(ISBLANK(Resultats!V37),"",Resultats!V37),V34+Resultats!V37))</f>
        <v/>
      </c>
      <c r="W35" t="str">
        <f>IF(ISBLANK(Resultats!$A37),"",IF(W34="",IF(ISBLANK(Resultats!W37),"",Resultats!W37),W34+Resultats!W37))</f>
        <v/>
      </c>
      <c r="X35" t="str">
        <f>IF(ISBLANK(Resultats!$A37),"",IF(X34="",IF(ISBLANK(Resultats!X37),"",Resultats!X37),X34+Resultats!X37))</f>
        <v/>
      </c>
      <c r="Y35" t="str">
        <f>IF(ISBLANK(Resultats!$A37),"",IF(Y34="",IF(ISBLANK(Resultats!Y37),"",Resultats!Y37),Y34+Resultats!Y37))</f>
        <v/>
      </c>
      <c r="Z35" t="str">
        <f>IF(ISBLANK(Resultats!$A37),"",IF(Z34="",IF(ISBLANK(Resultats!Z37),"",Resultats!Z37),Z34+Resultats!Z37))</f>
        <v/>
      </c>
    </row>
    <row r="36" spans="1:26">
      <c r="A36" s="13" t="str">
        <f>IF(ISBLANK(Resultats!A38),"",Resultats!A38)</f>
        <v/>
      </c>
      <c r="B36" t="str">
        <f>IF(ISBLANK(Resultats!$A38),"",IF(B35="",IF(ISBLANK(Resultats!B38),"",Resultats!B38),B35+Resultats!B38))</f>
        <v/>
      </c>
      <c r="C36" t="str">
        <f>IF(ISBLANK(Resultats!$A38),"",IF(C35="",IF(ISBLANK(Resultats!C38),"",Resultats!C38),C35+Resultats!C38))</f>
        <v/>
      </c>
      <c r="D36" t="str">
        <f>IF(ISBLANK(Resultats!$A38),"",IF(D35="",IF(ISBLANK(Resultats!D38),"",Resultats!D38),D35+Resultats!D38))</f>
        <v/>
      </c>
      <c r="E36" t="str">
        <f>IF(ISBLANK(Resultats!$A38),"",IF(E35="",IF(ISBLANK(Resultats!E38),"",Resultats!E38),E35+Resultats!E38))</f>
        <v/>
      </c>
      <c r="F36" t="str">
        <f>IF(ISBLANK(Resultats!$A38),"",IF(F35="",IF(ISBLANK(Resultats!F38),"",Resultats!F38),F35+Resultats!F38))</f>
        <v/>
      </c>
      <c r="G36" t="str">
        <f>IF(ISBLANK(Resultats!$A38),"",IF(G35="",IF(ISBLANK(Resultats!G38),"",Resultats!G38),G35+Resultats!G38))</f>
        <v/>
      </c>
      <c r="H36" t="str">
        <f>IF(ISBLANK(Resultats!$A38),"",IF(H35="",IF(ISBLANK(Resultats!H38),"",Resultats!H38),H35+Resultats!H38))</f>
        <v/>
      </c>
      <c r="I36" t="str">
        <f>IF(ISBLANK(Resultats!$A38),"",IF(I35="",IF(ISBLANK(Resultats!I38),"",Resultats!I38),I35+Resultats!I38))</f>
        <v/>
      </c>
      <c r="J36" t="str">
        <f>IF(ISBLANK(Resultats!$A38),"",IF(J35="",IF(ISBLANK(Resultats!J38),"",Resultats!J38),J35+Resultats!J38))</f>
        <v/>
      </c>
      <c r="K36" t="str">
        <f>IF(ISBLANK(Resultats!$A38),"",IF(K35="",IF(ISBLANK(Resultats!K38),"",Resultats!K38),K35+Resultats!K38))</f>
        <v/>
      </c>
      <c r="L36" t="str">
        <f>IF(ISBLANK(Resultats!$A38),"",IF(L35="",IF(ISBLANK(Resultats!L38),"",Resultats!L38),L35+Resultats!L38))</f>
        <v/>
      </c>
      <c r="M36" t="str">
        <f>IF(ISBLANK(Resultats!$A38),"",IF(M35="",IF(ISBLANK(Resultats!M38),"",Resultats!M38),M35+Resultats!M38))</f>
        <v/>
      </c>
      <c r="N36" t="str">
        <f>IF(ISBLANK(Resultats!$A38),"",IF(N35="",IF(ISBLANK(Resultats!N38),"",Resultats!N38),N35+Resultats!N38))</f>
        <v/>
      </c>
      <c r="O36" t="str">
        <f>IF(ISBLANK(Resultats!$A38),"",IF(O35="",IF(ISBLANK(Resultats!O38),"",Resultats!O38),O35+Resultats!O38))</f>
        <v/>
      </c>
      <c r="P36" t="str">
        <f>IF(ISBLANK(Resultats!$A38),"",IF(P35="",IF(ISBLANK(Resultats!P38),"",Resultats!P38),P35+Resultats!P38))</f>
        <v/>
      </c>
      <c r="Q36" t="str">
        <f>IF(ISBLANK(Resultats!$A38),"",IF(Q35="",IF(ISBLANK(Resultats!Q38),"",Resultats!Q38),Q35+Resultats!Q38))</f>
        <v/>
      </c>
      <c r="R36" t="str">
        <f>IF(ISBLANK(Resultats!$A38),"",IF(R35="",IF(ISBLANK(Resultats!R38),"",Resultats!R38),R35+Resultats!R38))</f>
        <v/>
      </c>
      <c r="S36" t="str">
        <f>IF(ISBLANK(Resultats!$A38),"",IF(S35="",IF(ISBLANK(Resultats!S38),"",Resultats!S38),S35+Resultats!S38))</f>
        <v/>
      </c>
      <c r="T36" t="str">
        <f>IF(ISBLANK(Resultats!$A38),"",IF(T35="",IF(ISBLANK(Resultats!T38),"",Resultats!T38),T35+Resultats!T38))</f>
        <v/>
      </c>
      <c r="U36" t="str">
        <f>IF(ISBLANK(Resultats!$A38),"",IF(U35="",IF(ISBLANK(Resultats!U38),"",Resultats!U38),U35+Resultats!U38))</f>
        <v/>
      </c>
      <c r="V36" t="str">
        <f>IF(ISBLANK(Resultats!$A38),"",IF(V35="",IF(ISBLANK(Resultats!V38),"",Resultats!V38),V35+Resultats!V38))</f>
        <v/>
      </c>
      <c r="W36" t="str">
        <f>IF(ISBLANK(Resultats!$A38),"",IF(W35="",IF(ISBLANK(Resultats!W38),"",Resultats!W38),W35+Resultats!W38))</f>
        <v/>
      </c>
      <c r="X36" t="str">
        <f>IF(ISBLANK(Resultats!$A38),"",IF(X35="",IF(ISBLANK(Resultats!X38),"",Resultats!X38),X35+Resultats!X38))</f>
        <v/>
      </c>
      <c r="Y36" t="str">
        <f>IF(ISBLANK(Resultats!$A38),"",IF(Y35="",IF(ISBLANK(Resultats!Y38),"",Resultats!Y38),Y35+Resultats!Y38))</f>
        <v/>
      </c>
      <c r="Z36" t="str">
        <f>IF(ISBLANK(Resultats!$A38),"",IF(Z35="",IF(ISBLANK(Resultats!Z38),"",Resultats!Z38),Z35+Resultats!Z38))</f>
        <v/>
      </c>
    </row>
    <row r="37" spans="1:26">
      <c r="A37" s="13" t="str">
        <f>IF(ISBLANK(Resultats!A39),"",Resultats!A39)</f>
        <v/>
      </c>
      <c r="B37" t="str">
        <f>IF(ISBLANK(Resultats!$A39),"",IF(B36="",IF(ISBLANK(Resultats!B39),"",Resultats!B39),B36+Resultats!B39))</f>
        <v/>
      </c>
      <c r="C37" t="str">
        <f>IF(ISBLANK(Resultats!$A39),"",IF(C36="",IF(ISBLANK(Resultats!C39),"",Resultats!C39),C36+Resultats!C39))</f>
        <v/>
      </c>
      <c r="D37" t="str">
        <f>IF(ISBLANK(Resultats!$A39),"",IF(D36="",IF(ISBLANK(Resultats!D39),"",Resultats!D39),D36+Resultats!D39))</f>
        <v/>
      </c>
      <c r="E37" t="str">
        <f>IF(ISBLANK(Resultats!$A39),"",IF(E36="",IF(ISBLANK(Resultats!E39),"",Resultats!E39),E36+Resultats!E39))</f>
        <v/>
      </c>
      <c r="F37" t="str">
        <f>IF(ISBLANK(Resultats!$A39),"",IF(F36="",IF(ISBLANK(Resultats!F39),"",Resultats!F39),F36+Resultats!F39))</f>
        <v/>
      </c>
      <c r="G37" t="str">
        <f>IF(ISBLANK(Resultats!$A39),"",IF(G36="",IF(ISBLANK(Resultats!G39),"",Resultats!G39),G36+Resultats!G39))</f>
        <v/>
      </c>
      <c r="H37" t="str">
        <f>IF(ISBLANK(Resultats!$A39),"",IF(H36="",IF(ISBLANK(Resultats!H39),"",Resultats!H39),H36+Resultats!H39))</f>
        <v/>
      </c>
      <c r="I37" t="str">
        <f>IF(ISBLANK(Resultats!$A39),"",IF(I36="",IF(ISBLANK(Resultats!I39),"",Resultats!I39),I36+Resultats!I39))</f>
        <v/>
      </c>
      <c r="J37" t="str">
        <f>IF(ISBLANK(Resultats!$A39),"",IF(J36="",IF(ISBLANK(Resultats!J39),"",Resultats!J39),J36+Resultats!J39))</f>
        <v/>
      </c>
      <c r="K37" t="str">
        <f>IF(ISBLANK(Resultats!$A39),"",IF(K36="",IF(ISBLANK(Resultats!K39),"",Resultats!K39),K36+Resultats!K39))</f>
        <v/>
      </c>
      <c r="L37" t="str">
        <f>IF(ISBLANK(Resultats!$A39),"",IF(L36="",IF(ISBLANK(Resultats!L39),"",Resultats!L39),L36+Resultats!L39))</f>
        <v/>
      </c>
      <c r="M37" t="str">
        <f>IF(ISBLANK(Resultats!$A39),"",IF(M36="",IF(ISBLANK(Resultats!M39),"",Resultats!M39),M36+Resultats!M39))</f>
        <v/>
      </c>
      <c r="N37" t="str">
        <f>IF(ISBLANK(Resultats!$A39),"",IF(N36="",IF(ISBLANK(Resultats!N39),"",Resultats!N39),N36+Resultats!N39))</f>
        <v/>
      </c>
      <c r="O37" t="str">
        <f>IF(ISBLANK(Resultats!$A39),"",IF(O36="",IF(ISBLANK(Resultats!O39),"",Resultats!O39),O36+Resultats!O39))</f>
        <v/>
      </c>
      <c r="P37" t="str">
        <f>IF(ISBLANK(Resultats!$A39),"",IF(P36="",IF(ISBLANK(Resultats!P39),"",Resultats!P39),P36+Resultats!P39))</f>
        <v/>
      </c>
      <c r="Q37" t="str">
        <f>IF(ISBLANK(Resultats!$A39),"",IF(Q36="",IF(ISBLANK(Resultats!Q39),"",Resultats!Q39),Q36+Resultats!Q39))</f>
        <v/>
      </c>
      <c r="R37" t="str">
        <f>IF(ISBLANK(Resultats!$A39),"",IF(R36="",IF(ISBLANK(Resultats!R39),"",Resultats!R39),R36+Resultats!R39))</f>
        <v/>
      </c>
      <c r="S37" t="str">
        <f>IF(ISBLANK(Resultats!$A39),"",IF(S36="",IF(ISBLANK(Resultats!S39),"",Resultats!S39),S36+Resultats!S39))</f>
        <v/>
      </c>
      <c r="T37" t="str">
        <f>IF(ISBLANK(Resultats!$A39),"",IF(T36="",IF(ISBLANK(Resultats!T39),"",Resultats!T39),T36+Resultats!T39))</f>
        <v/>
      </c>
      <c r="U37" t="str">
        <f>IF(ISBLANK(Resultats!$A39),"",IF(U36="",IF(ISBLANK(Resultats!U39),"",Resultats!U39),U36+Resultats!U39))</f>
        <v/>
      </c>
      <c r="V37" t="str">
        <f>IF(ISBLANK(Resultats!$A39),"",IF(V36="",IF(ISBLANK(Resultats!V39),"",Resultats!V39),V36+Resultats!V39))</f>
        <v/>
      </c>
      <c r="W37" t="str">
        <f>IF(ISBLANK(Resultats!$A39),"",IF(W36="",IF(ISBLANK(Resultats!W39),"",Resultats!W39),W36+Resultats!W39))</f>
        <v/>
      </c>
      <c r="X37" t="str">
        <f>IF(ISBLANK(Resultats!$A39),"",IF(X36="",IF(ISBLANK(Resultats!X39),"",Resultats!X39),X36+Resultats!X39))</f>
        <v/>
      </c>
      <c r="Y37" t="str">
        <f>IF(ISBLANK(Resultats!$A39),"",IF(Y36="",IF(ISBLANK(Resultats!Y39),"",Resultats!Y39),Y36+Resultats!Y39))</f>
        <v/>
      </c>
      <c r="Z37" t="str">
        <f>IF(ISBLANK(Resultats!$A39),"",IF(Z36="",IF(ISBLANK(Resultats!Z39),"",Resultats!Z39),Z36+Resultats!Z39))</f>
        <v/>
      </c>
    </row>
    <row r="38" spans="1:26">
      <c r="A38" s="13" t="str">
        <f>IF(ISBLANK(Resultats!A40),"",Resultats!A40)</f>
        <v/>
      </c>
      <c r="B38" t="str">
        <f>IF(ISBLANK(Resultats!$A40),"",IF(B37="",IF(ISBLANK(Resultats!B40),"",Resultats!B40),B37+Resultats!B40))</f>
        <v/>
      </c>
      <c r="C38" t="str">
        <f>IF(ISBLANK(Resultats!$A40),"",IF(C37="",IF(ISBLANK(Resultats!C40),"",Resultats!C40),C37+Resultats!C40))</f>
        <v/>
      </c>
      <c r="D38" t="str">
        <f>IF(ISBLANK(Resultats!$A40),"",IF(D37="",IF(ISBLANK(Resultats!D40),"",Resultats!D40),D37+Resultats!D40))</f>
        <v/>
      </c>
      <c r="E38" t="str">
        <f>IF(ISBLANK(Resultats!$A40),"",IF(E37="",IF(ISBLANK(Resultats!E40),"",Resultats!E40),E37+Resultats!E40))</f>
        <v/>
      </c>
      <c r="F38" t="str">
        <f>IF(ISBLANK(Resultats!$A40),"",IF(F37="",IF(ISBLANK(Resultats!F40),"",Resultats!F40),F37+Resultats!F40))</f>
        <v/>
      </c>
      <c r="G38" t="str">
        <f>IF(ISBLANK(Resultats!$A40),"",IF(G37="",IF(ISBLANK(Resultats!G40),"",Resultats!G40),G37+Resultats!G40))</f>
        <v/>
      </c>
      <c r="H38" t="str">
        <f>IF(ISBLANK(Resultats!$A40),"",IF(H37="",IF(ISBLANK(Resultats!H40),"",Resultats!H40),H37+Resultats!H40))</f>
        <v/>
      </c>
      <c r="I38" t="str">
        <f>IF(ISBLANK(Resultats!$A40),"",IF(I37="",IF(ISBLANK(Resultats!I40),"",Resultats!I40),I37+Resultats!I40))</f>
        <v/>
      </c>
      <c r="J38" t="str">
        <f>IF(ISBLANK(Resultats!$A40),"",IF(J37="",IF(ISBLANK(Resultats!J40),"",Resultats!J40),J37+Resultats!J40))</f>
        <v/>
      </c>
      <c r="K38" t="str">
        <f>IF(ISBLANK(Resultats!$A40),"",IF(K37="",IF(ISBLANK(Resultats!K40),"",Resultats!K40),K37+Resultats!K40))</f>
        <v/>
      </c>
      <c r="L38" t="str">
        <f>IF(ISBLANK(Resultats!$A40),"",IF(L37="",IF(ISBLANK(Resultats!L40),"",Resultats!L40),L37+Resultats!L40))</f>
        <v/>
      </c>
      <c r="M38" t="str">
        <f>IF(ISBLANK(Resultats!$A40),"",IF(M37="",IF(ISBLANK(Resultats!M40),"",Resultats!M40),M37+Resultats!M40))</f>
        <v/>
      </c>
      <c r="N38" t="str">
        <f>IF(ISBLANK(Resultats!$A40),"",IF(N37="",IF(ISBLANK(Resultats!N40),"",Resultats!N40),N37+Resultats!N40))</f>
        <v/>
      </c>
      <c r="O38" t="str">
        <f>IF(ISBLANK(Resultats!$A40),"",IF(O37="",IF(ISBLANK(Resultats!O40),"",Resultats!O40),O37+Resultats!O40))</f>
        <v/>
      </c>
      <c r="P38" t="str">
        <f>IF(ISBLANK(Resultats!$A40),"",IF(P37="",IF(ISBLANK(Resultats!P40),"",Resultats!P40),P37+Resultats!P40))</f>
        <v/>
      </c>
      <c r="Q38" t="str">
        <f>IF(ISBLANK(Resultats!$A40),"",IF(Q37="",IF(ISBLANK(Resultats!Q40),"",Resultats!Q40),Q37+Resultats!Q40))</f>
        <v/>
      </c>
      <c r="R38" t="str">
        <f>IF(ISBLANK(Resultats!$A40),"",IF(R37="",IF(ISBLANK(Resultats!R40),"",Resultats!R40),R37+Resultats!R40))</f>
        <v/>
      </c>
      <c r="S38" t="str">
        <f>IF(ISBLANK(Resultats!$A40),"",IF(S37="",IF(ISBLANK(Resultats!S40),"",Resultats!S40),S37+Resultats!S40))</f>
        <v/>
      </c>
      <c r="T38" t="str">
        <f>IF(ISBLANK(Resultats!$A40),"",IF(T37="",IF(ISBLANK(Resultats!T40),"",Resultats!T40),T37+Resultats!T40))</f>
        <v/>
      </c>
      <c r="U38" t="str">
        <f>IF(ISBLANK(Resultats!$A40),"",IF(U37="",IF(ISBLANK(Resultats!U40),"",Resultats!U40),U37+Resultats!U40))</f>
        <v/>
      </c>
      <c r="V38" t="str">
        <f>IF(ISBLANK(Resultats!$A40),"",IF(V37="",IF(ISBLANK(Resultats!V40),"",Resultats!V40),V37+Resultats!V40))</f>
        <v/>
      </c>
      <c r="W38" t="str">
        <f>IF(ISBLANK(Resultats!$A40),"",IF(W37="",IF(ISBLANK(Resultats!W40),"",Resultats!W40),W37+Resultats!W40))</f>
        <v/>
      </c>
      <c r="X38" t="str">
        <f>IF(ISBLANK(Resultats!$A40),"",IF(X37="",IF(ISBLANK(Resultats!X40),"",Resultats!X40),X37+Resultats!X40))</f>
        <v/>
      </c>
      <c r="Y38" t="str">
        <f>IF(ISBLANK(Resultats!$A40),"",IF(Y37="",IF(ISBLANK(Resultats!Y40),"",Resultats!Y40),Y37+Resultats!Y40))</f>
        <v/>
      </c>
      <c r="Z38" t="str">
        <f>IF(ISBLANK(Resultats!$A40),"",IF(Z37="",IF(ISBLANK(Resultats!Z40),"",Resultats!Z40),Z37+Resultats!Z40))</f>
        <v/>
      </c>
    </row>
    <row r="39" spans="1:26">
      <c r="A39" s="13" t="str">
        <f>IF(ISBLANK(Resultats!A41),"",Resultats!A41)</f>
        <v/>
      </c>
      <c r="B39" t="str">
        <f>IF(ISBLANK(Resultats!$A41),"",IF(B38="",IF(ISBLANK(Resultats!B41),"",Resultats!B41),B38+Resultats!B41))</f>
        <v/>
      </c>
      <c r="C39" t="str">
        <f>IF(ISBLANK(Resultats!$A41),"",IF(C38="",IF(ISBLANK(Resultats!C41),"",Resultats!C41),C38+Resultats!C41))</f>
        <v/>
      </c>
      <c r="D39" t="str">
        <f>IF(ISBLANK(Resultats!$A41),"",IF(D38="",IF(ISBLANK(Resultats!D41),"",Resultats!D41),D38+Resultats!D41))</f>
        <v/>
      </c>
      <c r="E39" t="str">
        <f>IF(ISBLANK(Resultats!$A41),"",IF(E38="",IF(ISBLANK(Resultats!E41),"",Resultats!E41),E38+Resultats!E41))</f>
        <v/>
      </c>
      <c r="F39" t="str">
        <f>IF(ISBLANK(Resultats!$A41),"",IF(F38="",IF(ISBLANK(Resultats!F41),"",Resultats!F41),F38+Resultats!F41))</f>
        <v/>
      </c>
      <c r="G39" t="str">
        <f>IF(ISBLANK(Resultats!$A41),"",IF(G38="",IF(ISBLANK(Resultats!G41),"",Resultats!G41),G38+Resultats!G41))</f>
        <v/>
      </c>
      <c r="H39" t="str">
        <f>IF(ISBLANK(Resultats!$A41),"",IF(H38="",IF(ISBLANK(Resultats!H41),"",Resultats!H41),H38+Resultats!H41))</f>
        <v/>
      </c>
      <c r="I39" t="str">
        <f>IF(ISBLANK(Resultats!$A41),"",IF(I38="",IF(ISBLANK(Resultats!I41),"",Resultats!I41),I38+Resultats!I41))</f>
        <v/>
      </c>
      <c r="J39" t="str">
        <f>IF(ISBLANK(Resultats!$A41),"",IF(J38="",IF(ISBLANK(Resultats!J41),"",Resultats!J41),J38+Resultats!J41))</f>
        <v/>
      </c>
      <c r="K39" t="str">
        <f>IF(ISBLANK(Resultats!$A41),"",IF(K38="",IF(ISBLANK(Resultats!K41),"",Resultats!K41),K38+Resultats!K41))</f>
        <v/>
      </c>
      <c r="L39" t="str">
        <f>IF(ISBLANK(Resultats!$A41),"",IF(L38="",IF(ISBLANK(Resultats!L41),"",Resultats!L41),L38+Resultats!L41))</f>
        <v/>
      </c>
      <c r="M39" t="str">
        <f>IF(ISBLANK(Resultats!$A41),"",IF(M38="",IF(ISBLANK(Resultats!M41),"",Resultats!M41),M38+Resultats!M41))</f>
        <v/>
      </c>
      <c r="N39" t="str">
        <f>IF(ISBLANK(Resultats!$A41),"",IF(N38="",IF(ISBLANK(Resultats!N41),"",Resultats!N41),N38+Resultats!N41))</f>
        <v/>
      </c>
      <c r="O39" t="str">
        <f>IF(ISBLANK(Resultats!$A41),"",IF(O38="",IF(ISBLANK(Resultats!O41),"",Resultats!O41),O38+Resultats!O41))</f>
        <v/>
      </c>
      <c r="P39" t="str">
        <f>IF(ISBLANK(Resultats!$A41),"",IF(P38="",IF(ISBLANK(Resultats!P41),"",Resultats!P41),P38+Resultats!P41))</f>
        <v/>
      </c>
      <c r="Q39" t="str">
        <f>IF(ISBLANK(Resultats!$A41),"",IF(Q38="",IF(ISBLANK(Resultats!Q41),"",Resultats!Q41),Q38+Resultats!Q41))</f>
        <v/>
      </c>
      <c r="R39" t="str">
        <f>IF(ISBLANK(Resultats!$A41),"",IF(R38="",IF(ISBLANK(Resultats!R41),"",Resultats!R41),R38+Resultats!R41))</f>
        <v/>
      </c>
      <c r="S39" t="str">
        <f>IF(ISBLANK(Resultats!$A41),"",IF(S38="",IF(ISBLANK(Resultats!S41),"",Resultats!S41),S38+Resultats!S41))</f>
        <v/>
      </c>
      <c r="T39" t="str">
        <f>IF(ISBLANK(Resultats!$A41),"",IF(T38="",IF(ISBLANK(Resultats!T41),"",Resultats!T41),T38+Resultats!T41))</f>
        <v/>
      </c>
      <c r="U39" t="str">
        <f>IF(ISBLANK(Resultats!$A41),"",IF(U38="",IF(ISBLANK(Resultats!U41),"",Resultats!U41),U38+Resultats!U41))</f>
        <v/>
      </c>
      <c r="V39" t="str">
        <f>IF(ISBLANK(Resultats!$A41),"",IF(V38="",IF(ISBLANK(Resultats!V41),"",Resultats!V41),V38+Resultats!V41))</f>
        <v/>
      </c>
      <c r="W39" t="str">
        <f>IF(ISBLANK(Resultats!$A41),"",IF(W38="",IF(ISBLANK(Resultats!W41),"",Resultats!W41),W38+Resultats!W41))</f>
        <v/>
      </c>
      <c r="X39" t="str">
        <f>IF(ISBLANK(Resultats!$A41),"",IF(X38="",IF(ISBLANK(Resultats!X41),"",Resultats!X41),X38+Resultats!X41))</f>
        <v/>
      </c>
      <c r="Y39" t="str">
        <f>IF(ISBLANK(Resultats!$A41),"",IF(Y38="",IF(ISBLANK(Resultats!Y41),"",Resultats!Y41),Y38+Resultats!Y41))</f>
        <v/>
      </c>
      <c r="Z39" t="str">
        <f>IF(ISBLANK(Resultats!$A41),"",IF(Z38="",IF(ISBLANK(Resultats!Z41),"",Resultats!Z41),Z38+Resultats!Z41))</f>
        <v/>
      </c>
    </row>
    <row r="40" spans="1:26">
      <c r="A40" s="13" t="str">
        <f>IF(ISBLANK(Resultats!A42),"",Resultats!A42)</f>
        <v/>
      </c>
      <c r="B40" t="str">
        <f>IF(ISBLANK(Resultats!$A42),"",IF(B39="",IF(ISBLANK(Resultats!B42),"",Resultats!B42),B39+Resultats!B42))</f>
        <v/>
      </c>
      <c r="C40" t="str">
        <f>IF(ISBLANK(Resultats!$A42),"",IF(C39="",IF(ISBLANK(Resultats!C42),"",Resultats!C42),C39+Resultats!C42))</f>
        <v/>
      </c>
      <c r="D40" t="str">
        <f>IF(ISBLANK(Resultats!$A42),"",IF(D39="",IF(ISBLANK(Resultats!D42),"",Resultats!D42),D39+Resultats!D42))</f>
        <v/>
      </c>
      <c r="E40" t="str">
        <f>IF(ISBLANK(Resultats!$A42),"",IF(E39="",IF(ISBLANK(Resultats!E42),"",Resultats!E42),E39+Resultats!E42))</f>
        <v/>
      </c>
      <c r="F40" t="str">
        <f>IF(ISBLANK(Resultats!$A42),"",IF(F39="",IF(ISBLANK(Resultats!F42),"",Resultats!F42),F39+Resultats!F42))</f>
        <v/>
      </c>
      <c r="G40" t="str">
        <f>IF(ISBLANK(Resultats!$A42),"",IF(G39="",IF(ISBLANK(Resultats!G42),"",Resultats!G42),G39+Resultats!G42))</f>
        <v/>
      </c>
      <c r="H40" t="str">
        <f>IF(ISBLANK(Resultats!$A42),"",IF(H39="",IF(ISBLANK(Resultats!H42),"",Resultats!H42),H39+Resultats!H42))</f>
        <v/>
      </c>
      <c r="I40" t="str">
        <f>IF(ISBLANK(Resultats!$A42),"",IF(I39="",IF(ISBLANK(Resultats!I42),"",Resultats!I42),I39+Resultats!I42))</f>
        <v/>
      </c>
      <c r="J40" t="str">
        <f>IF(ISBLANK(Resultats!$A42),"",IF(J39="",IF(ISBLANK(Resultats!J42),"",Resultats!J42),J39+Resultats!J42))</f>
        <v/>
      </c>
      <c r="K40" t="str">
        <f>IF(ISBLANK(Resultats!$A42),"",IF(K39="",IF(ISBLANK(Resultats!K42),"",Resultats!K42),K39+Resultats!K42))</f>
        <v/>
      </c>
      <c r="L40" t="str">
        <f>IF(ISBLANK(Resultats!$A42),"",IF(L39="",IF(ISBLANK(Resultats!L42),"",Resultats!L42),L39+Resultats!L42))</f>
        <v/>
      </c>
      <c r="M40" t="str">
        <f>IF(ISBLANK(Resultats!$A42),"",IF(M39="",IF(ISBLANK(Resultats!M42),"",Resultats!M42),M39+Resultats!M42))</f>
        <v/>
      </c>
      <c r="N40" t="str">
        <f>IF(ISBLANK(Resultats!$A42),"",IF(N39="",IF(ISBLANK(Resultats!N42),"",Resultats!N42),N39+Resultats!N42))</f>
        <v/>
      </c>
      <c r="O40" t="str">
        <f>IF(ISBLANK(Resultats!$A42),"",IF(O39="",IF(ISBLANK(Resultats!O42),"",Resultats!O42),O39+Resultats!O42))</f>
        <v/>
      </c>
      <c r="P40" t="str">
        <f>IF(ISBLANK(Resultats!$A42),"",IF(P39="",IF(ISBLANK(Resultats!P42),"",Resultats!P42),P39+Resultats!P42))</f>
        <v/>
      </c>
      <c r="Q40" t="str">
        <f>IF(ISBLANK(Resultats!$A42),"",IF(Q39="",IF(ISBLANK(Resultats!Q42),"",Resultats!Q42),Q39+Resultats!Q42))</f>
        <v/>
      </c>
      <c r="R40" t="str">
        <f>IF(ISBLANK(Resultats!$A42),"",IF(R39="",IF(ISBLANK(Resultats!R42),"",Resultats!R42),R39+Resultats!R42))</f>
        <v/>
      </c>
      <c r="S40" t="str">
        <f>IF(ISBLANK(Resultats!$A42),"",IF(S39="",IF(ISBLANK(Resultats!S42),"",Resultats!S42),S39+Resultats!S42))</f>
        <v/>
      </c>
      <c r="T40" t="str">
        <f>IF(ISBLANK(Resultats!$A42),"",IF(T39="",IF(ISBLANK(Resultats!T42),"",Resultats!T42),T39+Resultats!T42))</f>
        <v/>
      </c>
      <c r="U40" t="str">
        <f>IF(ISBLANK(Resultats!$A42),"",IF(U39="",IF(ISBLANK(Resultats!U42),"",Resultats!U42),U39+Resultats!U42))</f>
        <v/>
      </c>
      <c r="V40" t="str">
        <f>IF(ISBLANK(Resultats!$A42),"",IF(V39="",IF(ISBLANK(Resultats!V42),"",Resultats!V42),V39+Resultats!V42))</f>
        <v/>
      </c>
      <c r="W40" t="str">
        <f>IF(ISBLANK(Resultats!$A42),"",IF(W39="",IF(ISBLANK(Resultats!W42),"",Resultats!W42),W39+Resultats!W42))</f>
        <v/>
      </c>
      <c r="X40" t="str">
        <f>IF(ISBLANK(Resultats!$A42),"",IF(X39="",IF(ISBLANK(Resultats!X42),"",Resultats!X42),X39+Resultats!X42))</f>
        <v/>
      </c>
      <c r="Y40" t="str">
        <f>IF(ISBLANK(Resultats!$A42),"",IF(Y39="",IF(ISBLANK(Resultats!Y42),"",Resultats!Y42),Y39+Resultats!Y42))</f>
        <v/>
      </c>
      <c r="Z40" t="str">
        <f>IF(ISBLANK(Resultats!$A42),"",IF(Z39="",IF(ISBLANK(Resultats!Z42),"",Resultats!Z42),Z39+Resultats!Z42))</f>
        <v/>
      </c>
    </row>
    <row r="41" spans="1:26">
      <c r="A41" s="13" t="str">
        <f>IF(ISBLANK(Resultats!A43),"",Resultats!A43)</f>
        <v/>
      </c>
      <c r="B41" t="str">
        <f>IF(ISBLANK(Resultats!$A43),"",IF(B40="",IF(ISBLANK(Resultats!B43),"",Resultats!B43),B40+Resultats!B43))</f>
        <v/>
      </c>
      <c r="C41" t="str">
        <f>IF(ISBLANK(Resultats!$A43),"",IF(C40="",IF(ISBLANK(Resultats!C43),"",Resultats!C43),C40+Resultats!C43))</f>
        <v/>
      </c>
      <c r="D41" t="str">
        <f>IF(ISBLANK(Resultats!$A43),"",IF(D40="",IF(ISBLANK(Resultats!D43),"",Resultats!D43),D40+Resultats!D43))</f>
        <v/>
      </c>
      <c r="E41" t="str">
        <f>IF(ISBLANK(Resultats!$A43),"",IF(E40="",IF(ISBLANK(Resultats!E43),"",Resultats!E43),E40+Resultats!E43))</f>
        <v/>
      </c>
      <c r="F41" t="str">
        <f>IF(ISBLANK(Resultats!$A43),"",IF(F40="",IF(ISBLANK(Resultats!F43),"",Resultats!F43),F40+Resultats!F43))</f>
        <v/>
      </c>
      <c r="G41" t="str">
        <f>IF(ISBLANK(Resultats!$A43),"",IF(G40="",IF(ISBLANK(Resultats!G43),"",Resultats!G43),G40+Resultats!G43))</f>
        <v/>
      </c>
      <c r="H41" t="str">
        <f>IF(ISBLANK(Resultats!$A43),"",IF(H40="",IF(ISBLANK(Resultats!H43),"",Resultats!H43),H40+Resultats!H43))</f>
        <v/>
      </c>
      <c r="I41" t="str">
        <f>IF(ISBLANK(Resultats!$A43),"",IF(I40="",IF(ISBLANK(Resultats!I43),"",Resultats!I43),I40+Resultats!I43))</f>
        <v/>
      </c>
      <c r="J41" t="str">
        <f>IF(ISBLANK(Resultats!$A43),"",IF(J40="",IF(ISBLANK(Resultats!J43),"",Resultats!J43),J40+Resultats!J43))</f>
        <v/>
      </c>
      <c r="K41" t="str">
        <f>IF(ISBLANK(Resultats!$A43),"",IF(K40="",IF(ISBLANK(Resultats!K43),"",Resultats!K43),K40+Resultats!K43))</f>
        <v/>
      </c>
      <c r="L41" t="str">
        <f>IF(ISBLANK(Resultats!$A43),"",IF(L40="",IF(ISBLANK(Resultats!L43),"",Resultats!L43),L40+Resultats!L43))</f>
        <v/>
      </c>
      <c r="M41" t="str">
        <f>IF(ISBLANK(Resultats!$A43),"",IF(M40="",IF(ISBLANK(Resultats!M43),"",Resultats!M43),M40+Resultats!M43))</f>
        <v/>
      </c>
      <c r="N41" t="str">
        <f>IF(ISBLANK(Resultats!$A43),"",IF(N40="",IF(ISBLANK(Resultats!N43),"",Resultats!N43),N40+Resultats!N43))</f>
        <v/>
      </c>
      <c r="O41" t="str">
        <f>IF(ISBLANK(Resultats!$A43),"",IF(O40="",IF(ISBLANK(Resultats!O43),"",Resultats!O43),O40+Resultats!O43))</f>
        <v/>
      </c>
      <c r="P41" t="str">
        <f>IF(ISBLANK(Resultats!$A43),"",IF(P40="",IF(ISBLANK(Resultats!P43),"",Resultats!P43),P40+Resultats!P43))</f>
        <v/>
      </c>
      <c r="Q41" t="str">
        <f>IF(ISBLANK(Resultats!$A43),"",IF(Q40="",IF(ISBLANK(Resultats!Q43),"",Resultats!Q43),Q40+Resultats!Q43))</f>
        <v/>
      </c>
      <c r="R41" t="str">
        <f>IF(ISBLANK(Resultats!$A43),"",IF(R40="",IF(ISBLANK(Resultats!R43),"",Resultats!R43),R40+Resultats!R43))</f>
        <v/>
      </c>
      <c r="S41" t="str">
        <f>IF(ISBLANK(Resultats!$A43),"",IF(S40="",IF(ISBLANK(Resultats!S43),"",Resultats!S43),S40+Resultats!S43))</f>
        <v/>
      </c>
      <c r="T41" t="str">
        <f>IF(ISBLANK(Resultats!$A43),"",IF(T40="",IF(ISBLANK(Resultats!T43),"",Resultats!T43),T40+Resultats!T43))</f>
        <v/>
      </c>
      <c r="U41" t="str">
        <f>IF(ISBLANK(Resultats!$A43),"",IF(U40="",IF(ISBLANK(Resultats!U43),"",Resultats!U43),U40+Resultats!U43))</f>
        <v/>
      </c>
      <c r="V41" t="str">
        <f>IF(ISBLANK(Resultats!$A43),"",IF(V40="",IF(ISBLANK(Resultats!V43),"",Resultats!V43),V40+Resultats!V43))</f>
        <v/>
      </c>
      <c r="W41" t="str">
        <f>IF(ISBLANK(Resultats!$A43),"",IF(W40="",IF(ISBLANK(Resultats!W43),"",Resultats!W43),W40+Resultats!W43))</f>
        <v/>
      </c>
      <c r="X41" t="str">
        <f>IF(ISBLANK(Resultats!$A43),"",IF(X40="",IF(ISBLANK(Resultats!X43),"",Resultats!X43),X40+Resultats!X43))</f>
        <v/>
      </c>
      <c r="Y41" t="str">
        <f>IF(ISBLANK(Resultats!$A43),"",IF(Y40="",IF(ISBLANK(Resultats!Y43),"",Resultats!Y43),Y40+Resultats!Y43))</f>
        <v/>
      </c>
      <c r="Z41" t="str">
        <f>IF(ISBLANK(Resultats!$A43),"",IF(Z40="",IF(ISBLANK(Resultats!Z43),"",Resultats!Z43),Z40+Resultats!Z43))</f>
        <v/>
      </c>
    </row>
    <row r="42" spans="1:26">
      <c r="A42" s="13" t="str">
        <f>IF(ISBLANK(Resultats!A44),"",Resultats!A44)</f>
        <v/>
      </c>
      <c r="B42" t="str">
        <f>IF(ISBLANK(Resultats!$A44),"",IF(B41="",IF(ISBLANK(Resultats!B44),"",Resultats!B44),B41+Resultats!B44))</f>
        <v/>
      </c>
      <c r="C42" t="str">
        <f>IF(ISBLANK(Resultats!$A44),"",IF(C41="",IF(ISBLANK(Resultats!C44),"",Resultats!C44),C41+Resultats!C44))</f>
        <v/>
      </c>
      <c r="D42" t="str">
        <f>IF(ISBLANK(Resultats!$A44),"",IF(D41="",IF(ISBLANK(Resultats!D44),"",Resultats!D44),D41+Resultats!D44))</f>
        <v/>
      </c>
      <c r="E42" t="str">
        <f>IF(ISBLANK(Resultats!$A44),"",IF(E41="",IF(ISBLANK(Resultats!E44),"",Resultats!E44),E41+Resultats!E44))</f>
        <v/>
      </c>
      <c r="F42" t="str">
        <f>IF(ISBLANK(Resultats!$A44),"",IF(F41="",IF(ISBLANK(Resultats!F44),"",Resultats!F44),F41+Resultats!F44))</f>
        <v/>
      </c>
      <c r="G42" t="str">
        <f>IF(ISBLANK(Resultats!$A44),"",IF(G41="",IF(ISBLANK(Resultats!G44),"",Resultats!G44),G41+Resultats!G44))</f>
        <v/>
      </c>
      <c r="H42" t="str">
        <f>IF(ISBLANK(Resultats!$A44),"",IF(H41="",IF(ISBLANK(Resultats!H44),"",Resultats!H44),H41+Resultats!H44))</f>
        <v/>
      </c>
      <c r="I42" t="str">
        <f>IF(ISBLANK(Resultats!$A44),"",IF(I41="",IF(ISBLANK(Resultats!I44),"",Resultats!I44),I41+Resultats!I44))</f>
        <v/>
      </c>
      <c r="J42" t="str">
        <f>IF(ISBLANK(Resultats!$A44),"",IF(J41="",IF(ISBLANK(Resultats!J44),"",Resultats!J44),J41+Resultats!J44))</f>
        <v/>
      </c>
      <c r="K42" t="str">
        <f>IF(ISBLANK(Resultats!$A44),"",IF(K41="",IF(ISBLANK(Resultats!K44),"",Resultats!K44),K41+Resultats!K44))</f>
        <v/>
      </c>
      <c r="L42" t="str">
        <f>IF(ISBLANK(Resultats!$A44),"",IF(L41="",IF(ISBLANK(Resultats!L44),"",Resultats!L44),L41+Resultats!L44))</f>
        <v/>
      </c>
      <c r="M42" t="str">
        <f>IF(ISBLANK(Resultats!$A44),"",IF(M41="",IF(ISBLANK(Resultats!M44),"",Resultats!M44),M41+Resultats!M44))</f>
        <v/>
      </c>
      <c r="N42" t="str">
        <f>IF(ISBLANK(Resultats!$A44),"",IF(N41="",IF(ISBLANK(Resultats!N44),"",Resultats!N44),N41+Resultats!N44))</f>
        <v/>
      </c>
      <c r="O42" t="str">
        <f>IF(ISBLANK(Resultats!$A44),"",IF(O41="",IF(ISBLANK(Resultats!O44),"",Resultats!O44),O41+Resultats!O44))</f>
        <v/>
      </c>
      <c r="P42" t="str">
        <f>IF(ISBLANK(Resultats!$A44),"",IF(P41="",IF(ISBLANK(Resultats!P44),"",Resultats!P44),P41+Resultats!P44))</f>
        <v/>
      </c>
      <c r="Q42" t="str">
        <f>IF(ISBLANK(Resultats!$A44),"",IF(Q41="",IF(ISBLANK(Resultats!Q44),"",Resultats!Q44),Q41+Resultats!Q44))</f>
        <v/>
      </c>
      <c r="R42" t="str">
        <f>IF(ISBLANK(Resultats!$A44),"",IF(R41="",IF(ISBLANK(Resultats!R44),"",Resultats!R44),R41+Resultats!R44))</f>
        <v/>
      </c>
      <c r="S42" t="str">
        <f>IF(ISBLANK(Resultats!$A44),"",IF(S41="",IF(ISBLANK(Resultats!S44),"",Resultats!S44),S41+Resultats!S44))</f>
        <v/>
      </c>
      <c r="T42" t="str">
        <f>IF(ISBLANK(Resultats!$A44),"",IF(T41="",IF(ISBLANK(Resultats!T44),"",Resultats!T44),T41+Resultats!T44))</f>
        <v/>
      </c>
      <c r="U42" t="str">
        <f>IF(ISBLANK(Resultats!$A44),"",IF(U41="",IF(ISBLANK(Resultats!U44),"",Resultats!U44),U41+Resultats!U44))</f>
        <v/>
      </c>
      <c r="V42" t="str">
        <f>IF(ISBLANK(Resultats!$A44),"",IF(V41="",IF(ISBLANK(Resultats!V44),"",Resultats!V44),V41+Resultats!V44))</f>
        <v/>
      </c>
      <c r="W42" t="str">
        <f>IF(ISBLANK(Resultats!$A44),"",IF(W41="",IF(ISBLANK(Resultats!W44),"",Resultats!W44),W41+Resultats!W44))</f>
        <v/>
      </c>
      <c r="X42" t="str">
        <f>IF(ISBLANK(Resultats!$A44),"",IF(X41="",IF(ISBLANK(Resultats!X44),"",Resultats!X44),X41+Resultats!X44))</f>
        <v/>
      </c>
      <c r="Y42" t="str">
        <f>IF(ISBLANK(Resultats!$A44),"",IF(Y41="",IF(ISBLANK(Resultats!Y44),"",Resultats!Y44),Y41+Resultats!Y44))</f>
        <v/>
      </c>
      <c r="Z42" t="str">
        <f>IF(ISBLANK(Resultats!$A44),"",IF(Z41="",IF(ISBLANK(Resultats!Z44),"",Resultats!Z44),Z41+Resultats!Z44))</f>
        <v/>
      </c>
    </row>
    <row r="43" spans="1:26">
      <c r="A43" s="13" t="str">
        <f>IF(ISBLANK(Resultats!A45),"",Resultats!A45)</f>
        <v/>
      </c>
      <c r="B43" t="str">
        <f>IF(ISBLANK(Resultats!$A45),"",IF(B42="",IF(ISBLANK(Resultats!B45),"",Resultats!B45),B42+Resultats!B45))</f>
        <v/>
      </c>
      <c r="C43" t="str">
        <f>IF(ISBLANK(Resultats!$A45),"",IF(C42="",IF(ISBLANK(Resultats!C45),"",Resultats!C45),C42+Resultats!C45))</f>
        <v/>
      </c>
      <c r="D43" t="str">
        <f>IF(ISBLANK(Resultats!$A45),"",IF(D42="",IF(ISBLANK(Resultats!D45),"",Resultats!D45),D42+Resultats!D45))</f>
        <v/>
      </c>
      <c r="E43" t="str">
        <f>IF(ISBLANK(Resultats!$A45),"",IF(E42="",IF(ISBLANK(Resultats!E45),"",Resultats!E45),E42+Resultats!E45))</f>
        <v/>
      </c>
      <c r="F43" t="str">
        <f>IF(ISBLANK(Resultats!$A45),"",IF(F42="",IF(ISBLANK(Resultats!F45),"",Resultats!F45),F42+Resultats!F45))</f>
        <v/>
      </c>
      <c r="G43" t="str">
        <f>IF(ISBLANK(Resultats!$A45),"",IF(G42="",IF(ISBLANK(Resultats!G45),"",Resultats!G45),G42+Resultats!G45))</f>
        <v/>
      </c>
      <c r="H43" t="str">
        <f>IF(ISBLANK(Resultats!$A45),"",IF(H42="",IF(ISBLANK(Resultats!H45),"",Resultats!H45),H42+Resultats!H45))</f>
        <v/>
      </c>
      <c r="I43" t="str">
        <f>IF(ISBLANK(Resultats!$A45),"",IF(I42="",IF(ISBLANK(Resultats!I45),"",Resultats!I45),I42+Resultats!I45))</f>
        <v/>
      </c>
      <c r="J43" t="str">
        <f>IF(ISBLANK(Resultats!$A45),"",IF(J42="",IF(ISBLANK(Resultats!J45),"",Resultats!J45),J42+Resultats!J45))</f>
        <v/>
      </c>
      <c r="K43" t="str">
        <f>IF(ISBLANK(Resultats!$A45),"",IF(K42="",IF(ISBLANK(Resultats!K45),"",Resultats!K45),K42+Resultats!K45))</f>
        <v/>
      </c>
      <c r="L43" t="str">
        <f>IF(ISBLANK(Resultats!$A45),"",IF(L42="",IF(ISBLANK(Resultats!L45),"",Resultats!L45),L42+Resultats!L45))</f>
        <v/>
      </c>
      <c r="M43" t="str">
        <f>IF(ISBLANK(Resultats!$A45),"",IF(M42="",IF(ISBLANK(Resultats!M45),"",Resultats!M45),M42+Resultats!M45))</f>
        <v/>
      </c>
      <c r="N43" t="str">
        <f>IF(ISBLANK(Resultats!$A45),"",IF(N42="",IF(ISBLANK(Resultats!N45),"",Resultats!N45),N42+Resultats!N45))</f>
        <v/>
      </c>
      <c r="O43" t="str">
        <f>IF(ISBLANK(Resultats!$A45),"",IF(O42="",IF(ISBLANK(Resultats!O45),"",Resultats!O45),O42+Resultats!O45))</f>
        <v/>
      </c>
      <c r="P43" t="str">
        <f>IF(ISBLANK(Resultats!$A45),"",IF(P42="",IF(ISBLANK(Resultats!P45),"",Resultats!P45),P42+Resultats!P45))</f>
        <v/>
      </c>
      <c r="Q43" t="str">
        <f>IF(ISBLANK(Resultats!$A45),"",IF(Q42="",IF(ISBLANK(Resultats!Q45),"",Resultats!Q45),Q42+Resultats!Q45))</f>
        <v/>
      </c>
      <c r="R43" t="str">
        <f>IF(ISBLANK(Resultats!$A45),"",IF(R42="",IF(ISBLANK(Resultats!R45),"",Resultats!R45),R42+Resultats!R45))</f>
        <v/>
      </c>
      <c r="S43" t="str">
        <f>IF(ISBLANK(Resultats!$A45),"",IF(S42="",IF(ISBLANK(Resultats!S45),"",Resultats!S45),S42+Resultats!S45))</f>
        <v/>
      </c>
      <c r="T43" t="str">
        <f>IF(ISBLANK(Resultats!$A45),"",IF(T42="",IF(ISBLANK(Resultats!T45),"",Resultats!T45),T42+Resultats!T45))</f>
        <v/>
      </c>
      <c r="U43" t="str">
        <f>IF(ISBLANK(Resultats!$A45),"",IF(U42="",IF(ISBLANK(Resultats!U45),"",Resultats!U45),U42+Resultats!U45))</f>
        <v/>
      </c>
      <c r="V43" t="str">
        <f>IF(ISBLANK(Resultats!$A45),"",IF(V42="",IF(ISBLANK(Resultats!V45),"",Resultats!V45),V42+Resultats!V45))</f>
        <v/>
      </c>
      <c r="W43" t="str">
        <f>IF(ISBLANK(Resultats!$A45),"",IF(W42="",IF(ISBLANK(Resultats!W45),"",Resultats!W45),W42+Resultats!W45))</f>
        <v/>
      </c>
      <c r="X43" t="str">
        <f>IF(ISBLANK(Resultats!$A45),"",IF(X42="",IF(ISBLANK(Resultats!X45),"",Resultats!X45),X42+Resultats!X45))</f>
        <v/>
      </c>
      <c r="Y43" t="str">
        <f>IF(ISBLANK(Resultats!$A45),"",IF(Y42="",IF(ISBLANK(Resultats!Y45),"",Resultats!Y45),Y42+Resultats!Y45))</f>
        <v/>
      </c>
      <c r="Z43" t="str">
        <f>IF(ISBLANK(Resultats!$A45),"",IF(Z42="",IF(ISBLANK(Resultats!Z45),"",Resultats!Z45),Z42+Resultats!Z45))</f>
        <v/>
      </c>
    </row>
    <row r="44" spans="1:26">
      <c r="A44" s="13" t="str">
        <f>IF(ISBLANK(Resultats!A46),"",Resultats!A46)</f>
        <v/>
      </c>
      <c r="B44" t="str">
        <f>IF(ISBLANK(Resultats!$A46),"",IF(B43="",IF(ISBLANK(Resultats!B46),"",Resultats!B46),B43+Resultats!B46))</f>
        <v/>
      </c>
      <c r="C44" t="str">
        <f>IF(ISBLANK(Resultats!$A46),"",IF(C43="",IF(ISBLANK(Resultats!C46),"",Resultats!C46),C43+Resultats!C46))</f>
        <v/>
      </c>
      <c r="D44" t="str">
        <f>IF(ISBLANK(Resultats!$A46),"",IF(D43="",IF(ISBLANK(Resultats!D46),"",Resultats!D46),D43+Resultats!D46))</f>
        <v/>
      </c>
      <c r="E44" t="str">
        <f>IF(ISBLANK(Resultats!$A46),"",IF(E43="",IF(ISBLANK(Resultats!E46),"",Resultats!E46),E43+Resultats!E46))</f>
        <v/>
      </c>
      <c r="F44" t="str">
        <f>IF(ISBLANK(Resultats!$A46),"",IF(F43="",IF(ISBLANK(Resultats!F46),"",Resultats!F46),F43+Resultats!F46))</f>
        <v/>
      </c>
      <c r="G44" t="str">
        <f>IF(ISBLANK(Resultats!$A46),"",IF(G43="",IF(ISBLANK(Resultats!G46),"",Resultats!G46),G43+Resultats!G46))</f>
        <v/>
      </c>
      <c r="H44" t="str">
        <f>IF(ISBLANK(Resultats!$A46),"",IF(H43="",IF(ISBLANK(Resultats!H46),"",Resultats!H46),H43+Resultats!H46))</f>
        <v/>
      </c>
      <c r="I44" t="str">
        <f>IF(ISBLANK(Resultats!$A46),"",IF(I43="",IF(ISBLANK(Resultats!I46),"",Resultats!I46),I43+Resultats!I46))</f>
        <v/>
      </c>
      <c r="J44" t="str">
        <f>IF(ISBLANK(Resultats!$A46),"",IF(J43="",IF(ISBLANK(Resultats!J46),"",Resultats!J46),J43+Resultats!J46))</f>
        <v/>
      </c>
      <c r="K44" t="str">
        <f>IF(ISBLANK(Resultats!$A46),"",IF(K43="",IF(ISBLANK(Resultats!K46),"",Resultats!K46),K43+Resultats!K46))</f>
        <v/>
      </c>
      <c r="L44" t="str">
        <f>IF(ISBLANK(Resultats!$A46),"",IF(L43="",IF(ISBLANK(Resultats!L46),"",Resultats!L46),L43+Resultats!L46))</f>
        <v/>
      </c>
      <c r="M44" t="str">
        <f>IF(ISBLANK(Resultats!$A46),"",IF(M43="",IF(ISBLANK(Resultats!M46),"",Resultats!M46),M43+Resultats!M46))</f>
        <v/>
      </c>
      <c r="N44" t="str">
        <f>IF(ISBLANK(Resultats!$A46),"",IF(N43="",IF(ISBLANK(Resultats!N46),"",Resultats!N46),N43+Resultats!N46))</f>
        <v/>
      </c>
      <c r="O44" t="str">
        <f>IF(ISBLANK(Resultats!$A46),"",IF(O43="",IF(ISBLANK(Resultats!O46),"",Resultats!O46),O43+Resultats!O46))</f>
        <v/>
      </c>
      <c r="P44" t="str">
        <f>IF(ISBLANK(Resultats!$A46),"",IF(P43="",IF(ISBLANK(Resultats!P46),"",Resultats!P46),P43+Resultats!P46))</f>
        <v/>
      </c>
      <c r="Q44" t="str">
        <f>IF(ISBLANK(Resultats!$A46),"",IF(Q43="",IF(ISBLANK(Resultats!Q46),"",Resultats!Q46),Q43+Resultats!Q46))</f>
        <v/>
      </c>
      <c r="R44" t="str">
        <f>IF(ISBLANK(Resultats!$A46),"",IF(R43="",IF(ISBLANK(Resultats!R46),"",Resultats!R46),R43+Resultats!R46))</f>
        <v/>
      </c>
      <c r="S44" t="str">
        <f>IF(ISBLANK(Resultats!$A46),"",IF(S43="",IF(ISBLANK(Resultats!S46),"",Resultats!S46),S43+Resultats!S46))</f>
        <v/>
      </c>
      <c r="T44" t="str">
        <f>IF(ISBLANK(Resultats!$A46),"",IF(T43="",IF(ISBLANK(Resultats!T46),"",Resultats!T46),T43+Resultats!T46))</f>
        <v/>
      </c>
      <c r="U44" t="str">
        <f>IF(ISBLANK(Resultats!$A46),"",IF(U43="",IF(ISBLANK(Resultats!U46),"",Resultats!U46),U43+Resultats!U46))</f>
        <v/>
      </c>
      <c r="V44" t="str">
        <f>IF(ISBLANK(Resultats!$A46),"",IF(V43="",IF(ISBLANK(Resultats!V46),"",Resultats!V46),V43+Resultats!V46))</f>
        <v/>
      </c>
      <c r="W44" t="str">
        <f>IF(ISBLANK(Resultats!$A46),"",IF(W43="",IF(ISBLANK(Resultats!W46),"",Resultats!W46),W43+Resultats!W46))</f>
        <v/>
      </c>
      <c r="X44" t="str">
        <f>IF(ISBLANK(Resultats!$A46),"",IF(X43="",IF(ISBLANK(Resultats!X46),"",Resultats!X46),X43+Resultats!X46))</f>
        <v/>
      </c>
      <c r="Y44" t="str">
        <f>IF(ISBLANK(Resultats!$A46),"",IF(Y43="",IF(ISBLANK(Resultats!Y46),"",Resultats!Y46),Y43+Resultats!Y46))</f>
        <v/>
      </c>
      <c r="Z44" t="str">
        <f>IF(ISBLANK(Resultats!$A46),"",IF(Z43="",IF(ISBLANK(Resultats!Z46),"",Resultats!Z46),Z43+Resultats!Z46))</f>
        <v/>
      </c>
    </row>
    <row r="45" spans="1:26">
      <c r="A45" s="13" t="str">
        <f>IF(ISBLANK(Resultats!A47),"",Resultats!A47)</f>
        <v/>
      </c>
      <c r="B45" t="str">
        <f>IF(ISBLANK(Resultats!$A47),"",IF(B44="",IF(ISBLANK(Resultats!B47),"",Resultats!B47),B44+Resultats!B47))</f>
        <v/>
      </c>
      <c r="C45" t="str">
        <f>IF(ISBLANK(Resultats!$A47),"",IF(C44="",IF(ISBLANK(Resultats!C47),"",Resultats!C47),C44+Resultats!C47))</f>
        <v/>
      </c>
      <c r="D45" t="str">
        <f>IF(ISBLANK(Resultats!$A47),"",IF(D44="",IF(ISBLANK(Resultats!D47),"",Resultats!D47),D44+Resultats!D47))</f>
        <v/>
      </c>
      <c r="E45" t="str">
        <f>IF(ISBLANK(Resultats!$A47),"",IF(E44="",IF(ISBLANK(Resultats!E47),"",Resultats!E47),E44+Resultats!E47))</f>
        <v/>
      </c>
      <c r="F45" t="str">
        <f>IF(ISBLANK(Resultats!$A47),"",IF(F44="",IF(ISBLANK(Resultats!F47),"",Resultats!F47),F44+Resultats!F47))</f>
        <v/>
      </c>
      <c r="G45" t="str">
        <f>IF(ISBLANK(Resultats!$A47),"",IF(G44="",IF(ISBLANK(Resultats!G47),"",Resultats!G47),G44+Resultats!G47))</f>
        <v/>
      </c>
      <c r="H45" t="str">
        <f>IF(ISBLANK(Resultats!$A47),"",IF(H44="",IF(ISBLANK(Resultats!H47),"",Resultats!H47),H44+Resultats!H47))</f>
        <v/>
      </c>
      <c r="I45" t="str">
        <f>IF(ISBLANK(Resultats!$A47),"",IF(I44="",IF(ISBLANK(Resultats!I47),"",Resultats!I47),I44+Resultats!I47))</f>
        <v/>
      </c>
      <c r="J45" t="str">
        <f>IF(ISBLANK(Resultats!$A47),"",IF(J44="",IF(ISBLANK(Resultats!J47),"",Resultats!J47),J44+Resultats!J47))</f>
        <v/>
      </c>
      <c r="K45" t="str">
        <f>IF(ISBLANK(Resultats!$A47),"",IF(K44="",IF(ISBLANK(Resultats!K47),"",Resultats!K47),K44+Resultats!K47))</f>
        <v/>
      </c>
      <c r="L45" t="str">
        <f>IF(ISBLANK(Resultats!$A47),"",IF(L44="",IF(ISBLANK(Resultats!L47),"",Resultats!L47),L44+Resultats!L47))</f>
        <v/>
      </c>
      <c r="M45" t="str">
        <f>IF(ISBLANK(Resultats!$A47),"",IF(M44="",IF(ISBLANK(Resultats!M47),"",Resultats!M47),M44+Resultats!M47))</f>
        <v/>
      </c>
      <c r="N45" t="str">
        <f>IF(ISBLANK(Resultats!$A47),"",IF(N44="",IF(ISBLANK(Resultats!N47),"",Resultats!N47),N44+Resultats!N47))</f>
        <v/>
      </c>
      <c r="O45" t="str">
        <f>IF(ISBLANK(Resultats!$A47),"",IF(O44="",IF(ISBLANK(Resultats!O47),"",Resultats!O47),O44+Resultats!O47))</f>
        <v/>
      </c>
      <c r="P45" t="str">
        <f>IF(ISBLANK(Resultats!$A47),"",IF(P44="",IF(ISBLANK(Resultats!P47),"",Resultats!P47),P44+Resultats!P47))</f>
        <v/>
      </c>
      <c r="Q45" t="str">
        <f>IF(ISBLANK(Resultats!$A47),"",IF(Q44="",IF(ISBLANK(Resultats!Q47),"",Resultats!Q47),Q44+Resultats!Q47))</f>
        <v/>
      </c>
      <c r="R45" t="str">
        <f>IF(ISBLANK(Resultats!$A47),"",IF(R44="",IF(ISBLANK(Resultats!R47),"",Resultats!R47),R44+Resultats!R47))</f>
        <v/>
      </c>
      <c r="S45" t="str">
        <f>IF(ISBLANK(Resultats!$A47),"",IF(S44="",IF(ISBLANK(Resultats!S47),"",Resultats!S47),S44+Resultats!S47))</f>
        <v/>
      </c>
      <c r="T45" t="str">
        <f>IF(ISBLANK(Resultats!$A47),"",IF(T44="",IF(ISBLANK(Resultats!T47),"",Resultats!T47),T44+Resultats!T47))</f>
        <v/>
      </c>
      <c r="U45" t="str">
        <f>IF(ISBLANK(Resultats!$A47),"",IF(U44="",IF(ISBLANK(Resultats!U47),"",Resultats!U47),U44+Resultats!U47))</f>
        <v/>
      </c>
      <c r="V45" t="str">
        <f>IF(ISBLANK(Resultats!$A47),"",IF(V44="",IF(ISBLANK(Resultats!V47),"",Resultats!V47),V44+Resultats!V47))</f>
        <v/>
      </c>
      <c r="W45" t="str">
        <f>IF(ISBLANK(Resultats!$A47),"",IF(W44="",IF(ISBLANK(Resultats!W47),"",Resultats!W47),W44+Resultats!W47))</f>
        <v/>
      </c>
      <c r="X45" t="str">
        <f>IF(ISBLANK(Resultats!$A47),"",IF(X44="",IF(ISBLANK(Resultats!X47),"",Resultats!X47),X44+Resultats!X47))</f>
        <v/>
      </c>
      <c r="Y45" t="str">
        <f>IF(ISBLANK(Resultats!$A47),"",IF(Y44="",IF(ISBLANK(Resultats!Y47),"",Resultats!Y47),Y44+Resultats!Y47))</f>
        <v/>
      </c>
      <c r="Z45" t="str">
        <f>IF(ISBLANK(Resultats!$A47),"",IF(Z44="",IF(ISBLANK(Resultats!Z47),"",Resultats!Z47),Z44+Resultats!Z47))</f>
        <v/>
      </c>
    </row>
    <row r="46" spans="1:26">
      <c r="A46" s="13" t="str">
        <f>IF(ISBLANK(Resultats!A48),"",Resultats!A48)</f>
        <v/>
      </c>
      <c r="B46" t="str">
        <f>IF(ISBLANK(Resultats!$A48),"",IF(B45="",IF(ISBLANK(Resultats!B48),"",Resultats!B48),B45+Resultats!B48))</f>
        <v/>
      </c>
      <c r="C46" t="str">
        <f>IF(ISBLANK(Resultats!$A48),"",IF(C45="",IF(ISBLANK(Resultats!C48),"",Resultats!C48),C45+Resultats!C48))</f>
        <v/>
      </c>
      <c r="D46" t="str">
        <f>IF(ISBLANK(Resultats!$A48),"",IF(D45="",IF(ISBLANK(Resultats!D48),"",Resultats!D48),D45+Resultats!D48))</f>
        <v/>
      </c>
      <c r="E46" t="str">
        <f>IF(ISBLANK(Resultats!$A48),"",IF(E45="",IF(ISBLANK(Resultats!E48),"",Resultats!E48),E45+Resultats!E48))</f>
        <v/>
      </c>
      <c r="F46" t="str">
        <f>IF(ISBLANK(Resultats!$A48),"",IF(F45="",IF(ISBLANK(Resultats!F48),"",Resultats!F48),F45+Resultats!F48))</f>
        <v/>
      </c>
      <c r="G46" t="str">
        <f>IF(ISBLANK(Resultats!$A48),"",IF(G45="",IF(ISBLANK(Resultats!G48),"",Resultats!G48),G45+Resultats!G48))</f>
        <v/>
      </c>
      <c r="H46" t="str">
        <f>IF(ISBLANK(Resultats!$A48),"",IF(H45="",IF(ISBLANK(Resultats!H48),"",Resultats!H48),H45+Resultats!H48))</f>
        <v/>
      </c>
      <c r="I46" t="str">
        <f>IF(ISBLANK(Resultats!$A48),"",IF(I45="",IF(ISBLANK(Resultats!I48),"",Resultats!I48),I45+Resultats!I48))</f>
        <v/>
      </c>
      <c r="J46" t="str">
        <f>IF(ISBLANK(Resultats!$A48),"",IF(J45="",IF(ISBLANK(Resultats!J48),"",Resultats!J48),J45+Resultats!J48))</f>
        <v/>
      </c>
      <c r="K46" t="str">
        <f>IF(ISBLANK(Resultats!$A48),"",IF(K45="",IF(ISBLANK(Resultats!K48),"",Resultats!K48),K45+Resultats!K48))</f>
        <v/>
      </c>
      <c r="L46" t="str">
        <f>IF(ISBLANK(Resultats!$A48),"",IF(L45="",IF(ISBLANK(Resultats!L48),"",Resultats!L48),L45+Resultats!L48))</f>
        <v/>
      </c>
      <c r="M46" t="str">
        <f>IF(ISBLANK(Resultats!$A48),"",IF(M45="",IF(ISBLANK(Resultats!M48),"",Resultats!M48),M45+Resultats!M48))</f>
        <v/>
      </c>
      <c r="N46" t="str">
        <f>IF(ISBLANK(Resultats!$A48),"",IF(N45="",IF(ISBLANK(Resultats!N48),"",Resultats!N48),N45+Resultats!N48))</f>
        <v/>
      </c>
      <c r="O46" t="str">
        <f>IF(ISBLANK(Resultats!$A48),"",IF(O45="",IF(ISBLANK(Resultats!O48),"",Resultats!O48),O45+Resultats!O48))</f>
        <v/>
      </c>
      <c r="P46" t="str">
        <f>IF(ISBLANK(Resultats!$A48),"",IF(P45="",IF(ISBLANK(Resultats!P48),"",Resultats!P48),P45+Resultats!P48))</f>
        <v/>
      </c>
      <c r="Q46" t="str">
        <f>IF(ISBLANK(Resultats!$A48),"",IF(Q45="",IF(ISBLANK(Resultats!Q48),"",Resultats!Q48),Q45+Resultats!Q48))</f>
        <v/>
      </c>
      <c r="R46" t="str">
        <f>IF(ISBLANK(Resultats!$A48),"",IF(R45="",IF(ISBLANK(Resultats!R48),"",Resultats!R48),R45+Resultats!R48))</f>
        <v/>
      </c>
      <c r="S46" t="str">
        <f>IF(ISBLANK(Resultats!$A48),"",IF(S45="",IF(ISBLANK(Resultats!S48),"",Resultats!S48),S45+Resultats!S48))</f>
        <v/>
      </c>
      <c r="T46" t="str">
        <f>IF(ISBLANK(Resultats!$A48),"",IF(T45="",IF(ISBLANK(Resultats!T48),"",Resultats!T48),T45+Resultats!T48))</f>
        <v/>
      </c>
      <c r="U46" t="str">
        <f>IF(ISBLANK(Resultats!$A48),"",IF(U45="",IF(ISBLANK(Resultats!U48),"",Resultats!U48),U45+Resultats!U48))</f>
        <v/>
      </c>
      <c r="V46" t="str">
        <f>IF(ISBLANK(Resultats!$A48),"",IF(V45="",IF(ISBLANK(Resultats!V48),"",Resultats!V48),V45+Resultats!V48))</f>
        <v/>
      </c>
      <c r="W46" t="str">
        <f>IF(ISBLANK(Resultats!$A48),"",IF(W45="",IF(ISBLANK(Resultats!W48),"",Resultats!W48),W45+Resultats!W48))</f>
        <v/>
      </c>
      <c r="X46" t="str">
        <f>IF(ISBLANK(Resultats!$A48),"",IF(X45="",IF(ISBLANK(Resultats!X48),"",Resultats!X48),X45+Resultats!X48))</f>
        <v/>
      </c>
      <c r="Y46" t="str">
        <f>IF(ISBLANK(Resultats!$A48),"",IF(Y45="",IF(ISBLANK(Resultats!Y48),"",Resultats!Y48),Y45+Resultats!Y48))</f>
        <v/>
      </c>
      <c r="Z46" t="str">
        <f>IF(ISBLANK(Resultats!$A48),"",IF(Z45="",IF(ISBLANK(Resultats!Z48),"",Resultats!Z48),Z45+Resultats!Z48))</f>
        <v/>
      </c>
    </row>
    <row r="47" spans="1:26">
      <c r="A47" s="13" t="str">
        <f>IF(ISBLANK(Resultats!A49),"",Resultats!A49)</f>
        <v/>
      </c>
      <c r="B47" t="str">
        <f>IF(ISBLANK(Resultats!$A49),"",IF(B46="",IF(ISBLANK(Resultats!B49),"",Resultats!B49),B46+Resultats!B49))</f>
        <v/>
      </c>
      <c r="C47" t="str">
        <f>IF(ISBLANK(Resultats!$A49),"",IF(C46="",IF(ISBLANK(Resultats!C49),"",Resultats!C49),C46+Resultats!C49))</f>
        <v/>
      </c>
      <c r="D47" t="str">
        <f>IF(ISBLANK(Resultats!$A49),"",IF(D46="",IF(ISBLANK(Resultats!D49),"",Resultats!D49),D46+Resultats!D49))</f>
        <v/>
      </c>
      <c r="E47" t="str">
        <f>IF(ISBLANK(Resultats!$A49),"",IF(E46="",IF(ISBLANK(Resultats!E49),"",Resultats!E49),E46+Resultats!E49))</f>
        <v/>
      </c>
      <c r="F47" t="str">
        <f>IF(ISBLANK(Resultats!$A49),"",IF(F46="",IF(ISBLANK(Resultats!F49),"",Resultats!F49),F46+Resultats!F49))</f>
        <v/>
      </c>
      <c r="G47" t="str">
        <f>IF(ISBLANK(Resultats!$A49),"",IF(G46="",IF(ISBLANK(Resultats!G49),"",Resultats!G49),G46+Resultats!G49))</f>
        <v/>
      </c>
      <c r="H47" t="str">
        <f>IF(ISBLANK(Resultats!$A49),"",IF(H46="",IF(ISBLANK(Resultats!H49),"",Resultats!H49),H46+Resultats!H49))</f>
        <v/>
      </c>
      <c r="I47" t="str">
        <f>IF(ISBLANK(Resultats!$A49),"",IF(I46="",IF(ISBLANK(Resultats!I49),"",Resultats!I49),I46+Resultats!I49))</f>
        <v/>
      </c>
      <c r="J47" t="str">
        <f>IF(ISBLANK(Resultats!$A49),"",IF(J46="",IF(ISBLANK(Resultats!J49),"",Resultats!J49),J46+Resultats!J49))</f>
        <v/>
      </c>
      <c r="K47" t="str">
        <f>IF(ISBLANK(Resultats!$A49),"",IF(K46="",IF(ISBLANK(Resultats!K49),"",Resultats!K49),K46+Resultats!K49))</f>
        <v/>
      </c>
      <c r="L47" t="str">
        <f>IF(ISBLANK(Resultats!$A49),"",IF(L46="",IF(ISBLANK(Resultats!L49),"",Resultats!L49),L46+Resultats!L49))</f>
        <v/>
      </c>
      <c r="M47" t="str">
        <f>IF(ISBLANK(Resultats!$A49),"",IF(M46="",IF(ISBLANK(Resultats!M49),"",Resultats!M49),M46+Resultats!M49))</f>
        <v/>
      </c>
      <c r="N47" t="str">
        <f>IF(ISBLANK(Resultats!$A49),"",IF(N46="",IF(ISBLANK(Resultats!N49),"",Resultats!N49),N46+Resultats!N49))</f>
        <v/>
      </c>
      <c r="O47" t="str">
        <f>IF(ISBLANK(Resultats!$A49),"",IF(O46="",IF(ISBLANK(Resultats!O49),"",Resultats!O49),O46+Resultats!O49))</f>
        <v/>
      </c>
      <c r="P47" t="str">
        <f>IF(ISBLANK(Resultats!$A49),"",IF(P46="",IF(ISBLANK(Resultats!P49),"",Resultats!P49),P46+Resultats!P49))</f>
        <v/>
      </c>
      <c r="Q47" t="str">
        <f>IF(ISBLANK(Resultats!$A49),"",IF(Q46="",IF(ISBLANK(Resultats!Q49),"",Resultats!Q49),Q46+Resultats!Q49))</f>
        <v/>
      </c>
      <c r="R47" t="str">
        <f>IF(ISBLANK(Resultats!$A49),"",IF(R46="",IF(ISBLANK(Resultats!R49),"",Resultats!R49),R46+Resultats!R49))</f>
        <v/>
      </c>
      <c r="S47" t="str">
        <f>IF(ISBLANK(Resultats!$A49),"",IF(S46="",IF(ISBLANK(Resultats!S49),"",Resultats!S49),S46+Resultats!S49))</f>
        <v/>
      </c>
      <c r="T47" t="str">
        <f>IF(ISBLANK(Resultats!$A49),"",IF(T46="",IF(ISBLANK(Resultats!T49),"",Resultats!T49),T46+Resultats!T49))</f>
        <v/>
      </c>
      <c r="U47" t="str">
        <f>IF(ISBLANK(Resultats!$A49),"",IF(U46="",IF(ISBLANK(Resultats!U49),"",Resultats!U49),U46+Resultats!U49))</f>
        <v/>
      </c>
      <c r="V47" t="str">
        <f>IF(ISBLANK(Resultats!$A49),"",IF(V46="",IF(ISBLANK(Resultats!V49),"",Resultats!V49),V46+Resultats!V49))</f>
        <v/>
      </c>
      <c r="W47" t="str">
        <f>IF(ISBLANK(Resultats!$A49),"",IF(W46="",IF(ISBLANK(Resultats!W49),"",Resultats!W49),W46+Resultats!W49))</f>
        <v/>
      </c>
      <c r="X47" t="str">
        <f>IF(ISBLANK(Resultats!$A49),"",IF(X46="",IF(ISBLANK(Resultats!X49),"",Resultats!X49),X46+Resultats!X49))</f>
        <v/>
      </c>
      <c r="Y47" t="str">
        <f>IF(ISBLANK(Resultats!$A49),"",IF(Y46="",IF(ISBLANK(Resultats!Y49),"",Resultats!Y49),Y46+Resultats!Y49))</f>
        <v/>
      </c>
      <c r="Z47" t="str">
        <f>IF(ISBLANK(Resultats!$A49),"",IF(Z46="",IF(ISBLANK(Resultats!Z49),"",Resultats!Z49),Z46+Resultats!Z49))</f>
        <v/>
      </c>
    </row>
    <row r="48" spans="1:26">
      <c r="A48" s="13" t="str">
        <f>IF(ISBLANK(Resultats!A50),"",Resultats!A50)</f>
        <v/>
      </c>
      <c r="B48" t="str">
        <f>IF(ISBLANK(Resultats!$A50),"",IF(B47="",IF(ISBLANK(Resultats!B50),"",Resultats!B50),B47+Resultats!B50))</f>
        <v/>
      </c>
      <c r="C48" t="str">
        <f>IF(ISBLANK(Resultats!$A50),"",IF(C47="",IF(ISBLANK(Resultats!C50),"",Resultats!C50),C47+Resultats!C50))</f>
        <v/>
      </c>
      <c r="D48" t="str">
        <f>IF(ISBLANK(Resultats!$A50),"",IF(D47="",IF(ISBLANK(Resultats!D50),"",Resultats!D50),D47+Resultats!D50))</f>
        <v/>
      </c>
      <c r="E48" t="str">
        <f>IF(ISBLANK(Resultats!$A50),"",IF(E47="",IF(ISBLANK(Resultats!E50),"",Resultats!E50),E47+Resultats!E50))</f>
        <v/>
      </c>
      <c r="F48" t="str">
        <f>IF(ISBLANK(Resultats!$A50),"",IF(F47="",IF(ISBLANK(Resultats!F50),"",Resultats!F50),F47+Resultats!F50))</f>
        <v/>
      </c>
      <c r="G48" t="str">
        <f>IF(ISBLANK(Resultats!$A50),"",IF(G47="",IF(ISBLANK(Resultats!G50),"",Resultats!G50),G47+Resultats!G50))</f>
        <v/>
      </c>
      <c r="H48" t="str">
        <f>IF(ISBLANK(Resultats!$A50),"",IF(H47="",IF(ISBLANK(Resultats!H50),"",Resultats!H50),H47+Resultats!H50))</f>
        <v/>
      </c>
      <c r="I48" t="str">
        <f>IF(ISBLANK(Resultats!$A50),"",IF(I47="",IF(ISBLANK(Resultats!I50),"",Resultats!I50),I47+Resultats!I50))</f>
        <v/>
      </c>
      <c r="J48" t="str">
        <f>IF(ISBLANK(Resultats!$A50),"",IF(J47="",IF(ISBLANK(Resultats!J50),"",Resultats!J50),J47+Resultats!J50))</f>
        <v/>
      </c>
      <c r="K48" t="str">
        <f>IF(ISBLANK(Resultats!$A50),"",IF(K47="",IF(ISBLANK(Resultats!K50),"",Resultats!K50),K47+Resultats!K50))</f>
        <v/>
      </c>
      <c r="L48" t="str">
        <f>IF(ISBLANK(Resultats!$A50),"",IF(L47="",IF(ISBLANK(Resultats!L50),"",Resultats!L50),L47+Resultats!L50))</f>
        <v/>
      </c>
      <c r="M48" t="str">
        <f>IF(ISBLANK(Resultats!$A50),"",IF(M47="",IF(ISBLANK(Resultats!M50),"",Resultats!M50),M47+Resultats!M50))</f>
        <v/>
      </c>
      <c r="N48" t="str">
        <f>IF(ISBLANK(Resultats!$A50),"",IF(N47="",IF(ISBLANK(Resultats!N50),"",Resultats!N50),N47+Resultats!N50))</f>
        <v/>
      </c>
      <c r="O48" t="str">
        <f>IF(ISBLANK(Resultats!$A50),"",IF(O47="",IF(ISBLANK(Resultats!O50),"",Resultats!O50),O47+Resultats!O50))</f>
        <v/>
      </c>
      <c r="P48" t="str">
        <f>IF(ISBLANK(Resultats!$A50),"",IF(P47="",IF(ISBLANK(Resultats!P50),"",Resultats!P50),P47+Resultats!P50))</f>
        <v/>
      </c>
      <c r="Q48" t="str">
        <f>IF(ISBLANK(Resultats!$A50),"",IF(Q47="",IF(ISBLANK(Resultats!Q50),"",Resultats!Q50),Q47+Resultats!Q50))</f>
        <v/>
      </c>
      <c r="R48" t="str">
        <f>IF(ISBLANK(Resultats!$A50),"",IF(R47="",IF(ISBLANK(Resultats!R50),"",Resultats!R50),R47+Resultats!R50))</f>
        <v/>
      </c>
      <c r="S48" t="str">
        <f>IF(ISBLANK(Resultats!$A50),"",IF(S47="",IF(ISBLANK(Resultats!S50),"",Resultats!S50),S47+Resultats!S50))</f>
        <v/>
      </c>
      <c r="T48" t="str">
        <f>IF(ISBLANK(Resultats!$A50),"",IF(T47="",IF(ISBLANK(Resultats!T50),"",Resultats!T50),T47+Resultats!T50))</f>
        <v/>
      </c>
      <c r="U48" t="str">
        <f>IF(ISBLANK(Resultats!$A50),"",IF(U47="",IF(ISBLANK(Resultats!U50),"",Resultats!U50),U47+Resultats!U50))</f>
        <v/>
      </c>
      <c r="V48" t="str">
        <f>IF(ISBLANK(Resultats!$A50),"",IF(V47="",IF(ISBLANK(Resultats!V50),"",Resultats!V50),V47+Resultats!V50))</f>
        <v/>
      </c>
      <c r="W48" t="str">
        <f>IF(ISBLANK(Resultats!$A50),"",IF(W47="",IF(ISBLANK(Resultats!W50),"",Resultats!W50),W47+Resultats!W50))</f>
        <v/>
      </c>
      <c r="X48" t="str">
        <f>IF(ISBLANK(Resultats!$A50),"",IF(X47="",IF(ISBLANK(Resultats!X50),"",Resultats!X50),X47+Resultats!X50))</f>
        <v/>
      </c>
      <c r="Y48" t="str">
        <f>IF(ISBLANK(Resultats!$A50),"",IF(Y47="",IF(ISBLANK(Resultats!Y50),"",Resultats!Y50),Y47+Resultats!Y50))</f>
        <v/>
      </c>
      <c r="Z48" t="str">
        <f>IF(ISBLANK(Resultats!$A50),"",IF(Z47="",IF(ISBLANK(Resultats!Z50),"",Resultats!Z50),Z47+Resultats!Z50))</f>
        <v/>
      </c>
    </row>
    <row r="49" spans="1:26">
      <c r="A49" s="13" t="str">
        <f>IF(ISBLANK(Resultats!A51),"",Resultats!A51)</f>
        <v/>
      </c>
      <c r="B49" t="str">
        <f>IF(ISBLANK(Resultats!$A51),"",IF(B48="",IF(ISBLANK(Resultats!B51),"",Resultats!B51),B48+Resultats!B51))</f>
        <v/>
      </c>
      <c r="C49" t="str">
        <f>IF(ISBLANK(Resultats!$A51),"",IF(C48="",IF(ISBLANK(Resultats!C51),"",Resultats!C51),C48+Resultats!C51))</f>
        <v/>
      </c>
      <c r="D49" t="str">
        <f>IF(ISBLANK(Resultats!$A51),"",IF(D48="",IF(ISBLANK(Resultats!D51),"",Resultats!D51),D48+Resultats!D51))</f>
        <v/>
      </c>
      <c r="E49" t="str">
        <f>IF(ISBLANK(Resultats!$A51),"",IF(E48="",IF(ISBLANK(Resultats!E51),"",Resultats!E51),E48+Resultats!E51))</f>
        <v/>
      </c>
      <c r="F49" t="str">
        <f>IF(ISBLANK(Resultats!$A51),"",IF(F48="",IF(ISBLANK(Resultats!F51),"",Resultats!F51),F48+Resultats!F51))</f>
        <v/>
      </c>
      <c r="G49" t="str">
        <f>IF(ISBLANK(Resultats!$A51),"",IF(G48="",IF(ISBLANK(Resultats!G51),"",Resultats!G51),G48+Resultats!G51))</f>
        <v/>
      </c>
      <c r="H49" t="str">
        <f>IF(ISBLANK(Resultats!$A51),"",IF(H48="",IF(ISBLANK(Resultats!H51),"",Resultats!H51),H48+Resultats!H51))</f>
        <v/>
      </c>
      <c r="I49" t="str">
        <f>IF(ISBLANK(Resultats!$A51),"",IF(I48="",IF(ISBLANK(Resultats!I51),"",Resultats!I51),I48+Resultats!I51))</f>
        <v/>
      </c>
      <c r="J49" t="str">
        <f>IF(ISBLANK(Resultats!$A51),"",IF(J48="",IF(ISBLANK(Resultats!J51),"",Resultats!J51),J48+Resultats!J51))</f>
        <v/>
      </c>
      <c r="K49" t="str">
        <f>IF(ISBLANK(Resultats!$A51),"",IF(K48="",IF(ISBLANK(Resultats!K51),"",Resultats!K51),K48+Resultats!K51))</f>
        <v/>
      </c>
      <c r="L49" t="str">
        <f>IF(ISBLANK(Resultats!$A51),"",IF(L48="",IF(ISBLANK(Resultats!L51),"",Resultats!L51),L48+Resultats!L51))</f>
        <v/>
      </c>
      <c r="M49" t="str">
        <f>IF(ISBLANK(Resultats!$A51),"",IF(M48="",IF(ISBLANK(Resultats!M51),"",Resultats!M51),M48+Resultats!M51))</f>
        <v/>
      </c>
      <c r="N49" t="str">
        <f>IF(ISBLANK(Resultats!$A51),"",IF(N48="",IF(ISBLANK(Resultats!N51),"",Resultats!N51),N48+Resultats!N51))</f>
        <v/>
      </c>
      <c r="O49" t="str">
        <f>IF(ISBLANK(Resultats!$A51),"",IF(O48="",IF(ISBLANK(Resultats!O51),"",Resultats!O51),O48+Resultats!O51))</f>
        <v/>
      </c>
      <c r="P49" t="str">
        <f>IF(ISBLANK(Resultats!$A51),"",IF(P48="",IF(ISBLANK(Resultats!P51),"",Resultats!P51),P48+Resultats!P51))</f>
        <v/>
      </c>
      <c r="Q49" t="str">
        <f>IF(ISBLANK(Resultats!$A51),"",IF(Q48="",IF(ISBLANK(Resultats!Q51),"",Resultats!Q51),Q48+Resultats!Q51))</f>
        <v/>
      </c>
      <c r="R49" t="str">
        <f>IF(ISBLANK(Resultats!$A51),"",IF(R48="",IF(ISBLANK(Resultats!R51),"",Resultats!R51),R48+Resultats!R51))</f>
        <v/>
      </c>
      <c r="S49" t="str">
        <f>IF(ISBLANK(Resultats!$A51),"",IF(S48="",IF(ISBLANK(Resultats!S51),"",Resultats!S51),S48+Resultats!S51))</f>
        <v/>
      </c>
      <c r="T49" t="str">
        <f>IF(ISBLANK(Resultats!$A51),"",IF(T48="",IF(ISBLANK(Resultats!T51),"",Resultats!T51),T48+Resultats!T51))</f>
        <v/>
      </c>
      <c r="U49" t="str">
        <f>IF(ISBLANK(Resultats!$A51),"",IF(U48="",IF(ISBLANK(Resultats!U51),"",Resultats!U51),U48+Resultats!U51))</f>
        <v/>
      </c>
      <c r="V49" t="str">
        <f>IF(ISBLANK(Resultats!$A51),"",IF(V48="",IF(ISBLANK(Resultats!V51),"",Resultats!V51),V48+Resultats!V51))</f>
        <v/>
      </c>
      <c r="W49" t="str">
        <f>IF(ISBLANK(Resultats!$A51),"",IF(W48="",IF(ISBLANK(Resultats!W51),"",Resultats!W51),W48+Resultats!W51))</f>
        <v/>
      </c>
      <c r="X49" t="str">
        <f>IF(ISBLANK(Resultats!$A51),"",IF(X48="",IF(ISBLANK(Resultats!X51),"",Resultats!X51),X48+Resultats!X51))</f>
        <v/>
      </c>
      <c r="Y49" t="str">
        <f>IF(ISBLANK(Resultats!$A51),"",IF(Y48="",IF(ISBLANK(Resultats!Y51),"",Resultats!Y51),Y48+Resultats!Y51))</f>
        <v/>
      </c>
      <c r="Z49" t="str">
        <f>IF(ISBLANK(Resultats!$A51),"",IF(Z48="",IF(ISBLANK(Resultats!Z51),"",Resultats!Z51),Z48+Resultats!Z51))</f>
        <v/>
      </c>
    </row>
    <row r="50" spans="1:26">
      <c r="A50" s="13" t="str">
        <f>IF(ISBLANK(Resultats!A52),"",Resultats!A52)</f>
        <v/>
      </c>
      <c r="B50" t="str">
        <f>IF(ISBLANK(Resultats!$A52),"",IF(B49="",IF(ISBLANK(Resultats!B52),"",Resultats!B52),B49+Resultats!B52))</f>
        <v/>
      </c>
      <c r="C50" t="str">
        <f>IF(ISBLANK(Resultats!$A52),"",IF(C49="",IF(ISBLANK(Resultats!C52),"",Resultats!C52),C49+Resultats!C52))</f>
        <v/>
      </c>
      <c r="D50" t="str">
        <f>IF(ISBLANK(Resultats!$A52),"",IF(D49="",IF(ISBLANK(Resultats!D52),"",Resultats!D52),D49+Resultats!D52))</f>
        <v/>
      </c>
      <c r="E50" t="str">
        <f>IF(ISBLANK(Resultats!$A52),"",IF(E49="",IF(ISBLANK(Resultats!E52),"",Resultats!E52),E49+Resultats!E52))</f>
        <v/>
      </c>
      <c r="F50" t="str">
        <f>IF(ISBLANK(Resultats!$A52),"",IF(F49="",IF(ISBLANK(Resultats!F52),"",Resultats!F52),F49+Resultats!F52))</f>
        <v/>
      </c>
      <c r="G50" t="str">
        <f>IF(ISBLANK(Resultats!$A52),"",IF(G49="",IF(ISBLANK(Resultats!G52),"",Resultats!G52),G49+Resultats!G52))</f>
        <v/>
      </c>
      <c r="H50" t="str">
        <f>IF(ISBLANK(Resultats!$A52),"",IF(H49="",IF(ISBLANK(Resultats!H52),"",Resultats!H52),H49+Resultats!H52))</f>
        <v/>
      </c>
      <c r="I50" t="str">
        <f>IF(ISBLANK(Resultats!$A52),"",IF(I49="",IF(ISBLANK(Resultats!I52),"",Resultats!I52),I49+Resultats!I52))</f>
        <v/>
      </c>
      <c r="J50" t="str">
        <f>IF(ISBLANK(Resultats!$A52),"",IF(J49="",IF(ISBLANK(Resultats!J52),"",Resultats!J52),J49+Resultats!J52))</f>
        <v/>
      </c>
      <c r="K50" t="str">
        <f>IF(ISBLANK(Resultats!$A52),"",IF(K49="",IF(ISBLANK(Resultats!K52),"",Resultats!K52),K49+Resultats!K52))</f>
        <v/>
      </c>
      <c r="L50" t="str">
        <f>IF(ISBLANK(Resultats!$A52),"",IF(L49="",IF(ISBLANK(Resultats!L52),"",Resultats!L52),L49+Resultats!L52))</f>
        <v/>
      </c>
      <c r="M50" t="str">
        <f>IF(ISBLANK(Resultats!$A52),"",IF(M49="",IF(ISBLANK(Resultats!M52),"",Resultats!M52),M49+Resultats!M52))</f>
        <v/>
      </c>
      <c r="N50" t="str">
        <f>IF(ISBLANK(Resultats!$A52),"",IF(N49="",IF(ISBLANK(Resultats!N52),"",Resultats!N52),N49+Resultats!N52))</f>
        <v/>
      </c>
      <c r="O50" t="str">
        <f>IF(ISBLANK(Resultats!$A52),"",IF(O49="",IF(ISBLANK(Resultats!O52),"",Resultats!O52),O49+Resultats!O52))</f>
        <v/>
      </c>
      <c r="P50" t="str">
        <f>IF(ISBLANK(Resultats!$A52),"",IF(P49="",IF(ISBLANK(Resultats!P52),"",Resultats!P52),P49+Resultats!P52))</f>
        <v/>
      </c>
      <c r="Q50" t="str">
        <f>IF(ISBLANK(Resultats!$A52),"",IF(Q49="",IF(ISBLANK(Resultats!Q52),"",Resultats!Q52),Q49+Resultats!Q52))</f>
        <v/>
      </c>
      <c r="R50" t="str">
        <f>IF(ISBLANK(Resultats!$A52),"",IF(R49="",IF(ISBLANK(Resultats!R52),"",Resultats!R52),R49+Resultats!R52))</f>
        <v/>
      </c>
      <c r="S50" t="str">
        <f>IF(ISBLANK(Resultats!$A52),"",IF(S49="",IF(ISBLANK(Resultats!S52),"",Resultats!S52),S49+Resultats!S52))</f>
        <v/>
      </c>
      <c r="T50" t="str">
        <f>IF(ISBLANK(Resultats!$A52),"",IF(T49="",IF(ISBLANK(Resultats!T52),"",Resultats!T52),T49+Resultats!T52))</f>
        <v/>
      </c>
      <c r="U50" t="str">
        <f>IF(ISBLANK(Resultats!$A52),"",IF(U49="",IF(ISBLANK(Resultats!U52),"",Resultats!U52),U49+Resultats!U52))</f>
        <v/>
      </c>
      <c r="V50" t="str">
        <f>IF(ISBLANK(Resultats!$A52),"",IF(V49="",IF(ISBLANK(Resultats!V52),"",Resultats!V52),V49+Resultats!V52))</f>
        <v/>
      </c>
      <c r="W50" t="str">
        <f>IF(ISBLANK(Resultats!$A52),"",IF(W49="",IF(ISBLANK(Resultats!W52),"",Resultats!W52),W49+Resultats!W52))</f>
        <v/>
      </c>
      <c r="X50" t="str">
        <f>IF(ISBLANK(Resultats!$A52),"",IF(X49="",IF(ISBLANK(Resultats!X52),"",Resultats!X52),X49+Resultats!X52))</f>
        <v/>
      </c>
      <c r="Y50" t="str">
        <f>IF(ISBLANK(Resultats!$A52),"",IF(Y49="",IF(ISBLANK(Resultats!Y52),"",Resultats!Y52),Y49+Resultats!Y52))</f>
        <v/>
      </c>
      <c r="Z50" t="str">
        <f>IF(ISBLANK(Resultats!$A52),"",IF(Z49="",IF(ISBLANK(Resultats!Z52),"",Resultats!Z52),Z49+Resultats!Z52))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4"/>
  <sheetViews>
    <sheetView workbookViewId="0">
      <selection activeCell="J16" sqref="J16"/>
    </sheetView>
  </sheetViews>
  <sheetFormatPr baseColWidth="10" defaultRowHeight="12.75"/>
  <sheetData>
    <row r="1" spans="1:2">
      <c r="A1">
        <v>15</v>
      </c>
      <c r="B1">
        <v>7</v>
      </c>
    </row>
    <row r="2" spans="1:2">
      <c r="A2">
        <v>6</v>
      </c>
      <c r="B2">
        <v>4</v>
      </c>
    </row>
    <row r="3" spans="1:2">
      <c r="A3">
        <v>-10</v>
      </c>
      <c r="B3">
        <v>2</v>
      </c>
    </row>
    <row r="4" spans="1:2">
      <c r="A4">
        <v>-11</v>
      </c>
      <c r="B4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53"/>
  <sheetViews>
    <sheetView tabSelected="1" topLeftCell="A34" workbookViewId="0">
      <selection activeCell="G1" sqref="G1:H1"/>
    </sheetView>
  </sheetViews>
  <sheetFormatPr baseColWidth="10" defaultRowHeight="12.75"/>
  <cols>
    <col min="1" max="1" width="20.28515625" bestFit="1" customWidth="1"/>
    <col min="2" max="2" width="16.140625" bestFit="1" customWidth="1"/>
    <col min="3" max="3" width="12.140625" customWidth="1"/>
    <col min="4" max="4" width="12.7109375" customWidth="1"/>
    <col min="6" max="6" width="12" customWidth="1"/>
  </cols>
  <sheetData>
    <row r="1" spans="1:8" ht="16.5" thickBot="1">
      <c r="D1" s="56" t="s">
        <v>43</v>
      </c>
      <c r="E1" s="42"/>
      <c r="F1" s="43"/>
      <c r="G1" s="110" t="str">
        <f ca="1">SHEETNAME(B1)</f>
        <v>Modele</v>
      </c>
      <c r="H1" s="111"/>
    </row>
    <row r="2" spans="1:8">
      <c r="A2" s="116" t="s">
        <v>23</v>
      </c>
      <c r="B2" s="116"/>
      <c r="C2" s="31" t="s">
        <v>42</v>
      </c>
      <c r="D2" s="57"/>
    </row>
    <row r="3" spans="1:8">
      <c r="A3" s="112" t="s">
        <v>38</v>
      </c>
      <c r="B3" s="113"/>
      <c r="C3" s="32">
        <f>COUNTA(D3:CC4)</f>
        <v>0</v>
      </c>
      <c r="D3" s="54"/>
    </row>
    <row r="4" spans="1:8">
      <c r="A4" s="114" t="s">
        <v>39</v>
      </c>
      <c r="B4" s="115"/>
      <c r="C4" s="33">
        <f>SUM($D4:$CC4)</f>
        <v>0</v>
      </c>
      <c r="D4" s="55"/>
    </row>
    <row r="5" spans="1:8">
      <c r="A5" s="79" t="s">
        <v>58</v>
      </c>
      <c r="B5" s="29" t="s">
        <v>41</v>
      </c>
      <c r="C5" s="38">
        <f t="shared" ref="C5:C41" si="0">SUM($D5:$CC5)</f>
        <v>0</v>
      </c>
      <c r="D5" s="38"/>
    </row>
    <row r="6" spans="1:8">
      <c r="B6" s="30" t="s">
        <v>24</v>
      </c>
      <c r="C6" s="38">
        <f t="shared" si="0"/>
        <v>0</v>
      </c>
      <c r="D6" s="38"/>
    </row>
    <row r="7" spans="1:8">
      <c r="B7" s="30" t="s">
        <v>37</v>
      </c>
      <c r="C7" s="38">
        <f t="shared" si="0"/>
        <v>0</v>
      </c>
      <c r="D7" s="38"/>
    </row>
    <row r="8" spans="1:8" ht="15">
      <c r="A8" s="36" t="s">
        <v>24</v>
      </c>
      <c r="B8" s="60" t="s">
        <v>45</v>
      </c>
      <c r="C8" s="59">
        <f t="shared" si="0"/>
        <v>0</v>
      </c>
      <c r="D8" s="59"/>
    </row>
    <row r="9" spans="1:8" ht="15">
      <c r="B9" s="20" t="s">
        <v>25</v>
      </c>
      <c r="C9" s="44">
        <f t="shared" si="0"/>
        <v>0</v>
      </c>
      <c r="D9" s="44"/>
    </row>
    <row r="10" spans="1:8" ht="15">
      <c r="B10" s="21" t="s">
        <v>26</v>
      </c>
      <c r="C10" s="45">
        <f t="shared" si="0"/>
        <v>0</v>
      </c>
      <c r="D10" s="45"/>
    </row>
    <row r="11" spans="1:8" ht="15">
      <c r="B11" s="21" t="s">
        <v>27</v>
      </c>
      <c r="C11" s="45">
        <f t="shared" si="0"/>
        <v>0</v>
      </c>
      <c r="D11" s="45"/>
    </row>
    <row r="12" spans="1:8" ht="15">
      <c r="B12" s="22" t="s">
        <v>28</v>
      </c>
      <c r="C12" s="46">
        <f t="shared" si="0"/>
        <v>0</v>
      </c>
      <c r="D12" s="46"/>
    </row>
    <row r="13" spans="1:8" ht="15">
      <c r="B13" s="23" t="s">
        <v>29</v>
      </c>
      <c r="C13" s="47">
        <f t="shared" si="0"/>
        <v>0</v>
      </c>
      <c r="D13" s="47"/>
    </row>
    <row r="14" spans="1:8" ht="15">
      <c r="B14" s="23" t="s">
        <v>30</v>
      </c>
      <c r="C14" s="47">
        <f t="shared" si="0"/>
        <v>0</v>
      </c>
      <c r="D14" s="47"/>
    </row>
    <row r="15" spans="1:8" ht="15">
      <c r="B15" s="20" t="s">
        <v>31</v>
      </c>
      <c r="C15" s="44">
        <f t="shared" si="0"/>
        <v>0</v>
      </c>
      <c r="D15" s="44"/>
    </row>
    <row r="16" spans="1:8" ht="15">
      <c r="B16" s="21" t="s">
        <v>32</v>
      </c>
      <c r="C16" s="45">
        <f t="shared" si="0"/>
        <v>0</v>
      </c>
      <c r="D16" s="45"/>
    </row>
    <row r="17" spans="1:4" ht="15">
      <c r="B17" s="21" t="s">
        <v>33</v>
      </c>
      <c r="C17" s="45">
        <f t="shared" si="0"/>
        <v>0</v>
      </c>
      <c r="D17" s="45"/>
    </row>
    <row r="18" spans="1:4" ht="15">
      <c r="B18" s="22" t="s">
        <v>34</v>
      </c>
      <c r="C18" s="46">
        <f t="shared" si="0"/>
        <v>0</v>
      </c>
      <c r="D18" s="46"/>
    </row>
    <row r="19" spans="1:4" ht="15">
      <c r="B19" s="23" t="s">
        <v>35</v>
      </c>
      <c r="C19" s="47">
        <f t="shared" si="0"/>
        <v>0</v>
      </c>
      <c r="D19" s="47"/>
    </row>
    <row r="20" spans="1:4" ht="15.75" thickBot="1">
      <c r="B20" s="23" t="s">
        <v>36</v>
      </c>
      <c r="C20" s="47">
        <f t="shared" si="0"/>
        <v>0</v>
      </c>
      <c r="D20" s="47"/>
    </row>
    <row r="21" spans="1:4" ht="15">
      <c r="A21" s="77" t="s">
        <v>59</v>
      </c>
      <c r="B21" s="34" t="s">
        <v>40</v>
      </c>
      <c r="C21" s="39">
        <f t="shared" si="0"/>
        <v>0</v>
      </c>
      <c r="D21" s="39"/>
    </row>
    <row r="22" spans="1:4" ht="15.75" thickBot="1">
      <c r="A22" s="78" t="s">
        <v>60</v>
      </c>
      <c r="B22" s="34" t="s">
        <v>28</v>
      </c>
      <c r="C22" s="39">
        <f t="shared" si="0"/>
        <v>0</v>
      </c>
      <c r="D22" s="39"/>
    </row>
    <row r="23" spans="1:4" ht="15">
      <c r="B23" s="24" t="s">
        <v>31</v>
      </c>
      <c r="C23" s="39">
        <f t="shared" si="0"/>
        <v>0</v>
      </c>
      <c r="D23" s="39"/>
    </row>
    <row r="24" spans="1:4" ht="15">
      <c r="B24" s="24" t="s">
        <v>34</v>
      </c>
      <c r="C24" s="39">
        <f t="shared" si="0"/>
        <v>0</v>
      </c>
      <c r="D24" s="39"/>
    </row>
    <row r="25" spans="1:4" ht="15">
      <c r="A25" s="35" t="s">
        <v>37</v>
      </c>
      <c r="B25" s="61" t="s">
        <v>45</v>
      </c>
      <c r="C25" s="76">
        <f t="shared" si="0"/>
        <v>0</v>
      </c>
      <c r="D25" s="76"/>
    </row>
    <row r="26" spans="1:4" ht="15">
      <c r="B26" s="25" t="s">
        <v>25</v>
      </c>
      <c r="C26" s="48">
        <f t="shared" si="0"/>
        <v>0</v>
      </c>
      <c r="D26" s="51"/>
    </row>
    <row r="27" spans="1:4" ht="15">
      <c r="B27" s="26" t="s">
        <v>26</v>
      </c>
      <c r="C27" s="49">
        <f t="shared" si="0"/>
        <v>0</v>
      </c>
      <c r="D27" s="52"/>
    </row>
    <row r="28" spans="1:4" ht="15">
      <c r="B28" s="26" t="s">
        <v>27</v>
      </c>
      <c r="C28" s="49">
        <f t="shared" si="0"/>
        <v>0</v>
      </c>
      <c r="D28" s="52"/>
    </row>
    <row r="29" spans="1:4" ht="15">
      <c r="B29" s="25" t="s">
        <v>28</v>
      </c>
      <c r="C29" s="48">
        <f t="shared" si="0"/>
        <v>0</v>
      </c>
      <c r="D29" s="51"/>
    </row>
    <row r="30" spans="1:4" ht="15">
      <c r="B30" s="27" t="s">
        <v>29</v>
      </c>
      <c r="C30" s="50">
        <f t="shared" si="0"/>
        <v>0</v>
      </c>
      <c r="D30" s="53"/>
    </row>
    <row r="31" spans="1:4" ht="15">
      <c r="B31" s="27" t="s">
        <v>30</v>
      </c>
      <c r="C31" s="50">
        <f t="shared" si="0"/>
        <v>0</v>
      </c>
      <c r="D31" s="53"/>
    </row>
    <row r="32" spans="1:4" ht="15">
      <c r="B32" s="25" t="s">
        <v>31</v>
      </c>
      <c r="C32" s="48">
        <f t="shared" si="0"/>
        <v>0</v>
      </c>
      <c r="D32" s="51"/>
    </row>
    <row r="33" spans="1:6" ht="15">
      <c r="B33" s="26" t="s">
        <v>32</v>
      </c>
      <c r="C33" s="49">
        <f t="shared" si="0"/>
        <v>0</v>
      </c>
      <c r="D33" s="52"/>
    </row>
    <row r="34" spans="1:6" ht="15">
      <c r="B34" s="26" t="s">
        <v>33</v>
      </c>
      <c r="C34" s="49">
        <f t="shared" si="0"/>
        <v>0</v>
      </c>
      <c r="D34" s="52"/>
    </row>
    <row r="35" spans="1:6" ht="15">
      <c r="B35" s="25" t="s">
        <v>34</v>
      </c>
      <c r="C35" s="48">
        <f t="shared" si="0"/>
        <v>0</v>
      </c>
      <c r="D35" s="51"/>
    </row>
    <row r="36" spans="1:6" ht="15">
      <c r="B36" s="26" t="s">
        <v>35</v>
      </c>
      <c r="C36" s="49">
        <f t="shared" si="0"/>
        <v>0</v>
      </c>
      <c r="D36" s="52"/>
    </row>
    <row r="37" spans="1:6" ht="15.75" thickBot="1">
      <c r="B37" s="26" t="s">
        <v>36</v>
      </c>
      <c r="C37" s="49">
        <f t="shared" si="0"/>
        <v>0</v>
      </c>
      <c r="D37" s="52"/>
    </row>
    <row r="38" spans="1:6" ht="15.75" thickTop="1">
      <c r="A38" s="80" t="s">
        <v>59</v>
      </c>
      <c r="B38" s="37" t="s">
        <v>40</v>
      </c>
      <c r="C38" s="40">
        <f t="shared" si="0"/>
        <v>0</v>
      </c>
      <c r="D38" s="40"/>
    </row>
    <row r="39" spans="1:6" ht="15.75" thickBot="1">
      <c r="A39" s="81" t="s">
        <v>61</v>
      </c>
      <c r="B39" s="37" t="s">
        <v>28</v>
      </c>
      <c r="C39" s="40">
        <f t="shared" si="0"/>
        <v>0</v>
      </c>
      <c r="D39" s="40"/>
    </row>
    <row r="40" spans="1:6" ht="15.75" thickTop="1">
      <c r="B40" s="28" t="s">
        <v>31</v>
      </c>
      <c r="C40" s="40">
        <f t="shared" si="0"/>
        <v>0</v>
      </c>
      <c r="D40" s="40"/>
    </row>
    <row r="41" spans="1:6" ht="15">
      <c r="B41" s="28" t="s">
        <v>34</v>
      </c>
      <c r="C41" s="41">
        <f t="shared" si="0"/>
        <v>0</v>
      </c>
      <c r="D41" s="41"/>
    </row>
    <row r="42" spans="1:6" ht="13.5" thickBot="1"/>
    <row r="43" spans="1:6" ht="15.75" thickTop="1">
      <c r="A43" s="82" t="s">
        <v>62</v>
      </c>
      <c r="B43" s="66" t="s">
        <v>46</v>
      </c>
      <c r="C43" s="75" t="str">
        <f>IF($C4=0,"",$C8/$C4)</f>
        <v/>
      </c>
      <c r="D43" s="84" t="s">
        <v>47</v>
      </c>
      <c r="E43" s="85" t="str">
        <f>IF($C4=0,"",$C25/$C4)</f>
        <v/>
      </c>
    </row>
    <row r="44" spans="1:6" ht="15.75" thickBot="1">
      <c r="A44" s="83" t="s">
        <v>63</v>
      </c>
      <c r="B44" s="67" t="s">
        <v>48</v>
      </c>
      <c r="C44" s="63" t="str">
        <f>IF($C8=0,"",$C9/$C8)</f>
        <v/>
      </c>
      <c r="D44" s="64" t="s">
        <v>51</v>
      </c>
      <c r="E44" s="68" t="str">
        <f>IF($C25=0,"",$C26/$C25)</f>
        <v/>
      </c>
    </row>
    <row r="45" spans="1:6" ht="15.75" thickTop="1">
      <c r="B45" s="67" t="s">
        <v>49</v>
      </c>
      <c r="C45" s="63" t="str">
        <f>IF($C8=0,"",$C12/$C8)</f>
        <v/>
      </c>
      <c r="D45" s="64" t="s">
        <v>52</v>
      </c>
      <c r="E45" s="68" t="str">
        <f>IF($C25=0,"",$C29/$C25)</f>
        <v/>
      </c>
    </row>
    <row r="46" spans="1:6" ht="15">
      <c r="B46" s="67" t="s">
        <v>31</v>
      </c>
      <c r="C46" s="63" t="str">
        <f>IF($C8=0,"",$C15/$C8)</f>
        <v/>
      </c>
      <c r="D46" s="64" t="s">
        <v>53</v>
      </c>
      <c r="E46" s="68" t="str">
        <f>IF($C25=0,"",$C32/$C25)</f>
        <v/>
      </c>
    </row>
    <row r="47" spans="1:6" ht="15">
      <c r="B47" s="67" t="s">
        <v>34</v>
      </c>
      <c r="C47" s="63" t="str">
        <f>IF($C8=0,"",$C18/$C8)</f>
        <v/>
      </c>
      <c r="D47" s="64" t="s">
        <v>54</v>
      </c>
      <c r="E47" s="68" t="str">
        <f>IF($C25=0,"",$C35/$C25)</f>
        <v/>
      </c>
      <c r="F47" s="19"/>
    </row>
    <row r="48" spans="1:6" ht="15">
      <c r="B48" s="69" t="s">
        <v>50</v>
      </c>
      <c r="C48" s="62" t="str">
        <f>IF(C8=0,"",(C10+C13+C16+C19)/C8)</f>
        <v/>
      </c>
      <c r="D48" s="65" t="s">
        <v>57</v>
      </c>
      <c r="E48" s="70" t="str">
        <f>IF(C25=0,"",(C27+C30+C33+C36)/C25)</f>
        <v/>
      </c>
    </row>
    <row r="49" spans="2:5" ht="15">
      <c r="B49" s="67" t="s">
        <v>40</v>
      </c>
      <c r="C49" s="63" t="str">
        <f>IF($C9=0,"",$C10/$C9)</f>
        <v/>
      </c>
      <c r="D49" s="64" t="s">
        <v>55</v>
      </c>
      <c r="E49" s="68" t="str">
        <f>IF($C26=0,"",$C27/$C26)</f>
        <v/>
      </c>
    </row>
    <row r="50" spans="2:5" ht="15">
      <c r="B50" s="67" t="s">
        <v>28</v>
      </c>
      <c r="C50" s="63" t="str">
        <f>IF($C12=0,"",$C13/$C12)</f>
        <v/>
      </c>
      <c r="D50" s="64" t="s">
        <v>56</v>
      </c>
      <c r="E50" s="68" t="str">
        <f>IF($C29=0,"",$C30/$C29)</f>
        <v/>
      </c>
    </row>
    <row r="51" spans="2:5" ht="15">
      <c r="B51" s="67" t="s">
        <v>31</v>
      </c>
      <c r="C51" s="63" t="str">
        <f>IF($C15=0,"",$C16/$C15)</f>
        <v/>
      </c>
      <c r="D51" s="64" t="s">
        <v>53</v>
      </c>
      <c r="E51" s="68" t="str">
        <f>IF($C32=0,"",$C33/$C32)</f>
        <v/>
      </c>
    </row>
    <row r="52" spans="2:5" ht="15.75" thickBot="1">
      <c r="B52" s="71" t="s">
        <v>34</v>
      </c>
      <c r="C52" s="72" t="str">
        <f>IF($C18=0,"",$C19/$C18)</f>
        <v/>
      </c>
      <c r="D52" s="73" t="s">
        <v>54</v>
      </c>
      <c r="E52" s="74" t="str">
        <f>IF($C35=0,"",$C36/$C35)</f>
        <v/>
      </c>
    </row>
    <row r="53" spans="2:5" ht="13.5" thickTop="1"/>
  </sheetData>
  <mergeCells count="4">
    <mergeCell ref="G1:H1"/>
    <mergeCell ref="A3:B3"/>
    <mergeCell ref="A4:B4"/>
    <mergeCell ref="A2:B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A1:H53"/>
  <sheetViews>
    <sheetView topLeftCell="A33" workbookViewId="0">
      <selection activeCell="D2" sqref="D2:D41"/>
    </sheetView>
  </sheetViews>
  <sheetFormatPr baseColWidth="10" defaultRowHeight="12.75"/>
  <cols>
    <col min="2" max="2" width="16.140625" bestFit="1" customWidth="1"/>
  </cols>
  <sheetData>
    <row r="1" spans="1:8" ht="16.5" thickBot="1">
      <c r="D1" s="56" t="s">
        <v>43</v>
      </c>
      <c r="E1" s="42"/>
      <c r="F1" s="43"/>
      <c r="G1" s="110" t="str">
        <f ca="1">SHEETNAME(B1)</f>
        <v>Christian</v>
      </c>
      <c r="H1" s="111"/>
    </row>
    <row r="2" spans="1:8">
      <c r="A2" s="116" t="s">
        <v>23</v>
      </c>
      <c r="B2" s="116"/>
      <c r="C2" s="31" t="s">
        <v>42</v>
      </c>
      <c r="D2" s="58">
        <v>42377</v>
      </c>
    </row>
    <row r="3" spans="1:8">
      <c r="A3" s="112" t="s">
        <v>38</v>
      </c>
      <c r="B3" s="113"/>
      <c r="C3" s="32">
        <f>COUNTA(D3:CC4)</f>
        <v>1</v>
      </c>
      <c r="D3" s="54"/>
    </row>
    <row r="4" spans="1:8">
      <c r="A4" s="114" t="s">
        <v>39</v>
      </c>
      <c r="B4" s="115"/>
      <c r="C4" s="33">
        <f>SUM($D4:$CC4)</f>
        <v>40</v>
      </c>
      <c r="D4" s="55">
        <v>40</v>
      </c>
    </row>
    <row r="5" spans="1:8">
      <c r="A5" s="79" t="s">
        <v>58</v>
      </c>
      <c r="B5" s="29" t="s">
        <v>41</v>
      </c>
      <c r="C5" s="38">
        <f t="shared" ref="C5:C41" si="0">SUM($D5:$CC5)</f>
        <v>-9.3000000000000007</v>
      </c>
      <c r="D5" s="38">
        <v>-9.3000000000000007</v>
      </c>
    </row>
    <row r="6" spans="1:8">
      <c r="B6" s="30" t="s">
        <v>24</v>
      </c>
      <c r="C6" s="38">
        <f t="shared" si="0"/>
        <v>8.4</v>
      </c>
      <c r="D6" s="38">
        <v>8.4</v>
      </c>
    </row>
    <row r="7" spans="1:8">
      <c r="B7" s="30" t="s">
        <v>37</v>
      </c>
      <c r="C7" s="38">
        <f t="shared" si="0"/>
        <v>-17.7</v>
      </c>
      <c r="D7" s="38">
        <v>-17.7</v>
      </c>
    </row>
    <row r="8" spans="1:8" ht="15">
      <c r="A8" s="36" t="s">
        <v>24</v>
      </c>
      <c r="B8" s="60" t="s">
        <v>45</v>
      </c>
      <c r="C8" s="59">
        <f t="shared" si="0"/>
        <v>7</v>
      </c>
      <c r="D8" s="59">
        <v>7</v>
      </c>
    </row>
    <row r="9" spans="1:8" ht="15">
      <c r="B9" s="20" t="s">
        <v>25</v>
      </c>
      <c r="C9" s="44">
        <f t="shared" si="0"/>
        <v>1</v>
      </c>
      <c r="D9" s="44">
        <v>1</v>
      </c>
    </row>
    <row r="10" spans="1:8" ht="15">
      <c r="B10" s="21" t="s">
        <v>26</v>
      </c>
      <c r="C10" s="45">
        <f t="shared" si="0"/>
        <v>1</v>
      </c>
      <c r="D10" s="45">
        <v>1</v>
      </c>
    </row>
    <row r="11" spans="1:8" ht="15">
      <c r="B11" s="21" t="s">
        <v>27</v>
      </c>
      <c r="C11" s="45">
        <f t="shared" si="0"/>
        <v>0</v>
      </c>
      <c r="D11" s="45">
        <v>0</v>
      </c>
    </row>
    <row r="12" spans="1:8" ht="15">
      <c r="B12" s="22" t="s">
        <v>28</v>
      </c>
      <c r="C12" s="46">
        <f t="shared" si="0"/>
        <v>6</v>
      </c>
      <c r="D12" s="46">
        <v>6</v>
      </c>
    </row>
    <row r="13" spans="1:8" ht="15">
      <c r="B13" s="23" t="s">
        <v>29</v>
      </c>
      <c r="C13" s="47">
        <f t="shared" si="0"/>
        <v>3</v>
      </c>
      <c r="D13" s="47">
        <v>3</v>
      </c>
    </row>
    <row r="14" spans="1:8" ht="15">
      <c r="B14" s="23" t="s">
        <v>30</v>
      </c>
      <c r="C14" s="47">
        <f t="shared" si="0"/>
        <v>-3</v>
      </c>
      <c r="D14" s="47">
        <v>-3</v>
      </c>
    </row>
    <row r="15" spans="1:8" ht="15">
      <c r="B15" s="20" t="s">
        <v>31</v>
      </c>
      <c r="C15" s="44">
        <f t="shared" si="0"/>
        <v>0</v>
      </c>
      <c r="D15" s="44">
        <v>0</v>
      </c>
    </row>
    <row r="16" spans="1:8" ht="15">
      <c r="B16" s="21" t="s">
        <v>32</v>
      </c>
      <c r="C16" s="45">
        <f t="shared" si="0"/>
        <v>0</v>
      </c>
      <c r="D16" s="45">
        <v>0</v>
      </c>
    </row>
    <row r="17" spans="1:4" ht="15">
      <c r="B17" s="21" t="s">
        <v>33</v>
      </c>
      <c r="C17" s="45">
        <f t="shared" si="0"/>
        <v>0</v>
      </c>
      <c r="D17" s="45">
        <v>0</v>
      </c>
    </row>
    <row r="18" spans="1:4" ht="15">
      <c r="B18" s="22" t="s">
        <v>34</v>
      </c>
      <c r="C18" s="46">
        <f t="shared" si="0"/>
        <v>0</v>
      </c>
      <c r="D18" s="46">
        <v>0</v>
      </c>
    </row>
    <row r="19" spans="1:4" ht="15">
      <c r="B19" s="23" t="s">
        <v>35</v>
      </c>
      <c r="C19" s="47">
        <f t="shared" si="0"/>
        <v>0</v>
      </c>
      <c r="D19" s="47">
        <v>0</v>
      </c>
    </row>
    <row r="20" spans="1:4" ht="15.75" thickBot="1">
      <c r="B20" s="23" t="s">
        <v>36</v>
      </c>
      <c r="C20" s="47">
        <f t="shared" si="0"/>
        <v>0</v>
      </c>
      <c r="D20" s="47">
        <v>0</v>
      </c>
    </row>
    <row r="21" spans="1:4" ht="15">
      <c r="A21" s="77" t="s">
        <v>59</v>
      </c>
      <c r="B21" s="34" t="s">
        <v>40</v>
      </c>
      <c r="C21" s="39">
        <f t="shared" si="0"/>
        <v>2.1</v>
      </c>
      <c r="D21" s="39">
        <v>2.1</v>
      </c>
    </row>
    <row r="22" spans="1:4" ht="15.75" thickBot="1">
      <c r="A22" s="78" t="s">
        <v>60</v>
      </c>
      <c r="B22" s="34" t="s">
        <v>28</v>
      </c>
      <c r="C22" s="39">
        <f t="shared" si="0"/>
        <v>6.3</v>
      </c>
      <c r="D22" s="39">
        <v>6.3</v>
      </c>
    </row>
    <row r="23" spans="1:4" ht="15">
      <c r="B23" s="24" t="s">
        <v>31</v>
      </c>
      <c r="C23" s="39">
        <f t="shared" si="0"/>
        <v>0</v>
      </c>
      <c r="D23" s="39">
        <v>0</v>
      </c>
    </row>
    <row r="24" spans="1:4" ht="15">
      <c r="B24" s="24" t="s">
        <v>34</v>
      </c>
      <c r="C24" s="39">
        <f t="shared" si="0"/>
        <v>0</v>
      </c>
      <c r="D24" s="39">
        <v>0</v>
      </c>
    </row>
    <row r="25" spans="1:4" ht="15">
      <c r="A25" s="35" t="s">
        <v>37</v>
      </c>
      <c r="B25" s="61" t="s">
        <v>45</v>
      </c>
      <c r="C25" s="76">
        <f t="shared" si="0"/>
        <v>33</v>
      </c>
      <c r="D25" s="76">
        <v>33</v>
      </c>
    </row>
    <row r="26" spans="1:4" ht="15">
      <c r="B26" s="25" t="s">
        <v>25</v>
      </c>
      <c r="C26" s="48">
        <f t="shared" si="0"/>
        <v>15</v>
      </c>
      <c r="D26" s="51">
        <v>15</v>
      </c>
    </row>
    <row r="27" spans="1:4" ht="15">
      <c r="B27" s="26" t="s">
        <v>26</v>
      </c>
      <c r="C27" s="49">
        <f t="shared" si="0"/>
        <v>7</v>
      </c>
      <c r="D27" s="52">
        <v>7</v>
      </c>
    </row>
    <row r="28" spans="1:4" ht="15">
      <c r="B28" s="26" t="s">
        <v>27</v>
      </c>
      <c r="C28" s="49">
        <f t="shared" si="0"/>
        <v>-8</v>
      </c>
      <c r="D28" s="52">
        <v>-8</v>
      </c>
    </row>
    <row r="29" spans="1:4" ht="15">
      <c r="B29" s="25" t="s">
        <v>28</v>
      </c>
      <c r="C29" s="48">
        <f t="shared" si="0"/>
        <v>18</v>
      </c>
      <c r="D29" s="51">
        <v>18</v>
      </c>
    </row>
    <row r="30" spans="1:4" ht="15">
      <c r="B30" s="27" t="s">
        <v>29</v>
      </c>
      <c r="C30" s="50">
        <f t="shared" si="0"/>
        <v>5</v>
      </c>
      <c r="D30" s="53">
        <v>5</v>
      </c>
    </row>
    <row r="31" spans="1:4" ht="15">
      <c r="B31" s="27" t="s">
        <v>30</v>
      </c>
      <c r="C31" s="50">
        <f t="shared" si="0"/>
        <v>-13</v>
      </c>
      <c r="D31" s="53">
        <v>-13</v>
      </c>
    </row>
    <row r="32" spans="1:4" ht="15">
      <c r="B32" s="25" t="s">
        <v>31</v>
      </c>
      <c r="C32" s="48">
        <f t="shared" si="0"/>
        <v>0</v>
      </c>
      <c r="D32" s="51">
        <v>0</v>
      </c>
    </row>
    <row r="33" spans="1:6" ht="15">
      <c r="B33" s="26" t="s">
        <v>32</v>
      </c>
      <c r="C33" s="49">
        <f t="shared" si="0"/>
        <v>0</v>
      </c>
      <c r="D33" s="52">
        <v>0</v>
      </c>
    </row>
    <row r="34" spans="1:6" ht="15">
      <c r="B34" s="26" t="s">
        <v>33</v>
      </c>
      <c r="C34" s="49">
        <f t="shared" si="0"/>
        <v>0</v>
      </c>
      <c r="D34" s="52">
        <v>0</v>
      </c>
    </row>
    <row r="35" spans="1:6" ht="15">
      <c r="B35" s="25" t="s">
        <v>34</v>
      </c>
      <c r="C35" s="48">
        <f t="shared" si="0"/>
        <v>0</v>
      </c>
      <c r="D35" s="51">
        <v>0</v>
      </c>
    </row>
    <row r="36" spans="1:6" ht="15">
      <c r="B36" s="26" t="s">
        <v>35</v>
      </c>
      <c r="C36" s="49">
        <f t="shared" si="0"/>
        <v>0</v>
      </c>
      <c r="D36" s="52">
        <v>0</v>
      </c>
    </row>
    <row r="37" spans="1:6" ht="15.75" thickBot="1">
      <c r="B37" s="26" t="s">
        <v>36</v>
      </c>
      <c r="C37" s="49">
        <f t="shared" si="0"/>
        <v>0</v>
      </c>
      <c r="D37" s="52">
        <v>0</v>
      </c>
    </row>
    <row r="38" spans="1:6" ht="15.75" thickTop="1">
      <c r="A38" s="80" t="s">
        <v>59</v>
      </c>
      <c r="B38" s="37" t="s">
        <v>40</v>
      </c>
      <c r="C38" s="40">
        <f t="shared" si="0"/>
        <v>-1.6000000238418579</v>
      </c>
      <c r="D38" s="40">
        <v>-1.6000000238418579</v>
      </c>
    </row>
    <row r="39" spans="1:6" ht="15.75" thickBot="1">
      <c r="A39" s="81" t="s">
        <v>61</v>
      </c>
      <c r="B39" s="37" t="s">
        <v>28</v>
      </c>
      <c r="C39" s="40">
        <f t="shared" si="0"/>
        <v>-16.100000381469727</v>
      </c>
      <c r="D39" s="40">
        <v>-16.100000381469727</v>
      </c>
    </row>
    <row r="40" spans="1:6" ht="15.75" thickTop="1">
      <c r="B40" s="28" t="s">
        <v>31</v>
      </c>
      <c r="C40" s="40">
        <f t="shared" si="0"/>
        <v>0</v>
      </c>
      <c r="D40" s="40">
        <v>0</v>
      </c>
    </row>
    <row r="41" spans="1:6" ht="15">
      <c r="B41" s="28" t="s">
        <v>34</v>
      </c>
      <c r="C41" s="41">
        <f t="shared" si="0"/>
        <v>0</v>
      </c>
      <c r="D41" s="41">
        <v>0</v>
      </c>
    </row>
    <row r="42" spans="1:6" ht="13.5" thickBot="1"/>
    <row r="43" spans="1:6" ht="15.75" thickTop="1">
      <c r="A43" s="82" t="s">
        <v>62</v>
      </c>
      <c r="B43" s="66" t="s">
        <v>46</v>
      </c>
      <c r="C43" s="75">
        <f>IF($C4=0,"",$C8/$C4)</f>
        <v>0.17499999999999999</v>
      </c>
      <c r="D43" s="84" t="s">
        <v>47</v>
      </c>
      <c r="E43" s="85">
        <f>IF($C4=0,"",$C25/$C4)</f>
        <v>0.82499999999999996</v>
      </c>
    </row>
    <row r="44" spans="1:6" ht="15.75" thickBot="1">
      <c r="A44" s="83" t="s">
        <v>63</v>
      </c>
      <c r="B44" s="67" t="s">
        <v>48</v>
      </c>
      <c r="C44" s="63">
        <f>IF($C8=0,"",$C9/$C8)</f>
        <v>0.14285714285714285</v>
      </c>
      <c r="D44" s="64" t="s">
        <v>51</v>
      </c>
      <c r="E44" s="68">
        <f>IF($C25=0,"",$C26/$C25)</f>
        <v>0.45454545454545453</v>
      </c>
    </row>
    <row r="45" spans="1:6" ht="15.75" thickTop="1">
      <c r="B45" s="67" t="s">
        <v>49</v>
      </c>
      <c r="C45" s="63">
        <f>IF($C8=0,"",$C12/$C8)</f>
        <v>0.8571428571428571</v>
      </c>
      <c r="D45" s="64" t="s">
        <v>52</v>
      </c>
      <c r="E45" s="68">
        <f>IF($C25=0,"",$C29/$C25)</f>
        <v>0.54545454545454541</v>
      </c>
    </row>
    <row r="46" spans="1:6" ht="15">
      <c r="B46" s="67" t="s">
        <v>31</v>
      </c>
      <c r="C46" s="63">
        <f>IF($C8=0,"",$C15/$C8)</f>
        <v>0</v>
      </c>
      <c r="D46" s="64" t="s">
        <v>53</v>
      </c>
      <c r="E46" s="68">
        <f>IF($C25=0,"",$C32/$C25)</f>
        <v>0</v>
      </c>
    </row>
    <row r="47" spans="1:6" ht="15">
      <c r="B47" s="67" t="s">
        <v>34</v>
      </c>
      <c r="C47" s="63">
        <f>IF($C8=0,"",$C18/$C8)</f>
        <v>0</v>
      </c>
      <c r="D47" s="64" t="s">
        <v>54</v>
      </c>
      <c r="E47" s="68">
        <f>IF($C25=0,"",$C35/$C25)</f>
        <v>0</v>
      </c>
      <c r="F47" s="19"/>
    </row>
    <row r="48" spans="1:6" ht="15">
      <c r="B48" s="69" t="s">
        <v>50</v>
      </c>
      <c r="C48" s="62">
        <f>IF(C8=0,"",(C10+C13+C16+C19)/C8)</f>
        <v>0.5714285714285714</v>
      </c>
      <c r="D48" s="65" t="s">
        <v>57</v>
      </c>
      <c r="E48" s="70">
        <f>IF(C25=0,"",(C27+C30+C33+C36)/C25)</f>
        <v>0.36363636363636365</v>
      </c>
    </row>
    <row r="49" spans="2:5" ht="15">
      <c r="B49" s="67" t="s">
        <v>40</v>
      </c>
      <c r="C49" s="63">
        <f>IF($C9=0,"",$C10/$C9)</f>
        <v>1</v>
      </c>
      <c r="D49" s="64" t="s">
        <v>55</v>
      </c>
      <c r="E49" s="68">
        <f>IF($C26=0,"",$C27/$C26)</f>
        <v>0.46666666666666667</v>
      </c>
    </row>
    <row r="50" spans="2:5" ht="15">
      <c r="B50" s="67" t="s">
        <v>28</v>
      </c>
      <c r="C50" s="63">
        <f>IF($C12=0,"",$C13/$C12)</f>
        <v>0.5</v>
      </c>
      <c r="D50" s="64" t="s">
        <v>56</v>
      </c>
      <c r="E50" s="68">
        <f>IF($C29=0,"",$C30/$C29)</f>
        <v>0.27777777777777779</v>
      </c>
    </row>
    <row r="51" spans="2:5" ht="15">
      <c r="B51" s="67" t="s">
        <v>31</v>
      </c>
      <c r="C51" s="63" t="str">
        <f>IF($C15=0,"",$C16/$C15)</f>
        <v/>
      </c>
      <c r="D51" s="64" t="s">
        <v>53</v>
      </c>
      <c r="E51" s="68" t="str">
        <f>IF($C32=0,"",$C33/$C32)</f>
        <v/>
      </c>
    </row>
    <row r="52" spans="2:5" ht="15.75" thickBot="1">
      <c r="B52" s="71" t="s">
        <v>34</v>
      </c>
      <c r="C52" s="72" t="str">
        <f>IF($C18=0,"",$C19/$C18)</f>
        <v/>
      </c>
      <c r="D52" s="73" t="s">
        <v>54</v>
      </c>
      <c r="E52" s="74" t="str">
        <f>IF($C35=0,"",$C36/$C35)</f>
        <v/>
      </c>
    </row>
    <row r="53" spans="2:5" ht="13.5" thickTop="1"/>
  </sheetData>
  <mergeCells count="4">
    <mergeCell ref="G1:H1"/>
    <mergeCell ref="A2:B2"/>
    <mergeCell ref="A3:B3"/>
    <mergeCell ref="A4:B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2"/>
  <dimension ref="A1:H53"/>
  <sheetViews>
    <sheetView workbookViewId="0">
      <selection activeCell="D2" sqref="D2:D41"/>
    </sheetView>
  </sheetViews>
  <sheetFormatPr baseColWidth="10" defaultRowHeight="12.75"/>
  <cols>
    <col min="2" max="2" width="16.140625" bestFit="1" customWidth="1"/>
  </cols>
  <sheetData>
    <row r="1" spans="1:8" ht="16.5" thickBot="1">
      <c r="D1" s="56" t="s">
        <v>43</v>
      </c>
      <c r="E1" s="42"/>
      <c r="F1" s="43"/>
      <c r="G1" s="110" t="str">
        <f ca="1">SHEETNAME(B1)</f>
        <v>Thierry</v>
      </c>
      <c r="H1" s="111"/>
    </row>
    <row r="2" spans="1:8">
      <c r="A2" s="116" t="s">
        <v>23</v>
      </c>
      <c r="B2" s="116"/>
      <c r="C2" s="31" t="s">
        <v>42</v>
      </c>
      <c r="D2" s="58">
        <v>42377</v>
      </c>
    </row>
    <row r="3" spans="1:8">
      <c r="A3" s="112" t="s">
        <v>38</v>
      </c>
      <c r="B3" s="113"/>
      <c r="C3" s="32">
        <f>COUNTA(D3:CC4)</f>
        <v>1</v>
      </c>
      <c r="D3" s="54"/>
    </row>
    <row r="4" spans="1:8">
      <c r="A4" s="114" t="s">
        <v>39</v>
      </c>
      <c r="B4" s="115"/>
      <c r="C4" s="33">
        <f>SUM($D4:$CC4)</f>
        <v>40</v>
      </c>
      <c r="D4" s="55">
        <v>40</v>
      </c>
    </row>
    <row r="5" spans="1:8">
      <c r="A5" s="79" t="s">
        <v>58</v>
      </c>
      <c r="B5" s="29" t="s">
        <v>41</v>
      </c>
      <c r="C5" s="38">
        <f t="shared" ref="C5:C41" si="0">SUM($D5:$CC5)</f>
        <v>14.7</v>
      </c>
      <c r="D5" s="38">
        <v>14.7</v>
      </c>
    </row>
    <row r="6" spans="1:8">
      <c r="B6" s="30" t="s">
        <v>24</v>
      </c>
      <c r="C6" s="38">
        <f t="shared" si="0"/>
        <v>26.4</v>
      </c>
      <c r="D6" s="38">
        <v>26.4</v>
      </c>
    </row>
    <row r="7" spans="1:8">
      <c r="B7" s="30" t="s">
        <v>37</v>
      </c>
      <c r="C7" s="38">
        <f t="shared" si="0"/>
        <v>-11.7</v>
      </c>
      <c r="D7" s="38">
        <v>-11.7</v>
      </c>
    </row>
    <row r="8" spans="1:8" ht="15">
      <c r="A8" s="36" t="s">
        <v>24</v>
      </c>
      <c r="B8" s="60" t="s">
        <v>45</v>
      </c>
      <c r="C8" s="59">
        <f t="shared" si="0"/>
        <v>14</v>
      </c>
      <c r="D8" s="59">
        <v>14</v>
      </c>
    </row>
    <row r="9" spans="1:8" ht="15">
      <c r="B9" s="20" t="s">
        <v>25</v>
      </c>
      <c r="C9" s="44">
        <f t="shared" si="0"/>
        <v>10</v>
      </c>
      <c r="D9" s="44">
        <v>10</v>
      </c>
    </row>
    <row r="10" spans="1:8" ht="15">
      <c r="B10" s="21" t="s">
        <v>26</v>
      </c>
      <c r="C10" s="45">
        <f t="shared" si="0"/>
        <v>6</v>
      </c>
      <c r="D10" s="45">
        <v>6</v>
      </c>
    </row>
    <row r="11" spans="1:8" ht="15">
      <c r="B11" s="21" t="s">
        <v>27</v>
      </c>
      <c r="C11" s="45">
        <f t="shared" si="0"/>
        <v>-4</v>
      </c>
      <c r="D11" s="45">
        <v>-4</v>
      </c>
    </row>
    <row r="12" spans="1:8" ht="15">
      <c r="B12" s="22" t="s">
        <v>28</v>
      </c>
      <c r="C12" s="46">
        <f t="shared" si="0"/>
        <v>4</v>
      </c>
      <c r="D12" s="46">
        <v>4</v>
      </c>
    </row>
    <row r="13" spans="1:8" ht="15">
      <c r="B13" s="23" t="s">
        <v>29</v>
      </c>
      <c r="C13" s="47">
        <f t="shared" si="0"/>
        <v>4</v>
      </c>
      <c r="D13" s="47">
        <v>4</v>
      </c>
    </row>
    <row r="14" spans="1:8" ht="15">
      <c r="B14" s="23" t="s">
        <v>30</v>
      </c>
      <c r="C14" s="47">
        <f t="shared" si="0"/>
        <v>0</v>
      </c>
      <c r="D14" s="47">
        <v>0</v>
      </c>
    </row>
    <row r="15" spans="1:8" ht="15">
      <c r="B15" s="20" t="s">
        <v>31</v>
      </c>
      <c r="C15" s="44">
        <f t="shared" si="0"/>
        <v>0</v>
      </c>
      <c r="D15" s="44">
        <v>0</v>
      </c>
    </row>
    <row r="16" spans="1:8" ht="15">
      <c r="B16" s="21" t="s">
        <v>32</v>
      </c>
      <c r="C16" s="45">
        <f t="shared" si="0"/>
        <v>0</v>
      </c>
      <c r="D16" s="45">
        <v>0</v>
      </c>
    </row>
    <row r="17" spans="1:4" ht="15">
      <c r="B17" s="21" t="s">
        <v>33</v>
      </c>
      <c r="C17" s="45">
        <f t="shared" si="0"/>
        <v>0</v>
      </c>
      <c r="D17" s="45">
        <v>0</v>
      </c>
    </row>
    <row r="18" spans="1:4" ht="15">
      <c r="B18" s="22" t="s">
        <v>34</v>
      </c>
      <c r="C18" s="46">
        <f t="shared" si="0"/>
        <v>0</v>
      </c>
      <c r="D18" s="46">
        <v>0</v>
      </c>
    </row>
    <row r="19" spans="1:4" ht="15">
      <c r="B19" s="23" t="s">
        <v>35</v>
      </c>
      <c r="C19" s="47">
        <f t="shared" si="0"/>
        <v>0</v>
      </c>
      <c r="D19" s="47">
        <v>0</v>
      </c>
    </row>
    <row r="20" spans="1:4" ht="15.75" thickBot="1">
      <c r="B20" s="23" t="s">
        <v>36</v>
      </c>
      <c r="C20" s="47">
        <f t="shared" si="0"/>
        <v>0</v>
      </c>
      <c r="D20" s="47">
        <v>0</v>
      </c>
    </row>
    <row r="21" spans="1:4" ht="15">
      <c r="A21" s="77" t="s">
        <v>59</v>
      </c>
      <c r="B21" s="34" t="s">
        <v>40</v>
      </c>
      <c r="C21" s="39">
        <f t="shared" si="0"/>
        <v>5.4</v>
      </c>
      <c r="D21" s="39">
        <v>5.4</v>
      </c>
    </row>
    <row r="22" spans="1:4" ht="15.75" thickBot="1">
      <c r="A22" s="78" t="s">
        <v>60</v>
      </c>
      <c r="B22" s="34" t="s">
        <v>28</v>
      </c>
      <c r="C22" s="39">
        <f t="shared" si="0"/>
        <v>21</v>
      </c>
      <c r="D22" s="39">
        <v>21</v>
      </c>
    </row>
    <row r="23" spans="1:4" ht="15">
      <c r="B23" s="24" t="s">
        <v>31</v>
      </c>
      <c r="C23" s="39">
        <f t="shared" si="0"/>
        <v>0</v>
      </c>
      <c r="D23" s="39">
        <v>0</v>
      </c>
    </row>
    <row r="24" spans="1:4" ht="15">
      <c r="B24" s="24" t="s">
        <v>34</v>
      </c>
      <c r="C24" s="39">
        <f t="shared" si="0"/>
        <v>0</v>
      </c>
      <c r="D24" s="39">
        <v>0</v>
      </c>
    </row>
    <row r="25" spans="1:4" ht="15">
      <c r="A25" s="35" t="s">
        <v>37</v>
      </c>
      <c r="B25" s="61" t="s">
        <v>45</v>
      </c>
      <c r="C25" s="76">
        <f t="shared" si="0"/>
        <v>26</v>
      </c>
      <c r="D25" s="76">
        <v>26</v>
      </c>
    </row>
    <row r="26" spans="1:4" ht="15">
      <c r="B26" s="25" t="s">
        <v>25</v>
      </c>
      <c r="C26" s="48">
        <f t="shared" si="0"/>
        <v>6</v>
      </c>
      <c r="D26" s="51">
        <v>6</v>
      </c>
    </row>
    <row r="27" spans="1:4" ht="15">
      <c r="B27" s="26" t="s">
        <v>26</v>
      </c>
      <c r="C27" s="49">
        <f t="shared" si="0"/>
        <v>3</v>
      </c>
      <c r="D27" s="52">
        <v>3</v>
      </c>
    </row>
    <row r="28" spans="1:4" ht="15">
      <c r="B28" s="26" t="s">
        <v>27</v>
      </c>
      <c r="C28" s="49">
        <f t="shared" si="0"/>
        <v>-3</v>
      </c>
      <c r="D28" s="52">
        <v>-3</v>
      </c>
    </row>
    <row r="29" spans="1:4" ht="15">
      <c r="B29" s="25" t="s">
        <v>28</v>
      </c>
      <c r="C29" s="48">
        <f t="shared" si="0"/>
        <v>20</v>
      </c>
      <c r="D29" s="51">
        <v>20</v>
      </c>
    </row>
    <row r="30" spans="1:4" ht="15">
      <c r="B30" s="27" t="s">
        <v>29</v>
      </c>
      <c r="C30" s="50">
        <f t="shared" si="0"/>
        <v>8</v>
      </c>
      <c r="D30" s="53">
        <v>8</v>
      </c>
    </row>
    <row r="31" spans="1:4" ht="15">
      <c r="B31" s="27" t="s">
        <v>30</v>
      </c>
      <c r="C31" s="50">
        <f t="shared" si="0"/>
        <v>-12</v>
      </c>
      <c r="D31" s="53">
        <v>-12</v>
      </c>
    </row>
    <row r="32" spans="1:4" ht="15">
      <c r="B32" s="25" t="s">
        <v>31</v>
      </c>
      <c r="C32" s="48">
        <f t="shared" si="0"/>
        <v>0</v>
      </c>
      <c r="D32" s="51">
        <v>0</v>
      </c>
    </row>
    <row r="33" spans="1:6" ht="15">
      <c r="B33" s="26" t="s">
        <v>32</v>
      </c>
      <c r="C33" s="49">
        <f t="shared" si="0"/>
        <v>0</v>
      </c>
      <c r="D33" s="52">
        <v>0</v>
      </c>
    </row>
    <row r="34" spans="1:6" ht="15">
      <c r="B34" s="26" t="s">
        <v>33</v>
      </c>
      <c r="C34" s="49">
        <f t="shared" si="0"/>
        <v>0</v>
      </c>
      <c r="D34" s="52">
        <v>0</v>
      </c>
    </row>
    <row r="35" spans="1:6" ht="15">
      <c r="B35" s="25" t="s">
        <v>34</v>
      </c>
      <c r="C35" s="48">
        <f t="shared" si="0"/>
        <v>0</v>
      </c>
      <c r="D35" s="51">
        <v>0</v>
      </c>
    </row>
    <row r="36" spans="1:6" ht="15">
      <c r="B36" s="26" t="s">
        <v>35</v>
      </c>
      <c r="C36" s="49">
        <f t="shared" si="0"/>
        <v>0</v>
      </c>
      <c r="D36" s="52">
        <v>0</v>
      </c>
    </row>
    <row r="37" spans="1:6" ht="15.75" thickBot="1">
      <c r="B37" s="26" t="s">
        <v>36</v>
      </c>
      <c r="C37" s="49">
        <f t="shared" si="0"/>
        <v>0</v>
      </c>
      <c r="D37" s="52">
        <v>0</v>
      </c>
    </row>
    <row r="38" spans="1:6" ht="15.75" thickTop="1">
      <c r="A38" s="80" t="s">
        <v>59</v>
      </c>
      <c r="B38" s="37" t="s">
        <v>40</v>
      </c>
      <c r="C38" s="40">
        <f t="shared" si="0"/>
        <v>-0.5</v>
      </c>
      <c r="D38" s="40">
        <v>-0.5</v>
      </c>
    </row>
    <row r="39" spans="1:6" ht="15.75" thickBot="1">
      <c r="A39" s="81" t="s">
        <v>61</v>
      </c>
      <c r="B39" s="37" t="s">
        <v>28</v>
      </c>
      <c r="C39" s="40">
        <f t="shared" si="0"/>
        <v>-11.199999809265137</v>
      </c>
      <c r="D39" s="40">
        <v>-11.199999809265137</v>
      </c>
    </row>
    <row r="40" spans="1:6" ht="15.75" thickTop="1">
      <c r="B40" s="28" t="s">
        <v>31</v>
      </c>
      <c r="C40" s="40">
        <f t="shared" si="0"/>
        <v>0</v>
      </c>
      <c r="D40" s="40">
        <v>0</v>
      </c>
    </row>
    <row r="41" spans="1:6" ht="15">
      <c r="B41" s="28" t="s">
        <v>34</v>
      </c>
      <c r="C41" s="41">
        <f t="shared" si="0"/>
        <v>0</v>
      </c>
      <c r="D41" s="41">
        <v>0</v>
      </c>
    </row>
    <row r="42" spans="1:6" ht="13.5" thickBot="1"/>
    <row r="43" spans="1:6" ht="15.75" thickTop="1">
      <c r="A43" s="82" t="s">
        <v>62</v>
      </c>
      <c r="B43" s="66" t="s">
        <v>46</v>
      </c>
      <c r="C43" s="75">
        <f>IF($C4=0,"",$C8/$C4)</f>
        <v>0.35</v>
      </c>
      <c r="D43" s="84" t="s">
        <v>47</v>
      </c>
      <c r="E43" s="85">
        <f>IF($C4=0,"",$C25/$C4)</f>
        <v>0.65</v>
      </c>
    </row>
    <row r="44" spans="1:6" ht="15.75" thickBot="1">
      <c r="A44" s="83" t="s">
        <v>63</v>
      </c>
      <c r="B44" s="67" t="s">
        <v>48</v>
      </c>
      <c r="C44" s="63">
        <f>IF($C8=0,"",$C9/$C8)</f>
        <v>0.7142857142857143</v>
      </c>
      <c r="D44" s="64" t="s">
        <v>51</v>
      </c>
      <c r="E44" s="68">
        <f>IF($C25=0,"",$C26/$C25)</f>
        <v>0.23076923076923078</v>
      </c>
    </row>
    <row r="45" spans="1:6" ht="15.75" thickTop="1">
      <c r="B45" s="67" t="s">
        <v>49</v>
      </c>
      <c r="C45" s="63">
        <f>IF($C8=0,"",$C12/$C8)</f>
        <v>0.2857142857142857</v>
      </c>
      <c r="D45" s="64" t="s">
        <v>52</v>
      </c>
      <c r="E45" s="68">
        <f>IF($C25=0,"",$C29/$C25)</f>
        <v>0.76923076923076927</v>
      </c>
    </row>
    <row r="46" spans="1:6" ht="15">
      <c r="B46" s="67" t="s">
        <v>31</v>
      </c>
      <c r="C46" s="63">
        <f>IF($C8=0,"",$C15/$C8)</f>
        <v>0</v>
      </c>
      <c r="D46" s="64" t="s">
        <v>53</v>
      </c>
      <c r="E46" s="68">
        <f>IF($C25=0,"",$C32/$C25)</f>
        <v>0</v>
      </c>
    </row>
    <row r="47" spans="1:6" ht="15">
      <c r="B47" s="67" t="s">
        <v>34</v>
      </c>
      <c r="C47" s="63">
        <f>IF($C8=0,"",$C18/$C8)</f>
        <v>0</v>
      </c>
      <c r="D47" s="64" t="s">
        <v>54</v>
      </c>
      <c r="E47" s="68">
        <f>IF($C25=0,"",$C35/$C25)</f>
        <v>0</v>
      </c>
      <c r="F47" s="19"/>
    </row>
    <row r="48" spans="1:6" ht="15">
      <c r="B48" s="69" t="s">
        <v>50</v>
      </c>
      <c r="C48" s="62">
        <f>IF(C8=0,"",(C10+C13+C16+C19)/C8)</f>
        <v>0.7142857142857143</v>
      </c>
      <c r="D48" s="65" t="s">
        <v>57</v>
      </c>
      <c r="E48" s="70">
        <f>IF(C25=0,"",(C27+C30+C33+C36)/C25)</f>
        <v>0.42307692307692307</v>
      </c>
    </row>
    <row r="49" spans="2:5" ht="15">
      <c r="B49" s="67" t="s">
        <v>40</v>
      </c>
      <c r="C49" s="63">
        <f>IF($C9=0,"",$C10/$C9)</f>
        <v>0.6</v>
      </c>
      <c r="D49" s="64" t="s">
        <v>55</v>
      </c>
      <c r="E49" s="68">
        <f>IF($C26=0,"",$C27/$C26)</f>
        <v>0.5</v>
      </c>
    </row>
    <row r="50" spans="2:5" ht="15">
      <c r="B50" s="67" t="s">
        <v>28</v>
      </c>
      <c r="C50" s="63">
        <f>IF($C12=0,"",$C13/$C12)</f>
        <v>1</v>
      </c>
      <c r="D50" s="64" t="s">
        <v>56</v>
      </c>
      <c r="E50" s="68">
        <f>IF($C29=0,"",$C30/$C29)</f>
        <v>0.4</v>
      </c>
    </row>
    <row r="51" spans="2:5" ht="15">
      <c r="B51" s="67" t="s">
        <v>31</v>
      </c>
      <c r="C51" s="63" t="str">
        <f>IF($C15=0,"",$C16/$C15)</f>
        <v/>
      </c>
      <c r="D51" s="64" t="s">
        <v>53</v>
      </c>
      <c r="E51" s="68" t="str">
        <f>IF($C32=0,"",$C33/$C32)</f>
        <v/>
      </c>
    </row>
    <row r="52" spans="2:5" ht="15.75" thickBot="1">
      <c r="B52" s="71" t="s">
        <v>34</v>
      </c>
      <c r="C52" s="72" t="str">
        <f>IF($C18=0,"",$C19/$C18)</f>
        <v/>
      </c>
      <c r="D52" s="73" t="s">
        <v>54</v>
      </c>
      <c r="E52" s="74" t="str">
        <f>IF($C35=0,"",$C36/$C35)</f>
        <v/>
      </c>
    </row>
    <row r="53" spans="2:5" ht="13.5" thickTop="1"/>
  </sheetData>
  <mergeCells count="4">
    <mergeCell ref="G1:H1"/>
    <mergeCell ref="A2:B2"/>
    <mergeCell ref="A3:B3"/>
    <mergeCell ref="A4:B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3"/>
  <dimension ref="A1:H53"/>
  <sheetViews>
    <sheetView topLeftCell="A21" workbookViewId="0">
      <selection activeCell="D2" sqref="D2:D41"/>
    </sheetView>
  </sheetViews>
  <sheetFormatPr baseColWidth="10" defaultRowHeight="12.75"/>
  <sheetData>
    <row r="1" spans="1:8" ht="16.5" thickBot="1">
      <c r="D1" s="56" t="s">
        <v>43</v>
      </c>
      <c r="E1" s="42"/>
      <c r="F1" s="43"/>
      <c r="G1" s="110" t="str">
        <f ca="1">SHEETNAME(B1)</f>
        <v>Marcelle</v>
      </c>
      <c r="H1" s="111"/>
    </row>
    <row r="2" spans="1:8">
      <c r="A2" s="116" t="s">
        <v>23</v>
      </c>
      <c r="B2" s="116"/>
      <c r="C2" s="31" t="s">
        <v>42</v>
      </c>
      <c r="D2" s="58">
        <v>42377</v>
      </c>
    </row>
    <row r="3" spans="1:8">
      <c r="A3" s="112" t="s">
        <v>38</v>
      </c>
      <c r="B3" s="113"/>
      <c r="C3" s="32">
        <f>COUNTA(D3:CC4)</f>
        <v>1</v>
      </c>
      <c r="D3" s="54"/>
    </row>
    <row r="4" spans="1:8">
      <c r="A4" s="114" t="s">
        <v>39</v>
      </c>
      <c r="B4" s="115"/>
      <c r="C4" s="33">
        <f>SUM($D4:$CC4)</f>
        <v>40</v>
      </c>
      <c r="D4" s="55">
        <v>40</v>
      </c>
    </row>
    <row r="5" spans="1:8">
      <c r="A5" s="79" t="s">
        <v>58</v>
      </c>
      <c r="B5" s="29" t="s">
        <v>41</v>
      </c>
      <c r="C5" s="38">
        <f t="shared" ref="C5:C41" si="0">SUM($D5:$CC5)</f>
        <v>6.3</v>
      </c>
      <c r="D5" s="38">
        <v>6.3</v>
      </c>
    </row>
    <row r="6" spans="1:8">
      <c r="B6" s="30" t="s">
        <v>24</v>
      </c>
      <c r="C6" s="38">
        <f t="shared" si="0"/>
        <v>20.100000000000001</v>
      </c>
      <c r="D6" s="38">
        <v>20.100000000000001</v>
      </c>
    </row>
    <row r="7" spans="1:8">
      <c r="B7" s="30" t="s">
        <v>37</v>
      </c>
      <c r="C7" s="38">
        <f t="shared" si="0"/>
        <v>-13.8</v>
      </c>
      <c r="D7" s="38">
        <v>-13.8</v>
      </c>
    </row>
    <row r="8" spans="1:8" ht="15">
      <c r="A8" s="36" t="s">
        <v>24</v>
      </c>
      <c r="B8" s="60" t="s">
        <v>45</v>
      </c>
      <c r="C8" s="59">
        <f t="shared" si="0"/>
        <v>8</v>
      </c>
      <c r="D8" s="59">
        <v>8</v>
      </c>
    </row>
    <row r="9" spans="1:8" ht="15">
      <c r="B9" s="20" t="s">
        <v>25</v>
      </c>
      <c r="C9" s="44">
        <f t="shared" si="0"/>
        <v>1</v>
      </c>
      <c r="D9" s="44">
        <v>1</v>
      </c>
    </row>
    <row r="10" spans="1:8" ht="15">
      <c r="B10" s="21" t="s">
        <v>26</v>
      </c>
      <c r="C10" s="45">
        <f t="shared" si="0"/>
        <v>0</v>
      </c>
      <c r="D10" s="45">
        <v>0</v>
      </c>
    </row>
    <row r="11" spans="1:8" ht="15">
      <c r="B11" s="21" t="s">
        <v>27</v>
      </c>
      <c r="C11" s="45">
        <f t="shared" si="0"/>
        <v>-1</v>
      </c>
      <c r="D11" s="45">
        <v>-1</v>
      </c>
    </row>
    <row r="12" spans="1:8" ht="15">
      <c r="B12" s="22" t="s">
        <v>28</v>
      </c>
      <c r="C12" s="46">
        <f t="shared" si="0"/>
        <v>7</v>
      </c>
      <c r="D12" s="46">
        <v>7</v>
      </c>
    </row>
    <row r="13" spans="1:8" ht="15">
      <c r="B13" s="23" t="s">
        <v>29</v>
      </c>
      <c r="C13" s="47">
        <f t="shared" si="0"/>
        <v>5</v>
      </c>
      <c r="D13" s="47">
        <v>5</v>
      </c>
    </row>
    <row r="14" spans="1:8" ht="15">
      <c r="B14" s="23" t="s">
        <v>30</v>
      </c>
      <c r="C14" s="47">
        <f t="shared" si="0"/>
        <v>-2</v>
      </c>
      <c r="D14" s="47">
        <v>-2</v>
      </c>
    </row>
    <row r="15" spans="1:8" ht="15">
      <c r="B15" s="20" t="s">
        <v>31</v>
      </c>
      <c r="C15" s="44">
        <f t="shared" si="0"/>
        <v>0</v>
      </c>
      <c r="D15" s="44">
        <v>0</v>
      </c>
    </row>
    <row r="16" spans="1:8" ht="15">
      <c r="B16" s="21" t="s">
        <v>32</v>
      </c>
      <c r="C16" s="45">
        <f t="shared" si="0"/>
        <v>0</v>
      </c>
      <c r="D16" s="45">
        <v>0</v>
      </c>
    </row>
    <row r="17" spans="1:4" ht="15">
      <c r="B17" s="21" t="s">
        <v>33</v>
      </c>
      <c r="C17" s="45">
        <f t="shared" si="0"/>
        <v>0</v>
      </c>
      <c r="D17" s="45">
        <v>0</v>
      </c>
    </row>
    <row r="18" spans="1:4" ht="15">
      <c r="B18" s="22" t="s">
        <v>34</v>
      </c>
      <c r="C18" s="46">
        <f t="shared" si="0"/>
        <v>0</v>
      </c>
      <c r="D18" s="46">
        <v>0</v>
      </c>
    </row>
    <row r="19" spans="1:4" ht="15">
      <c r="B19" s="23" t="s">
        <v>35</v>
      </c>
      <c r="C19" s="47">
        <f t="shared" si="0"/>
        <v>0</v>
      </c>
      <c r="D19" s="47">
        <v>0</v>
      </c>
    </row>
    <row r="20" spans="1:4" ht="15.75" thickBot="1">
      <c r="B20" s="23" t="s">
        <v>36</v>
      </c>
      <c r="C20" s="47">
        <f t="shared" si="0"/>
        <v>0</v>
      </c>
      <c r="D20" s="47">
        <v>0</v>
      </c>
    </row>
    <row r="21" spans="1:4" ht="15">
      <c r="A21" s="77" t="s">
        <v>59</v>
      </c>
      <c r="B21" s="34" t="s">
        <v>40</v>
      </c>
      <c r="C21" s="39">
        <f t="shared" si="0"/>
        <v>-2.1</v>
      </c>
      <c r="D21" s="39">
        <v>-2.1</v>
      </c>
    </row>
    <row r="22" spans="1:4" ht="15.75" thickBot="1">
      <c r="A22" s="78" t="s">
        <v>60</v>
      </c>
      <c r="B22" s="34" t="s">
        <v>28</v>
      </c>
      <c r="C22" s="39">
        <f t="shared" si="0"/>
        <v>22.2</v>
      </c>
      <c r="D22" s="39">
        <v>22.2</v>
      </c>
    </row>
    <row r="23" spans="1:4" ht="15">
      <c r="B23" s="24" t="s">
        <v>31</v>
      </c>
      <c r="C23" s="39">
        <f t="shared" si="0"/>
        <v>0</v>
      </c>
      <c r="D23" s="39">
        <v>0</v>
      </c>
    </row>
    <row r="24" spans="1:4" ht="15">
      <c r="B24" s="24" t="s">
        <v>34</v>
      </c>
      <c r="C24" s="39">
        <f t="shared" si="0"/>
        <v>0</v>
      </c>
      <c r="D24" s="39">
        <v>0</v>
      </c>
    </row>
    <row r="25" spans="1:4" ht="15">
      <c r="A25" s="35" t="s">
        <v>37</v>
      </c>
      <c r="B25" s="61" t="s">
        <v>45</v>
      </c>
      <c r="C25" s="76">
        <f t="shared" si="0"/>
        <v>32</v>
      </c>
      <c r="D25" s="76">
        <v>32</v>
      </c>
    </row>
    <row r="26" spans="1:4" ht="15">
      <c r="B26" s="25" t="s">
        <v>25</v>
      </c>
      <c r="C26" s="48">
        <f t="shared" si="0"/>
        <v>15</v>
      </c>
      <c r="D26" s="51">
        <v>15</v>
      </c>
    </row>
    <row r="27" spans="1:4" ht="15">
      <c r="B27" s="26" t="s">
        <v>26</v>
      </c>
      <c r="C27" s="49">
        <f t="shared" si="0"/>
        <v>6</v>
      </c>
      <c r="D27" s="52">
        <v>6</v>
      </c>
    </row>
    <row r="28" spans="1:4" ht="15">
      <c r="B28" s="26" t="s">
        <v>27</v>
      </c>
      <c r="C28" s="49">
        <f t="shared" si="0"/>
        <v>-9</v>
      </c>
      <c r="D28" s="52">
        <v>-9</v>
      </c>
    </row>
    <row r="29" spans="1:4" ht="15">
      <c r="B29" s="25" t="s">
        <v>28</v>
      </c>
      <c r="C29" s="48">
        <f t="shared" si="0"/>
        <v>17</v>
      </c>
      <c r="D29" s="51">
        <v>17</v>
      </c>
    </row>
    <row r="30" spans="1:4" ht="15">
      <c r="B30" s="27" t="s">
        <v>29</v>
      </c>
      <c r="C30" s="50">
        <f t="shared" si="0"/>
        <v>6</v>
      </c>
      <c r="D30" s="53">
        <v>6</v>
      </c>
    </row>
    <row r="31" spans="1:4" ht="15">
      <c r="B31" s="27" t="s">
        <v>30</v>
      </c>
      <c r="C31" s="50">
        <f t="shared" si="0"/>
        <v>-11</v>
      </c>
      <c r="D31" s="53">
        <v>-11</v>
      </c>
    </row>
    <row r="32" spans="1:4" ht="15">
      <c r="B32" s="25" t="s">
        <v>31</v>
      </c>
      <c r="C32" s="48">
        <f t="shared" si="0"/>
        <v>0</v>
      </c>
      <c r="D32" s="51">
        <v>0</v>
      </c>
    </row>
    <row r="33" spans="1:6" ht="15">
      <c r="B33" s="26" t="s">
        <v>32</v>
      </c>
      <c r="C33" s="49">
        <f t="shared" si="0"/>
        <v>0</v>
      </c>
      <c r="D33" s="52">
        <v>0</v>
      </c>
    </row>
    <row r="34" spans="1:6" ht="15">
      <c r="B34" s="26" t="s">
        <v>33</v>
      </c>
      <c r="C34" s="49">
        <f t="shared" si="0"/>
        <v>0</v>
      </c>
      <c r="D34" s="52">
        <v>0</v>
      </c>
    </row>
    <row r="35" spans="1:6" ht="15">
      <c r="B35" s="25" t="s">
        <v>34</v>
      </c>
      <c r="C35" s="48">
        <f t="shared" si="0"/>
        <v>0</v>
      </c>
      <c r="D35" s="51">
        <v>0</v>
      </c>
    </row>
    <row r="36" spans="1:6" ht="15">
      <c r="B36" s="26" t="s">
        <v>35</v>
      </c>
      <c r="C36" s="49">
        <f t="shared" si="0"/>
        <v>0</v>
      </c>
      <c r="D36" s="52">
        <v>0</v>
      </c>
    </row>
    <row r="37" spans="1:6" ht="15.75" thickBot="1">
      <c r="B37" s="26" t="s">
        <v>36</v>
      </c>
      <c r="C37" s="49">
        <f t="shared" si="0"/>
        <v>0</v>
      </c>
      <c r="D37" s="52">
        <v>0</v>
      </c>
    </row>
    <row r="38" spans="1:6" ht="15.75" thickTop="1">
      <c r="A38" s="80" t="s">
        <v>59</v>
      </c>
      <c r="B38" s="37" t="s">
        <v>40</v>
      </c>
      <c r="C38" s="40">
        <f t="shared" si="0"/>
        <v>-3</v>
      </c>
      <c r="D38" s="40">
        <v>-3</v>
      </c>
    </row>
    <row r="39" spans="1:6" ht="15.75" thickBot="1">
      <c r="A39" s="81" t="s">
        <v>61</v>
      </c>
      <c r="B39" s="37" t="s">
        <v>28</v>
      </c>
      <c r="C39" s="40">
        <f t="shared" si="0"/>
        <v>-10.800000190734863</v>
      </c>
      <c r="D39" s="40">
        <v>-10.800000190734863</v>
      </c>
    </row>
    <row r="40" spans="1:6" ht="15.75" thickTop="1">
      <c r="B40" s="28" t="s">
        <v>31</v>
      </c>
      <c r="C40" s="40">
        <f t="shared" si="0"/>
        <v>0</v>
      </c>
      <c r="D40" s="40">
        <v>0</v>
      </c>
    </row>
    <row r="41" spans="1:6" ht="15">
      <c r="B41" s="28" t="s">
        <v>34</v>
      </c>
      <c r="C41" s="41">
        <f t="shared" si="0"/>
        <v>0</v>
      </c>
      <c r="D41" s="41">
        <v>0</v>
      </c>
    </row>
    <row r="42" spans="1:6" ht="13.5" thickBot="1"/>
    <row r="43" spans="1:6" ht="15.75" thickTop="1">
      <c r="A43" s="82" t="s">
        <v>62</v>
      </c>
      <c r="B43" s="66" t="s">
        <v>46</v>
      </c>
      <c r="C43" s="75">
        <f>IF($C4=0,"",$C8/$C4)</f>
        <v>0.2</v>
      </c>
      <c r="D43" s="84" t="s">
        <v>47</v>
      </c>
      <c r="E43" s="85">
        <f>IF($C4=0,"",$C25/$C4)</f>
        <v>0.8</v>
      </c>
    </row>
    <row r="44" spans="1:6" ht="15.75" thickBot="1">
      <c r="A44" s="83" t="s">
        <v>63</v>
      </c>
      <c r="B44" s="67" t="s">
        <v>48</v>
      </c>
      <c r="C44" s="63">
        <f>IF($C8=0,"",$C9/$C8)</f>
        <v>0.125</v>
      </c>
      <c r="D44" s="64" t="s">
        <v>51</v>
      </c>
      <c r="E44" s="68">
        <f>IF($C25=0,"",$C26/$C25)</f>
        <v>0.46875</v>
      </c>
    </row>
    <row r="45" spans="1:6" ht="15.75" thickTop="1">
      <c r="B45" s="67" t="s">
        <v>49</v>
      </c>
      <c r="C45" s="63">
        <f>IF($C8=0,"",$C12/$C8)</f>
        <v>0.875</v>
      </c>
      <c r="D45" s="64" t="s">
        <v>52</v>
      </c>
      <c r="E45" s="68">
        <f>IF($C25=0,"",$C29/$C25)</f>
        <v>0.53125</v>
      </c>
    </row>
    <row r="46" spans="1:6" ht="15">
      <c r="B46" s="67" t="s">
        <v>31</v>
      </c>
      <c r="C46" s="63">
        <f>IF($C8=0,"",$C15/$C8)</f>
        <v>0</v>
      </c>
      <c r="D46" s="64" t="s">
        <v>53</v>
      </c>
      <c r="E46" s="68">
        <f>IF($C25=0,"",$C32/$C25)</f>
        <v>0</v>
      </c>
    </row>
    <row r="47" spans="1:6" ht="15">
      <c r="B47" s="67" t="s">
        <v>34</v>
      </c>
      <c r="C47" s="63">
        <f>IF($C8=0,"",$C18/$C8)</f>
        <v>0</v>
      </c>
      <c r="D47" s="64" t="s">
        <v>54</v>
      </c>
      <c r="E47" s="68">
        <f>IF($C25=0,"",$C35/$C25)</f>
        <v>0</v>
      </c>
      <c r="F47" s="19"/>
    </row>
    <row r="48" spans="1:6" ht="15">
      <c r="B48" s="69" t="s">
        <v>50</v>
      </c>
      <c r="C48" s="62">
        <f>IF(C8=0,"",(C10+C13+C16+C19)/C8)</f>
        <v>0.625</v>
      </c>
      <c r="D48" s="65" t="s">
        <v>57</v>
      </c>
      <c r="E48" s="70">
        <f>IF(C25=0,"",(C27+C30+C33+C36)/C25)</f>
        <v>0.375</v>
      </c>
    </row>
    <row r="49" spans="2:5" ht="15">
      <c r="B49" s="67" t="s">
        <v>40</v>
      </c>
      <c r="C49" s="63">
        <f>IF($C9=0,"",$C10/$C9)</f>
        <v>0</v>
      </c>
      <c r="D49" s="64" t="s">
        <v>55</v>
      </c>
      <c r="E49" s="68">
        <f>IF($C26=0,"",$C27/$C26)</f>
        <v>0.4</v>
      </c>
    </row>
    <row r="50" spans="2:5" ht="15">
      <c r="B50" s="67" t="s">
        <v>28</v>
      </c>
      <c r="C50" s="63">
        <f>IF($C12=0,"",$C13/$C12)</f>
        <v>0.7142857142857143</v>
      </c>
      <c r="D50" s="64" t="s">
        <v>56</v>
      </c>
      <c r="E50" s="68">
        <f>IF($C29=0,"",$C30/$C29)</f>
        <v>0.35294117647058826</v>
      </c>
    </row>
    <row r="51" spans="2:5" ht="15">
      <c r="B51" s="67" t="s">
        <v>31</v>
      </c>
      <c r="C51" s="63" t="str">
        <f>IF($C15=0,"",$C16/$C15)</f>
        <v/>
      </c>
      <c r="D51" s="64" t="s">
        <v>53</v>
      </c>
      <c r="E51" s="68" t="str">
        <f>IF($C32=0,"",$C33/$C32)</f>
        <v/>
      </c>
    </row>
    <row r="52" spans="2:5" ht="15.75" thickBot="1">
      <c r="B52" s="71" t="s">
        <v>34</v>
      </c>
      <c r="C52" s="72" t="str">
        <f>IF($C18=0,"",$C19/$C18)</f>
        <v/>
      </c>
      <c r="D52" s="73" t="s">
        <v>54</v>
      </c>
      <c r="E52" s="74" t="str">
        <f>IF($C35=0,"",$C36/$C35)</f>
        <v/>
      </c>
    </row>
    <row r="53" spans="2:5" ht="13.5" thickTop="1"/>
  </sheetData>
  <mergeCells count="4">
    <mergeCell ref="G1:H1"/>
    <mergeCell ref="A2:B2"/>
    <mergeCell ref="A3:B3"/>
    <mergeCell ref="A4:B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/>
  <dimension ref="A1:H53"/>
  <sheetViews>
    <sheetView topLeftCell="A43" workbookViewId="0">
      <selection activeCell="G1" sqref="G1:H1"/>
    </sheetView>
  </sheetViews>
  <sheetFormatPr baseColWidth="10" defaultRowHeight="12.75"/>
  <sheetData>
    <row r="1" spans="1:8" ht="16.5" thickBot="1">
      <c r="D1" s="56" t="s">
        <v>43</v>
      </c>
      <c r="E1" s="42"/>
      <c r="F1" s="43"/>
      <c r="G1" s="110" t="str">
        <f ca="1">SHEETNAME(B1)</f>
        <v>Noel</v>
      </c>
      <c r="H1" s="111"/>
    </row>
    <row r="2" spans="1:8">
      <c r="A2" s="116" t="s">
        <v>23</v>
      </c>
      <c r="B2" s="116"/>
      <c r="C2" s="31" t="s">
        <v>42</v>
      </c>
      <c r="D2" s="58">
        <v>42377</v>
      </c>
    </row>
    <row r="3" spans="1:8">
      <c r="A3" s="112" t="s">
        <v>38</v>
      </c>
      <c r="B3" s="113"/>
      <c r="C3" s="32">
        <f>COUNTA(D3:CC4)</f>
        <v>1</v>
      </c>
      <c r="D3" s="54"/>
    </row>
    <row r="4" spans="1:8">
      <c r="A4" s="114" t="s">
        <v>39</v>
      </c>
      <c r="B4" s="115"/>
      <c r="C4" s="33">
        <f>SUM($D4:$CC4)</f>
        <v>40</v>
      </c>
      <c r="D4" s="55">
        <v>40</v>
      </c>
    </row>
    <row r="5" spans="1:8">
      <c r="A5" s="79" t="s">
        <v>58</v>
      </c>
      <c r="B5" s="29" t="s">
        <v>41</v>
      </c>
      <c r="C5" s="38">
        <f t="shared" ref="C5:C41" si="0">SUM($D5:$CC5)</f>
        <v>-11.7</v>
      </c>
      <c r="D5" s="38">
        <v>-11.7</v>
      </c>
    </row>
    <row r="6" spans="1:8">
      <c r="B6" s="30" t="s">
        <v>24</v>
      </c>
      <c r="C6" s="38">
        <f t="shared" si="0"/>
        <v>6.6</v>
      </c>
      <c r="D6" s="38">
        <v>6.6</v>
      </c>
    </row>
    <row r="7" spans="1:8">
      <c r="B7" s="30" t="s">
        <v>37</v>
      </c>
      <c r="C7" s="38">
        <f t="shared" si="0"/>
        <v>-18.3</v>
      </c>
      <c r="D7" s="38">
        <v>-18.3</v>
      </c>
    </row>
    <row r="8" spans="1:8" ht="15">
      <c r="A8" s="36" t="s">
        <v>24</v>
      </c>
      <c r="B8" s="60" t="s">
        <v>45</v>
      </c>
      <c r="C8" s="59">
        <f t="shared" si="0"/>
        <v>11</v>
      </c>
      <c r="D8" s="59">
        <v>11</v>
      </c>
    </row>
    <row r="9" spans="1:8" ht="15">
      <c r="B9" s="20" t="s">
        <v>25</v>
      </c>
      <c r="C9" s="44">
        <f t="shared" si="0"/>
        <v>4</v>
      </c>
      <c r="D9" s="44">
        <v>4</v>
      </c>
    </row>
    <row r="10" spans="1:8" ht="15">
      <c r="B10" s="21" t="s">
        <v>26</v>
      </c>
      <c r="C10" s="45">
        <f t="shared" si="0"/>
        <v>2</v>
      </c>
      <c r="D10" s="45">
        <v>2</v>
      </c>
    </row>
    <row r="11" spans="1:8" ht="15">
      <c r="B11" s="21" t="s">
        <v>27</v>
      </c>
      <c r="C11" s="45">
        <f t="shared" si="0"/>
        <v>-2</v>
      </c>
      <c r="D11" s="45">
        <v>-2</v>
      </c>
    </row>
    <row r="12" spans="1:8" ht="15">
      <c r="B12" s="22" t="s">
        <v>28</v>
      </c>
      <c r="C12" s="46">
        <f t="shared" si="0"/>
        <v>7</v>
      </c>
      <c r="D12" s="46">
        <v>7</v>
      </c>
    </row>
    <row r="13" spans="1:8" ht="15">
      <c r="B13" s="23" t="s">
        <v>29</v>
      </c>
      <c r="C13" s="47">
        <f t="shared" si="0"/>
        <v>4</v>
      </c>
      <c r="D13" s="47">
        <v>4</v>
      </c>
    </row>
    <row r="14" spans="1:8" ht="15">
      <c r="B14" s="23" t="s">
        <v>30</v>
      </c>
      <c r="C14" s="47">
        <f t="shared" si="0"/>
        <v>-3</v>
      </c>
      <c r="D14" s="47">
        <v>-3</v>
      </c>
    </row>
    <row r="15" spans="1:8" ht="15">
      <c r="B15" s="20" t="s">
        <v>31</v>
      </c>
      <c r="C15" s="44">
        <f t="shared" si="0"/>
        <v>0</v>
      </c>
      <c r="D15" s="44">
        <v>0</v>
      </c>
    </row>
    <row r="16" spans="1:8" ht="15">
      <c r="B16" s="21" t="s">
        <v>32</v>
      </c>
      <c r="C16" s="45">
        <f t="shared" si="0"/>
        <v>0</v>
      </c>
      <c r="D16" s="45">
        <v>0</v>
      </c>
    </row>
    <row r="17" spans="1:4" ht="15">
      <c r="B17" s="21" t="s">
        <v>33</v>
      </c>
      <c r="C17" s="45">
        <f t="shared" si="0"/>
        <v>0</v>
      </c>
      <c r="D17" s="45">
        <v>0</v>
      </c>
    </row>
    <row r="18" spans="1:4" ht="15">
      <c r="B18" s="22" t="s">
        <v>34</v>
      </c>
      <c r="C18" s="46">
        <f t="shared" si="0"/>
        <v>0</v>
      </c>
      <c r="D18" s="46">
        <v>0</v>
      </c>
    </row>
    <row r="19" spans="1:4" ht="15">
      <c r="B19" s="23" t="s">
        <v>35</v>
      </c>
      <c r="C19" s="47">
        <f t="shared" si="0"/>
        <v>0</v>
      </c>
      <c r="D19" s="47">
        <v>0</v>
      </c>
    </row>
    <row r="20" spans="1:4" ht="15.75" thickBot="1">
      <c r="B20" s="23" t="s">
        <v>36</v>
      </c>
      <c r="C20" s="47">
        <f t="shared" si="0"/>
        <v>0</v>
      </c>
      <c r="D20" s="47">
        <v>0</v>
      </c>
    </row>
    <row r="21" spans="1:4" ht="15">
      <c r="A21" s="77" t="s">
        <v>59</v>
      </c>
      <c r="B21" s="34" t="s">
        <v>40</v>
      </c>
      <c r="C21" s="39">
        <f t="shared" si="0"/>
        <v>1.5</v>
      </c>
      <c r="D21" s="39">
        <v>1.5</v>
      </c>
    </row>
    <row r="22" spans="1:4" ht="15.75" thickBot="1">
      <c r="A22" s="78" t="s">
        <v>60</v>
      </c>
      <c r="B22" s="34" t="s">
        <v>28</v>
      </c>
      <c r="C22" s="39">
        <f t="shared" si="0"/>
        <v>5.0999999999999996</v>
      </c>
      <c r="D22" s="39">
        <v>5.0999999999999996</v>
      </c>
    </row>
    <row r="23" spans="1:4" ht="15">
      <c r="B23" s="24" t="s">
        <v>31</v>
      </c>
      <c r="C23" s="39">
        <f t="shared" si="0"/>
        <v>0</v>
      </c>
      <c r="D23" s="39">
        <v>0</v>
      </c>
    </row>
    <row r="24" spans="1:4" ht="15">
      <c r="B24" s="24" t="s">
        <v>34</v>
      </c>
      <c r="C24" s="39">
        <f t="shared" si="0"/>
        <v>0</v>
      </c>
      <c r="D24" s="39">
        <v>0</v>
      </c>
    </row>
    <row r="25" spans="1:4" ht="15">
      <c r="A25" s="35" t="s">
        <v>37</v>
      </c>
      <c r="B25" s="61" t="s">
        <v>45</v>
      </c>
      <c r="C25" s="76">
        <f t="shared" si="0"/>
        <v>29</v>
      </c>
      <c r="D25" s="76">
        <v>29</v>
      </c>
    </row>
    <row r="26" spans="1:4" ht="15">
      <c r="B26" s="25" t="s">
        <v>25</v>
      </c>
      <c r="C26" s="48">
        <f t="shared" si="0"/>
        <v>12</v>
      </c>
      <c r="D26" s="51">
        <v>12</v>
      </c>
    </row>
    <row r="27" spans="1:4" ht="15">
      <c r="B27" s="26" t="s">
        <v>26</v>
      </c>
      <c r="C27" s="49">
        <f t="shared" si="0"/>
        <v>5</v>
      </c>
      <c r="D27" s="52">
        <v>5</v>
      </c>
    </row>
    <row r="28" spans="1:4" ht="15">
      <c r="B28" s="26" t="s">
        <v>27</v>
      </c>
      <c r="C28" s="49">
        <f t="shared" si="0"/>
        <v>-7</v>
      </c>
      <c r="D28" s="52">
        <v>-7</v>
      </c>
    </row>
    <row r="29" spans="1:4" ht="15">
      <c r="B29" s="25" t="s">
        <v>28</v>
      </c>
      <c r="C29" s="48">
        <f t="shared" si="0"/>
        <v>17</v>
      </c>
      <c r="D29" s="51">
        <v>17</v>
      </c>
    </row>
    <row r="30" spans="1:4" ht="15">
      <c r="B30" s="27" t="s">
        <v>29</v>
      </c>
      <c r="C30" s="50">
        <f t="shared" si="0"/>
        <v>5</v>
      </c>
      <c r="D30" s="53">
        <v>5</v>
      </c>
    </row>
    <row r="31" spans="1:4" ht="15">
      <c r="B31" s="27" t="s">
        <v>30</v>
      </c>
      <c r="C31" s="50">
        <f t="shared" si="0"/>
        <v>-12</v>
      </c>
      <c r="D31" s="53">
        <v>-12</v>
      </c>
    </row>
    <row r="32" spans="1:4" ht="15">
      <c r="B32" s="25" t="s">
        <v>31</v>
      </c>
      <c r="C32" s="48">
        <f t="shared" si="0"/>
        <v>0</v>
      </c>
      <c r="D32" s="51">
        <v>0</v>
      </c>
    </row>
    <row r="33" spans="1:6" ht="15">
      <c r="B33" s="26" t="s">
        <v>32</v>
      </c>
      <c r="C33" s="49">
        <f t="shared" si="0"/>
        <v>0</v>
      </c>
      <c r="D33" s="52">
        <v>0</v>
      </c>
    </row>
    <row r="34" spans="1:6" ht="15">
      <c r="B34" s="26" t="s">
        <v>33</v>
      </c>
      <c r="C34" s="49">
        <f t="shared" si="0"/>
        <v>0</v>
      </c>
      <c r="D34" s="52">
        <v>0</v>
      </c>
    </row>
    <row r="35" spans="1:6" ht="15">
      <c r="B35" s="25" t="s">
        <v>34</v>
      </c>
      <c r="C35" s="48">
        <f t="shared" si="0"/>
        <v>0</v>
      </c>
      <c r="D35" s="51">
        <v>0</v>
      </c>
    </row>
    <row r="36" spans="1:6" ht="15">
      <c r="B36" s="26" t="s">
        <v>35</v>
      </c>
      <c r="C36" s="49">
        <f t="shared" si="0"/>
        <v>0</v>
      </c>
      <c r="D36" s="52">
        <v>0</v>
      </c>
    </row>
    <row r="37" spans="1:6" ht="15.75" thickBot="1">
      <c r="B37" s="26" t="s">
        <v>36</v>
      </c>
      <c r="C37" s="49">
        <f t="shared" si="0"/>
        <v>0</v>
      </c>
      <c r="D37" s="52">
        <v>0</v>
      </c>
    </row>
    <row r="38" spans="1:6" ht="15.75" thickTop="1">
      <c r="A38" s="80" t="s">
        <v>59</v>
      </c>
      <c r="B38" s="37" t="s">
        <v>40</v>
      </c>
      <c r="C38" s="40">
        <f t="shared" si="0"/>
        <v>-1.7999999523162842</v>
      </c>
      <c r="D38" s="40">
        <v>-1.7999999523162842</v>
      </c>
    </row>
    <row r="39" spans="1:6" ht="15.75" thickBot="1">
      <c r="A39" s="81" t="s">
        <v>61</v>
      </c>
      <c r="B39" s="37" t="s">
        <v>28</v>
      </c>
      <c r="C39" s="40">
        <f t="shared" si="0"/>
        <v>-16.5</v>
      </c>
      <c r="D39" s="40">
        <v>-16.5</v>
      </c>
    </row>
    <row r="40" spans="1:6" ht="15.75" thickTop="1">
      <c r="B40" s="28" t="s">
        <v>31</v>
      </c>
      <c r="C40" s="40">
        <f t="shared" si="0"/>
        <v>0</v>
      </c>
      <c r="D40" s="40">
        <v>0</v>
      </c>
    </row>
    <row r="41" spans="1:6" ht="15">
      <c r="B41" s="28" t="s">
        <v>34</v>
      </c>
      <c r="C41" s="41">
        <f t="shared" si="0"/>
        <v>0</v>
      </c>
      <c r="D41" s="41">
        <v>0</v>
      </c>
    </row>
    <row r="42" spans="1:6" ht="13.5" thickBot="1"/>
    <row r="43" spans="1:6" ht="15.75" thickTop="1">
      <c r="A43" s="82" t="s">
        <v>62</v>
      </c>
      <c r="B43" s="66" t="s">
        <v>46</v>
      </c>
      <c r="C43" s="75">
        <f>IF($C4=0,"",$C8/$C4)</f>
        <v>0.27500000000000002</v>
      </c>
      <c r="D43" s="84" t="s">
        <v>47</v>
      </c>
      <c r="E43" s="85">
        <f>IF($C4=0,"",$C25/$C4)</f>
        <v>0.72499999999999998</v>
      </c>
    </row>
    <row r="44" spans="1:6" ht="15.75" thickBot="1">
      <c r="A44" s="83" t="s">
        <v>63</v>
      </c>
      <c r="B44" s="67" t="s">
        <v>48</v>
      </c>
      <c r="C44" s="63">
        <f>IF($C8=0,"",$C9/$C8)</f>
        <v>0.36363636363636365</v>
      </c>
      <c r="D44" s="64" t="s">
        <v>51</v>
      </c>
      <c r="E44" s="68">
        <f>IF($C25=0,"",$C26/$C25)</f>
        <v>0.41379310344827586</v>
      </c>
    </row>
    <row r="45" spans="1:6" ht="15.75" thickTop="1">
      <c r="B45" s="67" t="s">
        <v>49</v>
      </c>
      <c r="C45" s="63">
        <f>IF($C8=0,"",$C12/$C8)</f>
        <v>0.63636363636363635</v>
      </c>
      <c r="D45" s="64" t="s">
        <v>52</v>
      </c>
      <c r="E45" s="68">
        <f>IF($C25=0,"",$C29/$C25)</f>
        <v>0.58620689655172409</v>
      </c>
    </row>
    <row r="46" spans="1:6" ht="15">
      <c r="B46" s="67" t="s">
        <v>31</v>
      </c>
      <c r="C46" s="63">
        <f>IF($C8=0,"",$C15/$C8)</f>
        <v>0</v>
      </c>
      <c r="D46" s="64" t="s">
        <v>53</v>
      </c>
      <c r="E46" s="68">
        <f>IF($C25=0,"",$C32/$C25)</f>
        <v>0</v>
      </c>
    </row>
    <row r="47" spans="1:6" ht="15">
      <c r="B47" s="67" t="s">
        <v>34</v>
      </c>
      <c r="C47" s="63">
        <f>IF($C8=0,"",$C18/$C8)</f>
        <v>0</v>
      </c>
      <c r="D47" s="64" t="s">
        <v>54</v>
      </c>
      <c r="E47" s="68">
        <f>IF($C25=0,"",$C35/$C25)</f>
        <v>0</v>
      </c>
      <c r="F47" s="19"/>
    </row>
    <row r="48" spans="1:6" ht="15">
      <c r="B48" s="69" t="s">
        <v>50</v>
      </c>
      <c r="C48" s="62">
        <f>IF(C8=0,"",(C10+C13+C16+C19)/C8)</f>
        <v>0.54545454545454541</v>
      </c>
      <c r="D48" s="65" t="s">
        <v>57</v>
      </c>
      <c r="E48" s="70">
        <f>IF(C25=0,"",(C27+C30+C33+C36)/C25)</f>
        <v>0.34482758620689657</v>
      </c>
    </row>
    <row r="49" spans="2:5" ht="15">
      <c r="B49" s="67" t="s">
        <v>40</v>
      </c>
      <c r="C49" s="63">
        <f>IF($C9=0,"",$C10/$C9)</f>
        <v>0.5</v>
      </c>
      <c r="D49" s="64" t="s">
        <v>55</v>
      </c>
      <c r="E49" s="68">
        <f>IF($C26=0,"",$C27/$C26)</f>
        <v>0.41666666666666669</v>
      </c>
    </row>
    <row r="50" spans="2:5" ht="15">
      <c r="B50" s="67" t="s">
        <v>28</v>
      </c>
      <c r="C50" s="63">
        <f>IF($C12=0,"",$C13/$C12)</f>
        <v>0.5714285714285714</v>
      </c>
      <c r="D50" s="64" t="s">
        <v>56</v>
      </c>
      <c r="E50" s="68">
        <f>IF($C29=0,"",$C30/$C29)</f>
        <v>0.29411764705882354</v>
      </c>
    </row>
    <row r="51" spans="2:5" ht="15">
      <c r="B51" s="67" t="s">
        <v>31</v>
      </c>
      <c r="C51" s="63" t="str">
        <f>IF($C15=0,"",$C16/$C15)</f>
        <v/>
      </c>
      <c r="D51" s="64" t="s">
        <v>53</v>
      </c>
      <c r="E51" s="68" t="str">
        <f>IF($C32=0,"",$C33/$C32)</f>
        <v/>
      </c>
    </row>
    <row r="52" spans="2:5" ht="15.75" thickBot="1">
      <c r="B52" s="71" t="s">
        <v>34</v>
      </c>
      <c r="C52" s="72" t="str">
        <f>IF($C18=0,"",$C19/$C18)</f>
        <v/>
      </c>
      <c r="D52" s="73" t="s">
        <v>54</v>
      </c>
      <c r="E52" s="74" t="str">
        <f>IF($C35=0,"",$C36/$C35)</f>
        <v/>
      </c>
    </row>
    <row r="53" spans="2:5" ht="13.5" thickTop="1"/>
  </sheetData>
  <mergeCells count="4">
    <mergeCell ref="G1:H1"/>
    <mergeCell ref="A2:B2"/>
    <mergeCell ref="A3:B3"/>
    <mergeCell ref="A4:B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Resultats</vt:lpstr>
      <vt:lpstr>Classement</vt:lpstr>
      <vt:lpstr>Tab</vt:lpstr>
      <vt:lpstr>Top</vt:lpstr>
      <vt:lpstr>Modele</vt:lpstr>
      <vt:lpstr>Christian</vt:lpstr>
      <vt:lpstr>Thierry</vt:lpstr>
      <vt:lpstr>Marcelle</vt:lpstr>
      <vt:lpstr>Noel</vt:lpstr>
    </vt:vector>
  </TitlesOfParts>
  <Company>ORANGE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TOEG5291</dc:creator>
  <cp:lastModifiedBy>TOEG5291</cp:lastModifiedBy>
  <cp:lastPrinted>2016-01-05T17:50:51Z</cp:lastPrinted>
  <dcterms:created xsi:type="dcterms:W3CDTF">2014-11-24T12:08:46Z</dcterms:created>
  <dcterms:modified xsi:type="dcterms:W3CDTF">2016-01-13T11:06:02Z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939452607</vt:i4>
  </property>
  <property fmtid="{D5CDD505-2E9C-101B-9397-08002B2CF9AE}" pid="3" name="_NewReviewCycle">
    <vt:lpwstr/>
  </property>
  <property fmtid="{D5CDD505-2E9C-101B-9397-08002B2CF9AE}" pid="4" name="_EmailSubject">
    <vt:lpwstr>tarot2</vt:lpwstr>
  </property>
  <property fmtid="{D5CDD505-2E9C-101B-9397-08002B2CF9AE}" pid="5" name="_AuthorEmail">
    <vt:lpwstr>thierry.gonnet@orangefrance.com</vt:lpwstr>
  </property>
  <property fmtid="{D5CDD505-2E9C-101B-9397-08002B2CF9AE}" pid="6" name="_AuthorEmailDisplayName">
    <vt:lpwstr>Gonnet Thierry</vt:lpwstr>
  </property>
  <property fmtid="{D5CDD505-2E9C-101B-9397-08002B2CF9AE}" pid="7" name="_PreviousAdHocReviewCycleID">
    <vt:i4>-1870010776</vt:i4>
  </property>
  <property fmtid="{D5CDD505-2E9C-101B-9397-08002B2CF9AE}" pid="8" name="_ReviewingToolsShownOnce">
    <vt:lpwstr/>
  </property>
</Properties>
</file>