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18795" windowHeight="11640"/>
  </bookViews>
  <sheets>
    <sheet name="Feuil1" sheetId="1" r:id="rId1"/>
    <sheet name="Feuil2" sheetId="2" r:id="rId2"/>
    <sheet name="Feuil3" sheetId="3" r:id="rId3"/>
  </sheets>
  <definedNames>
    <definedName name="cas">OFFSET(Feuil1!$B$4,,,COUNTA(Feuil1!$B:$B))</definedName>
  </definedNames>
  <calcPr calcId="125725"/>
</workbook>
</file>

<file path=xl/calcChain.xml><?xml version="1.0" encoding="utf-8"?>
<calcChain xmlns="http://schemas.openxmlformats.org/spreadsheetml/2006/main">
  <c r="D41" i="1" a="1"/>
  <c r="D41" s="1"/>
  <c r="E41" a="1"/>
  <c r="E41" s="1"/>
  <c r="D42" a="1"/>
  <c r="D42" s="1"/>
  <c r="E42" a="1"/>
  <c r="E42" s="1"/>
  <c r="D43" a="1"/>
  <c r="D43" s="1"/>
  <c r="E43" a="1"/>
  <c r="E43" s="1"/>
  <c r="D44" a="1"/>
  <c r="D44" s="1"/>
  <c r="E44" a="1"/>
  <c r="E44" s="1"/>
  <c r="D45" a="1"/>
  <c r="D45" s="1"/>
  <c r="E45" a="1"/>
  <c r="E45" s="1"/>
  <c r="D46" a="1"/>
  <c r="D46" s="1"/>
  <c r="E46" a="1"/>
  <c r="E46" s="1"/>
  <c r="D47" a="1"/>
  <c r="D47" s="1"/>
  <c r="E47" a="1"/>
  <c r="E47" s="1"/>
  <c r="D48" a="1"/>
  <c r="D48" s="1"/>
  <c r="E48" a="1"/>
  <c r="E48" s="1"/>
  <c r="D49" a="1"/>
  <c r="D49" s="1"/>
  <c r="E49" a="1"/>
  <c r="E49" s="1"/>
  <c r="E40" a="1"/>
  <c r="E40" s="1"/>
  <c r="D40" a="1"/>
  <c r="D40" s="1"/>
</calcChain>
</file>

<file path=xl/sharedStrings.xml><?xml version="1.0" encoding="utf-8"?>
<sst xmlns="http://schemas.openxmlformats.org/spreadsheetml/2006/main" count="149" uniqueCount="50">
  <si>
    <t>Cas 1</t>
  </si>
  <si>
    <t>Cas 2</t>
  </si>
  <si>
    <t>Cas 3</t>
  </si>
  <si>
    <t>Cas 4</t>
  </si>
  <si>
    <t>Cas 5</t>
  </si>
  <si>
    <t>Cas 6</t>
  </si>
  <si>
    <t>Cas 7</t>
  </si>
  <si>
    <t>Cas 8</t>
  </si>
  <si>
    <t>Cas 9</t>
  </si>
  <si>
    <t>Cas 10</t>
  </si>
  <si>
    <t>Cas 11</t>
  </si>
  <si>
    <t>Cas 12</t>
  </si>
  <si>
    <t>Cas 13</t>
  </si>
  <si>
    <t>Cas 14</t>
  </si>
  <si>
    <t>Cas 15</t>
  </si>
  <si>
    <t>Cas 16</t>
  </si>
  <si>
    <t>Cas 17</t>
  </si>
  <si>
    <t>Cas 18</t>
  </si>
  <si>
    <t>Paramètre à étudier :</t>
  </si>
  <si>
    <t>Cas 19</t>
  </si>
  <si>
    <t>Cas 20</t>
  </si>
  <si>
    <t>Cas 21</t>
  </si>
  <si>
    <t>Cas 22</t>
  </si>
  <si>
    <t>Cas 23</t>
  </si>
  <si>
    <t>Cas 24</t>
  </si>
  <si>
    <t>Cas 25</t>
  </si>
  <si>
    <t>Cas 26</t>
  </si>
  <si>
    <t>Cas 27</t>
  </si>
  <si>
    <t>Cas 28</t>
  </si>
  <si>
    <t>Cas 29</t>
  </si>
  <si>
    <t>Cas 30</t>
  </si>
  <si>
    <t>Cas 31</t>
  </si>
  <si>
    <t>Cas 32</t>
  </si>
  <si>
    <t>Paramètre à comparer :</t>
  </si>
  <si>
    <t>Variation</t>
  </si>
  <si>
    <t>Ventilation naturelle</t>
  </si>
  <si>
    <t>Inertie</t>
  </si>
  <si>
    <t>Faible</t>
  </si>
  <si>
    <t>valFaibleur moyFaiblennFaible</t>
  </si>
  <si>
    <t>Forte</t>
  </si>
  <si>
    <t>Soir</t>
  </si>
  <si>
    <t>Ventilation diurne</t>
  </si>
  <si>
    <t>Ventilation nocturne</t>
  </si>
  <si>
    <t>Ventilation D+N</t>
  </si>
  <si>
    <t>Occupation</t>
  </si>
  <si>
    <t>Sans ventilation</t>
  </si>
  <si>
    <t>Facteur solaire</t>
  </si>
  <si>
    <t>Fermeture stores</t>
  </si>
  <si>
    <t>en fonction de</t>
  </si>
  <si>
    <t>Consommation (kWh)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</si>
</sst>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3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0" borderId="14" xfId="0" applyBorder="1"/>
    <xf numFmtId="0" fontId="0" fillId="0" borderId="9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/>
    <xf numFmtId="0" fontId="0" fillId="2" borderId="10" xfId="0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0" xfId="0" applyBorder="1" applyAlignment="1">
      <alignment horizontal="center"/>
    </xf>
    <xf numFmtId="1" fontId="0" fillId="0" borderId="10" xfId="0" applyNumberFormat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1" fontId="1" fillId="3" borderId="4" xfId="0" applyNumberFormat="1" applyFont="1" applyFill="1" applyBorder="1" applyAlignment="1">
      <alignment horizontal="center"/>
    </xf>
    <xf numFmtId="1" fontId="1" fillId="3" borderId="14" xfId="0" applyNumberFormat="1" applyFont="1" applyFill="1" applyBorder="1" applyAlignment="1">
      <alignment horizontal="center"/>
    </xf>
    <xf numFmtId="1" fontId="1" fillId="3" borderId="16" xfId="0" applyNumberFormat="1" applyFont="1" applyFill="1" applyBorder="1" applyAlignment="1">
      <alignment horizontal="center"/>
    </xf>
    <xf numFmtId="1" fontId="1" fillId="3" borderId="3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2" borderId="10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400050</xdr:colOff>
      <xdr:row>35</xdr:row>
      <xdr:rowOff>161925</xdr:rowOff>
    </xdr:from>
    <xdr:to>
      <xdr:col>9</xdr:col>
      <xdr:colOff>190500</xdr:colOff>
      <xdr:row>38</xdr:row>
      <xdr:rowOff>76200</xdr:rowOff>
    </xdr:to>
    <xdr:sp macro="[0]!afficher" textlink="">
      <xdr:nvSpPr>
        <xdr:cNvPr id="2" name="Rectangle 1"/>
        <xdr:cNvSpPr/>
      </xdr:nvSpPr>
      <xdr:spPr>
        <a:xfrm>
          <a:off x="6877050" y="4381500"/>
          <a:ext cx="1314450" cy="485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Afficher </a:t>
          </a:r>
        </a:p>
      </xdr:txBody>
    </xdr:sp>
    <xdr:clientData/>
  </xdr:twoCellAnchor>
  <xdr:twoCellAnchor>
    <xdr:from>
      <xdr:col>6</xdr:col>
      <xdr:colOff>123825</xdr:colOff>
      <xdr:row>51</xdr:row>
      <xdr:rowOff>47625</xdr:rowOff>
    </xdr:from>
    <xdr:to>
      <xdr:col>7</xdr:col>
      <xdr:colOff>695325</xdr:colOff>
      <xdr:row>54</xdr:row>
      <xdr:rowOff>9525</xdr:rowOff>
    </xdr:to>
    <xdr:sp macro="[0]!comparaison" textlink="">
      <xdr:nvSpPr>
        <xdr:cNvPr id="3" name="Rectangle 2"/>
        <xdr:cNvSpPr/>
      </xdr:nvSpPr>
      <xdr:spPr>
        <a:xfrm>
          <a:off x="5838825" y="9791700"/>
          <a:ext cx="1333500" cy="533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Comparaison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58"/>
  <sheetViews>
    <sheetView tabSelected="1" workbookViewId="0">
      <selection activeCell="F57" sqref="F57"/>
    </sheetView>
  </sheetViews>
  <sheetFormatPr baseColWidth="10" defaultRowHeight="15"/>
  <cols>
    <col min="3" max="3" width="19.7109375" style="7" bestFit="1" customWidth="1"/>
    <col min="4" max="4" width="15.7109375" style="7" customWidth="1"/>
    <col min="5" max="5" width="19.7109375" style="7" bestFit="1" customWidth="1"/>
    <col min="6" max="6" width="16.42578125" style="7" bestFit="1" customWidth="1"/>
    <col min="7" max="7" width="20.5703125" bestFit="1" customWidth="1"/>
  </cols>
  <sheetData>
    <row r="1" spans="1:7">
      <c r="A1" s="5"/>
      <c r="B1" s="5"/>
      <c r="C1" s="6"/>
      <c r="D1" s="6"/>
      <c r="E1" s="6"/>
      <c r="F1" s="6"/>
      <c r="G1" s="5"/>
    </row>
    <row r="2" spans="1:7" ht="15.75" thickBot="1">
      <c r="A2" s="5"/>
      <c r="B2" s="5"/>
      <c r="C2" s="6"/>
      <c r="D2" s="6"/>
      <c r="E2" s="6"/>
      <c r="F2" s="6"/>
      <c r="G2" s="5"/>
    </row>
    <row r="3" spans="1:7" ht="15.75" thickBot="1">
      <c r="B3" s="13"/>
      <c r="C3" s="10" t="s">
        <v>35</v>
      </c>
      <c r="D3" s="3" t="s">
        <v>36</v>
      </c>
      <c r="E3" s="3" t="s">
        <v>46</v>
      </c>
      <c r="F3" s="4" t="s">
        <v>47</v>
      </c>
      <c r="G3" s="26" t="s">
        <v>49</v>
      </c>
    </row>
    <row r="4" spans="1:7">
      <c r="B4" s="2" t="s">
        <v>0</v>
      </c>
      <c r="C4" s="11" t="s">
        <v>45</v>
      </c>
      <c r="D4" s="9" t="s">
        <v>37</v>
      </c>
      <c r="E4" s="9">
        <v>0.15</v>
      </c>
      <c r="F4" s="15" t="s">
        <v>44</v>
      </c>
      <c r="G4" s="27">
        <v>8544.5469999999968</v>
      </c>
    </row>
    <row r="5" spans="1:7">
      <c r="B5" s="14" t="s">
        <v>1</v>
      </c>
      <c r="C5" s="12" t="s">
        <v>45</v>
      </c>
      <c r="D5" s="8" t="s">
        <v>37</v>
      </c>
      <c r="E5" s="8">
        <v>0.15</v>
      </c>
      <c r="F5" s="16" t="s">
        <v>40</v>
      </c>
      <c r="G5" s="28">
        <v>8225.1870000000035</v>
      </c>
    </row>
    <row r="6" spans="1:7">
      <c r="B6" s="14" t="s">
        <v>2</v>
      </c>
      <c r="C6" s="12" t="s">
        <v>45</v>
      </c>
      <c r="D6" s="8" t="s">
        <v>37</v>
      </c>
      <c r="E6" s="8">
        <v>0.35</v>
      </c>
      <c r="F6" s="16" t="s">
        <v>44</v>
      </c>
      <c r="G6" s="28">
        <v>9622.9880000000067</v>
      </c>
    </row>
    <row r="7" spans="1:7">
      <c r="B7" s="14" t="s">
        <v>3</v>
      </c>
      <c r="C7" s="12" t="s">
        <v>45</v>
      </c>
      <c r="D7" s="8" t="s">
        <v>37</v>
      </c>
      <c r="E7" s="8">
        <v>0.35</v>
      </c>
      <c r="F7" s="16" t="s">
        <v>40</v>
      </c>
      <c r="G7" s="28">
        <v>9575.1229999999905</v>
      </c>
    </row>
    <row r="8" spans="1:7">
      <c r="B8" s="14" t="s">
        <v>4</v>
      </c>
      <c r="C8" s="12" t="s">
        <v>45</v>
      </c>
      <c r="D8" s="8" t="s">
        <v>39</v>
      </c>
      <c r="E8" s="8">
        <v>0.15</v>
      </c>
      <c r="F8" s="16" t="s">
        <v>44</v>
      </c>
      <c r="G8" s="28">
        <v>8370.5239999999976</v>
      </c>
    </row>
    <row r="9" spans="1:7">
      <c r="B9" s="14" t="s">
        <v>5</v>
      </c>
      <c r="C9" s="12" t="s">
        <v>45</v>
      </c>
      <c r="D9" s="8" t="s">
        <v>39</v>
      </c>
      <c r="E9" s="8">
        <v>0.15</v>
      </c>
      <c r="F9" s="16" t="s">
        <v>40</v>
      </c>
      <c r="G9" s="28">
        <v>7976.2119999999986</v>
      </c>
    </row>
    <row r="10" spans="1:7">
      <c r="B10" s="14" t="s">
        <v>6</v>
      </c>
      <c r="C10" s="12" t="s">
        <v>45</v>
      </c>
      <c r="D10" s="8" t="s">
        <v>39</v>
      </c>
      <c r="E10" s="8">
        <v>0.35</v>
      </c>
      <c r="F10" s="16" t="s">
        <v>44</v>
      </c>
      <c r="G10" s="28">
        <v>9459.8550000000032</v>
      </c>
    </row>
    <row r="11" spans="1:7">
      <c r="B11" s="14" t="s">
        <v>7</v>
      </c>
      <c r="C11" s="12" t="s">
        <v>45</v>
      </c>
      <c r="D11" s="8" t="s">
        <v>39</v>
      </c>
      <c r="E11" s="8">
        <v>0.35</v>
      </c>
      <c r="F11" s="16" t="s">
        <v>40</v>
      </c>
      <c r="G11" s="28">
        <v>9400.100000000004</v>
      </c>
    </row>
    <row r="12" spans="1:7">
      <c r="B12" s="14" t="s">
        <v>8</v>
      </c>
      <c r="C12" s="12" t="s">
        <v>41</v>
      </c>
      <c r="D12" s="8" t="s">
        <v>37</v>
      </c>
      <c r="E12" s="8">
        <v>0.15</v>
      </c>
      <c r="F12" s="16" t="s">
        <v>44</v>
      </c>
      <c r="G12" s="28">
        <v>5209.3</v>
      </c>
    </row>
    <row r="13" spans="1:7">
      <c r="B13" s="14" t="s">
        <v>9</v>
      </c>
      <c r="C13" s="12" t="s">
        <v>41</v>
      </c>
      <c r="D13" s="8" t="s">
        <v>37</v>
      </c>
      <c r="E13" s="8">
        <v>0.15</v>
      </c>
      <c r="F13" s="16" t="s">
        <v>40</v>
      </c>
      <c r="G13" s="28">
        <v>5030.8329999999987</v>
      </c>
    </row>
    <row r="14" spans="1:7">
      <c r="B14" s="14" t="s">
        <v>10</v>
      </c>
      <c r="C14" s="12" t="s">
        <v>41</v>
      </c>
      <c r="D14" s="8" t="s">
        <v>37</v>
      </c>
      <c r="E14" s="8">
        <v>0.35</v>
      </c>
      <c r="F14" s="16" t="s">
        <v>44</v>
      </c>
      <c r="G14" s="28">
        <v>6175.331999999994</v>
      </c>
    </row>
    <row r="15" spans="1:7">
      <c r="B15" s="14" t="s">
        <v>11</v>
      </c>
      <c r="C15" s="12" t="s">
        <v>41</v>
      </c>
      <c r="D15" s="8" t="s">
        <v>37</v>
      </c>
      <c r="E15" s="8">
        <v>0.35</v>
      </c>
      <c r="F15" s="16" t="s">
        <v>40</v>
      </c>
      <c r="G15" s="28">
        <v>6140.2869999999994</v>
      </c>
    </row>
    <row r="16" spans="1:7">
      <c r="B16" s="14" t="s">
        <v>12</v>
      </c>
      <c r="C16" s="12" t="s">
        <v>41</v>
      </c>
      <c r="D16" s="8" t="s">
        <v>39</v>
      </c>
      <c r="E16" s="8">
        <v>0.15</v>
      </c>
      <c r="F16" s="16" t="s">
        <v>44</v>
      </c>
      <c r="G16" s="28">
        <v>5039.1790000000037</v>
      </c>
    </row>
    <row r="17" spans="2:7">
      <c r="B17" s="14" t="s">
        <v>13</v>
      </c>
      <c r="C17" s="12" t="s">
        <v>41</v>
      </c>
      <c r="D17" s="8" t="s">
        <v>39</v>
      </c>
      <c r="E17" s="8">
        <v>0.15</v>
      </c>
      <c r="F17" s="16" t="s">
        <v>40</v>
      </c>
      <c r="G17" s="28">
        <v>4815.6359999999941</v>
      </c>
    </row>
    <row r="18" spans="2:7">
      <c r="B18" s="14" t="s">
        <v>14</v>
      </c>
      <c r="C18" s="12" t="s">
        <v>41</v>
      </c>
      <c r="D18" s="8" t="s">
        <v>39</v>
      </c>
      <c r="E18" s="8">
        <v>0.35</v>
      </c>
      <c r="F18" s="16" t="s">
        <v>44</v>
      </c>
      <c r="G18" s="28">
        <v>5961.1579999999976</v>
      </c>
    </row>
    <row r="19" spans="2:7">
      <c r="B19" s="14" t="s">
        <v>15</v>
      </c>
      <c r="C19" s="12" t="s">
        <v>41</v>
      </c>
      <c r="D19" s="8" t="s">
        <v>39</v>
      </c>
      <c r="E19" s="8">
        <v>0.35</v>
      </c>
      <c r="F19" s="16" t="s">
        <v>40</v>
      </c>
      <c r="G19" s="28">
        <v>5909.1210000000001</v>
      </c>
    </row>
    <row r="20" spans="2:7">
      <c r="B20" s="14" t="s">
        <v>16</v>
      </c>
      <c r="C20" s="12" t="s">
        <v>42</v>
      </c>
      <c r="D20" s="8" t="s">
        <v>37</v>
      </c>
      <c r="E20" s="8">
        <v>0.15</v>
      </c>
      <c r="F20" s="16" t="s">
        <v>44</v>
      </c>
      <c r="G20" s="28">
        <v>4941.4599999999973</v>
      </c>
    </row>
    <row r="21" spans="2:7">
      <c r="B21" s="14" t="s">
        <v>17</v>
      </c>
      <c r="C21" s="21" t="s">
        <v>42</v>
      </c>
      <c r="D21" s="22" t="s">
        <v>37</v>
      </c>
      <c r="E21" s="8">
        <v>0.15</v>
      </c>
      <c r="F21" s="16" t="s">
        <v>40</v>
      </c>
      <c r="G21" s="29">
        <v>4769.0440000000017</v>
      </c>
    </row>
    <row r="22" spans="2:7">
      <c r="B22" s="14" t="s">
        <v>19</v>
      </c>
      <c r="C22" s="12" t="s">
        <v>42</v>
      </c>
      <c r="D22" s="8" t="s">
        <v>37</v>
      </c>
      <c r="E22" s="8">
        <v>0.35</v>
      </c>
      <c r="F22" s="16" t="s">
        <v>44</v>
      </c>
      <c r="G22" s="28">
        <v>5919.415</v>
      </c>
    </row>
    <row r="23" spans="2:7">
      <c r="B23" s="14" t="s">
        <v>20</v>
      </c>
      <c r="C23" s="12" t="s">
        <v>42</v>
      </c>
      <c r="D23" s="8" t="s">
        <v>37</v>
      </c>
      <c r="E23" s="8">
        <v>0.35</v>
      </c>
      <c r="F23" s="16" t="s">
        <v>40</v>
      </c>
      <c r="G23" s="28">
        <v>5888.8249999999944</v>
      </c>
    </row>
    <row r="24" spans="2:7">
      <c r="B24" s="14" t="s">
        <v>21</v>
      </c>
      <c r="C24" s="12" t="s">
        <v>42</v>
      </c>
      <c r="D24" s="8" t="s">
        <v>39</v>
      </c>
      <c r="E24" s="8">
        <v>0.15</v>
      </c>
      <c r="F24" s="16" t="s">
        <v>44</v>
      </c>
      <c r="G24" s="28">
        <v>3528.9730000000022</v>
      </c>
    </row>
    <row r="25" spans="2:7">
      <c r="B25" s="14" t="s">
        <v>22</v>
      </c>
      <c r="C25" s="12" t="s">
        <v>42</v>
      </c>
      <c r="D25" s="8" t="s">
        <v>39</v>
      </c>
      <c r="E25" s="8">
        <v>0.15</v>
      </c>
      <c r="F25" s="16" t="s">
        <v>40</v>
      </c>
      <c r="G25" s="28">
        <v>3368.3580000000024</v>
      </c>
    </row>
    <row r="26" spans="2:7">
      <c r="B26" s="14" t="s">
        <v>23</v>
      </c>
      <c r="C26" s="12" t="s">
        <v>42</v>
      </c>
      <c r="D26" s="8" t="s">
        <v>39</v>
      </c>
      <c r="E26" s="8">
        <v>0.35</v>
      </c>
      <c r="F26" s="16" t="s">
        <v>44</v>
      </c>
      <c r="G26" s="28">
        <v>4285.3270000000011</v>
      </c>
    </row>
    <row r="27" spans="2:7">
      <c r="B27" s="14" t="s">
        <v>24</v>
      </c>
      <c r="C27" s="12" t="s">
        <v>42</v>
      </c>
      <c r="D27" s="8" t="s">
        <v>39</v>
      </c>
      <c r="E27" s="8">
        <v>0.35</v>
      </c>
      <c r="F27" s="16" t="s">
        <v>40</v>
      </c>
      <c r="G27" s="28">
        <v>4244.7150000000029</v>
      </c>
    </row>
    <row r="28" spans="2:7">
      <c r="B28" s="14" t="s">
        <v>25</v>
      </c>
      <c r="C28" s="12" t="s">
        <v>43</v>
      </c>
      <c r="D28" s="8" t="s">
        <v>37</v>
      </c>
      <c r="E28" s="8">
        <v>0.15</v>
      </c>
      <c r="F28" s="16" t="s">
        <v>44</v>
      </c>
      <c r="G28" s="28">
        <v>3228.3960000000002</v>
      </c>
    </row>
    <row r="29" spans="2:7">
      <c r="B29" s="14" t="s">
        <v>26</v>
      </c>
      <c r="C29" s="12" t="s">
        <v>43</v>
      </c>
      <c r="D29" s="8" t="s">
        <v>37</v>
      </c>
      <c r="E29" s="8">
        <v>0.15</v>
      </c>
      <c r="F29" s="16" t="s">
        <v>40</v>
      </c>
      <c r="G29" s="28">
        <v>3140.6550000000011</v>
      </c>
    </row>
    <row r="30" spans="2:7">
      <c r="B30" s="14" t="s">
        <v>27</v>
      </c>
      <c r="C30" s="12" t="s">
        <v>43</v>
      </c>
      <c r="D30" s="8" t="s">
        <v>37</v>
      </c>
      <c r="E30" s="8">
        <v>0.35</v>
      </c>
      <c r="F30" s="16" t="s">
        <v>44</v>
      </c>
      <c r="G30" s="28">
        <v>3990.253000000002</v>
      </c>
    </row>
    <row r="31" spans="2:7">
      <c r="B31" s="14" t="s">
        <v>28</v>
      </c>
      <c r="C31" s="12" t="s">
        <v>43</v>
      </c>
      <c r="D31" s="8" t="s">
        <v>37</v>
      </c>
      <c r="E31" s="8">
        <v>0.35</v>
      </c>
      <c r="F31" s="16" t="s">
        <v>40</v>
      </c>
      <c r="G31" s="28">
        <v>3971.9420000000032</v>
      </c>
    </row>
    <row r="32" spans="2:7">
      <c r="B32" s="14" t="s">
        <v>29</v>
      </c>
      <c r="C32" s="12" t="s">
        <v>43</v>
      </c>
      <c r="D32" s="8" t="s">
        <v>39</v>
      </c>
      <c r="E32" s="8">
        <v>0.15</v>
      </c>
      <c r="F32" s="16" t="s">
        <v>44</v>
      </c>
      <c r="G32" s="28">
        <v>2418.306999999998</v>
      </c>
    </row>
    <row r="33" spans="1:7">
      <c r="B33" s="14" t="s">
        <v>30</v>
      </c>
      <c r="C33" s="12" t="s">
        <v>43</v>
      </c>
      <c r="D33" s="8" t="s">
        <v>39</v>
      </c>
      <c r="E33" s="8">
        <v>0.15</v>
      </c>
      <c r="F33" s="16" t="s">
        <v>40</v>
      </c>
      <c r="G33" s="28">
        <v>2313.8900000000008</v>
      </c>
    </row>
    <row r="34" spans="1:7">
      <c r="B34" s="14" t="s">
        <v>31</v>
      </c>
      <c r="C34" s="11" t="s">
        <v>43</v>
      </c>
      <c r="D34" s="9" t="s">
        <v>39</v>
      </c>
      <c r="E34" s="9">
        <v>0.35</v>
      </c>
      <c r="F34" s="16" t="s">
        <v>44</v>
      </c>
      <c r="G34" s="27">
        <v>2958.4190000000021</v>
      </c>
    </row>
    <row r="35" spans="1:7" ht="15.75" thickBot="1">
      <c r="B35" s="1" t="s">
        <v>32</v>
      </c>
      <c r="C35" s="17" t="s">
        <v>43</v>
      </c>
      <c r="D35" s="18" t="s">
        <v>39</v>
      </c>
      <c r="E35" s="18">
        <v>0.35</v>
      </c>
      <c r="F35" s="23" t="s">
        <v>40</v>
      </c>
      <c r="G35" s="30">
        <v>2935.6579999999972</v>
      </c>
    </row>
    <row r="38" spans="1:7">
      <c r="A38" s="19" t="s">
        <v>18</v>
      </c>
      <c r="C38" s="20" t="s">
        <v>35</v>
      </c>
    </row>
    <row r="39" spans="1:7">
      <c r="D39" s="7" t="s">
        <v>38</v>
      </c>
    </row>
    <row r="40" spans="1:7">
      <c r="C40" s="8" t="s">
        <v>45</v>
      </c>
      <c r="D40" s="25">
        <f t="array" aca="1" ref="D40" ca="1">IFERROR(AVERAGE(IF(OFFSET($B$4:$B$21,,MATCH($C$38,$C$3:$F$3,0))=C40,$G$4:$G$21)),"")</f>
        <v>8896.8170000000009</v>
      </c>
      <c r="E40" s="25">
        <f t="array" aca="1" ref="E40" ca="1">IFERROR(AVERAGE(IF(OFFSET(cas,,MATCH($C$38,$C$3:$F$3,0))=C40,OFFSET(cas,,5))),"")</f>
        <v>8896.8170000000009</v>
      </c>
    </row>
    <row r="41" spans="1:7">
      <c r="C41" s="8" t="s">
        <v>41</v>
      </c>
      <c r="D41" s="25">
        <f t="array" aca="1" ref="D41" ca="1">IFERROR(AVERAGE(IF(OFFSET($B$4:$B$21,,MATCH($C$38,$C$3:$F$3,0))=C41,$G$4:$G$21)),"")</f>
        <v>5535.1057499999988</v>
      </c>
      <c r="E41" s="25">
        <f t="array" aca="1" ref="E41" ca="1">IFERROR(AVERAGE(IF(OFFSET(cas,,MATCH($C$38,$C$3:$F$3,0))=C41,OFFSET(cas,,5))),"")</f>
        <v>5535.1057499999988</v>
      </c>
    </row>
    <row r="42" spans="1:7">
      <c r="C42" s="8" t="s">
        <v>42</v>
      </c>
      <c r="D42" s="25">
        <f t="array" aca="1" ref="D42" ca="1">IFERROR(AVERAGE(IF(OFFSET($B$4:$B$21,,MATCH($C$38,$C$3:$F$3,0))=C42,$G$4:$G$21)),"")</f>
        <v>4855.2519999999995</v>
      </c>
      <c r="E42" s="25">
        <f t="array" aca="1" ref="E42" ca="1">IFERROR(AVERAGE(IF(OFFSET(cas,,MATCH($C$38,$C$3:$F$3,0))=C42,OFFSET(cas,,5))),"")</f>
        <v>4618.2646249999998</v>
      </c>
    </row>
    <row r="43" spans="1:7">
      <c r="C43" s="8" t="s">
        <v>43</v>
      </c>
      <c r="D43" s="25" t="str">
        <f t="array" aca="1" ref="D43" ca="1">IFERROR(AVERAGE(IF(OFFSET($B$4:$B$21,,MATCH($C$38,$C$3:$F$3,0))=C43,$G$4:$G$21)),"")</f>
        <v/>
      </c>
      <c r="E43" s="25">
        <f t="array" aca="1" ref="E43" ca="1">IFERROR(AVERAGE(IF(OFFSET(cas,,MATCH($C$38,$C$3:$F$3,0))=C43,OFFSET(cas,,5))),"")</f>
        <v>3119.69</v>
      </c>
    </row>
    <row r="44" spans="1:7">
      <c r="C44" s="8"/>
      <c r="D44" s="25" t="str">
        <f t="array" aca="1" ref="D44" ca="1">IFERROR(AVERAGE(IF(OFFSET($B$4:$B$21,,MATCH($C$38,$C$3:$F$3,0))=C44,$G$4:$G$21)),"")</f>
        <v/>
      </c>
      <c r="E44" s="25" t="str">
        <f t="array" aca="1" ref="E44" ca="1">IFERROR(AVERAGE(IF(OFFSET(cas,,MATCH($C$38,$C$3:$F$3,0))=C44,OFFSET(cas,,5))),"")</f>
        <v/>
      </c>
    </row>
    <row r="45" spans="1:7">
      <c r="C45" s="8"/>
      <c r="D45" s="25" t="str">
        <f t="array" aca="1" ref="D45" ca="1">IFERROR(AVERAGE(IF(OFFSET($B$4:$B$21,,MATCH($C$38,$C$3:$F$3,0))=C45,$G$4:$G$21)),"")</f>
        <v/>
      </c>
      <c r="E45" s="25" t="str">
        <f t="array" aca="1" ref="E45" ca="1">IFERROR(AVERAGE(IF(OFFSET(cas,,MATCH($C$38,$C$3:$F$3,0))=C45,OFFSET(cas,,5))),"")</f>
        <v/>
      </c>
    </row>
    <row r="46" spans="1:7">
      <c r="C46" s="8"/>
      <c r="D46" s="25" t="str">
        <f t="array" aca="1" ref="D46" ca="1">IFERROR(AVERAGE(IF(OFFSET($B$4:$B$21,,MATCH($C$38,$C$3:$F$3,0))=C46,$G$4:$G$21)),"")</f>
        <v/>
      </c>
      <c r="E46" s="25" t="str">
        <f t="array" aca="1" ref="E46" ca="1">IFERROR(AVERAGE(IF(OFFSET(cas,,MATCH($C$38,$C$3:$F$3,0))=C46,OFFSET(cas,,5))),"")</f>
        <v/>
      </c>
    </row>
    <row r="47" spans="1:7">
      <c r="C47" s="8"/>
      <c r="D47" s="25" t="str">
        <f t="array" aca="1" ref="D47" ca="1">IFERROR(AVERAGE(IF(OFFSET($B$4:$B$21,,MATCH($C$38,$C$3:$F$3,0))=C47,$G$4:$G$21)),"")</f>
        <v/>
      </c>
      <c r="E47" s="25" t="str">
        <f t="array" aca="1" ref="E47" ca="1">IFERROR(AVERAGE(IF(OFFSET(cas,,MATCH($C$38,$C$3:$F$3,0))=C47,OFFSET(cas,,5))),"")</f>
        <v/>
      </c>
    </row>
    <row r="48" spans="1:7">
      <c r="C48" s="8"/>
      <c r="D48" s="25" t="str">
        <f t="array" aca="1" ref="D48" ca="1">IFERROR(AVERAGE(IF(OFFSET($B$4:$B$21,,MATCH($C$38,$C$3:$F$3,0))=C48,$G$4:$G$21)),"")</f>
        <v/>
      </c>
      <c r="E48" s="25" t="str">
        <f t="array" aca="1" ref="E48" ca="1">IFERROR(AVERAGE(IF(OFFSET(cas,,MATCH($C$38,$C$3:$F$3,0))=C48,OFFSET(cas,,5))),"")</f>
        <v/>
      </c>
    </row>
    <row r="49" spans="1:5">
      <c r="C49" s="8"/>
      <c r="D49" s="25" t="str">
        <f t="array" aca="1" ref="D49" ca="1">IFERROR(AVERAGE(IF(OFFSET($B$4:$B$21,,MATCH($C$38,$C$3:$F$3,0))=C49,$G$4:$G$21)),"")</f>
        <v/>
      </c>
      <c r="E49" s="25" t="str">
        <f t="array" aca="1" ref="E49" ca="1">IFERROR(AVERAGE(IF(OFFSET(cas,,MATCH($C$38,$C$3:$F$3,0))=C49,OFFSET(cas,,5))),"")</f>
        <v/>
      </c>
    </row>
    <row r="50" spans="1:5">
      <c r="C50" s="24"/>
      <c r="D50" s="24"/>
      <c r="E50" s="24"/>
    </row>
    <row r="52" spans="1:5">
      <c r="A52" s="19" t="s">
        <v>33</v>
      </c>
      <c r="C52" s="20" t="s">
        <v>36</v>
      </c>
      <c r="D52" s="7" t="s">
        <v>48</v>
      </c>
      <c r="E52" s="32" t="s">
        <v>35</v>
      </c>
    </row>
    <row r="54" spans="1:5">
      <c r="D54" s="7" t="s">
        <v>34</v>
      </c>
    </row>
    <row r="55" spans="1:5">
      <c r="C55" s="31" t="s">
        <v>45</v>
      </c>
    </row>
    <row r="56" spans="1:5">
      <c r="C56" s="31" t="s">
        <v>41</v>
      </c>
    </row>
    <row r="57" spans="1:5">
      <c r="C57" s="31" t="s">
        <v>42</v>
      </c>
    </row>
    <row r="58" spans="1:5">
      <c r="C58" s="31" t="s">
        <v>43</v>
      </c>
    </row>
  </sheetData>
  <dataValidations count="1">
    <dataValidation type="list" allowBlank="1" showInputMessage="1" showErrorMessage="1" sqref="C38 C52 E52">
      <formula1>$C$3:$F$3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christophe.boussuge</dc:creator>
  <cp:lastModifiedBy>christophe.boussuge</cp:lastModifiedBy>
  <dcterms:created xsi:type="dcterms:W3CDTF">2012-07-10T14:57:32Z</dcterms:created>
  <dcterms:modified xsi:type="dcterms:W3CDTF">2012-07-25T09:51:31Z</dcterms:modified>
</cp:coreProperties>
</file>