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840" windowWidth="14805" windowHeight="7275"/>
  </bookViews>
  <sheets>
    <sheet name="Materiel" sheetId="2" r:id="rId1"/>
    <sheet name="Materiel en commande" sheetId="1" r:id="rId2"/>
    <sheet name="Feuil3" sheetId="3" r:id="rId3"/>
  </sheets>
  <functionGroups builtInGroupCount="17"/>
  <externalReferences>
    <externalReference r:id="rId4"/>
  </externalReferences>
  <definedNames>
    <definedName name="_xlnm._FilterDatabase" localSheetId="0" hidden="1">Materiel!$A$12:$S$15</definedName>
    <definedName name="Chariots">'Materiel en commande'!$AI$2:$AI$4</definedName>
    <definedName name="Echafaudage">'Materiel en commande'!$AJ$2:$AJ$4</definedName>
    <definedName name="Energie">'Materiel en commande'!#REF!</definedName>
    <definedName name="Grue">'Materiel en commande'!#REF!</definedName>
    <definedName name="hauteur">'Materiel en commande'!#REF!</definedName>
    <definedName name="impair">'Materiel en commande'!#REF!</definedName>
    <definedName name="Nacelle">'Materiel en commande'!$AH$2:$AH$4</definedName>
    <definedName name="pair">'Materiel en commande'!#REF!</definedName>
    <definedName name="_xlnm.Print_Area" localSheetId="1">'Materiel en commande'!$B$1:$AH$39</definedName>
  </definedNames>
  <calcPr calcId="145621"/>
</workbook>
</file>

<file path=xl/calcChain.xml><?xml version="1.0" encoding="utf-8"?>
<calcChain xmlns="http://schemas.openxmlformats.org/spreadsheetml/2006/main">
  <c r="AJ37" i="1" l="1"/>
  <c r="AJ36" i="1"/>
  <c r="AJ35" i="1"/>
  <c r="AC15" i="1" l="1"/>
  <c r="AF34" i="1" l="1"/>
  <c r="AC34" i="1"/>
  <c r="AD34" i="1" s="1"/>
  <c r="Z34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Z15" i="1"/>
  <c r="AC33" i="1"/>
  <c r="AD33" i="1" s="1"/>
  <c r="Z33" i="1"/>
  <c r="AC32" i="1"/>
  <c r="AD32" i="1" s="1"/>
  <c r="Z32" i="1"/>
  <c r="AC31" i="1"/>
  <c r="AD31" i="1" s="1"/>
  <c r="Z31" i="1"/>
  <c r="AC30" i="1"/>
  <c r="AD30" i="1" s="1"/>
  <c r="Z30" i="1"/>
  <c r="AC29" i="1"/>
  <c r="AD29" i="1" s="1"/>
  <c r="Z29" i="1"/>
  <c r="AC28" i="1"/>
  <c r="AD28" i="1" s="1"/>
  <c r="Z28" i="1"/>
  <c r="AC27" i="1"/>
  <c r="AD27" i="1" s="1"/>
  <c r="Z27" i="1"/>
  <c r="AC26" i="1"/>
  <c r="AD26" i="1" s="1"/>
  <c r="Z26" i="1"/>
  <c r="AC25" i="1"/>
  <c r="AD25" i="1" s="1"/>
  <c r="Z25" i="1"/>
  <c r="AC24" i="1"/>
  <c r="AD24" i="1" s="1"/>
  <c r="Z24" i="1"/>
  <c r="AC23" i="1"/>
  <c r="AD23" i="1" s="1"/>
  <c r="Z23" i="1"/>
  <c r="AC22" i="1"/>
  <c r="AD22" i="1" s="1"/>
  <c r="Z22" i="1"/>
  <c r="AC21" i="1"/>
  <c r="AD21" i="1" s="1"/>
  <c r="Z21" i="1"/>
  <c r="AC20" i="1"/>
  <c r="AD20" i="1" s="1"/>
  <c r="Z20" i="1"/>
  <c r="AC19" i="1"/>
  <c r="AD19" i="1" s="1"/>
  <c r="Z19" i="1"/>
  <c r="AC18" i="1"/>
  <c r="AD18" i="1" s="1"/>
  <c r="Z18" i="1"/>
  <c r="AC17" i="1"/>
  <c r="AD17" i="1" s="1"/>
  <c r="AF17" i="1" s="1"/>
  <c r="Z17" i="1"/>
  <c r="AC16" i="1"/>
  <c r="AD16" i="1" s="1"/>
  <c r="Z16" i="1"/>
  <c r="U15" i="1"/>
  <c r="V15" i="1" s="1"/>
  <c r="R15" i="1"/>
  <c r="AD15" i="1"/>
  <c r="AF15" i="1" s="1"/>
  <c r="AE17" i="1" l="1"/>
  <c r="AE19" i="1"/>
  <c r="AI19" i="1" s="1"/>
  <c r="AE21" i="1"/>
  <c r="AI21" i="1" s="1"/>
  <c r="AE23" i="1"/>
  <c r="AI23" i="1" s="1"/>
  <c r="AE25" i="1"/>
  <c r="AI25" i="1" s="1"/>
  <c r="AE27" i="1"/>
  <c r="AI27" i="1" s="1"/>
  <c r="AE29" i="1"/>
  <c r="AI29" i="1" s="1"/>
  <c r="AE31" i="1"/>
  <c r="AI31" i="1" s="1"/>
  <c r="AE33" i="1"/>
  <c r="AI33" i="1" s="1"/>
  <c r="X15" i="1"/>
  <c r="AE16" i="1"/>
  <c r="AE20" i="1"/>
  <c r="AI20" i="1" s="1"/>
  <c r="AE24" i="1"/>
  <c r="AI24" i="1" s="1"/>
  <c r="AE26" i="1"/>
  <c r="AI26" i="1" s="1"/>
  <c r="AE30" i="1"/>
  <c r="AI30" i="1" s="1"/>
  <c r="AE32" i="1"/>
  <c r="AI32" i="1" s="1"/>
  <c r="AE18" i="1"/>
  <c r="AE22" i="1"/>
  <c r="AI22" i="1" s="1"/>
  <c r="AE28" i="1"/>
  <c r="AI28" i="1" s="1"/>
  <c r="AF16" i="1"/>
  <c r="AE34" i="1"/>
  <c r="AE15" i="1"/>
  <c r="AI15" i="1" s="1"/>
  <c r="AI18" i="1" l="1"/>
  <c r="AJ38" i="1" l="1"/>
  <c r="AI16" i="1"/>
  <c r="AI17" i="1"/>
</calcChain>
</file>

<file path=xl/sharedStrings.xml><?xml version="1.0" encoding="utf-8"?>
<sst xmlns="http://schemas.openxmlformats.org/spreadsheetml/2006/main" count="84" uniqueCount="64">
  <si>
    <t>Formulaire</t>
  </si>
  <si>
    <t>Page : 1/1</t>
  </si>
  <si>
    <t>réf : F-ACH-003</t>
  </si>
  <si>
    <t>Ind : 0</t>
  </si>
  <si>
    <t>Demande de Devis - Achat Général</t>
  </si>
  <si>
    <t>Référence</t>
  </si>
  <si>
    <t>Chantier</t>
  </si>
  <si>
    <t>Numero d'affaire</t>
  </si>
  <si>
    <t>Quantité Reçue</t>
  </si>
  <si>
    <t>Matiériel - produit - Désignation</t>
  </si>
  <si>
    <t>Demande de devis</t>
  </si>
  <si>
    <t>Réception du devis</t>
  </si>
  <si>
    <t>(unité, volume, nombre)</t>
  </si>
  <si>
    <t>Société</t>
  </si>
  <si>
    <t>Contact</t>
  </si>
  <si>
    <t>Commande réalisé</t>
  </si>
  <si>
    <t>OUI</t>
  </si>
  <si>
    <t>NON</t>
  </si>
  <si>
    <t>STATUT DES ACHATS</t>
  </si>
  <si>
    <t>Quantité demandée</t>
  </si>
  <si>
    <t>NB VAL</t>
  </si>
  <si>
    <t>Somme</t>
  </si>
  <si>
    <t>Ratio</t>
  </si>
  <si>
    <t>Bon pour accord</t>
  </si>
  <si>
    <t>DEVIS</t>
  </si>
  <si>
    <t>Date de commande</t>
  </si>
  <si>
    <t>Date Relance commande</t>
  </si>
  <si>
    <t>Délai piéces (sem)</t>
  </si>
  <si>
    <t>Relance Commande Réalisée</t>
  </si>
  <si>
    <t>Numéro de commande</t>
  </si>
  <si>
    <t>PRODUIT A COMMANDER</t>
  </si>
  <si>
    <t>COMMANDE</t>
  </si>
  <si>
    <t>DATE LIVRAISON PREVUE</t>
  </si>
  <si>
    <t>TEL</t>
  </si>
  <si>
    <t>Date de relance limite 1</t>
  </si>
  <si>
    <t>Date Relance limite 2</t>
  </si>
  <si>
    <t>Diff Entre le commandé et le reçue</t>
  </si>
  <si>
    <t>SUIVI DE LA COMMANDE</t>
  </si>
  <si>
    <t>MAIL</t>
  </si>
  <si>
    <t>Date de réception Prévue</t>
  </si>
  <si>
    <t>Relance 2 Réalisée</t>
  </si>
  <si>
    <t>Statut</t>
  </si>
  <si>
    <t>Relance 1 réalisée</t>
  </si>
  <si>
    <t>ETAT PREPA</t>
  </si>
  <si>
    <t>INFORMATION FOURNISSEUR</t>
  </si>
  <si>
    <t>STATUT DEVIS</t>
  </si>
  <si>
    <t>INFORMATION COMMANDE (ETAT, NUM RECEPTION CLIENT)</t>
  </si>
  <si>
    <t>Validation réception, quantité.</t>
  </si>
  <si>
    <t>STATUT DE COMMANDE DE LA REFERENCE</t>
  </si>
  <si>
    <t>RELANCE RECEPTION EQUIPEMENT</t>
  </si>
  <si>
    <t>Validation réception commande</t>
  </si>
  <si>
    <t>LISTE DU MATERIEL</t>
  </si>
  <si>
    <t>A COMMANDER</t>
  </si>
  <si>
    <t>EN STOCK</t>
  </si>
  <si>
    <t>SI A COMMANDER STATUT DES ACHATS</t>
  </si>
  <si>
    <t>Nom Fournisseur</t>
  </si>
  <si>
    <t>Mail</t>
  </si>
  <si>
    <t>Tel</t>
  </si>
  <si>
    <t>N° De Commande</t>
  </si>
  <si>
    <t>X</t>
  </si>
  <si>
    <t>lol</t>
  </si>
  <si>
    <t>pio</t>
  </si>
  <si>
    <t>prio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</si>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</sst>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Times New Roman"/>
      <family val="1"/>
    </font>
    <font>
      <sz val="12"/>
      <color rgb="FFFF0000"/>
      <name val="Times New Roman"/>
      <family val="1"/>
    </font>
    <font>
      <b/>
      <sz val="12"/>
      <color rgb="FF9900CC"/>
      <name val="Times New Roman"/>
      <family val="1"/>
    </font>
    <font>
      <sz val="11"/>
      <color rgb="FFF7F7F7"/>
      <name val="Times New Roman"/>
      <family val="1"/>
    </font>
    <font>
      <b/>
      <sz val="12"/>
      <color rgb="FFCC0099"/>
      <name val="Times New Roman"/>
      <family val="1"/>
    </font>
    <font>
      <b/>
      <sz val="11"/>
      <color theme="1"/>
      <name val="Arial"/>
      <family val="2"/>
    </font>
    <font>
      <b/>
      <sz val="12"/>
      <color rgb="FF00B050"/>
      <name val="Times New Roman"/>
      <family val="1"/>
    </font>
    <font>
      <b/>
      <sz val="11"/>
      <color rgb="FF006600"/>
      <name val="Times New Roman"/>
      <family val="1"/>
    </font>
    <font>
      <b/>
      <sz val="12"/>
      <color rgb="FFFF6600"/>
      <name val="Times New Roman"/>
      <family val="1"/>
    </font>
    <font>
      <sz val="11"/>
      <color rgb="FF002060"/>
      <name val="Times New Roman"/>
      <family val="1"/>
    </font>
    <font>
      <b/>
      <sz val="12"/>
      <color rgb="FF002060"/>
      <name val="Times New Roman"/>
      <family val="1"/>
    </font>
    <font>
      <sz val="11"/>
      <color rgb="FFA50021"/>
      <name val="Times New Roman"/>
      <family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8"/>
      <name val="Times New Roman"/>
      <family val="1"/>
    </font>
    <font>
      <b/>
      <sz val="20"/>
      <name val="Times New Roman"/>
      <family val="1"/>
    </font>
    <font>
      <u/>
      <sz val="11"/>
      <color theme="10"/>
      <name val="Calibri"/>
      <family val="2"/>
      <scheme val="minor"/>
    </font>
    <font>
      <b/>
      <sz val="14"/>
      <color rgb="FF006600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7F7F7"/>
        <bgColor indexed="64"/>
      </patternFill>
    </fill>
    <fill>
      <patternFill patternType="solid">
        <fgColor rgb="FFD4D4E2"/>
        <bgColor indexed="64"/>
      </patternFill>
    </fill>
    <fill>
      <patternFill patternType="solid">
        <fgColor rgb="FFFFABE9"/>
        <bgColor indexed="64"/>
      </patternFill>
    </fill>
    <fill>
      <patternFill patternType="solid">
        <fgColor rgb="FFFFE5F8"/>
        <bgColor indexed="64"/>
      </patternFill>
    </fill>
    <fill>
      <patternFill patternType="solid">
        <fgColor rgb="FFFAEBFF"/>
        <bgColor indexed="64"/>
      </patternFill>
    </fill>
    <fill>
      <patternFill patternType="solid">
        <fgColor rgb="FFFFCBA7"/>
        <bgColor indexed="64"/>
      </patternFill>
    </fill>
    <fill>
      <patternFill patternType="solid">
        <fgColor rgb="FFFFE7D9"/>
        <bgColor indexed="64"/>
      </patternFill>
    </fill>
    <fill>
      <patternFill patternType="solid">
        <fgColor rgb="FFDEFFB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BEBFF"/>
        <bgColor indexed="64"/>
      </patternFill>
    </fill>
    <fill>
      <patternFill patternType="solid">
        <fgColor rgb="FFEFF3FF"/>
        <bgColor indexed="64"/>
      </patternFill>
    </fill>
    <fill>
      <patternFill patternType="solid">
        <fgColor rgb="FFFFE5E5"/>
        <bgColor indexed="64"/>
      </patternFill>
    </fill>
    <fill>
      <patternFill patternType="solid">
        <fgColor rgb="FFFFC5B3"/>
        <bgColor indexed="64"/>
      </patternFill>
    </fill>
    <fill>
      <patternFill patternType="solid">
        <fgColor rgb="FFE9C9FF"/>
        <bgColor indexed="64"/>
      </patternFill>
    </fill>
    <fill>
      <patternFill patternType="gray0625">
        <fgColor rgb="FF81ABFF"/>
      </patternFill>
    </fill>
  </fills>
  <borders count="14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tted">
        <color rgb="FF9900CC"/>
      </left>
      <right style="dotted">
        <color rgb="FF9900CC"/>
      </right>
      <top/>
      <bottom style="dashDot">
        <color auto="1"/>
      </bottom>
      <diagonal/>
    </border>
    <border>
      <left style="dotted">
        <color rgb="FF9900CC"/>
      </left>
      <right style="dotted">
        <color rgb="FF9900CC"/>
      </right>
      <top/>
      <bottom style="double">
        <color auto="1"/>
      </bottom>
      <diagonal/>
    </border>
    <border>
      <left style="dotted">
        <color rgb="FF9900CC"/>
      </left>
      <right style="mediumDashed">
        <color rgb="FF9900CC"/>
      </right>
      <top/>
      <bottom style="dashDot">
        <color auto="1"/>
      </bottom>
      <diagonal/>
    </border>
    <border>
      <left style="dotted">
        <color rgb="FF9900CC"/>
      </left>
      <right style="mediumDashed">
        <color rgb="FF9900CC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auto="1"/>
      </left>
      <right style="mediumDashed">
        <color auto="1"/>
      </right>
      <top style="double">
        <color auto="1"/>
      </top>
      <bottom/>
      <diagonal/>
    </border>
    <border>
      <left style="mediumDashed">
        <color auto="1"/>
      </left>
      <right style="mediumDashed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rgb="FFFF6600"/>
      </left>
      <right style="medium">
        <color rgb="FFFF6600"/>
      </right>
      <top/>
      <bottom/>
      <diagonal/>
    </border>
    <border>
      <left style="mediumDashed">
        <color rgb="FFFF6600"/>
      </left>
      <right style="mediumDashed">
        <color rgb="FFFF6600"/>
      </right>
      <top/>
      <bottom/>
      <diagonal/>
    </border>
    <border>
      <left style="double">
        <color auto="1"/>
      </left>
      <right style="dashed">
        <color auto="1"/>
      </right>
      <top/>
      <bottom style="dashDot">
        <color auto="1"/>
      </bottom>
      <diagonal/>
    </border>
    <border>
      <left style="dashed">
        <color auto="1"/>
      </left>
      <right style="dashed">
        <color auto="1"/>
      </right>
      <top/>
      <bottom style="dashDot">
        <color auto="1"/>
      </bottom>
      <diagonal/>
    </border>
    <border>
      <left style="dashed">
        <color auto="1"/>
      </left>
      <right style="mediumDashed">
        <color auto="1"/>
      </right>
      <top/>
      <bottom style="dashDot">
        <color auto="1"/>
      </bottom>
      <diagonal/>
    </border>
    <border>
      <left style="double">
        <color auto="1"/>
      </left>
      <right style="dashed">
        <color auto="1"/>
      </right>
      <top/>
      <bottom style="double">
        <color auto="1"/>
      </bottom>
      <diagonal/>
    </border>
    <border>
      <left style="dashed">
        <color auto="1"/>
      </left>
      <right style="dashed">
        <color auto="1"/>
      </right>
      <top/>
      <bottom style="double">
        <color auto="1"/>
      </bottom>
      <diagonal/>
    </border>
    <border>
      <left style="dashed">
        <color auto="1"/>
      </left>
      <right style="mediumDashed">
        <color auto="1"/>
      </right>
      <top/>
      <bottom style="double">
        <color auto="1"/>
      </bottom>
      <diagonal/>
    </border>
    <border>
      <left style="mediumDashed">
        <color auto="1"/>
      </left>
      <right style="dashed">
        <color rgb="FFCC0099"/>
      </right>
      <top/>
      <bottom style="dashDot">
        <color auto="1"/>
      </bottom>
      <diagonal/>
    </border>
    <border>
      <left style="dashed">
        <color rgb="FFCC0099"/>
      </left>
      <right style="dashed">
        <color rgb="FFCC0099"/>
      </right>
      <top/>
      <bottom style="dashDot">
        <color auto="1"/>
      </bottom>
      <diagonal/>
    </border>
    <border>
      <left style="mediumDashed">
        <color auto="1"/>
      </left>
      <right style="dashed">
        <color rgb="FFCC0099"/>
      </right>
      <top/>
      <bottom style="double">
        <color auto="1"/>
      </bottom>
      <diagonal/>
    </border>
    <border>
      <left style="dashed">
        <color rgb="FFCC0099"/>
      </left>
      <right style="dashed">
        <color rgb="FFCC0099"/>
      </right>
      <top/>
      <bottom style="double">
        <color auto="1"/>
      </bottom>
      <diagonal/>
    </border>
    <border>
      <left style="dashed">
        <color rgb="FFCC0099"/>
      </left>
      <right/>
      <top/>
      <bottom style="dashDot">
        <color auto="1"/>
      </bottom>
      <diagonal/>
    </border>
    <border>
      <left style="dashed">
        <color rgb="FFCC0099"/>
      </left>
      <right/>
      <top/>
      <bottom style="double">
        <color auto="1"/>
      </bottom>
      <diagonal/>
    </border>
    <border>
      <left style="mediumDashed">
        <color rgb="FFCC0099"/>
      </left>
      <right style="dotted">
        <color rgb="FF9900CC"/>
      </right>
      <top/>
      <bottom style="dashDot">
        <color auto="1"/>
      </bottom>
      <diagonal/>
    </border>
    <border>
      <left style="mediumDashed">
        <color rgb="FFCC0099"/>
      </left>
      <right style="dotted">
        <color rgb="FF9900CC"/>
      </right>
      <top/>
      <bottom style="double">
        <color auto="1"/>
      </bottom>
      <diagonal/>
    </border>
    <border>
      <left/>
      <right style="mediumDashed">
        <color auto="1"/>
      </right>
      <top style="double">
        <color auto="1"/>
      </top>
      <bottom/>
      <diagonal/>
    </border>
    <border>
      <left style="mediumDashed">
        <color auto="1"/>
      </left>
      <right style="mediumDashed">
        <color rgb="FFCC0099"/>
      </right>
      <top style="double">
        <color auto="1"/>
      </top>
      <bottom/>
      <diagonal/>
    </border>
    <border>
      <left/>
      <right style="double">
        <color rgb="FF9900FF"/>
      </right>
      <top style="double">
        <color auto="1"/>
      </top>
      <bottom/>
      <diagonal/>
    </border>
    <border>
      <left style="mediumDashed">
        <color auto="1"/>
      </left>
      <right style="double">
        <color rgb="FF9900FF"/>
      </right>
      <top style="double">
        <color auto="1"/>
      </top>
      <bottom/>
      <diagonal/>
    </border>
    <border>
      <left style="mediumDashed">
        <color rgb="FF9900CC"/>
      </left>
      <right style="dashed">
        <color rgb="FFFF6600"/>
      </right>
      <top/>
      <bottom style="dashDot">
        <color auto="1"/>
      </bottom>
      <diagonal/>
    </border>
    <border>
      <left style="dashed">
        <color rgb="FFFF6600"/>
      </left>
      <right style="dashed">
        <color rgb="FFFF6600"/>
      </right>
      <top/>
      <bottom style="dashDot">
        <color auto="1"/>
      </bottom>
      <diagonal/>
    </border>
    <border>
      <left style="dashed">
        <color rgb="FFFF6600"/>
      </left>
      <right style="mediumDashed">
        <color rgb="FFFF6600"/>
      </right>
      <top/>
      <bottom style="dashDot">
        <color auto="1"/>
      </bottom>
      <diagonal/>
    </border>
    <border>
      <left style="mediumDashed">
        <color rgb="FF9900CC"/>
      </left>
      <right style="dashed">
        <color rgb="FFFF6600"/>
      </right>
      <top/>
      <bottom style="double">
        <color auto="1"/>
      </bottom>
      <diagonal/>
    </border>
    <border>
      <left style="dashed">
        <color rgb="FFFF6600"/>
      </left>
      <right style="dashed">
        <color rgb="FFFF6600"/>
      </right>
      <top/>
      <bottom style="double">
        <color auto="1"/>
      </bottom>
      <diagonal/>
    </border>
    <border>
      <left style="dashed">
        <color rgb="FFFF6600"/>
      </left>
      <right style="mediumDashed">
        <color rgb="FFFF6600"/>
      </right>
      <top/>
      <bottom style="double">
        <color auto="1"/>
      </bottom>
      <diagonal/>
    </border>
    <border>
      <left style="hair">
        <color auto="1"/>
      </left>
      <right style="dashed">
        <color rgb="FF006600"/>
      </right>
      <top/>
      <bottom style="dashDot">
        <color auto="1"/>
      </bottom>
      <diagonal/>
    </border>
    <border>
      <left style="dashed">
        <color rgb="FF006600"/>
      </left>
      <right style="dashed">
        <color rgb="FF006600"/>
      </right>
      <top/>
      <bottom style="dashDot">
        <color auto="1"/>
      </bottom>
      <diagonal/>
    </border>
    <border>
      <left style="hair">
        <color auto="1"/>
      </left>
      <right style="dashed">
        <color rgb="FF006600"/>
      </right>
      <top/>
      <bottom style="double">
        <color auto="1"/>
      </bottom>
      <diagonal/>
    </border>
    <border>
      <left style="dashed">
        <color rgb="FF006600"/>
      </left>
      <right style="dashed">
        <color rgb="FF006600"/>
      </right>
      <top/>
      <bottom style="double">
        <color auto="1"/>
      </bottom>
      <diagonal/>
    </border>
    <border>
      <left style="dashed">
        <color rgb="FF006600"/>
      </left>
      <right style="mediumDashed">
        <color rgb="FF006600"/>
      </right>
      <top style="dashDot">
        <color auto="1"/>
      </top>
      <bottom style="dashDot">
        <color auto="1"/>
      </bottom>
      <diagonal/>
    </border>
    <border>
      <left style="dashed">
        <color rgb="FF006600"/>
      </left>
      <right style="mediumDashed">
        <color rgb="FF006600"/>
      </right>
      <top style="dashDot">
        <color auto="1"/>
      </top>
      <bottom style="double">
        <color auto="1"/>
      </bottom>
      <diagonal/>
    </border>
    <border>
      <left style="mediumDashed">
        <color rgb="FFFF6600"/>
      </left>
      <right style="dashed">
        <color rgb="FF002060"/>
      </right>
      <top/>
      <bottom style="dashDot">
        <color auto="1"/>
      </bottom>
      <diagonal/>
    </border>
    <border>
      <left style="dashed">
        <color rgb="FF002060"/>
      </left>
      <right style="mediumDashed">
        <color rgb="FF002060"/>
      </right>
      <top/>
      <bottom style="dashDot">
        <color auto="1"/>
      </bottom>
      <diagonal/>
    </border>
    <border>
      <left style="mediumDashed">
        <color rgb="FFFF6600"/>
      </left>
      <right style="dashed">
        <color rgb="FF002060"/>
      </right>
      <top/>
      <bottom style="double">
        <color auto="1"/>
      </bottom>
      <diagonal/>
    </border>
    <border>
      <left style="dashed">
        <color rgb="FF002060"/>
      </left>
      <right style="mediumDashed">
        <color rgb="FF002060"/>
      </right>
      <top/>
      <bottom style="double">
        <color auto="1"/>
      </bottom>
      <diagonal/>
    </border>
    <border>
      <left/>
      <right style="mediumDashed">
        <color rgb="FFFF6600"/>
      </right>
      <top/>
      <bottom/>
      <diagonal/>
    </border>
    <border>
      <left style="dashed">
        <color rgb="FF006600"/>
      </left>
      <right style="mediumDashed">
        <color rgb="FF006600"/>
      </right>
      <top/>
      <bottom style="dashDot">
        <color auto="1"/>
      </bottom>
      <diagonal/>
    </border>
    <border>
      <left style="hair">
        <color auto="1"/>
      </left>
      <right style="dashed">
        <color rgb="FFA50021"/>
      </right>
      <top/>
      <bottom style="dashDot">
        <color auto="1"/>
      </bottom>
      <diagonal/>
    </border>
    <border>
      <left style="dashed">
        <color rgb="FFA50021"/>
      </left>
      <right style="dashed">
        <color rgb="FFA50021"/>
      </right>
      <top/>
      <bottom style="dashDot">
        <color auto="1"/>
      </bottom>
      <diagonal/>
    </border>
    <border>
      <left style="dashed">
        <color rgb="FFA50021"/>
      </left>
      <right style="mediumDashed">
        <color rgb="FFA50021"/>
      </right>
      <top/>
      <bottom style="dashDot">
        <color auto="1"/>
      </bottom>
      <diagonal/>
    </border>
    <border>
      <left style="hair">
        <color auto="1"/>
      </left>
      <right style="dashed">
        <color rgb="FFA50021"/>
      </right>
      <top/>
      <bottom style="double">
        <color auto="1"/>
      </bottom>
      <diagonal/>
    </border>
    <border>
      <left style="dashed">
        <color rgb="FFA50021"/>
      </left>
      <right style="dashed">
        <color rgb="FFA50021"/>
      </right>
      <top/>
      <bottom style="double">
        <color auto="1"/>
      </bottom>
      <diagonal/>
    </border>
    <border>
      <left style="dashed">
        <color rgb="FFA50021"/>
      </left>
      <right style="mediumDashed">
        <color rgb="FFA50021"/>
      </right>
      <top/>
      <bottom style="double">
        <color auto="1"/>
      </bottom>
      <diagonal/>
    </border>
    <border>
      <left style="double">
        <color rgb="FF9900FF"/>
      </left>
      <right style="medium">
        <color rgb="FFFF6600"/>
      </right>
      <top/>
      <bottom/>
      <diagonal/>
    </border>
    <border>
      <left style="mediumDashed">
        <color rgb="FFFF6600"/>
      </left>
      <right style="double">
        <color theme="1"/>
      </right>
      <top/>
      <bottom/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ashed">
        <color rgb="FF006600"/>
      </right>
      <top style="double">
        <color rgb="FF006600"/>
      </top>
      <bottom style="medium">
        <color auto="1"/>
      </bottom>
      <diagonal/>
    </border>
    <border>
      <left style="dashed">
        <color rgb="FF006600"/>
      </left>
      <right style="dashed">
        <color rgb="FF006600"/>
      </right>
      <top style="double">
        <color rgb="FF006600"/>
      </top>
      <bottom style="medium">
        <color auto="1"/>
      </bottom>
      <diagonal/>
    </border>
    <border>
      <left style="dashed">
        <color rgb="FF006600"/>
      </left>
      <right style="mediumDashed">
        <color rgb="FF006600"/>
      </right>
      <top style="double">
        <color rgb="FF006600"/>
      </top>
      <bottom style="medium">
        <color auto="1"/>
      </bottom>
      <diagonal/>
    </border>
    <border>
      <left style="mediumDashed">
        <color rgb="FF002060"/>
      </left>
      <right style="thin">
        <color auto="1"/>
      </right>
      <top style="double">
        <color rgb="FFA50021"/>
      </top>
      <bottom style="medium">
        <color auto="1"/>
      </bottom>
      <diagonal/>
    </border>
    <border>
      <left style="thin">
        <color auto="1"/>
      </left>
      <right/>
      <top style="double">
        <color rgb="FFA50021"/>
      </top>
      <bottom style="medium">
        <color auto="1"/>
      </bottom>
      <diagonal/>
    </border>
    <border>
      <left style="thin">
        <color auto="1"/>
      </left>
      <right style="mediumDashed">
        <color rgb="FFA50021"/>
      </right>
      <top style="double">
        <color rgb="FFA50021"/>
      </top>
      <bottom style="medium">
        <color auto="1"/>
      </bottom>
      <diagonal/>
    </border>
    <border>
      <left style="mediumDashed">
        <color rgb="FF9900CC"/>
      </left>
      <right style="dashed">
        <color rgb="FFFF6600"/>
      </right>
      <top style="double">
        <color rgb="FFFF6600"/>
      </top>
      <bottom style="medium">
        <color auto="1"/>
      </bottom>
      <diagonal/>
    </border>
    <border>
      <left style="dashed">
        <color rgb="FFFF6600"/>
      </left>
      <right style="dashed">
        <color rgb="FFFF6600"/>
      </right>
      <top style="double">
        <color rgb="FFFF6600"/>
      </top>
      <bottom style="medium">
        <color auto="1"/>
      </bottom>
      <diagonal/>
    </border>
    <border>
      <left style="dashed">
        <color rgb="FFFF6600"/>
      </left>
      <right style="mediumDashed">
        <color rgb="FFFF6600"/>
      </right>
      <top style="double">
        <color rgb="FFFF6600"/>
      </top>
      <bottom style="medium">
        <color auto="1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 style="mediumDashed">
        <color auto="1"/>
      </right>
      <top/>
      <bottom/>
      <diagonal/>
    </border>
    <border>
      <left style="mediumDashed">
        <color auto="1"/>
      </left>
      <right style="double">
        <color rgb="FF9900FF"/>
      </right>
      <top/>
      <bottom/>
      <diagonal/>
    </border>
    <border>
      <left style="mediumDashed">
        <color rgb="FFCC0099"/>
      </left>
      <right style="dotted">
        <color rgb="FF9900CC"/>
      </right>
      <top style="double">
        <color rgb="FF9900CC"/>
      </top>
      <bottom style="medium">
        <color auto="1"/>
      </bottom>
      <diagonal/>
    </border>
    <border>
      <left style="dotted">
        <color rgb="FF9900CC"/>
      </left>
      <right style="dotted">
        <color rgb="FF9900CC"/>
      </right>
      <top style="double">
        <color rgb="FF9900CC"/>
      </top>
      <bottom style="medium">
        <color auto="1"/>
      </bottom>
      <diagonal/>
    </border>
    <border>
      <left style="dotted">
        <color rgb="FF9900CC"/>
      </left>
      <right style="mediumDashed">
        <color rgb="FF9900CC"/>
      </right>
      <top style="double">
        <color rgb="FF9900CC"/>
      </top>
      <bottom style="medium">
        <color auto="1"/>
      </bottom>
      <diagonal/>
    </border>
    <border>
      <left style="double">
        <color auto="1"/>
      </left>
      <right style="mediumDashed">
        <color auto="1"/>
      </right>
      <top/>
      <bottom/>
      <diagonal/>
    </border>
    <border>
      <left style="mediumDashed">
        <color auto="1"/>
      </left>
      <right style="mediumDashed">
        <color rgb="FFCC0099"/>
      </right>
      <top/>
      <bottom/>
      <diagonal/>
    </border>
    <border>
      <left style="mediumDashed">
        <color auto="1"/>
      </left>
      <right style="thin">
        <color auto="1"/>
      </right>
      <top style="double">
        <color rgb="FFD60093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rgb="FFD60093"/>
      </top>
      <bottom style="medium">
        <color auto="1"/>
      </bottom>
      <diagonal/>
    </border>
    <border>
      <left style="thin">
        <color auto="1"/>
      </left>
      <right style="mediumDashed">
        <color rgb="FFCC0099"/>
      </right>
      <top style="double">
        <color rgb="FFD60093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dashed">
        <color auto="1"/>
      </bottom>
      <diagonal/>
    </border>
    <border>
      <left style="double">
        <color auto="1"/>
      </left>
      <right/>
      <top style="double">
        <color auto="1"/>
      </top>
      <bottom style="dashed">
        <color auto="1"/>
      </bottom>
      <diagonal/>
    </border>
    <border>
      <left/>
      <right/>
      <top style="double">
        <color auto="1"/>
      </top>
      <bottom style="dashed">
        <color auto="1"/>
      </bottom>
      <diagonal/>
    </border>
    <border>
      <left/>
      <right style="double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/>
      <top style="dashed">
        <color auto="1"/>
      </top>
      <bottom style="double">
        <color auto="1"/>
      </bottom>
      <diagonal/>
    </border>
    <border>
      <left/>
      <right/>
      <top style="dashed">
        <color auto="1"/>
      </top>
      <bottom style="double">
        <color auto="1"/>
      </bottom>
      <diagonal/>
    </border>
    <border>
      <left/>
      <right style="double">
        <color auto="1"/>
      </right>
      <top style="dashed">
        <color auto="1"/>
      </top>
      <bottom style="double">
        <color auto="1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auto="1"/>
      </right>
      <top style="double">
        <color indexed="64"/>
      </top>
      <bottom style="double">
        <color indexed="64"/>
      </bottom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Dashed">
        <color rgb="FFFF6600"/>
      </left>
      <right style="dashed">
        <color rgb="FF002060"/>
      </right>
      <top style="double">
        <color rgb="FF002060"/>
      </top>
      <bottom style="medium">
        <color auto="1"/>
      </bottom>
      <diagonal/>
    </border>
    <border>
      <left style="dashed">
        <color rgb="FF002060"/>
      </left>
      <right style="mediumDashed">
        <color rgb="FF002060"/>
      </right>
      <top style="double">
        <color rgb="FF002060"/>
      </top>
      <bottom style="medium">
        <color auto="1"/>
      </bottom>
      <diagonal/>
    </border>
    <border>
      <left/>
      <right style="double">
        <color theme="1"/>
      </right>
      <top style="double">
        <color theme="1" tint="4.9989318521683403E-2"/>
      </top>
      <bottom style="double">
        <color theme="1" tint="4.9989318521683403E-2"/>
      </bottom>
      <diagonal/>
    </border>
    <border>
      <left style="medium">
        <color rgb="FFFF6600"/>
      </left>
      <right style="mediumDashed">
        <color rgb="FFFF6600"/>
      </right>
      <top/>
      <bottom/>
      <diagonal/>
    </border>
    <border>
      <left style="mediumDashed">
        <color rgb="FFFF6600"/>
      </left>
      <right style="medium">
        <color rgb="FF002060"/>
      </right>
      <top/>
      <bottom/>
      <diagonal/>
    </border>
    <border>
      <left style="medium">
        <color rgb="FF002060"/>
      </left>
      <right style="mediumDashed">
        <color rgb="FFFF6600"/>
      </right>
      <top/>
      <bottom style="double">
        <color auto="1"/>
      </bottom>
      <diagonal/>
    </border>
    <border>
      <left style="mediumDashed">
        <color rgb="FFFF6600"/>
      </left>
      <right style="medium">
        <color rgb="FFA50021"/>
      </right>
      <top/>
      <bottom/>
      <diagonal/>
    </border>
    <border>
      <left style="medium">
        <color rgb="FFFF6600"/>
      </left>
      <right style="medium">
        <color rgb="FFFF6600"/>
      </right>
      <top style="double">
        <color theme="1" tint="4.9989318521683403E-2"/>
      </top>
      <bottom style="double">
        <color theme="1" tint="4.9989318521683403E-2"/>
      </bottom>
      <diagonal/>
    </border>
    <border>
      <left style="medium">
        <color rgb="FFFF6600"/>
      </left>
      <right style="double">
        <color theme="1"/>
      </right>
      <top style="double">
        <color theme="1" tint="4.9989318521683403E-2"/>
      </top>
      <bottom style="double">
        <color theme="1" tint="4.9989318521683403E-2"/>
      </bottom>
      <diagonal/>
    </border>
    <border>
      <left style="double">
        <color rgb="FF9900FF"/>
      </left>
      <right/>
      <top style="double">
        <color theme="1" tint="4.9989318521683403E-2"/>
      </top>
      <bottom style="double">
        <color theme="1" tint="4.9989318521683403E-2"/>
      </bottom>
      <diagonal/>
    </border>
    <border>
      <left/>
      <right/>
      <top style="double">
        <color theme="1" tint="4.9989318521683403E-2"/>
      </top>
      <bottom style="double">
        <color theme="1" tint="4.9989318521683403E-2"/>
      </bottom>
      <diagonal/>
    </border>
    <border>
      <left style="slantDashDot">
        <color rgb="FF002060"/>
      </left>
      <right style="mediumDashed">
        <color rgb="FF002060"/>
      </right>
      <top style="slantDashDot">
        <color rgb="FF002060"/>
      </top>
      <bottom style="slantDashDot">
        <color rgb="FF002060"/>
      </bottom>
      <diagonal/>
    </border>
    <border>
      <left/>
      <right style="slantDashDot">
        <color rgb="FF002060"/>
      </right>
      <top style="slantDashDot">
        <color rgb="FF002060"/>
      </top>
      <bottom style="slantDashDot">
        <color rgb="FF00206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dashDot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221">
    <xf numFmtId="0" fontId="0" fillId="0" borderId="0" xfId="0"/>
    <xf numFmtId="0" fontId="4" fillId="0" borderId="0" xfId="0" applyFont="1"/>
    <xf numFmtId="0" fontId="4" fillId="0" borderId="0" xfId="0" applyFont="1" applyBorder="1" applyAlignment="1"/>
    <xf numFmtId="0" fontId="4" fillId="0" borderId="0" xfId="0" applyFont="1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14" fontId="1" fillId="0" borderId="0" xfId="0" applyNumberFormat="1" applyFont="1" applyBorder="1" applyAlignment="1">
      <alignment horizontal="center" vertical="center" wrapText="1"/>
    </xf>
    <xf numFmtId="2" fontId="4" fillId="0" borderId="0" xfId="0" applyNumberFormat="1" applyFont="1" applyBorder="1" applyAlignment="1">
      <alignment horizontal="left"/>
    </xf>
    <xf numFmtId="14" fontId="1" fillId="0" borderId="12" xfId="0" applyNumberFormat="1" applyFont="1" applyBorder="1" applyAlignment="1">
      <alignment horizontal="center" vertical="center" wrapText="1"/>
    </xf>
    <xf numFmtId="9" fontId="4" fillId="0" borderId="0" xfId="0" applyNumberFormat="1" applyFont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/>
    <xf numFmtId="0" fontId="4" fillId="0" borderId="13" xfId="0" applyFont="1" applyBorder="1"/>
    <xf numFmtId="14" fontId="1" fillId="0" borderId="11" xfId="0" applyNumberFormat="1" applyFont="1" applyBorder="1" applyAlignment="1">
      <alignment horizontal="center" vertical="center" wrapText="1"/>
    </xf>
    <xf numFmtId="0" fontId="4" fillId="0" borderId="14" xfId="0" applyFont="1" applyBorder="1"/>
    <xf numFmtId="0" fontId="1" fillId="2" borderId="27" xfId="0" applyNumberFormat="1" applyFont="1" applyFill="1" applyBorder="1" applyAlignment="1">
      <alignment horizontal="center" vertical="center" wrapText="1"/>
    </xf>
    <xf numFmtId="0" fontId="9" fillId="2" borderId="27" xfId="0" applyNumberFormat="1" applyFont="1" applyFill="1" applyBorder="1" applyAlignment="1">
      <alignment horizontal="center" vertical="center" wrapText="1"/>
    </xf>
    <xf numFmtId="0" fontId="9" fillId="2" borderId="30" xfId="0" applyNumberFormat="1" applyFont="1" applyFill="1" applyBorder="1" applyAlignment="1">
      <alignment horizontal="center" vertical="center" wrapText="1"/>
    </xf>
    <xf numFmtId="0" fontId="1" fillId="5" borderId="31" xfId="0" applyNumberFormat="1" applyFont="1" applyFill="1" applyBorder="1" applyAlignment="1">
      <alignment horizontal="center" vertical="center" wrapText="1"/>
    </xf>
    <xf numFmtId="0" fontId="1" fillId="5" borderId="32" xfId="0" applyNumberFormat="1" applyFont="1" applyFill="1" applyBorder="1" applyAlignment="1">
      <alignment horizontal="center" vertical="center" wrapText="1"/>
    </xf>
    <xf numFmtId="0" fontId="1" fillId="5" borderId="33" xfId="0" applyNumberFormat="1" applyFont="1" applyFill="1" applyBorder="1" applyAlignment="1">
      <alignment horizontal="center" vertical="center" wrapText="1"/>
    </xf>
    <xf numFmtId="0" fontId="1" fillId="5" borderId="34" xfId="0" applyNumberFormat="1" applyFont="1" applyFill="1" applyBorder="1" applyAlignment="1">
      <alignment horizontal="center" vertical="center" wrapText="1"/>
    </xf>
    <xf numFmtId="164" fontId="1" fillId="6" borderId="15" xfId="0" applyNumberFormat="1" applyFont="1" applyFill="1" applyBorder="1" applyAlignment="1">
      <alignment horizontal="center" vertical="center" wrapText="1"/>
    </xf>
    <xf numFmtId="164" fontId="1" fillId="6" borderId="16" xfId="0" applyNumberFormat="1" applyFont="1" applyFill="1" applyBorder="1" applyAlignment="1">
      <alignment horizontal="center" vertical="center" wrapText="1"/>
    </xf>
    <xf numFmtId="0" fontId="1" fillId="5" borderId="35" xfId="0" applyNumberFormat="1" applyFont="1" applyFill="1" applyBorder="1" applyAlignment="1">
      <alignment horizontal="center" vertical="center" wrapText="1"/>
    </xf>
    <xf numFmtId="0" fontId="1" fillId="5" borderId="36" xfId="0" applyNumberFormat="1" applyFont="1" applyFill="1" applyBorder="1" applyAlignment="1">
      <alignment horizontal="center" vertical="center" wrapText="1"/>
    </xf>
    <xf numFmtId="14" fontId="1" fillId="8" borderId="44" xfId="0" applyNumberFormat="1" applyFont="1" applyFill="1" applyBorder="1" applyAlignment="1">
      <alignment horizontal="center" vertical="center" wrapText="1"/>
    </xf>
    <xf numFmtId="0" fontId="1" fillId="8" borderId="45" xfId="0" applyNumberFormat="1" applyFont="1" applyFill="1" applyBorder="1" applyAlignment="1">
      <alignment horizontal="center" vertical="center" wrapText="1"/>
    </xf>
    <xf numFmtId="14" fontId="1" fillId="8" borderId="47" xfId="0" applyNumberFormat="1" applyFont="1" applyFill="1" applyBorder="1" applyAlignment="1">
      <alignment horizontal="center" vertical="center" wrapText="1"/>
    </xf>
    <xf numFmtId="0" fontId="1" fillId="8" borderId="48" xfId="0" applyNumberFormat="1" applyFont="1" applyFill="1" applyBorder="1" applyAlignment="1">
      <alignment horizontal="center" vertical="center" wrapText="1"/>
    </xf>
    <xf numFmtId="0" fontId="9" fillId="2" borderId="26" xfId="0" applyNumberFormat="1" applyFont="1" applyFill="1" applyBorder="1" applyAlignment="1">
      <alignment horizontal="center" vertical="center" wrapText="1"/>
    </xf>
    <xf numFmtId="0" fontId="9" fillId="2" borderId="29" xfId="0" applyNumberFormat="1" applyFont="1" applyFill="1" applyBorder="1" applyAlignment="1">
      <alignment horizontal="center" vertical="center" wrapText="1"/>
    </xf>
    <xf numFmtId="0" fontId="1" fillId="2" borderId="26" xfId="0" applyNumberFormat="1" applyFont="1" applyFill="1" applyBorder="1" applyAlignment="1">
      <alignment horizontal="center" vertical="center" wrapText="1"/>
    </xf>
    <xf numFmtId="1" fontId="1" fillId="12" borderId="55" xfId="0" applyNumberFormat="1" applyFont="1" applyFill="1" applyBorder="1" applyAlignment="1">
      <alignment horizontal="center" vertical="center" wrapText="1"/>
    </xf>
    <xf numFmtId="14" fontId="1" fillId="12" borderId="56" xfId="0" applyNumberFormat="1" applyFont="1" applyFill="1" applyBorder="1" applyAlignment="1">
      <alignment horizontal="center" vertical="center" wrapText="1"/>
    </xf>
    <xf numFmtId="1" fontId="1" fillId="12" borderId="57" xfId="0" applyNumberFormat="1" applyFont="1" applyFill="1" applyBorder="1" applyAlignment="1">
      <alignment horizontal="center" vertical="center" wrapText="1"/>
    </xf>
    <xf numFmtId="14" fontId="1" fillId="12" borderId="58" xfId="0" applyNumberFormat="1" applyFont="1" applyFill="1" applyBorder="1" applyAlignment="1">
      <alignment horizontal="center" vertical="center" wrapText="1"/>
    </xf>
    <xf numFmtId="14" fontId="1" fillId="13" borderId="61" xfId="0" applyNumberFormat="1" applyFont="1" applyFill="1" applyBorder="1" applyAlignment="1">
      <alignment horizontal="center" vertical="center" wrapText="1"/>
    </xf>
    <xf numFmtId="14" fontId="1" fillId="13" borderId="62" xfId="0" applyNumberFormat="1" applyFont="1" applyFill="1" applyBorder="1" applyAlignment="1">
      <alignment horizontal="center" vertical="center" wrapText="1"/>
    </xf>
    <xf numFmtId="14" fontId="1" fillId="13" borderId="64" xfId="0" applyNumberFormat="1" applyFont="1" applyFill="1" applyBorder="1" applyAlignment="1">
      <alignment horizontal="center" vertical="center" wrapText="1"/>
    </xf>
    <xf numFmtId="14" fontId="1" fillId="13" borderId="65" xfId="0" applyNumberFormat="1" applyFont="1" applyFill="1" applyBorder="1" applyAlignment="1">
      <alignment horizontal="center" vertical="center" wrapText="1"/>
    </xf>
    <xf numFmtId="0" fontId="4" fillId="0" borderId="59" xfId="0" applyFont="1" applyBorder="1" applyAlignment="1">
      <alignment horizontal="center" vertical="center" wrapText="1"/>
    </xf>
    <xf numFmtId="0" fontId="11" fillId="3" borderId="71" xfId="0" applyFont="1" applyFill="1" applyBorder="1" applyAlignment="1">
      <alignment horizontal="center" vertical="center" wrapText="1"/>
    </xf>
    <xf numFmtId="0" fontId="11" fillId="3" borderId="72" xfId="0" applyFont="1" applyFill="1" applyBorder="1" applyAlignment="1">
      <alignment horizontal="center" vertical="center" wrapText="1"/>
    </xf>
    <xf numFmtId="0" fontId="1" fillId="0" borderId="70" xfId="0" applyFont="1" applyBorder="1" applyAlignment="1">
      <alignment horizontal="center" vertical="center" wrapText="1"/>
    </xf>
    <xf numFmtId="0" fontId="13" fillId="0" borderId="73" xfId="0" applyFont="1" applyBorder="1" applyAlignment="1">
      <alignment horizontal="center" vertical="center" wrapText="1"/>
    </xf>
    <xf numFmtId="0" fontId="13" fillId="0" borderId="74" xfId="0" applyFont="1" applyBorder="1" applyAlignment="1">
      <alignment horizontal="center" vertical="center" wrapText="1"/>
    </xf>
    <xf numFmtId="0" fontId="13" fillId="10" borderId="75" xfId="0" applyFont="1" applyFill="1" applyBorder="1" applyAlignment="1">
      <alignment horizontal="center" vertical="center" wrapText="1"/>
    </xf>
    <xf numFmtId="0" fontId="17" fillId="14" borderId="76" xfId="0" applyFont="1" applyFill="1" applyBorder="1" applyAlignment="1">
      <alignment horizontal="center" vertical="center" wrapText="1"/>
    </xf>
    <xf numFmtId="0" fontId="17" fillId="14" borderId="77" xfId="0" applyFont="1" applyFill="1" applyBorder="1" applyAlignment="1">
      <alignment horizontal="center" vertical="center" wrapText="1"/>
    </xf>
    <xf numFmtId="0" fontId="17" fillId="14" borderId="78" xfId="0" applyFont="1" applyFill="1" applyBorder="1" applyAlignment="1">
      <alignment horizontal="center" vertical="center" wrapText="1"/>
    </xf>
    <xf numFmtId="0" fontId="6" fillId="7" borderId="79" xfId="0" applyFont="1" applyFill="1" applyBorder="1" applyAlignment="1">
      <alignment horizontal="center" vertical="center" wrapText="1"/>
    </xf>
    <xf numFmtId="0" fontId="6" fillId="7" borderId="80" xfId="0" applyFont="1" applyFill="1" applyBorder="1" applyAlignment="1">
      <alignment horizontal="center" vertical="center" wrapText="1"/>
    </xf>
    <xf numFmtId="0" fontId="6" fillId="7" borderId="81" xfId="0" applyFont="1" applyFill="1" applyBorder="1" applyAlignment="1">
      <alignment horizontal="center" vertical="center" wrapText="1"/>
    </xf>
    <xf numFmtId="0" fontId="11" fillId="15" borderId="85" xfId="0" applyFont="1" applyFill="1" applyBorder="1" applyAlignment="1">
      <alignment horizontal="center" vertical="center" wrapText="1"/>
    </xf>
    <xf numFmtId="0" fontId="11" fillId="15" borderId="86" xfId="0" applyFont="1" applyFill="1" applyBorder="1" applyAlignment="1">
      <alignment horizontal="center" vertical="center" wrapText="1"/>
    </xf>
    <xf numFmtId="0" fontId="11" fillId="15" borderId="87" xfId="0" applyFont="1" applyFill="1" applyBorder="1" applyAlignment="1">
      <alignment horizontal="center" vertical="center" wrapText="1"/>
    </xf>
    <xf numFmtId="0" fontId="11" fillId="4" borderId="90" xfId="0" applyFont="1" applyFill="1" applyBorder="1" applyAlignment="1">
      <alignment horizontal="center" vertical="center" wrapText="1"/>
    </xf>
    <xf numFmtId="0" fontId="11" fillId="4" borderId="91" xfId="0" applyFont="1" applyFill="1" applyBorder="1" applyAlignment="1">
      <alignment horizontal="center" vertical="center" wrapText="1"/>
    </xf>
    <xf numFmtId="0" fontId="11" fillId="4" borderId="92" xfId="0" applyFont="1" applyFill="1" applyBorder="1" applyAlignment="1">
      <alignment horizontal="center" vertical="center" wrapText="1"/>
    </xf>
    <xf numFmtId="0" fontId="18" fillId="10" borderId="60" xfId="0" applyFont="1" applyFill="1" applyBorder="1" applyAlignment="1">
      <alignment horizontal="center" vertical="center"/>
    </xf>
    <xf numFmtId="0" fontId="18" fillId="10" borderId="53" xfId="0" applyFont="1" applyFill="1" applyBorder="1" applyAlignment="1">
      <alignment horizontal="center" vertical="center"/>
    </xf>
    <xf numFmtId="0" fontId="18" fillId="10" borderId="54" xfId="0" applyFont="1" applyFill="1" applyBorder="1" applyAlignment="1">
      <alignment horizontal="center" vertical="center"/>
    </xf>
    <xf numFmtId="14" fontId="1" fillId="6" borderId="37" xfId="0" applyNumberFormat="1" applyFont="1" applyFill="1" applyBorder="1" applyAlignment="1">
      <alignment horizontal="center" vertical="center" wrapText="1"/>
    </xf>
    <xf numFmtId="14" fontId="1" fillId="6" borderId="15" xfId="0" applyNumberFormat="1" applyFont="1" applyFill="1" applyBorder="1" applyAlignment="1">
      <alignment horizontal="center" vertical="center" wrapText="1"/>
    </xf>
    <xf numFmtId="14" fontId="1" fillId="6" borderId="17" xfId="0" applyNumberFormat="1" applyFont="1" applyFill="1" applyBorder="1" applyAlignment="1">
      <alignment horizontal="center" vertical="center" wrapText="1"/>
    </xf>
    <xf numFmtId="14" fontId="1" fillId="8" borderId="43" xfId="0" applyNumberFormat="1" applyFont="1" applyFill="1" applyBorder="1" applyAlignment="1">
      <alignment horizontal="center" vertical="center" wrapText="1"/>
    </xf>
    <xf numFmtId="49" fontId="1" fillId="8" borderId="44" xfId="0" applyNumberFormat="1" applyFont="1" applyFill="1" applyBorder="1" applyAlignment="1">
      <alignment horizontal="center" vertical="center" wrapText="1"/>
    </xf>
    <xf numFmtId="14" fontId="1" fillId="13" borderId="63" xfId="0" applyNumberFormat="1" applyFont="1" applyFill="1" applyBorder="1" applyAlignment="1">
      <alignment horizontal="center" vertical="center" wrapText="1"/>
    </xf>
    <xf numFmtId="14" fontId="1" fillId="9" borderId="49" xfId="0" applyNumberFormat="1" applyFont="1" applyFill="1" applyBorder="1" applyAlignment="1">
      <alignment horizontal="center" vertical="center" wrapText="1"/>
    </xf>
    <xf numFmtId="0" fontId="4" fillId="9" borderId="50" xfId="0" applyFont="1" applyFill="1" applyBorder="1" applyAlignment="1">
      <alignment horizontal="center" vertical="center"/>
    </xf>
    <xf numFmtId="14" fontId="1" fillId="6" borderId="38" xfId="0" applyNumberFormat="1" applyFont="1" applyFill="1" applyBorder="1" applyAlignment="1">
      <alignment horizontal="center" vertical="center" wrapText="1"/>
    </xf>
    <xf numFmtId="14" fontId="1" fillId="6" borderId="16" xfId="0" applyNumberFormat="1" applyFont="1" applyFill="1" applyBorder="1" applyAlignment="1">
      <alignment horizontal="center" vertical="center" wrapText="1"/>
    </xf>
    <xf numFmtId="14" fontId="1" fillId="6" borderId="18" xfId="0" applyNumberFormat="1" applyFont="1" applyFill="1" applyBorder="1" applyAlignment="1">
      <alignment horizontal="center" vertical="center" wrapText="1"/>
    </xf>
    <xf numFmtId="14" fontId="1" fillId="8" borderId="46" xfId="0" applyNumberFormat="1" applyFont="1" applyFill="1" applyBorder="1" applyAlignment="1">
      <alignment horizontal="center" vertical="center" wrapText="1"/>
    </xf>
    <xf numFmtId="49" fontId="1" fillId="8" borderId="47" xfId="0" applyNumberFormat="1" applyFont="1" applyFill="1" applyBorder="1" applyAlignment="1">
      <alignment horizontal="center" vertical="center" wrapText="1"/>
    </xf>
    <xf numFmtId="14" fontId="1" fillId="13" borderId="66" xfId="0" applyNumberFormat="1" applyFont="1" applyFill="1" applyBorder="1" applyAlignment="1">
      <alignment horizontal="center" vertical="center" wrapText="1"/>
    </xf>
    <xf numFmtId="14" fontId="1" fillId="9" borderId="51" xfId="0" applyNumberFormat="1" applyFont="1" applyFill="1" applyBorder="1" applyAlignment="1">
      <alignment horizontal="center" vertical="center" wrapText="1"/>
    </xf>
    <xf numFmtId="0" fontId="4" fillId="9" borderId="52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96" xfId="0" applyFont="1" applyBorder="1" applyAlignment="1">
      <alignment horizontal="center" vertical="center"/>
    </xf>
    <xf numFmtId="0" fontId="4" fillId="0" borderId="97" xfId="0" applyFont="1" applyBorder="1" applyAlignment="1">
      <alignment horizontal="center" vertical="center"/>
    </xf>
    <xf numFmtId="0" fontId="4" fillId="0" borderId="99" xfId="0" applyFont="1" applyBorder="1" applyAlignment="1">
      <alignment horizontal="center" vertical="center"/>
    </xf>
    <xf numFmtId="0" fontId="2" fillId="0" borderId="98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14" fontId="22" fillId="6" borderId="17" xfId="1" applyNumberFormat="1" applyFill="1" applyBorder="1" applyAlignment="1">
      <alignment horizontal="center" vertical="center" wrapText="1"/>
    </xf>
    <xf numFmtId="0" fontId="15" fillId="11" borderId="116" xfId="0" applyFont="1" applyFill="1" applyBorder="1" applyAlignment="1">
      <alignment horizontal="center" vertical="center" wrapText="1"/>
    </xf>
    <xf numFmtId="0" fontId="15" fillId="11" borderId="11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6" fillId="16" borderId="127" xfId="0" applyFont="1" applyFill="1" applyBorder="1" applyAlignment="1">
      <alignment horizontal="center" vertical="center" wrapText="1"/>
    </xf>
    <xf numFmtId="0" fontId="4" fillId="0" borderId="128" xfId="0" applyFont="1" applyBorder="1" applyAlignment="1">
      <alignment horizontal="center" vertical="center" wrapText="1"/>
    </xf>
    <xf numFmtId="0" fontId="0" fillId="0" borderId="136" xfId="0" applyBorder="1" applyAlignment="1">
      <alignment horizontal="center" vertical="center"/>
    </xf>
    <xf numFmtId="0" fontId="0" fillId="0" borderId="140" xfId="0" applyBorder="1"/>
    <xf numFmtId="0" fontId="0" fillId="0" borderId="143" xfId="0" applyBorder="1"/>
    <xf numFmtId="0" fontId="0" fillId="0" borderId="146" xfId="0" applyBorder="1"/>
    <xf numFmtId="0" fontId="0" fillId="0" borderId="144" xfId="0" applyBorder="1" applyAlignment="1">
      <alignment horizontal="center"/>
    </xf>
    <xf numFmtId="0" fontId="0" fillId="0" borderId="147" xfId="0" applyBorder="1" applyAlignment="1">
      <alignment horizontal="center"/>
    </xf>
    <xf numFmtId="0" fontId="0" fillId="0" borderId="141" xfId="0" applyBorder="1" applyAlignment="1">
      <alignment horizontal="center"/>
    </xf>
    <xf numFmtId="0" fontId="0" fillId="0" borderId="137" xfId="0" applyBorder="1" applyAlignment="1">
      <alignment horizontal="center" vertical="center" wrapText="1"/>
    </xf>
    <xf numFmtId="0" fontId="0" fillId="0" borderId="138" xfId="0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8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1" fillId="3" borderId="69" xfId="0" applyFont="1" applyFill="1" applyBorder="1" applyAlignment="1">
      <alignment horizontal="center" vertical="center" wrapText="1"/>
    </xf>
    <xf numFmtId="0" fontId="4" fillId="0" borderId="112" xfId="0" applyFont="1" applyBorder="1" applyAlignment="1">
      <alignment horizontal="center" vertical="center" wrapText="1"/>
    </xf>
    <xf numFmtId="0" fontId="4" fillId="0" borderId="113" xfId="0" applyFont="1" applyBorder="1" applyAlignment="1">
      <alignment horizontal="center" vertical="center" wrapText="1"/>
    </xf>
    <xf numFmtId="0" fontId="4" fillId="0" borderId="114" xfId="0" applyFont="1" applyBorder="1" applyAlignment="1">
      <alignment horizontal="center" vertical="center" wrapText="1"/>
    </xf>
    <xf numFmtId="0" fontId="4" fillId="0" borderId="11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20" fillId="0" borderId="109" xfId="0" applyFont="1" applyBorder="1" applyAlignment="1">
      <alignment horizontal="center" vertical="center"/>
    </xf>
    <xf numFmtId="0" fontId="20" fillId="0" borderId="110" xfId="0" applyFont="1" applyBorder="1" applyAlignment="1">
      <alignment horizontal="center" vertical="center"/>
    </xf>
    <xf numFmtId="0" fontId="20" fillId="0" borderId="111" xfId="0" applyFont="1" applyBorder="1" applyAlignment="1">
      <alignment horizontal="center" vertical="center"/>
    </xf>
    <xf numFmtId="0" fontId="19" fillId="0" borderId="100" xfId="0" applyFont="1" applyBorder="1" applyAlignment="1">
      <alignment horizontal="left" vertical="center"/>
    </xf>
    <xf numFmtId="0" fontId="19" fillId="0" borderId="101" xfId="0" applyFont="1" applyBorder="1" applyAlignment="1">
      <alignment horizontal="left" vertical="center"/>
    </xf>
    <xf numFmtId="0" fontId="19" fillId="0" borderId="102" xfId="0" applyFont="1" applyBorder="1" applyAlignment="1">
      <alignment horizontal="left" vertical="center"/>
    </xf>
    <xf numFmtId="0" fontId="18" fillId="0" borderId="103" xfId="0" applyFont="1" applyBorder="1" applyAlignment="1">
      <alignment horizontal="left" vertical="center"/>
    </xf>
    <xf numFmtId="0" fontId="18" fillId="0" borderId="104" xfId="0" applyFont="1" applyBorder="1" applyAlignment="1">
      <alignment horizontal="left" vertical="center"/>
    </xf>
    <xf numFmtId="0" fontId="18" fillId="0" borderId="105" xfId="0" applyFont="1" applyBorder="1" applyAlignment="1">
      <alignment horizontal="left" vertical="center"/>
    </xf>
    <xf numFmtId="0" fontId="21" fillId="0" borderId="109" xfId="0" applyFont="1" applyBorder="1" applyAlignment="1">
      <alignment horizontal="center" vertical="center"/>
    </xf>
    <xf numFmtId="0" fontId="21" fillId="0" borderId="110" xfId="0" applyFont="1" applyBorder="1" applyAlignment="1">
      <alignment horizontal="center" vertical="center"/>
    </xf>
    <xf numFmtId="0" fontId="21" fillId="0" borderId="111" xfId="0" applyFont="1" applyBorder="1" applyAlignment="1">
      <alignment horizontal="center" vertical="center"/>
    </xf>
    <xf numFmtId="0" fontId="19" fillId="0" borderId="103" xfId="0" applyFont="1" applyBorder="1" applyAlignment="1">
      <alignment horizontal="left" vertical="center"/>
    </xf>
    <xf numFmtId="0" fontId="19" fillId="0" borderId="104" xfId="0" applyFont="1" applyBorder="1" applyAlignment="1">
      <alignment horizontal="left" vertical="center"/>
    </xf>
    <xf numFmtId="0" fontId="19" fillId="0" borderId="105" xfId="0" applyFont="1" applyBorder="1" applyAlignment="1">
      <alignment horizontal="left" vertical="center"/>
    </xf>
    <xf numFmtId="0" fontId="5" fillId="0" borderId="106" xfId="0" applyFont="1" applyBorder="1" applyAlignment="1">
      <alignment horizontal="center" vertical="center"/>
    </xf>
    <xf numFmtId="0" fontId="5" fillId="0" borderId="107" xfId="0" applyFont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112" xfId="0" applyFont="1" applyBorder="1" applyAlignment="1">
      <alignment horizontal="center" vertical="center"/>
    </xf>
    <xf numFmtId="0" fontId="4" fillId="0" borderId="113" xfId="0" applyFont="1" applyBorder="1" applyAlignment="1">
      <alignment horizontal="center" vertical="center"/>
    </xf>
    <xf numFmtId="0" fontId="4" fillId="0" borderId="114" xfId="0" applyFont="1" applyBorder="1" applyAlignment="1">
      <alignment horizontal="center" vertical="center"/>
    </xf>
    <xf numFmtId="0" fontId="4" fillId="0" borderId="11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144" xfId="0" applyBorder="1" applyAlignment="1">
      <alignment horizontal="center"/>
    </xf>
    <xf numFmtId="0" fontId="0" fillId="0" borderId="145" xfId="0" applyBorder="1" applyAlignment="1">
      <alignment horizontal="center"/>
    </xf>
    <xf numFmtId="0" fontId="23" fillId="0" borderId="129" xfId="0" applyFont="1" applyBorder="1" applyAlignment="1">
      <alignment horizontal="center" vertical="center" wrapText="1"/>
    </xf>
    <xf numFmtId="0" fontId="23" fillId="0" borderId="130" xfId="0" applyFont="1" applyBorder="1" applyAlignment="1">
      <alignment horizontal="center" vertical="center" wrapText="1"/>
    </xf>
    <xf numFmtId="0" fontId="23" fillId="0" borderId="131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132" xfId="0" applyFont="1" applyBorder="1" applyAlignment="1">
      <alignment horizontal="center" vertical="center" wrapText="1"/>
    </xf>
    <xf numFmtId="0" fontId="23" fillId="0" borderId="133" xfId="0" applyFont="1" applyBorder="1" applyAlignment="1">
      <alignment horizontal="center" vertical="center" wrapText="1"/>
    </xf>
    <xf numFmtId="0" fontId="23" fillId="0" borderId="134" xfId="0" applyFont="1" applyBorder="1" applyAlignment="1">
      <alignment horizontal="center" vertical="center" wrapText="1"/>
    </xf>
    <xf numFmtId="0" fontId="23" fillId="0" borderId="135" xfId="0" applyFont="1" applyBorder="1" applyAlignment="1">
      <alignment horizontal="center" vertical="center" wrapText="1"/>
    </xf>
    <xf numFmtId="0" fontId="0" fillId="0" borderId="136" xfId="0" applyBorder="1" applyAlignment="1">
      <alignment horizontal="center"/>
    </xf>
    <xf numFmtId="0" fontId="0" fillId="0" borderId="141" xfId="0" applyBorder="1" applyAlignment="1">
      <alignment horizontal="center"/>
    </xf>
    <xf numFmtId="0" fontId="0" fillId="0" borderId="142" xfId="0" applyBorder="1" applyAlignment="1">
      <alignment horizontal="center"/>
    </xf>
    <xf numFmtId="0" fontId="0" fillId="0" borderId="137" xfId="0" applyBorder="1" applyAlignment="1">
      <alignment horizontal="center" wrapText="1"/>
    </xf>
    <xf numFmtId="0" fontId="0" fillId="0" borderId="138" xfId="0" applyBorder="1" applyAlignment="1">
      <alignment horizontal="center" wrapText="1"/>
    </xf>
    <xf numFmtId="0" fontId="0" fillId="0" borderId="139" xfId="0" applyBorder="1" applyAlignment="1">
      <alignment horizontal="center" wrapText="1"/>
    </xf>
    <xf numFmtId="0" fontId="0" fillId="0" borderId="147" xfId="0" applyBorder="1" applyAlignment="1">
      <alignment horizontal="center"/>
    </xf>
    <xf numFmtId="0" fontId="0" fillId="0" borderId="148" xfId="0" applyBorder="1" applyAlignment="1">
      <alignment horizontal="center"/>
    </xf>
    <xf numFmtId="0" fontId="2" fillId="0" borderId="93" xfId="0" applyFont="1" applyBorder="1" applyAlignment="1">
      <alignment horizontal="center" vertical="center" wrapText="1"/>
    </xf>
    <xf numFmtId="0" fontId="2" fillId="0" borderId="94" xfId="0" applyFont="1" applyBorder="1" applyAlignment="1">
      <alignment horizontal="center" vertical="center" wrapText="1"/>
    </xf>
    <xf numFmtId="0" fontId="2" fillId="0" borderId="95" xfId="0" applyFont="1" applyBorder="1" applyAlignment="1">
      <alignment horizontal="center" vertical="center" wrapText="1"/>
    </xf>
    <xf numFmtId="0" fontId="9" fillId="2" borderId="26" xfId="0" applyNumberFormat="1" applyFont="1" applyFill="1" applyBorder="1" applyAlignment="1">
      <alignment horizontal="center" vertical="center" wrapText="1"/>
    </xf>
    <xf numFmtId="0" fontId="11" fillId="3" borderId="71" xfId="0" applyFont="1" applyFill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10" fillId="0" borderId="88" xfId="0" applyFont="1" applyBorder="1" applyAlignment="1">
      <alignment horizontal="center" vertical="center"/>
    </xf>
    <xf numFmtId="0" fontId="10" fillId="0" borderId="83" xfId="0" applyFont="1" applyBorder="1" applyAlignment="1">
      <alignment horizontal="center" vertical="center"/>
    </xf>
    <xf numFmtId="0" fontId="10" fillId="0" borderId="89" xfId="0" applyFont="1" applyBorder="1" applyAlignment="1">
      <alignment horizontal="center" vertical="center"/>
    </xf>
    <xf numFmtId="0" fontId="3" fillId="0" borderId="125" xfId="0" applyFont="1" applyBorder="1" applyAlignment="1">
      <alignment horizontal="center" vertical="center"/>
    </xf>
    <xf numFmtId="0" fontId="3" fillId="0" borderId="126" xfId="0" applyFont="1" applyBorder="1" applyAlignment="1">
      <alignment horizontal="center" vertical="center"/>
    </xf>
    <xf numFmtId="0" fontId="3" fillId="0" borderId="11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6" fillId="0" borderId="119" xfId="0" applyFont="1" applyBorder="1" applyAlignment="1">
      <alignment horizontal="center" vertical="center" wrapText="1"/>
    </xf>
    <xf numFmtId="0" fontId="16" fillId="0" borderId="120" xfId="0" applyFont="1" applyBorder="1" applyAlignment="1">
      <alignment horizontal="center" vertical="center" wrapText="1"/>
    </xf>
    <xf numFmtId="0" fontId="8" fillId="0" borderId="39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82" xfId="0" applyFont="1" applyBorder="1" applyAlignment="1">
      <alignment horizontal="center" vertical="center"/>
    </xf>
    <xf numFmtId="0" fontId="8" fillId="0" borderId="83" xfId="0" applyFont="1" applyBorder="1" applyAlignment="1">
      <alignment horizontal="center" vertical="center"/>
    </xf>
    <xf numFmtId="0" fontId="8" fillId="0" borderId="84" xfId="0" applyFont="1" applyBorder="1" applyAlignment="1">
      <alignment horizontal="center" vertical="center"/>
    </xf>
    <xf numFmtId="0" fontId="14" fillId="10" borderId="67" xfId="0" applyFont="1" applyFill="1" applyBorder="1" applyAlignment="1">
      <alignment horizontal="center" vertical="center" wrapText="1"/>
    </xf>
    <xf numFmtId="0" fontId="14" fillId="10" borderId="23" xfId="0" applyFont="1" applyFill="1" applyBorder="1" applyAlignment="1">
      <alignment horizontal="center" vertical="center" wrapText="1"/>
    </xf>
    <xf numFmtId="0" fontId="2" fillId="0" borderId="121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122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/>
    </xf>
    <xf numFmtId="0" fontId="7" fillId="0" borderId="68" xfId="0" applyFont="1" applyBorder="1" applyAlignment="1">
      <alignment horizontal="center" vertical="center"/>
    </xf>
    <xf numFmtId="0" fontId="12" fillId="0" borderId="123" xfId="0" applyFont="1" applyBorder="1" applyAlignment="1">
      <alignment horizontal="center" vertical="center"/>
    </xf>
    <xf numFmtId="0" fontId="12" fillId="0" borderId="124" xfId="0" applyFont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9" fillId="2" borderId="29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ont>
        <b/>
        <i val="0"/>
        <color rgb="FF006600"/>
      </font>
      <fill>
        <patternFill>
          <bgColor rgb="FFCCFF99"/>
        </patternFill>
      </fill>
    </dxf>
    <dxf>
      <font>
        <b/>
        <i val="0"/>
        <color rgb="FFFF0000"/>
      </font>
      <fill>
        <patternFill>
          <bgColor rgb="FFFFEBEB"/>
        </patternFill>
      </fill>
    </dxf>
    <dxf>
      <font>
        <b/>
        <i val="0"/>
        <color rgb="FFFF6600"/>
      </font>
      <fill>
        <patternFill>
          <bgColor rgb="FFFFF5EF"/>
        </patternFill>
      </fill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rgb="FF006600"/>
      </font>
    </dxf>
    <dxf>
      <font>
        <b/>
        <i val="0"/>
        <color rgb="FFFF0000"/>
      </font>
    </dxf>
  </dxfs>
  <tableStyles count="0" defaultTableStyle="TableStyleMedium2" defaultPivotStyle="PivotStyleMedium9"/>
  <colors>
    <mruColors>
      <color rgb="FF006600"/>
      <color rgb="FF81ABFF"/>
      <color rgb="FFFFEBEB"/>
      <color rgb="FFFFF5EF"/>
      <color rgb="FFFF6600"/>
      <color rgb="FFCCFF99"/>
      <color rgb="FFD60093"/>
      <color rgb="FFE9C9FF"/>
      <color rgb="FF9900CC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447675</xdr:colOff>
          <xdr:row>10</xdr:row>
          <xdr:rowOff>0</xdr:rowOff>
        </xdr:from>
        <xdr:to>
          <xdr:col>24</xdr:col>
          <xdr:colOff>228600</xdr:colOff>
          <xdr:row>13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1073727</xdr:colOff>
          <xdr:row>9</xdr:row>
          <xdr:rowOff>34638</xdr:rowOff>
        </xdr:from>
        <xdr:to>
          <xdr:col>14</xdr:col>
          <xdr:colOff>883227</xdr:colOff>
          <xdr:row>9</xdr:row>
          <xdr:rowOff>1011282</xdr:rowOff>
        </xdr:to>
        <xdr:pic macro="[1]!Image14_Clic">
          <xdr:nvPicPr>
            <xdr:cNvPr id="4" name="Picture 1555"/>
            <xdr:cNvPicPr>
              <a:picLocks noChangeAspect="1" noChangeArrowheads="1"/>
              <a:extLst>
                <a:ext uri="{84589F7E-364E-4C9E-8A38-B11213B215E9}">
                  <a14:cameraTool cellRange="$AI$38:$AJ$38" spid="_x0000_s106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00" y="2043547"/>
              <a:ext cx="6026727" cy="976644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22225" cmpd="thinThick">
              <a:noFill/>
              <a:miter lim="800000"/>
              <a:headEnd/>
              <a:tailEnd/>
            </a:ln>
            <a:effectLst>
              <a:glow rad="228600">
                <a:srgbClr val="002060">
                  <a:alpha val="40000"/>
                </a:srgbClr>
              </a:glow>
            </a:effectLst>
          </xdr:spPr>
        </xdr:pic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ALITE/Processus%20management/Processus%20management%20SSE/Plan%20d'actions%20SSE/PA-QSSE-01%20Plan%20d'actions%20et%20d'am&#233;lioration%20QSE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s"/>
      <sheetName val="Feuil1"/>
      <sheetName val="PA-QSSE-01 Plan d'actions et d'"/>
    </sheetNames>
    <definedNames>
      <definedName name="Image14_Clic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97"/>
  <sheetViews>
    <sheetView tabSelected="1" zoomScale="55" zoomScaleNormal="55" workbookViewId="0">
      <selection activeCell="K16" sqref="A16:L16"/>
    </sheetView>
  </sheetViews>
  <sheetFormatPr baseColWidth="10" defaultColWidth="9.140625" defaultRowHeight="15" x14ac:dyDescent="0.25"/>
  <cols>
    <col min="1" max="1" width="29.140625" customWidth="1"/>
    <col min="2" max="2" width="14" customWidth="1"/>
    <col min="3" max="3" width="16.140625" customWidth="1"/>
    <col min="12" max="12" width="12.28515625" customWidth="1"/>
  </cols>
  <sheetData>
    <row r="1" spans="1:19" ht="20.25" thickTop="1" thickBot="1" x14ac:dyDescent="0.3">
      <c r="A1" s="122"/>
      <c r="B1" s="123"/>
      <c r="C1" s="128" t="s">
        <v>0</v>
      </c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30"/>
      <c r="P1" s="131" t="s">
        <v>2</v>
      </c>
      <c r="Q1" s="132"/>
      <c r="R1" s="132"/>
      <c r="S1" s="133"/>
    </row>
    <row r="2" spans="1:19" ht="20.25" thickTop="1" thickBot="1" x14ac:dyDescent="0.3">
      <c r="A2" s="124"/>
      <c r="B2" s="125"/>
      <c r="C2" s="128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30"/>
      <c r="P2" s="134" t="s">
        <v>1</v>
      </c>
      <c r="Q2" s="135"/>
      <c r="R2" s="135"/>
      <c r="S2" s="136"/>
    </row>
    <row r="3" spans="1:19" ht="20.25" thickTop="1" thickBot="1" x14ac:dyDescent="0.3">
      <c r="A3" s="124"/>
      <c r="B3" s="125"/>
      <c r="C3" s="137" t="s">
        <v>4</v>
      </c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39"/>
      <c r="P3" s="140" t="s">
        <v>3</v>
      </c>
      <c r="Q3" s="141"/>
      <c r="R3" s="141"/>
      <c r="S3" s="142"/>
    </row>
    <row r="4" spans="1:19" ht="17.25" thickTop="1" thickBot="1" x14ac:dyDescent="0.3">
      <c r="A4" s="126"/>
      <c r="B4" s="127"/>
      <c r="C4" s="137"/>
      <c r="D4" s="138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139"/>
      <c r="P4" s="143"/>
      <c r="Q4" s="144"/>
      <c r="R4" s="144"/>
      <c r="S4" s="145"/>
    </row>
    <row r="5" spans="1:19" ht="15.75" thickTop="1" x14ac:dyDescent="0.25"/>
    <row r="6" spans="1:19" x14ac:dyDescent="0.25">
      <c r="A6" s="146" t="s">
        <v>6</v>
      </c>
      <c r="B6" s="147"/>
      <c r="C6" s="150"/>
      <c r="D6" s="150"/>
      <c r="E6" s="151"/>
      <c r="G6" s="146" t="s">
        <v>7</v>
      </c>
      <c r="H6" s="154"/>
      <c r="I6" s="118"/>
      <c r="J6" s="118"/>
      <c r="K6" s="119"/>
      <c r="M6" s="146" t="s">
        <v>7</v>
      </c>
      <c r="N6" s="154"/>
      <c r="O6" s="118"/>
      <c r="P6" s="118"/>
      <c r="Q6" s="118"/>
      <c r="R6" s="119"/>
    </row>
    <row r="7" spans="1:19" x14ac:dyDescent="0.25">
      <c r="A7" s="148"/>
      <c r="B7" s="149"/>
      <c r="C7" s="152"/>
      <c r="D7" s="152"/>
      <c r="E7" s="153"/>
      <c r="G7" s="148"/>
      <c r="H7" s="155"/>
      <c r="I7" s="120"/>
      <c r="J7" s="120"/>
      <c r="K7" s="121"/>
      <c r="M7" s="148"/>
      <c r="N7" s="155"/>
      <c r="O7" s="120"/>
      <c r="P7" s="120"/>
      <c r="Q7" s="120"/>
      <c r="R7" s="121"/>
    </row>
    <row r="8" spans="1:19" ht="15.75" thickBot="1" x14ac:dyDescent="0.3"/>
    <row r="9" spans="1:19" x14ac:dyDescent="0.25">
      <c r="A9" s="158" t="s">
        <v>51</v>
      </c>
      <c r="B9" s="159"/>
      <c r="C9" s="159"/>
      <c r="D9" s="159"/>
      <c r="E9" s="159"/>
      <c r="F9" s="159"/>
      <c r="G9" s="159"/>
      <c r="H9" s="159"/>
      <c r="I9" s="159"/>
      <c r="J9" s="159"/>
      <c r="K9" s="159"/>
      <c r="L9" s="159"/>
      <c r="M9" s="159"/>
      <c r="N9" s="159"/>
      <c r="O9" s="159"/>
      <c r="P9" s="159"/>
      <c r="Q9" s="159"/>
      <c r="R9" s="159"/>
      <c r="S9" s="160"/>
    </row>
    <row r="10" spans="1:19" x14ac:dyDescent="0.25">
      <c r="A10" s="161"/>
      <c r="B10" s="162"/>
      <c r="C10" s="162"/>
      <c r="D10" s="162"/>
      <c r="E10" s="162"/>
      <c r="F10" s="162"/>
      <c r="G10" s="162"/>
      <c r="H10" s="162"/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63"/>
    </row>
    <row r="11" spans="1:19" ht="15.75" thickBot="1" x14ac:dyDescent="0.3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6"/>
    </row>
    <row r="12" spans="1:19" ht="30" customHeight="1" thickBot="1" x14ac:dyDescent="0.3">
      <c r="A12" s="105" t="s">
        <v>63</v>
      </c>
      <c r="B12" s="112" t="s">
        <v>53</v>
      </c>
      <c r="C12" s="113" t="s">
        <v>52</v>
      </c>
      <c r="D12" s="167" t="s">
        <v>55</v>
      </c>
      <c r="E12" s="167"/>
      <c r="F12" s="167"/>
      <c r="G12" s="167"/>
      <c r="H12" s="167" t="s">
        <v>58</v>
      </c>
      <c r="I12" s="167"/>
      <c r="J12" s="167"/>
      <c r="K12" s="167" t="s">
        <v>57</v>
      </c>
      <c r="L12" s="167"/>
      <c r="M12" s="167" t="s">
        <v>56</v>
      </c>
      <c r="N12" s="167"/>
      <c r="O12" s="167"/>
      <c r="P12" s="170" t="s">
        <v>54</v>
      </c>
      <c r="Q12" s="171"/>
      <c r="R12" s="171"/>
      <c r="S12" s="172"/>
    </row>
    <row r="13" spans="1:19" ht="18" customHeight="1" x14ac:dyDescent="0.25">
      <c r="A13" s="106" t="s">
        <v>60</v>
      </c>
      <c r="B13" s="111" t="s">
        <v>59</v>
      </c>
      <c r="C13" s="111"/>
      <c r="D13" s="168"/>
      <c r="E13" s="168"/>
      <c r="F13" s="168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168"/>
      <c r="S13" s="169"/>
    </row>
    <row r="14" spans="1:19" x14ac:dyDescent="0.25">
      <c r="A14" s="107" t="s">
        <v>61</v>
      </c>
      <c r="B14" s="109" t="s">
        <v>59</v>
      </c>
      <c r="C14" s="109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7"/>
    </row>
    <row r="15" spans="1:19" x14ac:dyDescent="0.25">
      <c r="A15" s="107" t="s">
        <v>62</v>
      </c>
      <c r="B15" s="109"/>
      <c r="C15" s="109" t="s">
        <v>59</v>
      </c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7"/>
    </row>
    <row r="16" spans="1:19" x14ac:dyDescent="0.25">
      <c r="A16" s="107"/>
      <c r="B16" s="109"/>
      <c r="C16" s="109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7"/>
    </row>
    <row r="17" spans="1:19" x14ac:dyDescent="0.25">
      <c r="A17" s="107"/>
      <c r="B17" s="109"/>
      <c r="C17" s="109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7"/>
    </row>
    <row r="18" spans="1:19" x14ac:dyDescent="0.25">
      <c r="A18" s="107"/>
      <c r="B18" s="109"/>
      <c r="C18" s="109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7"/>
    </row>
    <row r="19" spans="1:19" x14ac:dyDescent="0.25">
      <c r="A19" s="107"/>
      <c r="B19" s="109"/>
      <c r="C19" s="109"/>
      <c r="D19" s="156"/>
      <c r="E19" s="156"/>
      <c r="F19" s="156"/>
      <c r="G19" s="156"/>
      <c r="H19" s="156"/>
      <c r="I19" s="156"/>
      <c r="J19" s="156"/>
      <c r="K19" s="156"/>
      <c r="L19" s="156"/>
      <c r="M19" s="156"/>
      <c r="N19" s="156"/>
      <c r="O19" s="156"/>
      <c r="P19" s="156"/>
      <c r="Q19" s="156"/>
      <c r="R19" s="156"/>
      <c r="S19" s="157"/>
    </row>
    <row r="20" spans="1:19" x14ac:dyDescent="0.25">
      <c r="A20" s="107"/>
      <c r="B20" s="109"/>
      <c r="C20" s="109"/>
      <c r="D20" s="156"/>
      <c r="E20" s="156"/>
      <c r="F20" s="156"/>
      <c r="G20" s="156"/>
      <c r="H20" s="156"/>
      <c r="I20" s="156"/>
      <c r="J20" s="156"/>
      <c r="K20" s="156"/>
      <c r="L20" s="156"/>
      <c r="M20" s="156"/>
      <c r="N20" s="156"/>
      <c r="O20" s="156"/>
      <c r="P20" s="156"/>
      <c r="Q20" s="156"/>
      <c r="R20" s="156"/>
      <c r="S20" s="157"/>
    </row>
    <row r="21" spans="1:19" x14ac:dyDescent="0.25">
      <c r="A21" s="107"/>
      <c r="B21" s="109"/>
      <c r="C21" s="109"/>
      <c r="D21" s="156"/>
      <c r="E21" s="156"/>
      <c r="F21" s="156"/>
      <c r="G21" s="156"/>
      <c r="H21" s="156"/>
      <c r="I21" s="156"/>
      <c r="J21" s="156"/>
      <c r="K21" s="156"/>
      <c r="L21" s="156"/>
      <c r="M21" s="156"/>
      <c r="N21" s="156"/>
      <c r="O21" s="156"/>
      <c r="P21" s="156"/>
      <c r="Q21" s="156"/>
      <c r="R21" s="156"/>
      <c r="S21" s="157"/>
    </row>
    <row r="22" spans="1:19" x14ac:dyDescent="0.25">
      <c r="A22" s="107"/>
      <c r="B22" s="109"/>
      <c r="C22" s="109"/>
      <c r="D22" s="156"/>
      <c r="E22" s="156"/>
      <c r="F22" s="156"/>
      <c r="G22" s="156"/>
      <c r="H22" s="156"/>
      <c r="I22" s="156"/>
      <c r="J22" s="156"/>
      <c r="K22" s="156"/>
      <c r="L22" s="156"/>
      <c r="M22" s="156"/>
      <c r="N22" s="156"/>
      <c r="O22" s="156"/>
      <c r="P22" s="156"/>
      <c r="Q22" s="156"/>
      <c r="R22" s="156"/>
      <c r="S22" s="157"/>
    </row>
    <row r="23" spans="1:19" x14ac:dyDescent="0.25">
      <c r="A23" s="107"/>
      <c r="B23" s="109"/>
      <c r="C23" s="109"/>
      <c r="D23" s="156"/>
      <c r="E23" s="156"/>
      <c r="F23" s="156"/>
      <c r="G23" s="156"/>
      <c r="H23" s="156"/>
      <c r="I23" s="156"/>
      <c r="J23" s="156"/>
      <c r="K23" s="156"/>
      <c r="L23" s="156"/>
      <c r="M23" s="156"/>
      <c r="N23" s="156"/>
      <c r="O23" s="156"/>
      <c r="P23" s="156"/>
      <c r="Q23" s="156"/>
      <c r="R23" s="156"/>
      <c r="S23" s="157"/>
    </row>
    <row r="24" spans="1:19" x14ac:dyDescent="0.25">
      <c r="A24" s="107"/>
      <c r="B24" s="109"/>
      <c r="C24" s="109"/>
      <c r="D24" s="156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56"/>
      <c r="Q24" s="156"/>
      <c r="R24" s="156"/>
      <c r="S24" s="157"/>
    </row>
    <row r="25" spans="1:19" x14ac:dyDescent="0.25">
      <c r="A25" s="107"/>
      <c r="B25" s="109"/>
      <c r="C25" s="109"/>
      <c r="D25" s="156"/>
      <c r="E25" s="156"/>
      <c r="F25" s="156"/>
      <c r="G25" s="156"/>
      <c r="H25" s="156"/>
      <c r="I25" s="156"/>
      <c r="J25" s="156"/>
      <c r="K25" s="156"/>
      <c r="L25" s="156"/>
      <c r="M25" s="156"/>
      <c r="N25" s="156"/>
      <c r="O25" s="156"/>
      <c r="P25" s="156"/>
      <c r="Q25" s="156"/>
      <c r="R25" s="156"/>
      <c r="S25" s="157"/>
    </row>
    <row r="26" spans="1:19" x14ac:dyDescent="0.25">
      <c r="A26" s="107"/>
      <c r="B26" s="109"/>
      <c r="C26" s="109"/>
      <c r="D26" s="156"/>
      <c r="E26" s="156"/>
      <c r="F26" s="156"/>
      <c r="G26" s="156"/>
      <c r="H26" s="156"/>
      <c r="I26" s="156"/>
      <c r="J26" s="156"/>
      <c r="K26" s="156"/>
      <c r="L26" s="156"/>
      <c r="M26" s="156"/>
      <c r="N26" s="156"/>
      <c r="O26" s="156"/>
      <c r="P26" s="156"/>
      <c r="Q26" s="156"/>
      <c r="R26" s="156"/>
      <c r="S26" s="157"/>
    </row>
    <row r="27" spans="1:19" x14ac:dyDescent="0.25">
      <c r="A27" s="107"/>
      <c r="B27" s="109"/>
      <c r="C27" s="109"/>
      <c r="D27" s="156"/>
      <c r="E27" s="156"/>
      <c r="F27" s="156"/>
      <c r="G27" s="156"/>
      <c r="H27" s="156"/>
      <c r="I27" s="156"/>
      <c r="J27" s="156"/>
      <c r="K27" s="156"/>
      <c r="L27" s="156"/>
      <c r="M27" s="156"/>
      <c r="N27" s="156"/>
      <c r="O27" s="156"/>
      <c r="P27" s="156"/>
      <c r="Q27" s="156"/>
      <c r="R27" s="156"/>
      <c r="S27" s="157"/>
    </row>
    <row r="28" spans="1:19" x14ac:dyDescent="0.25">
      <c r="A28" s="107"/>
      <c r="B28" s="109"/>
      <c r="C28" s="109"/>
      <c r="D28" s="156"/>
      <c r="E28" s="156"/>
      <c r="F28" s="156"/>
      <c r="G28" s="156"/>
      <c r="H28" s="156"/>
      <c r="I28" s="156"/>
      <c r="J28" s="156"/>
      <c r="K28" s="156"/>
      <c r="L28" s="156"/>
      <c r="M28" s="156"/>
      <c r="N28" s="156"/>
      <c r="O28" s="156"/>
      <c r="P28" s="156"/>
      <c r="Q28" s="156"/>
      <c r="R28" s="156"/>
      <c r="S28" s="157"/>
    </row>
    <row r="29" spans="1:19" x14ac:dyDescent="0.25">
      <c r="A29" s="107"/>
      <c r="B29" s="109"/>
      <c r="C29" s="109"/>
      <c r="D29" s="156"/>
      <c r="E29" s="156"/>
      <c r="F29" s="156"/>
      <c r="G29" s="156"/>
      <c r="H29" s="156"/>
      <c r="I29" s="156"/>
      <c r="J29" s="156"/>
      <c r="K29" s="156"/>
      <c r="L29" s="156"/>
      <c r="M29" s="156"/>
      <c r="N29" s="156"/>
      <c r="O29" s="156"/>
      <c r="P29" s="156"/>
      <c r="Q29" s="156"/>
      <c r="R29" s="156"/>
      <c r="S29" s="157"/>
    </row>
    <row r="30" spans="1:19" x14ac:dyDescent="0.25">
      <c r="A30" s="107"/>
      <c r="B30" s="109"/>
      <c r="C30" s="109"/>
      <c r="D30" s="156"/>
      <c r="E30" s="156"/>
      <c r="F30" s="156"/>
      <c r="G30" s="156"/>
      <c r="H30" s="156"/>
      <c r="I30" s="156"/>
      <c r="J30" s="156"/>
      <c r="K30" s="156"/>
      <c r="L30" s="156"/>
      <c r="M30" s="156"/>
      <c r="N30" s="156"/>
      <c r="O30" s="156"/>
      <c r="P30" s="156"/>
      <c r="Q30" s="156"/>
      <c r="R30" s="156"/>
      <c r="S30" s="157"/>
    </row>
    <row r="31" spans="1:19" x14ac:dyDescent="0.25">
      <c r="A31" s="107"/>
      <c r="B31" s="109"/>
      <c r="C31" s="109"/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  <c r="O31" s="156"/>
      <c r="P31" s="156"/>
      <c r="Q31" s="156"/>
      <c r="R31" s="156"/>
      <c r="S31" s="157"/>
    </row>
    <row r="32" spans="1:19" x14ac:dyDescent="0.25">
      <c r="A32" s="107"/>
      <c r="B32" s="109"/>
      <c r="C32" s="109"/>
      <c r="D32" s="156"/>
      <c r="E32" s="156"/>
      <c r="F32" s="156"/>
      <c r="G32" s="156"/>
      <c r="H32" s="156"/>
      <c r="I32" s="156"/>
      <c r="J32" s="156"/>
      <c r="K32" s="156"/>
      <c r="L32" s="156"/>
      <c r="M32" s="156"/>
      <c r="N32" s="156"/>
      <c r="O32" s="156"/>
      <c r="P32" s="156"/>
      <c r="Q32" s="156"/>
      <c r="R32" s="156"/>
      <c r="S32" s="157"/>
    </row>
    <row r="33" spans="1:19" x14ac:dyDescent="0.25">
      <c r="A33" s="107"/>
      <c r="B33" s="109"/>
      <c r="C33" s="109"/>
      <c r="D33" s="156"/>
      <c r="E33" s="156"/>
      <c r="F33" s="156"/>
      <c r="G33" s="156"/>
      <c r="H33" s="156"/>
      <c r="I33" s="156"/>
      <c r="J33" s="156"/>
      <c r="K33" s="156"/>
      <c r="L33" s="156"/>
      <c r="M33" s="156"/>
      <c r="N33" s="156"/>
      <c r="O33" s="156"/>
      <c r="P33" s="156"/>
      <c r="Q33" s="156"/>
      <c r="R33" s="156"/>
      <c r="S33" s="157"/>
    </row>
    <row r="34" spans="1:19" x14ac:dyDescent="0.25">
      <c r="A34" s="107"/>
      <c r="B34" s="109"/>
      <c r="C34" s="109"/>
      <c r="D34" s="156"/>
      <c r="E34" s="156"/>
      <c r="F34" s="156"/>
      <c r="G34" s="156"/>
      <c r="H34" s="156"/>
      <c r="I34" s="156"/>
      <c r="J34" s="156"/>
      <c r="K34" s="156"/>
      <c r="L34" s="156"/>
      <c r="M34" s="156"/>
      <c r="N34" s="156"/>
      <c r="O34" s="156"/>
      <c r="P34" s="156"/>
      <c r="Q34" s="156"/>
      <c r="R34" s="156"/>
      <c r="S34" s="157"/>
    </row>
    <row r="35" spans="1:19" x14ac:dyDescent="0.25">
      <c r="A35" s="107"/>
      <c r="B35" s="109"/>
      <c r="C35" s="109"/>
      <c r="D35" s="156"/>
      <c r="E35" s="156"/>
      <c r="F35" s="156"/>
      <c r="G35" s="156"/>
      <c r="H35" s="156"/>
      <c r="I35" s="156"/>
      <c r="J35" s="156"/>
      <c r="K35" s="156"/>
      <c r="L35" s="156"/>
      <c r="M35" s="156"/>
      <c r="N35" s="156"/>
      <c r="O35" s="156"/>
      <c r="P35" s="156"/>
      <c r="Q35" s="156"/>
      <c r="R35" s="156"/>
      <c r="S35" s="157"/>
    </row>
    <row r="36" spans="1:19" x14ac:dyDescent="0.25">
      <c r="A36" s="107"/>
      <c r="B36" s="109"/>
      <c r="C36" s="109"/>
      <c r="D36" s="156"/>
      <c r="E36" s="156"/>
      <c r="F36" s="156"/>
      <c r="G36" s="156"/>
      <c r="H36" s="156"/>
      <c r="I36" s="156"/>
      <c r="J36" s="156"/>
      <c r="K36" s="156"/>
      <c r="L36" s="156"/>
      <c r="M36" s="156"/>
      <c r="N36" s="156"/>
      <c r="O36" s="156"/>
      <c r="P36" s="156"/>
      <c r="Q36" s="156"/>
      <c r="R36" s="156"/>
      <c r="S36" s="157"/>
    </row>
    <row r="37" spans="1:19" x14ac:dyDescent="0.25">
      <c r="A37" s="107"/>
      <c r="B37" s="109"/>
      <c r="C37" s="109"/>
      <c r="D37" s="156"/>
      <c r="E37" s="156"/>
      <c r="F37" s="156"/>
      <c r="G37" s="156"/>
      <c r="H37" s="156"/>
      <c r="I37" s="156"/>
      <c r="J37" s="156"/>
      <c r="K37" s="156"/>
      <c r="L37" s="156"/>
      <c r="M37" s="156"/>
      <c r="N37" s="156"/>
      <c r="O37" s="156"/>
      <c r="P37" s="156"/>
      <c r="Q37" s="156"/>
      <c r="R37" s="156"/>
      <c r="S37" s="157"/>
    </row>
    <row r="38" spans="1:19" x14ac:dyDescent="0.25">
      <c r="A38" s="107"/>
      <c r="B38" s="109"/>
      <c r="C38" s="109"/>
      <c r="D38" s="156"/>
      <c r="E38" s="156"/>
      <c r="F38" s="156"/>
      <c r="G38" s="156"/>
      <c r="H38" s="156"/>
      <c r="I38" s="156"/>
      <c r="J38" s="156"/>
      <c r="K38" s="156"/>
      <c r="L38" s="156"/>
      <c r="M38" s="156"/>
      <c r="N38" s="156"/>
      <c r="O38" s="156"/>
      <c r="P38" s="156"/>
      <c r="Q38" s="156"/>
      <c r="R38" s="156"/>
      <c r="S38" s="157"/>
    </row>
    <row r="39" spans="1:19" x14ac:dyDescent="0.25">
      <c r="A39" s="107"/>
      <c r="B39" s="109"/>
      <c r="C39" s="109"/>
      <c r="D39" s="156"/>
      <c r="E39" s="156"/>
      <c r="F39" s="156"/>
      <c r="G39" s="156"/>
      <c r="H39" s="156"/>
      <c r="I39" s="156"/>
      <c r="J39" s="156"/>
      <c r="K39" s="156"/>
      <c r="L39" s="156"/>
      <c r="M39" s="156"/>
      <c r="N39" s="156"/>
      <c r="O39" s="156"/>
      <c r="P39" s="156"/>
      <c r="Q39" s="156"/>
      <c r="R39" s="156"/>
      <c r="S39" s="157"/>
    </row>
    <row r="40" spans="1:19" x14ac:dyDescent="0.25">
      <c r="A40" s="107"/>
      <c r="B40" s="109"/>
      <c r="C40" s="109"/>
      <c r="D40" s="156"/>
      <c r="E40" s="156"/>
      <c r="F40" s="156"/>
      <c r="G40" s="156"/>
      <c r="H40" s="156"/>
      <c r="I40" s="156"/>
      <c r="J40" s="156"/>
      <c r="K40" s="156"/>
      <c r="L40" s="156"/>
      <c r="M40" s="156"/>
      <c r="N40" s="156"/>
      <c r="O40" s="156"/>
      <c r="P40" s="156"/>
      <c r="Q40" s="156"/>
      <c r="R40" s="156"/>
      <c r="S40" s="157"/>
    </row>
    <row r="41" spans="1:19" x14ac:dyDescent="0.25">
      <c r="A41" s="107"/>
      <c r="B41" s="109"/>
      <c r="C41" s="109"/>
      <c r="D41" s="156"/>
      <c r="E41" s="156"/>
      <c r="F41" s="156"/>
      <c r="G41" s="156"/>
      <c r="H41" s="156"/>
      <c r="I41" s="156"/>
      <c r="J41" s="156"/>
      <c r="K41" s="156"/>
      <c r="L41" s="156"/>
      <c r="M41" s="156"/>
      <c r="N41" s="156"/>
      <c r="O41" s="156"/>
      <c r="P41" s="156"/>
      <c r="Q41" s="156"/>
      <c r="R41" s="156"/>
      <c r="S41" s="157"/>
    </row>
    <row r="42" spans="1:19" x14ac:dyDescent="0.25">
      <c r="A42" s="107"/>
      <c r="B42" s="109"/>
      <c r="C42" s="109"/>
      <c r="D42" s="156"/>
      <c r="E42" s="156"/>
      <c r="F42" s="156"/>
      <c r="G42" s="156"/>
      <c r="H42" s="156"/>
      <c r="I42" s="156"/>
      <c r="J42" s="156"/>
      <c r="K42" s="156"/>
      <c r="L42" s="156"/>
      <c r="M42" s="156"/>
      <c r="N42" s="156"/>
      <c r="O42" s="156"/>
      <c r="P42" s="156"/>
      <c r="Q42" s="156"/>
      <c r="R42" s="156"/>
      <c r="S42" s="157"/>
    </row>
    <row r="43" spans="1:19" x14ac:dyDescent="0.25">
      <c r="A43" s="107"/>
      <c r="B43" s="109"/>
      <c r="C43" s="109"/>
      <c r="D43" s="156"/>
      <c r="E43" s="156"/>
      <c r="F43" s="156"/>
      <c r="G43" s="156"/>
      <c r="H43" s="156"/>
      <c r="I43" s="156"/>
      <c r="J43" s="156"/>
      <c r="K43" s="156"/>
      <c r="L43" s="156"/>
      <c r="M43" s="156"/>
      <c r="N43" s="156"/>
      <c r="O43" s="156"/>
      <c r="P43" s="156"/>
      <c r="Q43" s="156"/>
      <c r="R43" s="156"/>
      <c r="S43" s="157"/>
    </row>
    <row r="44" spans="1:19" x14ac:dyDescent="0.25">
      <c r="A44" s="107"/>
      <c r="B44" s="109"/>
      <c r="C44" s="109"/>
      <c r="D44" s="156"/>
      <c r="E44" s="156"/>
      <c r="F44" s="156"/>
      <c r="G44" s="156"/>
      <c r="H44" s="156"/>
      <c r="I44" s="156"/>
      <c r="J44" s="156"/>
      <c r="K44" s="156"/>
      <c r="L44" s="156"/>
      <c r="M44" s="156"/>
      <c r="N44" s="156"/>
      <c r="O44" s="156"/>
      <c r="P44" s="156"/>
      <c r="Q44" s="156"/>
      <c r="R44" s="156"/>
      <c r="S44" s="157"/>
    </row>
    <row r="45" spans="1:19" x14ac:dyDescent="0.25">
      <c r="A45" s="107"/>
      <c r="B45" s="109"/>
      <c r="C45" s="109"/>
      <c r="D45" s="156"/>
      <c r="E45" s="156"/>
      <c r="F45" s="156"/>
      <c r="G45" s="156"/>
      <c r="H45" s="156"/>
      <c r="I45" s="156"/>
      <c r="J45" s="156"/>
      <c r="K45" s="156"/>
      <c r="L45" s="156"/>
      <c r="M45" s="156"/>
      <c r="N45" s="156"/>
      <c r="O45" s="156"/>
      <c r="P45" s="156"/>
      <c r="Q45" s="156"/>
      <c r="R45" s="156"/>
      <c r="S45" s="157"/>
    </row>
    <row r="46" spans="1:19" x14ac:dyDescent="0.25">
      <c r="A46" s="107"/>
      <c r="B46" s="109"/>
      <c r="C46" s="109"/>
      <c r="D46" s="156"/>
      <c r="E46" s="156"/>
      <c r="F46" s="156"/>
      <c r="G46" s="156"/>
      <c r="H46" s="156"/>
      <c r="I46" s="156"/>
      <c r="J46" s="156"/>
      <c r="K46" s="156"/>
      <c r="L46" s="156"/>
      <c r="M46" s="156"/>
      <c r="N46" s="156"/>
      <c r="O46" s="156"/>
      <c r="P46" s="156"/>
      <c r="Q46" s="156"/>
      <c r="R46" s="156"/>
      <c r="S46" s="157"/>
    </row>
    <row r="47" spans="1:19" x14ac:dyDescent="0.25">
      <c r="A47" s="107"/>
      <c r="B47" s="109"/>
      <c r="C47" s="109"/>
      <c r="D47" s="156"/>
      <c r="E47" s="156"/>
      <c r="F47" s="156"/>
      <c r="G47" s="156"/>
      <c r="H47" s="156"/>
      <c r="I47" s="156"/>
      <c r="J47" s="156"/>
      <c r="K47" s="156"/>
      <c r="L47" s="156"/>
      <c r="M47" s="156"/>
      <c r="N47" s="156"/>
      <c r="O47" s="156"/>
      <c r="P47" s="156"/>
      <c r="Q47" s="156"/>
      <c r="R47" s="156"/>
      <c r="S47" s="157"/>
    </row>
    <row r="48" spans="1:19" x14ac:dyDescent="0.25">
      <c r="A48" s="107"/>
      <c r="B48" s="109"/>
      <c r="C48" s="109"/>
      <c r="D48" s="156"/>
      <c r="E48" s="156"/>
      <c r="F48" s="156"/>
      <c r="G48" s="156"/>
      <c r="H48" s="156"/>
      <c r="I48" s="156"/>
      <c r="J48" s="156"/>
      <c r="K48" s="156"/>
      <c r="L48" s="156"/>
      <c r="M48" s="156"/>
      <c r="N48" s="156"/>
      <c r="O48" s="156"/>
      <c r="P48" s="156"/>
      <c r="Q48" s="156"/>
      <c r="R48" s="156"/>
      <c r="S48" s="157"/>
    </row>
    <row r="49" spans="1:19" x14ac:dyDescent="0.25">
      <c r="A49" s="107"/>
      <c r="B49" s="109"/>
      <c r="C49" s="109"/>
      <c r="D49" s="156"/>
      <c r="E49" s="156"/>
      <c r="F49" s="156"/>
      <c r="G49" s="156"/>
      <c r="H49" s="156"/>
      <c r="I49" s="156"/>
      <c r="J49" s="156"/>
      <c r="K49" s="156"/>
      <c r="L49" s="156"/>
      <c r="M49" s="156"/>
      <c r="N49" s="156"/>
      <c r="O49" s="156"/>
      <c r="P49" s="156"/>
      <c r="Q49" s="156"/>
      <c r="R49" s="156"/>
      <c r="S49" s="157"/>
    </row>
    <row r="50" spans="1:19" x14ac:dyDescent="0.25">
      <c r="A50" s="107"/>
      <c r="B50" s="109"/>
      <c r="C50" s="109"/>
      <c r="D50" s="156"/>
      <c r="E50" s="156"/>
      <c r="F50" s="156"/>
      <c r="G50" s="156"/>
      <c r="H50" s="156"/>
      <c r="I50" s="156"/>
      <c r="J50" s="156"/>
      <c r="K50" s="156"/>
      <c r="L50" s="156"/>
      <c r="M50" s="156"/>
      <c r="N50" s="156"/>
      <c r="O50" s="156"/>
      <c r="P50" s="156"/>
      <c r="Q50" s="156"/>
      <c r="R50" s="156"/>
      <c r="S50" s="157"/>
    </row>
    <row r="51" spans="1:19" x14ac:dyDescent="0.25">
      <c r="A51" s="107"/>
      <c r="B51" s="109"/>
      <c r="C51" s="109"/>
      <c r="D51" s="156"/>
      <c r="E51" s="156"/>
      <c r="F51" s="156"/>
      <c r="G51" s="156"/>
      <c r="H51" s="156"/>
      <c r="I51" s="156"/>
      <c r="J51" s="156"/>
      <c r="K51" s="156"/>
      <c r="L51" s="156"/>
      <c r="M51" s="156"/>
      <c r="N51" s="156"/>
      <c r="O51" s="156"/>
      <c r="P51" s="156"/>
      <c r="Q51" s="156"/>
      <c r="R51" s="156"/>
      <c r="S51" s="157"/>
    </row>
    <row r="52" spans="1:19" x14ac:dyDescent="0.25">
      <c r="A52" s="107"/>
      <c r="B52" s="109"/>
      <c r="C52" s="109"/>
      <c r="D52" s="156"/>
      <c r="E52" s="156"/>
      <c r="F52" s="156"/>
      <c r="G52" s="156"/>
      <c r="H52" s="156"/>
      <c r="I52" s="156"/>
      <c r="J52" s="156"/>
      <c r="K52" s="156"/>
      <c r="L52" s="156"/>
      <c r="M52" s="156"/>
      <c r="N52" s="156"/>
      <c r="O52" s="156"/>
      <c r="P52" s="156"/>
      <c r="Q52" s="156"/>
      <c r="R52" s="156"/>
      <c r="S52" s="157"/>
    </row>
    <row r="53" spans="1:19" x14ac:dyDescent="0.25">
      <c r="A53" s="107"/>
      <c r="B53" s="109"/>
      <c r="C53" s="109"/>
      <c r="D53" s="156"/>
      <c r="E53" s="156"/>
      <c r="F53" s="156"/>
      <c r="G53" s="156"/>
      <c r="H53" s="156"/>
      <c r="I53" s="156"/>
      <c r="J53" s="156"/>
      <c r="K53" s="156"/>
      <c r="L53" s="156"/>
      <c r="M53" s="156"/>
      <c r="N53" s="156"/>
      <c r="O53" s="156"/>
      <c r="P53" s="156"/>
      <c r="Q53" s="156"/>
      <c r="R53" s="156"/>
      <c r="S53" s="157"/>
    </row>
    <row r="54" spans="1:19" x14ac:dyDescent="0.25">
      <c r="A54" s="107"/>
      <c r="B54" s="109"/>
      <c r="C54" s="109"/>
      <c r="D54" s="156"/>
      <c r="E54" s="156"/>
      <c r="F54" s="156"/>
      <c r="G54" s="156"/>
      <c r="H54" s="156"/>
      <c r="I54" s="156"/>
      <c r="J54" s="156"/>
      <c r="K54" s="156"/>
      <c r="L54" s="156"/>
      <c r="M54" s="156"/>
      <c r="N54" s="156"/>
      <c r="O54" s="156"/>
      <c r="P54" s="156"/>
      <c r="Q54" s="156"/>
      <c r="R54" s="156"/>
      <c r="S54" s="157"/>
    </row>
    <row r="55" spans="1:19" x14ac:dyDescent="0.25">
      <c r="A55" s="107"/>
      <c r="B55" s="109"/>
      <c r="C55" s="109"/>
      <c r="D55" s="156"/>
      <c r="E55" s="156"/>
      <c r="F55" s="156"/>
      <c r="G55" s="156"/>
      <c r="H55" s="156"/>
      <c r="I55" s="156"/>
      <c r="J55" s="156"/>
      <c r="K55" s="156"/>
      <c r="L55" s="156"/>
      <c r="M55" s="156"/>
      <c r="N55" s="156"/>
      <c r="O55" s="156"/>
      <c r="P55" s="156"/>
      <c r="Q55" s="156"/>
      <c r="R55" s="156"/>
      <c r="S55" s="157"/>
    </row>
    <row r="56" spans="1:19" x14ac:dyDescent="0.25">
      <c r="A56" s="107"/>
      <c r="B56" s="109"/>
      <c r="C56" s="109"/>
      <c r="D56" s="156"/>
      <c r="E56" s="156"/>
      <c r="F56" s="156"/>
      <c r="G56" s="156"/>
      <c r="H56" s="156"/>
      <c r="I56" s="156"/>
      <c r="J56" s="156"/>
      <c r="K56" s="156"/>
      <c r="L56" s="156"/>
      <c r="M56" s="156"/>
      <c r="N56" s="156"/>
      <c r="O56" s="156"/>
      <c r="P56" s="156"/>
      <c r="Q56" s="156"/>
      <c r="R56" s="156"/>
      <c r="S56" s="157"/>
    </row>
    <row r="57" spans="1:19" x14ac:dyDescent="0.25">
      <c r="A57" s="107"/>
      <c r="B57" s="109"/>
      <c r="C57" s="109"/>
      <c r="D57" s="156"/>
      <c r="E57" s="156"/>
      <c r="F57" s="156"/>
      <c r="G57" s="156"/>
      <c r="H57" s="156"/>
      <c r="I57" s="156"/>
      <c r="J57" s="156"/>
      <c r="K57" s="156"/>
      <c r="L57" s="156"/>
      <c r="M57" s="156"/>
      <c r="N57" s="156"/>
      <c r="O57" s="156"/>
      <c r="P57" s="156"/>
      <c r="Q57" s="156"/>
      <c r="R57" s="156"/>
      <c r="S57" s="157"/>
    </row>
    <row r="58" spans="1:19" x14ac:dyDescent="0.25">
      <c r="A58" s="107"/>
      <c r="B58" s="109"/>
      <c r="C58" s="109"/>
      <c r="D58" s="156"/>
      <c r="E58" s="156"/>
      <c r="F58" s="156"/>
      <c r="G58" s="156"/>
      <c r="H58" s="156"/>
      <c r="I58" s="156"/>
      <c r="J58" s="156"/>
      <c r="K58" s="156"/>
      <c r="L58" s="156"/>
      <c r="M58" s="156"/>
      <c r="N58" s="156"/>
      <c r="O58" s="156"/>
      <c r="P58" s="156"/>
      <c r="Q58" s="156"/>
      <c r="R58" s="156"/>
      <c r="S58" s="157"/>
    </row>
    <row r="59" spans="1:19" x14ac:dyDescent="0.25">
      <c r="A59" s="107"/>
      <c r="B59" s="109"/>
      <c r="C59" s="109"/>
      <c r="D59" s="156"/>
      <c r="E59" s="156"/>
      <c r="F59" s="156"/>
      <c r="G59" s="156"/>
      <c r="H59" s="156"/>
      <c r="I59" s="156"/>
      <c r="J59" s="156"/>
      <c r="K59" s="156"/>
      <c r="L59" s="156"/>
      <c r="M59" s="156"/>
      <c r="N59" s="156"/>
      <c r="O59" s="156"/>
      <c r="P59" s="156"/>
      <c r="Q59" s="156"/>
      <c r="R59" s="156"/>
      <c r="S59" s="157"/>
    </row>
    <row r="60" spans="1:19" x14ac:dyDescent="0.25">
      <c r="A60" s="107"/>
      <c r="B60" s="109"/>
      <c r="C60" s="109"/>
      <c r="D60" s="156"/>
      <c r="E60" s="156"/>
      <c r="F60" s="156"/>
      <c r="G60" s="156"/>
      <c r="H60" s="156"/>
      <c r="I60" s="156"/>
      <c r="J60" s="156"/>
      <c r="K60" s="156"/>
      <c r="L60" s="156"/>
      <c r="M60" s="156"/>
      <c r="N60" s="156"/>
      <c r="O60" s="156"/>
      <c r="P60" s="156"/>
      <c r="Q60" s="156"/>
      <c r="R60" s="156"/>
      <c r="S60" s="157"/>
    </row>
    <row r="61" spans="1:19" x14ac:dyDescent="0.25">
      <c r="A61" s="107"/>
      <c r="B61" s="109"/>
      <c r="C61" s="109"/>
      <c r="D61" s="156"/>
      <c r="E61" s="156"/>
      <c r="F61" s="156"/>
      <c r="G61" s="156"/>
      <c r="H61" s="156"/>
      <c r="I61" s="156"/>
      <c r="J61" s="156"/>
      <c r="K61" s="156"/>
      <c r="L61" s="156"/>
      <c r="M61" s="156"/>
      <c r="N61" s="156"/>
      <c r="O61" s="156"/>
      <c r="P61" s="156"/>
      <c r="Q61" s="156"/>
      <c r="R61" s="156"/>
      <c r="S61" s="157"/>
    </row>
    <row r="62" spans="1:19" x14ac:dyDescent="0.25">
      <c r="A62" s="107"/>
      <c r="B62" s="109"/>
      <c r="C62" s="109"/>
      <c r="D62" s="156"/>
      <c r="E62" s="156"/>
      <c r="F62" s="156"/>
      <c r="G62" s="156"/>
      <c r="H62" s="156"/>
      <c r="I62" s="156"/>
      <c r="J62" s="156"/>
      <c r="K62" s="156"/>
      <c r="L62" s="156"/>
      <c r="M62" s="156"/>
      <c r="N62" s="156"/>
      <c r="O62" s="156"/>
      <c r="P62" s="156"/>
      <c r="Q62" s="156"/>
      <c r="R62" s="156"/>
      <c r="S62" s="157"/>
    </row>
    <row r="63" spans="1:19" x14ac:dyDescent="0.25">
      <c r="A63" s="107"/>
      <c r="B63" s="109"/>
      <c r="C63" s="109"/>
      <c r="D63" s="156"/>
      <c r="E63" s="156"/>
      <c r="F63" s="156"/>
      <c r="G63" s="156"/>
      <c r="H63" s="156"/>
      <c r="I63" s="156"/>
      <c r="J63" s="156"/>
      <c r="K63" s="156"/>
      <c r="L63" s="156"/>
      <c r="M63" s="156"/>
      <c r="N63" s="156"/>
      <c r="O63" s="156"/>
      <c r="P63" s="156"/>
      <c r="Q63" s="156"/>
      <c r="R63" s="156"/>
      <c r="S63" s="157"/>
    </row>
    <row r="64" spans="1:19" x14ac:dyDescent="0.25">
      <c r="A64" s="107"/>
      <c r="B64" s="109"/>
      <c r="C64" s="109"/>
      <c r="D64" s="156"/>
      <c r="E64" s="156"/>
      <c r="F64" s="156"/>
      <c r="G64" s="156"/>
      <c r="H64" s="156"/>
      <c r="I64" s="156"/>
      <c r="J64" s="156"/>
      <c r="K64" s="156"/>
      <c r="L64" s="156"/>
      <c r="M64" s="156"/>
      <c r="N64" s="156"/>
      <c r="O64" s="156"/>
      <c r="P64" s="156"/>
      <c r="Q64" s="156"/>
      <c r="R64" s="156"/>
      <c r="S64" s="157"/>
    </row>
    <row r="65" spans="1:19" x14ac:dyDescent="0.25">
      <c r="A65" s="107"/>
      <c r="B65" s="109"/>
      <c r="C65" s="109"/>
      <c r="D65" s="156"/>
      <c r="E65" s="156"/>
      <c r="F65" s="156"/>
      <c r="G65" s="156"/>
      <c r="H65" s="156"/>
      <c r="I65" s="156"/>
      <c r="J65" s="156"/>
      <c r="K65" s="156"/>
      <c r="L65" s="156"/>
      <c r="M65" s="156"/>
      <c r="N65" s="156"/>
      <c r="O65" s="156"/>
      <c r="P65" s="156"/>
      <c r="Q65" s="156"/>
      <c r="R65" s="156"/>
      <c r="S65" s="157"/>
    </row>
    <row r="66" spans="1:19" x14ac:dyDescent="0.25">
      <c r="A66" s="107"/>
      <c r="B66" s="109"/>
      <c r="C66" s="109"/>
      <c r="D66" s="156"/>
      <c r="E66" s="156"/>
      <c r="F66" s="156"/>
      <c r="G66" s="156"/>
      <c r="H66" s="156"/>
      <c r="I66" s="156"/>
      <c r="J66" s="156"/>
      <c r="K66" s="156"/>
      <c r="L66" s="156"/>
      <c r="M66" s="156"/>
      <c r="N66" s="156"/>
      <c r="O66" s="156"/>
      <c r="P66" s="156"/>
      <c r="Q66" s="156"/>
      <c r="R66" s="156"/>
      <c r="S66" s="157"/>
    </row>
    <row r="67" spans="1:19" x14ac:dyDescent="0.25">
      <c r="A67" s="107"/>
      <c r="B67" s="109"/>
      <c r="C67" s="109"/>
      <c r="D67" s="156"/>
      <c r="E67" s="156"/>
      <c r="F67" s="156"/>
      <c r="G67" s="156"/>
      <c r="H67" s="156"/>
      <c r="I67" s="156"/>
      <c r="J67" s="156"/>
      <c r="K67" s="156"/>
      <c r="L67" s="156"/>
      <c r="M67" s="156"/>
      <c r="N67" s="156"/>
      <c r="O67" s="156"/>
      <c r="P67" s="156"/>
      <c r="Q67" s="156"/>
      <c r="R67" s="156"/>
      <c r="S67" s="157"/>
    </row>
    <row r="68" spans="1:19" x14ac:dyDescent="0.25">
      <c r="A68" s="107"/>
      <c r="B68" s="109"/>
      <c r="C68" s="109"/>
      <c r="D68" s="156"/>
      <c r="E68" s="156"/>
      <c r="F68" s="156"/>
      <c r="G68" s="156"/>
      <c r="H68" s="156"/>
      <c r="I68" s="156"/>
      <c r="J68" s="156"/>
      <c r="K68" s="156"/>
      <c r="L68" s="156"/>
      <c r="M68" s="156"/>
      <c r="N68" s="156"/>
      <c r="O68" s="156"/>
      <c r="P68" s="156"/>
      <c r="Q68" s="156"/>
      <c r="R68" s="156"/>
      <c r="S68" s="157"/>
    </row>
    <row r="69" spans="1:19" x14ac:dyDescent="0.25">
      <c r="A69" s="107"/>
      <c r="B69" s="109"/>
      <c r="C69" s="109"/>
      <c r="D69" s="156"/>
      <c r="E69" s="156"/>
      <c r="F69" s="156"/>
      <c r="G69" s="156"/>
      <c r="H69" s="156"/>
      <c r="I69" s="156"/>
      <c r="J69" s="156"/>
      <c r="K69" s="156"/>
      <c r="L69" s="156"/>
      <c r="M69" s="156"/>
      <c r="N69" s="156"/>
      <c r="O69" s="156"/>
      <c r="P69" s="156"/>
      <c r="Q69" s="156"/>
      <c r="R69" s="156"/>
      <c r="S69" s="157"/>
    </row>
    <row r="70" spans="1:19" x14ac:dyDescent="0.25">
      <c r="A70" s="107"/>
      <c r="B70" s="109"/>
      <c r="C70" s="109"/>
      <c r="D70" s="156"/>
      <c r="E70" s="156"/>
      <c r="F70" s="156"/>
      <c r="G70" s="156"/>
      <c r="H70" s="156"/>
      <c r="I70" s="156"/>
      <c r="J70" s="156"/>
      <c r="K70" s="156"/>
      <c r="L70" s="156"/>
      <c r="M70" s="156"/>
      <c r="N70" s="156"/>
      <c r="O70" s="156"/>
      <c r="P70" s="156"/>
      <c r="Q70" s="156"/>
      <c r="R70" s="156"/>
      <c r="S70" s="157"/>
    </row>
    <row r="71" spans="1:19" x14ac:dyDescent="0.25">
      <c r="A71" s="107"/>
      <c r="B71" s="109"/>
      <c r="C71" s="109"/>
      <c r="D71" s="156"/>
      <c r="E71" s="156"/>
      <c r="F71" s="156"/>
      <c r="G71" s="156"/>
      <c r="H71" s="156"/>
      <c r="I71" s="156"/>
      <c r="J71" s="156"/>
      <c r="K71" s="156"/>
      <c r="L71" s="156"/>
      <c r="M71" s="156"/>
      <c r="N71" s="156"/>
      <c r="O71" s="156"/>
      <c r="P71" s="156"/>
      <c r="Q71" s="156"/>
      <c r="R71" s="156"/>
      <c r="S71" s="157"/>
    </row>
    <row r="72" spans="1:19" x14ac:dyDescent="0.25">
      <c r="A72" s="107"/>
      <c r="B72" s="109"/>
      <c r="C72" s="109"/>
      <c r="D72" s="156"/>
      <c r="E72" s="156"/>
      <c r="F72" s="156"/>
      <c r="G72" s="156"/>
      <c r="H72" s="156"/>
      <c r="I72" s="156"/>
      <c r="J72" s="156"/>
      <c r="K72" s="156"/>
      <c r="L72" s="156"/>
      <c r="M72" s="156"/>
      <c r="N72" s="156"/>
      <c r="O72" s="156"/>
      <c r="P72" s="156"/>
      <c r="Q72" s="156"/>
      <c r="R72" s="156"/>
      <c r="S72" s="157"/>
    </row>
    <row r="73" spans="1:19" x14ac:dyDescent="0.25">
      <c r="A73" s="107"/>
      <c r="B73" s="109"/>
      <c r="C73" s="109"/>
      <c r="D73" s="156"/>
      <c r="E73" s="156"/>
      <c r="F73" s="156"/>
      <c r="G73" s="156"/>
      <c r="H73" s="156"/>
      <c r="I73" s="156"/>
      <c r="J73" s="156"/>
      <c r="K73" s="156"/>
      <c r="L73" s="156"/>
      <c r="M73" s="156"/>
      <c r="N73" s="156"/>
      <c r="O73" s="156"/>
      <c r="P73" s="156"/>
      <c r="Q73" s="156"/>
      <c r="R73" s="156"/>
      <c r="S73" s="157"/>
    </row>
    <row r="74" spans="1:19" x14ac:dyDescent="0.25">
      <c r="A74" s="107"/>
      <c r="B74" s="109"/>
      <c r="C74" s="109"/>
      <c r="D74" s="156"/>
      <c r="E74" s="156"/>
      <c r="F74" s="156"/>
      <c r="G74" s="156"/>
      <c r="H74" s="156"/>
      <c r="I74" s="156"/>
      <c r="J74" s="156"/>
      <c r="K74" s="156"/>
      <c r="L74" s="156"/>
      <c r="M74" s="156"/>
      <c r="N74" s="156"/>
      <c r="O74" s="156"/>
      <c r="P74" s="156"/>
      <c r="Q74" s="156"/>
      <c r="R74" s="156"/>
      <c r="S74" s="157"/>
    </row>
    <row r="75" spans="1:19" x14ac:dyDescent="0.25">
      <c r="A75" s="107"/>
      <c r="B75" s="109"/>
      <c r="C75" s="109"/>
      <c r="D75" s="156"/>
      <c r="E75" s="156"/>
      <c r="F75" s="156"/>
      <c r="G75" s="156"/>
      <c r="H75" s="156"/>
      <c r="I75" s="156"/>
      <c r="J75" s="156"/>
      <c r="K75" s="156"/>
      <c r="L75" s="156"/>
      <c r="M75" s="156"/>
      <c r="N75" s="156"/>
      <c r="O75" s="156"/>
      <c r="P75" s="156"/>
      <c r="Q75" s="156"/>
      <c r="R75" s="156"/>
      <c r="S75" s="157"/>
    </row>
    <row r="76" spans="1:19" x14ac:dyDescent="0.25">
      <c r="A76" s="107"/>
      <c r="B76" s="109"/>
      <c r="C76" s="109"/>
      <c r="D76" s="156"/>
      <c r="E76" s="156"/>
      <c r="F76" s="156"/>
      <c r="G76" s="156"/>
      <c r="H76" s="156"/>
      <c r="I76" s="156"/>
      <c r="J76" s="156"/>
      <c r="K76" s="156"/>
      <c r="L76" s="156"/>
      <c r="M76" s="156"/>
      <c r="N76" s="156"/>
      <c r="O76" s="156"/>
      <c r="P76" s="156"/>
      <c r="Q76" s="156"/>
      <c r="R76" s="156"/>
      <c r="S76" s="157"/>
    </row>
    <row r="77" spans="1:19" x14ac:dyDescent="0.25">
      <c r="A77" s="107"/>
      <c r="B77" s="109"/>
      <c r="C77" s="109"/>
      <c r="D77" s="156"/>
      <c r="E77" s="156"/>
      <c r="F77" s="156"/>
      <c r="G77" s="156"/>
      <c r="H77" s="156"/>
      <c r="I77" s="156"/>
      <c r="J77" s="156"/>
      <c r="K77" s="156"/>
      <c r="L77" s="156"/>
      <c r="M77" s="156"/>
      <c r="N77" s="156"/>
      <c r="O77" s="156"/>
      <c r="P77" s="156"/>
      <c r="Q77" s="156"/>
      <c r="R77" s="156"/>
      <c r="S77" s="157"/>
    </row>
    <row r="78" spans="1:19" x14ac:dyDescent="0.25">
      <c r="A78" s="107"/>
      <c r="B78" s="109"/>
      <c r="C78" s="109"/>
      <c r="D78" s="156"/>
      <c r="E78" s="156"/>
      <c r="F78" s="156"/>
      <c r="G78" s="156"/>
      <c r="H78" s="156"/>
      <c r="I78" s="156"/>
      <c r="J78" s="156"/>
      <c r="K78" s="156"/>
      <c r="L78" s="156"/>
      <c r="M78" s="156"/>
      <c r="N78" s="156"/>
      <c r="O78" s="156"/>
      <c r="P78" s="156"/>
      <c r="Q78" s="156"/>
      <c r="R78" s="156"/>
      <c r="S78" s="157"/>
    </row>
    <row r="79" spans="1:19" x14ac:dyDescent="0.25">
      <c r="A79" s="107"/>
      <c r="B79" s="109"/>
      <c r="C79" s="109"/>
      <c r="D79" s="156"/>
      <c r="E79" s="156"/>
      <c r="F79" s="156"/>
      <c r="G79" s="156"/>
      <c r="H79" s="156"/>
      <c r="I79" s="156"/>
      <c r="J79" s="156"/>
      <c r="K79" s="156"/>
      <c r="L79" s="156"/>
      <c r="M79" s="156"/>
      <c r="N79" s="156"/>
      <c r="O79" s="156"/>
      <c r="P79" s="156"/>
      <c r="Q79" s="156"/>
      <c r="R79" s="156"/>
      <c r="S79" s="157"/>
    </row>
    <row r="80" spans="1:19" x14ac:dyDescent="0.25">
      <c r="A80" s="107"/>
      <c r="B80" s="109"/>
      <c r="C80" s="109"/>
      <c r="D80" s="156"/>
      <c r="E80" s="156"/>
      <c r="F80" s="156"/>
      <c r="G80" s="156"/>
      <c r="H80" s="156"/>
      <c r="I80" s="156"/>
      <c r="J80" s="156"/>
      <c r="K80" s="156"/>
      <c r="L80" s="156"/>
      <c r="M80" s="156"/>
      <c r="N80" s="156"/>
      <c r="O80" s="156"/>
      <c r="P80" s="156"/>
      <c r="Q80" s="156"/>
      <c r="R80" s="156"/>
      <c r="S80" s="157"/>
    </row>
    <row r="81" spans="1:19" x14ac:dyDescent="0.25">
      <c r="A81" s="107"/>
      <c r="B81" s="109"/>
      <c r="C81" s="109"/>
      <c r="D81" s="156"/>
      <c r="E81" s="156"/>
      <c r="F81" s="156"/>
      <c r="G81" s="156"/>
      <c r="H81" s="156"/>
      <c r="I81" s="156"/>
      <c r="J81" s="156"/>
      <c r="K81" s="156"/>
      <c r="L81" s="156"/>
      <c r="M81" s="156"/>
      <c r="N81" s="156"/>
      <c r="O81" s="156"/>
      <c r="P81" s="156"/>
      <c r="Q81" s="156"/>
      <c r="R81" s="156"/>
      <c r="S81" s="157"/>
    </row>
    <row r="82" spans="1:19" x14ac:dyDescent="0.25">
      <c r="A82" s="107"/>
      <c r="B82" s="109"/>
      <c r="C82" s="109"/>
      <c r="D82" s="156"/>
      <c r="E82" s="156"/>
      <c r="F82" s="156"/>
      <c r="G82" s="156"/>
      <c r="H82" s="156"/>
      <c r="I82" s="156"/>
      <c r="J82" s="156"/>
      <c r="K82" s="156"/>
      <c r="L82" s="156"/>
      <c r="M82" s="156"/>
      <c r="N82" s="156"/>
      <c r="O82" s="156"/>
      <c r="P82" s="156"/>
      <c r="Q82" s="156"/>
      <c r="R82" s="156"/>
      <c r="S82" s="157"/>
    </row>
    <row r="83" spans="1:19" x14ac:dyDescent="0.25">
      <c r="A83" s="107"/>
      <c r="B83" s="109"/>
      <c r="C83" s="109"/>
      <c r="D83" s="156"/>
      <c r="E83" s="156"/>
      <c r="F83" s="156"/>
      <c r="G83" s="156"/>
      <c r="H83" s="156"/>
      <c r="I83" s="156"/>
      <c r="J83" s="156"/>
      <c r="K83" s="156"/>
      <c r="L83" s="156"/>
      <c r="M83" s="156"/>
      <c r="N83" s="156"/>
      <c r="O83" s="156"/>
      <c r="P83" s="156"/>
      <c r="Q83" s="156"/>
      <c r="R83" s="156"/>
      <c r="S83" s="157"/>
    </row>
    <row r="84" spans="1:19" x14ac:dyDescent="0.25">
      <c r="A84" s="107"/>
      <c r="B84" s="109"/>
      <c r="C84" s="109"/>
      <c r="D84" s="156"/>
      <c r="E84" s="156"/>
      <c r="F84" s="156"/>
      <c r="G84" s="156"/>
      <c r="H84" s="156"/>
      <c r="I84" s="156"/>
      <c r="J84" s="156"/>
      <c r="K84" s="156"/>
      <c r="L84" s="156"/>
      <c r="M84" s="156"/>
      <c r="N84" s="156"/>
      <c r="O84" s="156"/>
      <c r="P84" s="156"/>
      <c r="Q84" s="156"/>
      <c r="R84" s="156"/>
      <c r="S84" s="157"/>
    </row>
    <row r="85" spans="1:19" x14ac:dyDescent="0.25">
      <c r="A85" s="107"/>
      <c r="B85" s="109"/>
      <c r="C85" s="109"/>
      <c r="D85" s="156"/>
      <c r="E85" s="156"/>
      <c r="F85" s="156"/>
      <c r="G85" s="156"/>
      <c r="H85" s="156"/>
      <c r="I85" s="156"/>
      <c r="J85" s="156"/>
      <c r="K85" s="156"/>
      <c r="L85" s="156"/>
      <c r="M85" s="156"/>
      <c r="N85" s="156"/>
      <c r="O85" s="156"/>
      <c r="P85" s="156"/>
      <c r="Q85" s="156"/>
      <c r="R85" s="156"/>
      <c r="S85" s="157"/>
    </row>
    <row r="86" spans="1:19" x14ac:dyDescent="0.25">
      <c r="A86" s="107"/>
      <c r="B86" s="109"/>
      <c r="C86" s="109"/>
      <c r="D86" s="156"/>
      <c r="E86" s="156"/>
      <c r="F86" s="156"/>
      <c r="G86" s="156"/>
      <c r="H86" s="156"/>
      <c r="I86" s="156"/>
      <c r="J86" s="156"/>
      <c r="K86" s="156"/>
      <c r="L86" s="156"/>
      <c r="M86" s="156"/>
      <c r="N86" s="156"/>
      <c r="O86" s="156"/>
      <c r="P86" s="156"/>
      <c r="Q86" s="156"/>
      <c r="R86" s="156"/>
      <c r="S86" s="157"/>
    </row>
    <row r="87" spans="1:19" x14ac:dyDescent="0.25">
      <c r="A87" s="107"/>
      <c r="B87" s="109"/>
      <c r="C87" s="109"/>
      <c r="D87" s="156"/>
      <c r="E87" s="156"/>
      <c r="F87" s="156"/>
      <c r="G87" s="156"/>
      <c r="H87" s="156"/>
      <c r="I87" s="156"/>
      <c r="J87" s="156"/>
      <c r="K87" s="156"/>
      <c r="L87" s="156"/>
      <c r="M87" s="156"/>
      <c r="N87" s="156"/>
      <c r="O87" s="156"/>
      <c r="P87" s="156"/>
      <c r="Q87" s="156"/>
      <c r="R87" s="156"/>
      <c r="S87" s="157"/>
    </row>
    <row r="88" spans="1:19" x14ac:dyDescent="0.25">
      <c r="A88" s="107"/>
      <c r="B88" s="109"/>
      <c r="C88" s="109"/>
      <c r="D88" s="156"/>
      <c r="E88" s="156"/>
      <c r="F88" s="156"/>
      <c r="G88" s="156"/>
      <c r="H88" s="156"/>
      <c r="I88" s="156"/>
      <c r="J88" s="156"/>
      <c r="K88" s="156"/>
      <c r="L88" s="156"/>
      <c r="M88" s="156"/>
      <c r="N88" s="156"/>
      <c r="O88" s="156"/>
      <c r="P88" s="156"/>
      <c r="Q88" s="156"/>
      <c r="R88" s="156"/>
      <c r="S88" s="157"/>
    </row>
    <row r="89" spans="1:19" x14ac:dyDescent="0.25">
      <c r="A89" s="107"/>
      <c r="B89" s="109"/>
      <c r="C89" s="109"/>
      <c r="D89" s="156"/>
      <c r="E89" s="156"/>
      <c r="F89" s="156"/>
      <c r="G89" s="156"/>
      <c r="H89" s="156"/>
      <c r="I89" s="156"/>
      <c r="J89" s="156"/>
      <c r="K89" s="156"/>
      <c r="L89" s="156"/>
      <c r="M89" s="156"/>
      <c r="N89" s="156"/>
      <c r="O89" s="156"/>
      <c r="P89" s="156"/>
      <c r="Q89" s="156"/>
      <c r="R89" s="156"/>
      <c r="S89" s="157"/>
    </row>
    <row r="90" spans="1:19" x14ac:dyDescent="0.25">
      <c r="A90" s="107"/>
      <c r="B90" s="109"/>
      <c r="C90" s="109"/>
      <c r="D90" s="156"/>
      <c r="E90" s="156"/>
      <c r="F90" s="156"/>
      <c r="G90" s="156"/>
      <c r="H90" s="156"/>
      <c r="I90" s="156"/>
      <c r="J90" s="156"/>
      <c r="K90" s="156"/>
      <c r="L90" s="156"/>
      <c r="M90" s="156"/>
      <c r="N90" s="156"/>
      <c r="O90" s="156"/>
      <c r="P90" s="156"/>
      <c r="Q90" s="156"/>
      <c r="R90" s="156"/>
      <c r="S90" s="157"/>
    </row>
    <row r="91" spans="1:19" x14ac:dyDescent="0.25">
      <c r="A91" s="107"/>
      <c r="B91" s="109"/>
      <c r="C91" s="109"/>
      <c r="D91" s="156"/>
      <c r="E91" s="156"/>
      <c r="F91" s="156"/>
      <c r="G91" s="156"/>
      <c r="H91" s="156"/>
      <c r="I91" s="156"/>
      <c r="J91" s="156"/>
      <c r="K91" s="156"/>
      <c r="L91" s="156"/>
      <c r="M91" s="156"/>
      <c r="N91" s="156"/>
      <c r="O91" s="156"/>
      <c r="P91" s="156"/>
      <c r="Q91" s="156"/>
      <c r="R91" s="156"/>
      <c r="S91" s="157"/>
    </row>
    <row r="92" spans="1:19" x14ac:dyDescent="0.25">
      <c r="A92" s="107"/>
      <c r="B92" s="109"/>
      <c r="C92" s="109"/>
      <c r="D92" s="156"/>
      <c r="E92" s="156"/>
      <c r="F92" s="156"/>
      <c r="G92" s="156"/>
      <c r="H92" s="156"/>
      <c r="I92" s="156"/>
      <c r="J92" s="156"/>
      <c r="K92" s="156"/>
      <c r="L92" s="156"/>
      <c r="M92" s="156"/>
      <c r="N92" s="156"/>
      <c r="O92" s="156"/>
      <c r="P92" s="156"/>
      <c r="Q92" s="156"/>
      <c r="R92" s="156"/>
      <c r="S92" s="157"/>
    </row>
    <row r="93" spans="1:19" x14ac:dyDescent="0.25">
      <c r="A93" s="107"/>
      <c r="B93" s="109"/>
      <c r="C93" s="109"/>
      <c r="D93" s="156"/>
      <c r="E93" s="156"/>
      <c r="F93" s="156"/>
      <c r="G93" s="156"/>
      <c r="H93" s="156"/>
      <c r="I93" s="156"/>
      <c r="J93" s="156"/>
      <c r="K93" s="156"/>
      <c r="L93" s="156"/>
      <c r="M93" s="156"/>
      <c r="N93" s="156"/>
      <c r="O93" s="156"/>
      <c r="P93" s="156"/>
      <c r="Q93" s="156"/>
      <c r="R93" s="156"/>
      <c r="S93" s="157"/>
    </row>
    <row r="94" spans="1:19" x14ac:dyDescent="0.25">
      <c r="A94" s="107"/>
      <c r="B94" s="109"/>
      <c r="C94" s="109"/>
      <c r="D94" s="156"/>
      <c r="E94" s="156"/>
      <c r="F94" s="156"/>
      <c r="G94" s="156"/>
      <c r="H94" s="156"/>
      <c r="I94" s="156"/>
      <c r="J94" s="156"/>
      <c r="K94" s="156"/>
      <c r="L94" s="156"/>
      <c r="M94" s="156"/>
      <c r="N94" s="156"/>
      <c r="O94" s="156"/>
      <c r="P94" s="156"/>
      <c r="Q94" s="156"/>
      <c r="R94" s="156"/>
      <c r="S94" s="157"/>
    </row>
    <row r="95" spans="1:19" x14ac:dyDescent="0.25">
      <c r="A95" s="107"/>
      <c r="B95" s="109"/>
      <c r="C95" s="109"/>
      <c r="D95" s="156"/>
      <c r="E95" s="156"/>
      <c r="F95" s="156"/>
      <c r="G95" s="156"/>
      <c r="H95" s="156"/>
      <c r="I95" s="156"/>
      <c r="J95" s="156"/>
      <c r="K95" s="156"/>
      <c r="L95" s="156"/>
      <c r="M95" s="156"/>
      <c r="N95" s="156"/>
      <c r="O95" s="156"/>
      <c r="P95" s="156"/>
      <c r="Q95" s="156"/>
      <c r="R95" s="156"/>
      <c r="S95" s="157"/>
    </row>
    <row r="96" spans="1:19" x14ac:dyDescent="0.25">
      <c r="A96" s="107"/>
      <c r="B96" s="109"/>
      <c r="C96" s="109"/>
      <c r="D96" s="156"/>
      <c r="E96" s="156"/>
      <c r="F96" s="156"/>
      <c r="G96" s="156"/>
      <c r="H96" s="156"/>
      <c r="I96" s="156"/>
      <c r="J96" s="156"/>
      <c r="K96" s="156"/>
      <c r="L96" s="156"/>
      <c r="M96" s="156"/>
      <c r="N96" s="156"/>
      <c r="O96" s="156"/>
      <c r="P96" s="156"/>
      <c r="Q96" s="156"/>
      <c r="R96" s="156"/>
      <c r="S96" s="157"/>
    </row>
    <row r="97" spans="1:19" ht="15.75" thickBot="1" x14ac:dyDescent="0.3">
      <c r="A97" s="108"/>
      <c r="B97" s="110"/>
      <c r="C97" s="110"/>
      <c r="D97" s="173"/>
      <c r="E97" s="173"/>
      <c r="F97" s="173"/>
      <c r="G97" s="173"/>
      <c r="H97" s="173"/>
      <c r="I97" s="173"/>
      <c r="J97" s="173"/>
      <c r="K97" s="173"/>
      <c r="L97" s="173"/>
      <c r="M97" s="173"/>
      <c r="N97" s="173"/>
      <c r="O97" s="173"/>
      <c r="P97" s="173"/>
      <c r="Q97" s="173"/>
      <c r="R97" s="173"/>
      <c r="S97" s="174"/>
    </row>
  </sheetData>
  <mergeCells count="444">
    <mergeCell ref="D60:G60"/>
    <mergeCell ref="H60:J60"/>
    <mergeCell ref="K60:L60"/>
    <mergeCell ref="M60:O60"/>
    <mergeCell ref="P60:S60"/>
    <mergeCell ref="D61:G61"/>
    <mergeCell ref="H61:J61"/>
    <mergeCell ref="K61:L61"/>
    <mergeCell ref="M61:O61"/>
    <mergeCell ref="P61:S61"/>
    <mergeCell ref="D58:G58"/>
    <mergeCell ref="H58:J58"/>
    <mergeCell ref="K58:L58"/>
    <mergeCell ref="M58:O58"/>
    <mergeCell ref="P58:S58"/>
    <mergeCell ref="D59:G59"/>
    <mergeCell ref="H59:J59"/>
    <mergeCell ref="K59:L59"/>
    <mergeCell ref="M59:O59"/>
    <mergeCell ref="P59:S59"/>
    <mergeCell ref="D56:G56"/>
    <mergeCell ref="H56:J56"/>
    <mergeCell ref="K56:L56"/>
    <mergeCell ref="M56:O56"/>
    <mergeCell ref="P56:S56"/>
    <mergeCell ref="D57:G57"/>
    <mergeCell ref="H57:J57"/>
    <mergeCell ref="K57:L57"/>
    <mergeCell ref="M57:O57"/>
    <mergeCell ref="P57:S57"/>
    <mergeCell ref="D54:G54"/>
    <mergeCell ref="H54:J54"/>
    <mergeCell ref="K54:L54"/>
    <mergeCell ref="M54:O54"/>
    <mergeCell ref="P54:S54"/>
    <mergeCell ref="D55:G55"/>
    <mergeCell ref="H55:J55"/>
    <mergeCell ref="K55:L55"/>
    <mergeCell ref="M55:O55"/>
    <mergeCell ref="P55:S55"/>
    <mergeCell ref="D52:G52"/>
    <mergeCell ref="H52:J52"/>
    <mergeCell ref="K52:L52"/>
    <mergeCell ref="M52:O52"/>
    <mergeCell ref="P52:S52"/>
    <mergeCell ref="D53:G53"/>
    <mergeCell ref="H53:J53"/>
    <mergeCell ref="K53:L53"/>
    <mergeCell ref="M53:O53"/>
    <mergeCell ref="P53:S53"/>
    <mergeCell ref="D50:G50"/>
    <mergeCell ref="H50:J50"/>
    <mergeCell ref="K50:L50"/>
    <mergeCell ref="M50:O50"/>
    <mergeCell ref="P50:S50"/>
    <mergeCell ref="D51:G51"/>
    <mergeCell ref="H51:J51"/>
    <mergeCell ref="K51:L51"/>
    <mergeCell ref="M51:O51"/>
    <mergeCell ref="P51:S51"/>
    <mergeCell ref="D48:G48"/>
    <mergeCell ref="H48:J48"/>
    <mergeCell ref="K48:L48"/>
    <mergeCell ref="M48:O48"/>
    <mergeCell ref="P48:S48"/>
    <mergeCell ref="D49:G49"/>
    <mergeCell ref="H49:J49"/>
    <mergeCell ref="K49:L49"/>
    <mergeCell ref="M49:O49"/>
    <mergeCell ref="P49:S49"/>
    <mergeCell ref="D46:G46"/>
    <mergeCell ref="H46:J46"/>
    <mergeCell ref="K46:L46"/>
    <mergeCell ref="M46:O46"/>
    <mergeCell ref="P46:S46"/>
    <mergeCell ref="D47:G47"/>
    <mergeCell ref="H47:J47"/>
    <mergeCell ref="K47:L47"/>
    <mergeCell ref="M47:O47"/>
    <mergeCell ref="P47:S47"/>
    <mergeCell ref="D44:G44"/>
    <mergeCell ref="H44:J44"/>
    <mergeCell ref="K44:L44"/>
    <mergeCell ref="M44:O44"/>
    <mergeCell ref="P44:S44"/>
    <mergeCell ref="D45:G45"/>
    <mergeCell ref="H45:J45"/>
    <mergeCell ref="K45:L45"/>
    <mergeCell ref="M45:O45"/>
    <mergeCell ref="P45:S45"/>
    <mergeCell ref="D42:G42"/>
    <mergeCell ref="H42:J42"/>
    <mergeCell ref="K42:L42"/>
    <mergeCell ref="M42:O42"/>
    <mergeCell ref="P42:S42"/>
    <mergeCell ref="D43:G43"/>
    <mergeCell ref="H43:J43"/>
    <mergeCell ref="K43:L43"/>
    <mergeCell ref="M43:O43"/>
    <mergeCell ref="P43:S43"/>
    <mergeCell ref="D40:G40"/>
    <mergeCell ref="H40:J40"/>
    <mergeCell ref="K40:L40"/>
    <mergeCell ref="M40:O40"/>
    <mergeCell ref="P40:S40"/>
    <mergeCell ref="D41:G41"/>
    <mergeCell ref="H41:J41"/>
    <mergeCell ref="K41:L41"/>
    <mergeCell ref="M41:O41"/>
    <mergeCell ref="P41:S41"/>
    <mergeCell ref="D38:G38"/>
    <mergeCell ref="H38:J38"/>
    <mergeCell ref="K38:L38"/>
    <mergeCell ref="M38:O38"/>
    <mergeCell ref="P38:S38"/>
    <mergeCell ref="D39:G39"/>
    <mergeCell ref="H39:J39"/>
    <mergeCell ref="K39:L39"/>
    <mergeCell ref="M39:O39"/>
    <mergeCell ref="P39:S39"/>
    <mergeCell ref="D36:G36"/>
    <mergeCell ref="H36:J36"/>
    <mergeCell ref="K36:L36"/>
    <mergeCell ref="M36:O36"/>
    <mergeCell ref="P36:S36"/>
    <mergeCell ref="D37:G37"/>
    <mergeCell ref="H37:J37"/>
    <mergeCell ref="K37:L37"/>
    <mergeCell ref="M37:O37"/>
    <mergeCell ref="P37:S37"/>
    <mergeCell ref="D34:G34"/>
    <mergeCell ref="H34:J34"/>
    <mergeCell ref="K34:L34"/>
    <mergeCell ref="M34:O34"/>
    <mergeCell ref="P34:S34"/>
    <mergeCell ref="D35:G35"/>
    <mergeCell ref="H35:J35"/>
    <mergeCell ref="K35:L35"/>
    <mergeCell ref="M35:O35"/>
    <mergeCell ref="P35:S35"/>
    <mergeCell ref="D32:G32"/>
    <mergeCell ref="H32:J32"/>
    <mergeCell ref="K32:L32"/>
    <mergeCell ref="M32:O32"/>
    <mergeCell ref="P32:S32"/>
    <mergeCell ref="D33:G33"/>
    <mergeCell ref="H33:J33"/>
    <mergeCell ref="K33:L33"/>
    <mergeCell ref="M33:O33"/>
    <mergeCell ref="P33:S33"/>
    <mergeCell ref="M96:O96"/>
    <mergeCell ref="P96:S96"/>
    <mergeCell ref="D97:G97"/>
    <mergeCell ref="H97:J97"/>
    <mergeCell ref="K97:L97"/>
    <mergeCell ref="M97:O97"/>
    <mergeCell ref="P97:S97"/>
    <mergeCell ref="D96:G96"/>
    <mergeCell ref="H96:J96"/>
    <mergeCell ref="K96:L96"/>
    <mergeCell ref="M94:O94"/>
    <mergeCell ref="P94:S94"/>
    <mergeCell ref="D95:G95"/>
    <mergeCell ref="H95:J95"/>
    <mergeCell ref="K95:L95"/>
    <mergeCell ref="M95:O95"/>
    <mergeCell ref="P95:S95"/>
    <mergeCell ref="D94:G94"/>
    <mergeCell ref="H94:J94"/>
    <mergeCell ref="K94:L94"/>
    <mergeCell ref="M92:O92"/>
    <mergeCell ref="P92:S92"/>
    <mergeCell ref="D93:G93"/>
    <mergeCell ref="H93:J93"/>
    <mergeCell ref="K93:L93"/>
    <mergeCell ref="M93:O93"/>
    <mergeCell ref="P93:S93"/>
    <mergeCell ref="D92:G92"/>
    <mergeCell ref="H92:J92"/>
    <mergeCell ref="K92:L92"/>
    <mergeCell ref="M90:O90"/>
    <mergeCell ref="P90:S90"/>
    <mergeCell ref="D91:G91"/>
    <mergeCell ref="H91:J91"/>
    <mergeCell ref="K91:L91"/>
    <mergeCell ref="M91:O91"/>
    <mergeCell ref="P91:S91"/>
    <mergeCell ref="D90:G90"/>
    <mergeCell ref="H90:J90"/>
    <mergeCell ref="K90:L90"/>
    <mergeCell ref="M88:O88"/>
    <mergeCell ref="P88:S88"/>
    <mergeCell ref="D89:G89"/>
    <mergeCell ref="H89:J89"/>
    <mergeCell ref="K89:L89"/>
    <mergeCell ref="M89:O89"/>
    <mergeCell ref="P89:S89"/>
    <mergeCell ref="D88:G88"/>
    <mergeCell ref="H88:J88"/>
    <mergeCell ref="K88:L88"/>
    <mergeCell ref="M86:O86"/>
    <mergeCell ref="P86:S86"/>
    <mergeCell ref="D87:G87"/>
    <mergeCell ref="H87:J87"/>
    <mergeCell ref="K87:L87"/>
    <mergeCell ref="M87:O87"/>
    <mergeCell ref="P87:S87"/>
    <mergeCell ref="D86:G86"/>
    <mergeCell ref="H86:J86"/>
    <mergeCell ref="K86:L86"/>
    <mergeCell ref="M84:O84"/>
    <mergeCell ref="P84:S84"/>
    <mergeCell ref="D85:G85"/>
    <mergeCell ref="H85:J85"/>
    <mergeCell ref="K85:L85"/>
    <mergeCell ref="M85:O85"/>
    <mergeCell ref="P85:S85"/>
    <mergeCell ref="D84:G84"/>
    <mergeCell ref="H84:J84"/>
    <mergeCell ref="K84:L84"/>
    <mergeCell ref="M82:O82"/>
    <mergeCell ref="P82:S82"/>
    <mergeCell ref="D83:G83"/>
    <mergeCell ref="H83:J83"/>
    <mergeCell ref="K83:L83"/>
    <mergeCell ref="M83:O83"/>
    <mergeCell ref="P83:S83"/>
    <mergeCell ref="D82:G82"/>
    <mergeCell ref="H82:J82"/>
    <mergeCell ref="K82:L82"/>
    <mergeCell ref="M80:O80"/>
    <mergeCell ref="P80:S80"/>
    <mergeCell ref="D81:G81"/>
    <mergeCell ref="H81:J81"/>
    <mergeCell ref="K81:L81"/>
    <mergeCell ref="M81:O81"/>
    <mergeCell ref="P81:S81"/>
    <mergeCell ref="D80:G80"/>
    <mergeCell ref="H80:J80"/>
    <mergeCell ref="K80:L80"/>
    <mergeCell ref="M78:O78"/>
    <mergeCell ref="P78:S78"/>
    <mergeCell ref="D79:G79"/>
    <mergeCell ref="H79:J79"/>
    <mergeCell ref="K79:L79"/>
    <mergeCell ref="M79:O79"/>
    <mergeCell ref="P79:S79"/>
    <mergeCell ref="D78:G78"/>
    <mergeCell ref="H78:J78"/>
    <mergeCell ref="K78:L78"/>
    <mergeCell ref="M76:O76"/>
    <mergeCell ref="P76:S76"/>
    <mergeCell ref="D77:G77"/>
    <mergeCell ref="H77:J77"/>
    <mergeCell ref="K77:L77"/>
    <mergeCell ref="M77:O77"/>
    <mergeCell ref="P77:S77"/>
    <mergeCell ref="D76:G76"/>
    <mergeCell ref="H76:J76"/>
    <mergeCell ref="K76:L76"/>
    <mergeCell ref="M74:O74"/>
    <mergeCell ref="P74:S74"/>
    <mergeCell ref="D75:G75"/>
    <mergeCell ref="H75:J75"/>
    <mergeCell ref="K75:L75"/>
    <mergeCell ref="M75:O75"/>
    <mergeCell ref="P75:S75"/>
    <mergeCell ref="D74:G74"/>
    <mergeCell ref="H74:J74"/>
    <mergeCell ref="K74:L74"/>
    <mergeCell ref="M72:O72"/>
    <mergeCell ref="P72:S72"/>
    <mergeCell ref="D73:G73"/>
    <mergeCell ref="H73:J73"/>
    <mergeCell ref="K73:L73"/>
    <mergeCell ref="M73:O73"/>
    <mergeCell ref="P73:S73"/>
    <mergeCell ref="D72:G72"/>
    <mergeCell ref="H72:J72"/>
    <mergeCell ref="K72:L72"/>
    <mergeCell ref="M70:O70"/>
    <mergeCell ref="P70:S70"/>
    <mergeCell ref="D71:G71"/>
    <mergeCell ref="H71:J71"/>
    <mergeCell ref="K71:L71"/>
    <mergeCell ref="M71:O71"/>
    <mergeCell ref="P71:S71"/>
    <mergeCell ref="D70:G70"/>
    <mergeCell ref="H70:J70"/>
    <mergeCell ref="K70:L70"/>
    <mergeCell ref="M68:O68"/>
    <mergeCell ref="P68:S68"/>
    <mergeCell ref="D69:G69"/>
    <mergeCell ref="H69:J69"/>
    <mergeCell ref="K69:L69"/>
    <mergeCell ref="M69:O69"/>
    <mergeCell ref="P69:S69"/>
    <mergeCell ref="D68:G68"/>
    <mergeCell ref="H68:J68"/>
    <mergeCell ref="K68:L68"/>
    <mergeCell ref="M66:O66"/>
    <mergeCell ref="P66:S66"/>
    <mergeCell ref="D67:G67"/>
    <mergeCell ref="H67:J67"/>
    <mergeCell ref="K67:L67"/>
    <mergeCell ref="M67:O67"/>
    <mergeCell ref="P67:S67"/>
    <mergeCell ref="D66:G66"/>
    <mergeCell ref="H66:J66"/>
    <mergeCell ref="K66:L66"/>
    <mergeCell ref="M64:O64"/>
    <mergeCell ref="P64:S64"/>
    <mergeCell ref="D65:G65"/>
    <mergeCell ref="H65:J65"/>
    <mergeCell ref="K65:L65"/>
    <mergeCell ref="M65:O65"/>
    <mergeCell ref="P65:S65"/>
    <mergeCell ref="D64:G64"/>
    <mergeCell ref="H64:J64"/>
    <mergeCell ref="K64:L64"/>
    <mergeCell ref="M62:O62"/>
    <mergeCell ref="P62:S62"/>
    <mergeCell ref="D63:G63"/>
    <mergeCell ref="H63:J63"/>
    <mergeCell ref="K63:L63"/>
    <mergeCell ref="M63:O63"/>
    <mergeCell ref="P63:S63"/>
    <mergeCell ref="D62:G62"/>
    <mergeCell ref="H62:J62"/>
    <mergeCell ref="K62:L62"/>
    <mergeCell ref="M30:O30"/>
    <mergeCell ref="P30:S30"/>
    <mergeCell ref="D31:G31"/>
    <mergeCell ref="H31:J31"/>
    <mergeCell ref="K31:L31"/>
    <mergeCell ref="M31:O31"/>
    <mergeCell ref="P31:S31"/>
    <mergeCell ref="D30:G30"/>
    <mergeCell ref="H30:J30"/>
    <mergeCell ref="K30:L30"/>
    <mergeCell ref="M28:O28"/>
    <mergeCell ref="P28:S28"/>
    <mergeCell ref="D29:G29"/>
    <mergeCell ref="H29:J29"/>
    <mergeCell ref="K29:L29"/>
    <mergeCell ref="M29:O29"/>
    <mergeCell ref="P29:S29"/>
    <mergeCell ref="D28:G28"/>
    <mergeCell ref="H28:J28"/>
    <mergeCell ref="K28:L28"/>
    <mergeCell ref="M26:O26"/>
    <mergeCell ref="P26:S26"/>
    <mergeCell ref="D27:G27"/>
    <mergeCell ref="H27:J27"/>
    <mergeCell ref="K27:L27"/>
    <mergeCell ref="M27:O27"/>
    <mergeCell ref="P27:S27"/>
    <mergeCell ref="D26:G26"/>
    <mergeCell ref="H26:J26"/>
    <mergeCell ref="K26:L26"/>
    <mergeCell ref="P24:S24"/>
    <mergeCell ref="D25:G25"/>
    <mergeCell ref="H25:J25"/>
    <mergeCell ref="K25:L25"/>
    <mergeCell ref="M25:O25"/>
    <mergeCell ref="P25:S25"/>
    <mergeCell ref="H24:J24"/>
    <mergeCell ref="K24:L24"/>
    <mergeCell ref="M24:O24"/>
    <mergeCell ref="D24:G24"/>
    <mergeCell ref="H23:J23"/>
    <mergeCell ref="K23:L23"/>
    <mergeCell ref="M23:O23"/>
    <mergeCell ref="P23:S23"/>
    <mergeCell ref="M21:O21"/>
    <mergeCell ref="P21:S21"/>
    <mergeCell ref="D23:G23"/>
    <mergeCell ref="H22:J22"/>
    <mergeCell ref="K22:L22"/>
    <mergeCell ref="D21:G21"/>
    <mergeCell ref="H21:J21"/>
    <mergeCell ref="K21:L21"/>
    <mergeCell ref="D22:G22"/>
    <mergeCell ref="D14:G14"/>
    <mergeCell ref="D15:G15"/>
    <mergeCell ref="M20:O20"/>
    <mergeCell ref="P20:S20"/>
    <mergeCell ref="M18:O18"/>
    <mergeCell ref="P18:S18"/>
    <mergeCell ref="H19:J19"/>
    <mergeCell ref="K19:L19"/>
    <mergeCell ref="M19:O19"/>
    <mergeCell ref="P19:S19"/>
    <mergeCell ref="D20:G20"/>
    <mergeCell ref="H20:J20"/>
    <mergeCell ref="K20:L20"/>
    <mergeCell ref="M14:O14"/>
    <mergeCell ref="D18:G18"/>
    <mergeCell ref="D19:G19"/>
    <mergeCell ref="H18:J18"/>
    <mergeCell ref="K18:L18"/>
    <mergeCell ref="M16:O16"/>
    <mergeCell ref="P16:S16"/>
    <mergeCell ref="H17:J17"/>
    <mergeCell ref="K17:L17"/>
    <mergeCell ref="M17:O17"/>
    <mergeCell ref="P17:S17"/>
    <mergeCell ref="D16:G16"/>
    <mergeCell ref="D17:G17"/>
    <mergeCell ref="H16:J16"/>
    <mergeCell ref="K16:L16"/>
    <mergeCell ref="M22:O22"/>
    <mergeCell ref="P22:S22"/>
    <mergeCell ref="A9:S11"/>
    <mergeCell ref="D12:G12"/>
    <mergeCell ref="D13:G13"/>
    <mergeCell ref="P13:S13"/>
    <mergeCell ref="M13:O13"/>
    <mergeCell ref="P12:S12"/>
    <mergeCell ref="M12:O12"/>
    <mergeCell ref="K12:L12"/>
    <mergeCell ref="H12:J12"/>
    <mergeCell ref="K13:L13"/>
    <mergeCell ref="H13:J13"/>
    <mergeCell ref="H14:J14"/>
    <mergeCell ref="K14:L14"/>
    <mergeCell ref="P14:S14"/>
    <mergeCell ref="H15:J15"/>
    <mergeCell ref="K15:L15"/>
    <mergeCell ref="M15:O15"/>
    <mergeCell ref="P15:S15"/>
    <mergeCell ref="O6:R7"/>
    <mergeCell ref="A1:B4"/>
    <mergeCell ref="C1:O2"/>
    <mergeCell ref="P1:S1"/>
    <mergeCell ref="P2:S2"/>
    <mergeCell ref="C3:O4"/>
    <mergeCell ref="P3:S3"/>
    <mergeCell ref="P4:S4"/>
    <mergeCell ref="A6:B7"/>
    <mergeCell ref="C6:E7"/>
    <mergeCell ref="G6:H7"/>
    <mergeCell ref="I6:K7"/>
    <mergeCell ref="M6:N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5">
                <anchor moveWithCells="1" sizeWithCells="1">
                  <from>
                    <xdr:col>20</xdr:col>
                    <xdr:colOff>447675</xdr:colOff>
                    <xdr:row>10</xdr:row>
                    <xdr:rowOff>0</xdr:rowOff>
                  </from>
                  <to>
                    <xdr:col>24</xdr:col>
                    <xdr:colOff>228600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J39"/>
  <sheetViews>
    <sheetView view="pageBreakPreview" topLeftCell="B1" zoomScale="55" zoomScaleNormal="70" zoomScaleSheetLayoutView="55" workbookViewId="0">
      <selection activeCell="Q15" sqref="C15:Q16"/>
    </sheetView>
  </sheetViews>
  <sheetFormatPr baseColWidth="10" defaultColWidth="9.140625" defaultRowHeight="15.75" x14ac:dyDescent="0.25"/>
  <cols>
    <col min="1" max="1" width="9.140625" style="1"/>
    <col min="2" max="2" width="3.5703125" style="1" customWidth="1"/>
    <col min="3" max="3" width="31.5703125" style="1" customWidth="1"/>
    <col min="4" max="4" width="12" style="1" customWidth="1"/>
    <col min="5" max="5" width="4.7109375" style="1" customWidth="1"/>
    <col min="6" max="6" width="13.42578125" style="1" customWidth="1"/>
    <col min="7" max="7" width="13.85546875" style="1" customWidth="1"/>
    <col min="8" max="8" width="12.7109375" style="18" customWidth="1"/>
    <col min="9" max="9" width="13.42578125" style="18" customWidth="1"/>
    <col min="10" max="10" width="12.7109375" style="18" customWidth="1"/>
    <col min="11" max="11" width="28.28515625" style="6" customWidth="1"/>
    <col min="12" max="12" width="26" style="6" customWidth="1"/>
    <col min="13" max="13" width="16.7109375" style="6" customWidth="1"/>
    <col min="14" max="14" width="22.42578125" style="6" customWidth="1"/>
    <col min="15" max="16" width="18" style="6" customWidth="1"/>
    <col min="17" max="17" width="14.42578125" style="18" customWidth="1"/>
    <col min="18" max="18" width="14.140625" style="18" hidden="1" customWidth="1"/>
    <col min="19" max="19" width="15.42578125" style="6" customWidth="1"/>
    <col min="20" max="20" width="12" style="6" customWidth="1"/>
    <col min="21" max="21" width="14" style="6" customWidth="1"/>
    <col min="22" max="22" width="14.7109375" style="6" hidden="1" customWidth="1"/>
    <col min="23" max="23" width="12" style="6" customWidth="1"/>
    <col min="24" max="24" width="14.7109375" style="6" hidden="1" customWidth="1"/>
    <col min="25" max="25" width="16.85546875" style="6" customWidth="1"/>
    <col min="26" max="26" width="14.5703125" style="6" hidden="1" customWidth="1"/>
    <col min="27" max="27" width="17.5703125" style="6" customWidth="1"/>
    <col min="28" max="28" width="13.42578125" style="1" customWidth="1"/>
    <col min="29" max="29" width="18.7109375" style="1" customWidth="1"/>
    <col min="30" max="30" width="12.7109375" style="1" hidden="1" customWidth="1"/>
    <col min="31" max="31" width="34.42578125" style="1" customWidth="1"/>
    <col min="32" max="32" width="17" style="1" hidden="1" customWidth="1"/>
    <col min="33" max="33" width="16" style="1" hidden="1" customWidth="1"/>
    <col min="34" max="34" width="36.42578125" style="1" hidden="1" customWidth="1"/>
    <col min="35" max="35" width="16.5703125" style="1" customWidth="1"/>
    <col min="36" max="36" width="33" style="1" customWidth="1"/>
    <col min="37" max="37" width="9.140625" style="1"/>
    <col min="38" max="38" width="20.85546875" style="1" customWidth="1"/>
    <col min="39" max="16384" width="9.140625" style="1"/>
  </cols>
  <sheetData>
    <row r="1" spans="2:36" ht="19.5" customHeight="1" thickTop="1" thickBot="1" x14ac:dyDescent="0.3">
      <c r="B1" s="122"/>
      <c r="C1" s="123"/>
      <c r="D1" s="123"/>
      <c r="E1" s="123"/>
      <c r="F1" s="128" t="s">
        <v>0</v>
      </c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30"/>
      <c r="AB1" s="131" t="s">
        <v>2</v>
      </c>
      <c r="AC1" s="132"/>
      <c r="AD1" s="132"/>
      <c r="AE1" s="133"/>
    </row>
    <row r="2" spans="2:36" ht="19.5" customHeight="1" thickTop="1" thickBot="1" x14ac:dyDescent="0.3">
      <c r="B2" s="124"/>
      <c r="C2" s="125"/>
      <c r="D2" s="125"/>
      <c r="E2" s="125"/>
      <c r="F2" s="128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29"/>
      <c r="T2" s="129"/>
      <c r="U2" s="129"/>
      <c r="V2" s="129"/>
      <c r="W2" s="129"/>
      <c r="X2" s="129"/>
      <c r="Y2" s="129"/>
      <c r="Z2" s="129"/>
      <c r="AA2" s="130"/>
      <c r="AB2" s="134" t="s">
        <v>1</v>
      </c>
      <c r="AC2" s="135"/>
      <c r="AD2" s="135"/>
      <c r="AE2" s="136"/>
    </row>
    <row r="3" spans="2:36" ht="19.5" customHeight="1" thickTop="1" thickBot="1" x14ac:dyDescent="0.3">
      <c r="B3" s="124"/>
      <c r="C3" s="125"/>
      <c r="D3" s="125"/>
      <c r="E3" s="125"/>
      <c r="F3" s="137" t="s">
        <v>4</v>
      </c>
      <c r="G3" s="138"/>
      <c r="H3" s="138"/>
      <c r="I3" s="138"/>
      <c r="J3" s="138"/>
      <c r="K3" s="138"/>
      <c r="L3" s="138"/>
      <c r="M3" s="138"/>
      <c r="N3" s="138"/>
      <c r="O3" s="138"/>
      <c r="P3" s="138"/>
      <c r="Q3" s="138"/>
      <c r="R3" s="138"/>
      <c r="S3" s="138"/>
      <c r="T3" s="138"/>
      <c r="U3" s="138"/>
      <c r="V3" s="138"/>
      <c r="W3" s="138"/>
      <c r="X3" s="138"/>
      <c r="Y3" s="138"/>
      <c r="Z3" s="138"/>
      <c r="AA3" s="139"/>
      <c r="AB3" s="140" t="s">
        <v>3</v>
      </c>
      <c r="AC3" s="141"/>
      <c r="AD3" s="141"/>
      <c r="AE3" s="142"/>
    </row>
    <row r="4" spans="2:36" ht="19.5" customHeight="1" thickTop="1" thickBot="1" x14ac:dyDescent="0.3">
      <c r="B4" s="126"/>
      <c r="C4" s="127"/>
      <c r="D4" s="127"/>
      <c r="E4" s="127"/>
      <c r="F4" s="137"/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9"/>
      <c r="AB4" s="143"/>
      <c r="AC4" s="144"/>
      <c r="AD4" s="144"/>
      <c r="AE4" s="145"/>
    </row>
    <row r="5" spans="2:36" ht="16.5" thickTop="1" x14ac:dyDescent="0.25">
      <c r="B5" s="8"/>
      <c r="C5" s="10"/>
      <c r="D5" s="11"/>
      <c r="E5" s="11"/>
      <c r="F5" s="11"/>
      <c r="G5" s="11"/>
      <c r="H5" s="4"/>
      <c r="I5" s="4"/>
      <c r="J5" s="4"/>
      <c r="K5" s="11"/>
      <c r="L5" s="11"/>
      <c r="M5" s="11"/>
      <c r="N5" s="11"/>
      <c r="O5" s="11"/>
      <c r="P5" s="16"/>
      <c r="Q5" s="16"/>
      <c r="R5" s="16"/>
      <c r="S5" s="11"/>
      <c r="T5" s="11"/>
      <c r="U5" s="11"/>
      <c r="V5" s="11"/>
      <c r="W5" s="11"/>
      <c r="X5" s="11"/>
      <c r="Y5" s="11"/>
      <c r="Z5" s="11"/>
      <c r="AA5" s="11"/>
      <c r="AB5" s="9"/>
      <c r="AC5" s="9"/>
      <c r="AD5" s="9"/>
      <c r="AE5" s="9"/>
    </row>
    <row r="6" spans="2:36" ht="15.75" customHeight="1" x14ac:dyDescent="0.25">
      <c r="B6" s="8"/>
      <c r="C6" s="146" t="s">
        <v>6</v>
      </c>
      <c r="D6" s="150"/>
      <c r="E6" s="150"/>
      <c r="F6" s="151"/>
      <c r="G6" s="11"/>
      <c r="H6" s="146" t="s">
        <v>7</v>
      </c>
      <c r="I6" s="154"/>
      <c r="J6" s="118"/>
      <c r="K6" s="118"/>
      <c r="L6" s="119"/>
      <c r="M6" s="11"/>
      <c r="N6" s="146" t="s">
        <v>7</v>
      </c>
      <c r="O6" s="154"/>
      <c r="P6" s="118"/>
      <c r="Q6" s="118"/>
      <c r="R6" s="118"/>
      <c r="S6" s="119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97"/>
    </row>
    <row r="7" spans="2:36" x14ac:dyDescent="0.25">
      <c r="B7" s="8"/>
      <c r="C7" s="148"/>
      <c r="D7" s="152"/>
      <c r="E7" s="152"/>
      <c r="F7" s="153"/>
      <c r="G7" s="11"/>
      <c r="H7" s="148"/>
      <c r="I7" s="155"/>
      <c r="J7" s="120"/>
      <c r="K7" s="120"/>
      <c r="L7" s="121"/>
      <c r="M7" s="11"/>
      <c r="N7" s="148"/>
      <c r="O7" s="155"/>
      <c r="P7" s="120"/>
      <c r="Q7" s="120"/>
      <c r="R7" s="120"/>
      <c r="S7" s="12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98"/>
    </row>
    <row r="8" spans="2:36" x14ac:dyDescent="0.25">
      <c r="B8" s="8"/>
      <c r="C8" s="10"/>
      <c r="D8" s="11"/>
      <c r="E8" s="11"/>
      <c r="F8" s="11"/>
      <c r="G8" s="11"/>
      <c r="H8" s="4"/>
      <c r="I8" s="4"/>
      <c r="J8" s="4"/>
      <c r="K8" s="11"/>
      <c r="L8" s="11"/>
      <c r="M8" s="11"/>
      <c r="N8" s="11"/>
      <c r="O8" s="11"/>
      <c r="P8" s="11"/>
      <c r="Q8" s="16"/>
      <c r="R8" s="16"/>
      <c r="S8" s="11"/>
      <c r="T8" s="11"/>
      <c r="U8" s="11"/>
      <c r="V8" s="11"/>
      <c r="W8" s="11"/>
      <c r="X8" s="11"/>
      <c r="Y8" s="11"/>
      <c r="Z8" s="11"/>
      <c r="AA8" s="11"/>
      <c r="AB8" s="9"/>
      <c r="AC8" s="9"/>
      <c r="AD8" s="9"/>
      <c r="AE8" s="9"/>
    </row>
    <row r="9" spans="2:36" x14ac:dyDescent="0.25">
      <c r="B9" s="8"/>
      <c r="C9" s="10"/>
      <c r="D9" s="11"/>
      <c r="E9" s="11"/>
      <c r="F9" s="11"/>
      <c r="G9" s="11"/>
      <c r="H9" s="4"/>
      <c r="I9" s="4"/>
      <c r="J9" s="4"/>
      <c r="K9" s="11"/>
      <c r="L9" s="11"/>
      <c r="M9" s="11"/>
      <c r="N9" s="11"/>
      <c r="O9" s="11"/>
      <c r="P9" s="11"/>
      <c r="Q9" s="16"/>
      <c r="R9" s="16"/>
      <c r="S9" s="11"/>
      <c r="T9" s="11"/>
      <c r="U9" s="11"/>
      <c r="V9" s="11"/>
      <c r="W9" s="11"/>
      <c r="X9" s="11"/>
      <c r="Y9" s="11"/>
      <c r="Z9" s="11"/>
      <c r="AA9" s="11"/>
      <c r="AB9" s="9"/>
      <c r="AC9" s="9"/>
      <c r="AD9" s="9"/>
      <c r="AE9" s="9"/>
    </row>
    <row r="10" spans="2:36" ht="98.25" customHeight="1" thickBot="1" x14ac:dyDescent="0.3">
      <c r="B10" s="8"/>
      <c r="C10" s="10"/>
      <c r="D10" s="11"/>
      <c r="E10" s="11"/>
      <c r="F10" s="11"/>
      <c r="G10" s="11"/>
      <c r="H10" s="4"/>
      <c r="I10" s="4"/>
      <c r="J10" s="4"/>
      <c r="K10" s="11"/>
      <c r="L10" s="11"/>
      <c r="M10" s="11"/>
      <c r="N10" s="11"/>
      <c r="O10" s="11"/>
      <c r="P10" s="11"/>
      <c r="Q10" s="16"/>
      <c r="R10" s="16"/>
      <c r="S10" s="11"/>
      <c r="T10" s="11"/>
      <c r="U10" s="11"/>
      <c r="V10" s="11"/>
      <c r="W10" s="11"/>
      <c r="X10" s="11"/>
      <c r="Y10" s="11"/>
      <c r="Z10" s="11"/>
      <c r="AA10" s="11"/>
      <c r="AB10" s="9"/>
      <c r="AC10" s="9"/>
      <c r="AD10" s="9"/>
      <c r="AE10" s="20"/>
    </row>
    <row r="11" spans="2:36" ht="27" customHeight="1" thickTop="1" thickBot="1" x14ac:dyDescent="0.3">
      <c r="B11" s="8"/>
      <c r="C11" s="192" t="s">
        <v>30</v>
      </c>
      <c r="D11" s="193"/>
      <c r="E11" s="193"/>
      <c r="F11" s="193"/>
      <c r="G11" s="194"/>
      <c r="H11" s="180" t="s">
        <v>24</v>
      </c>
      <c r="I11" s="181"/>
      <c r="J11" s="181"/>
      <c r="K11" s="181"/>
      <c r="L11" s="181"/>
      <c r="M11" s="181"/>
      <c r="N11" s="182"/>
      <c r="O11" s="189" t="s">
        <v>31</v>
      </c>
      <c r="P11" s="190"/>
      <c r="Q11" s="190"/>
      <c r="R11" s="190"/>
      <c r="S11" s="190"/>
      <c r="T11" s="190"/>
      <c r="U11" s="190"/>
      <c r="V11" s="190"/>
      <c r="W11" s="190"/>
      <c r="X11" s="190"/>
      <c r="Y11" s="190"/>
      <c r="Z11" s="190"/>
      <c r="AA11" s="190"/>
      <c r="AB11" s="190"/>
      <c r="AC11" s="191"/>
      <c r="AD11" s="17"/>
      <c r="AE11" s="175" t="s">
        <v>48</v>
      </c>
    </row>
    <row r="12" spans="2:36" ht="26.25" customHeight="1" thickTop="1" thickBot="1" x14ac:dyDescent="0.3">
      <c r="B12" s="8"/>
      <c r="C12" s="195"/>
      <c r="D12" s="196"/>
      <c r="E12" s="196"/>
      <c r="F12" s="196"/>
      <c r="G12" s="197"/>
      <c r="H12" s="183" t="s">
        <v>45</v>
      </c>
      <c r="I12" s="184"/>
      <c r="J12" s="185"/>
      <c r="K12" s="203" t="s">
        <v>44</v>
      </c>
      <c r="L12" s="204"/>
      <c r="M12" s="204"/>
      <c r="N12" s="205"/>
      <c r="O12" s="209" t="s">
        <v>46</v>
      </c>
      <c r="P12" s="210"/>
      <c r="Q12" s="210"/>
      <c r="R12" s="210"/>
      <c r="S12" s="210"/>
      <c r="T12" s="216" t="s">
        <v>37</v>
      </c>
      <c r="U12" s="216"/>
      <c r="V12" s="216"/>
      <c r="W12" s="216"/>
      <c r="X12" s="216"/>
      <c r="Y12" s="216"/>
      <c r="Z12" s="216"/>
      <c r="AA12" s="216"/>
      <c r="AB12" s="216"/>
      <c r="AC12" s="217"/>
      <c r="AD12" s="17"/>
      <c r="AE12" s="176"/>
    </row>
    <row r="13" spans="2:36" ht="54.75" customHeight="1" thickTop="1" thickBot="1" x14ac:dyDescent="0.3">
      <c r="B13" s="8"/>
      <c r="C13" s="198"/>
      <c r="D13" s="199"/>
      <c r="E13" s="199"/>
      <c r="F13" s="199"/>
      <c r="G13" s="200"/>
      <c r="H13" s="186"/>
      <c r="I13" s="187"/>
      <c r="J13" s="188"/>
      <c r="K13" s="206"/>
      <c r="L13" s="207"/>
      <c r="M13" s="207"/>
      <c r="N13" s="208"/>
      <c r="O13" s="209"/>
      <c r="P13" s="210"/>
      <c r="Q13" s="210"/>
      <c r="R13" s="210"/>
      <c r="S13" s="210"/>
      <c r="T13" s="201" t="s">
        <v>32</v>
      </c>
      <c r="U13" s="202"/>
      <c r="V13" s="211" t="s">
        <v>49</v>
      </c>
      <c r="W13" s="212"/>
      <c r="X13" s="212"/>
      <c r="Y13" s="213"/>
      <c r="Z13" s="54"/>
      <c r="AA13" s="214" t="s">
        <v>47</v>
      </c>
      <c r="AB13" s="214"/>
      <c r="AC13" s="215"/>
      <c r="AD13" s="17"/>
      <c r="AE13" s="177"/>
    </row>
    <row r="14" spans="2:36" ht="51" customHeight="1" thickTop="1" thickBot="1" x14ac:dyDescent="0.3">
      <c r="B14" s="8"/>
      <c r="C14" s="117" t="s">
        <v>9</v>
      </c>
      <c r="D14" s="179" t="s">
        <v>5</v>
      </c>
      <c r="E14" s="179"/>
      <c r="F14" s="55" t="s">
        <v>19</v>
      </c>
      <c r="G14" s="56" t="s">
        <v>12</v>
      </c>
      <c r="H14" s="70" t="s">
        <v>10</v>
      </c>
      <c r="I14" s="71" t="s">
        <v>11</v>
      </c>
      <c r="J14" s="72" t="s">
        <v>23</v>
      </c>
      <c r="K14" s="67" t="s">
        <v>13</v>
      </c>
      <c r="L14" s="68" t="s">
        <v>14</v>
      </c>
      <c r="M14" s="68" t="s">
        <v>33</v>
      </c>
      <c r="N14" s="69" t="s">
        <v>38</v>
      </c>
      <c r="O14" s="64" t="s">
        <v>15</v>
      </c>
      <c r="P14" s="65" t="s">
        <v>29</v>
      </c>
      <c r="Q14" s="65" t="s">
        <v>25</v>
      </c>
      <c r="R14" s="65" t="s">
        <v>26</v>
      </c>
      <c r="S14" s="66" t="s">
        <v>28</v>
      </c>
      <c r="T14" s="100" t="s">
        <v>27</v>
      </c>
      <c r="U14" s="101" t="s">
        <v>39</v>
      </c>
      <c r="V14" s="57" t="s">
        <v>34</v>
      </c>
      <c r="W14" s="61" t="s">
        <v>42</v>
      </c>
      <c r="X14" s="62" t="s">
        <v>35</v>
      </c>
      <c r="Y14" s="63" t="s">
        <v>40</v>
      </c>
      <c r="Z14" s="57" t="s">
        <v>41</v>
      </c>
      <c r="AA14" s="58" t="s">
        <v>50</v>
      </c>
      <c r="AB14" s="59" t="s">
        <v>8</v>
      </c>
      <c r="AC14" s="60" t="s">
        <v>36</v>
      </c>
      <c r="AD14" s="23"/>
      <c r="AE14" s="96" t="s">
        <v>18</v>
      </c>
      <c r="AF14" s="24"/>
    </row>
    <row r="15" spans="2:36" ht="85.5" customHeight="1" x14ac:dyDescent="0.25">
      <c r="B15" s="8"/>
      <c r="C15" s="107"/>
      <c r="D15" s="218"/>
      <c r="E15" s="218"/>
      <c r="F15" s="45"/>
      <c r="G15" s="28"/>
      <c r="H15" s="31" t="s">
        <v>16</v>
      </c>
      <c r="I15" s="32" t="s">
        <v>16</v>
      </c>
      <c r="J15" s="37" t="s">
        <v>16</v>
      </c>
      <c r="K15" s="76"/>
      <c r="L15" s="77"/>
      <c r="M15" s="35">
        <v>645757216</v>
      </c>
      <c r="N15" s="99"/>
      <c r="O15" s="79" t="s">
        <v>16</v>
      </c>
      <c r="P15" s="80"/>
      <c r="Q15" s="39">
        <v>40310</v>
      </c>
      <c r="R15" s="39">
        <f>IF(Q15="","",WORKDAY(Q15,1))</f>
        <v>40311</v>
      </c>
      <c r="S15" s="40" t="s">
        <v>16</v>
      </c>
      <c r="T15" s="46">
        <v>4</v>
      </c>
      <c r="U15" s="47">
        <f>IF(Q15="","",Q15+T15*7)</f>
        <v>40338</v>
      </c>
      <c r="V15" s="21">
        <f>IF(Q15="","",IF(AND(Q15&lt;&gt;"",T15=""),"INDIQUER DELAI PIECE (SEM)",IF(T15&gt;=4,Q15+((T15*7)/2),U15-2)))</f>
        <v>40324</v>
      </c>
      <c r="W15" s="50" t="s">
        <v>16</v>
      </c>
      <c r="X15" s="51">
        <f>IF(T15&gt;=4,U15-2,"")</f>
        <v>40336</v>
      </c>
      <c r="Y15" s="81" t="s">
        <v>16</v>
      </c>
      <c r="Z15" s="21" t="str">
        <f t="shared" ref="Z15:Z34" si="0">IF(C15="","",IF(H15&lt;&gt;"OUI","DEMANDE DE DEVIS",IF(AND(H15="OUI",I15&lt;&gt;"OUI"),"RELANCE DEVIS",IF(AND(I15="OUI",J15&lt;&gt;"OUI"),"ATTENTE ACCEPTATION BON POUR ACCORD",IF(AND(J15="OUI",O15&lt;&gt;"OUI"),"ATTENTE DE LA COMMANDE",IF(AND(O15="OUI",S15&lt;&gt;"OUI"),"CONFIRMATION RECEPTION COMMANDE",IF(AND(Q15&lt;&gt;"",T15=""),"INDIQUER DELAI PIECE (SEM)",IF(W15&lt;&gt;"OUI",CONCATENATE("DATE RELANCE RECEPTION LE",TEXT(V15," jj/mm/aaaa")),IF(AND(T15&gt;=4,Y15="OUI"),"ATTENTE RECEPTION COMMANDE",IF(Q15="","",IF(AND(O15="OUI",S15&lt;&gt;"OUI"),"CONFIRMATION RECEPTION COMMANDE",IF(AND(T15&lt;4,W15="OUI"),"ATTENTE RECEPTION COMMANDE",CONCATENATE("DATE RELANCE RECEPTION LE",TEXT(X15," jj/mm/aaaa"))))))))))))))</f>
        <v/>
      </c>
      <c r="AA15" s="82" t="s">
        <v>16</v>
      </c>
      <c r="AB15" s="83">
        <v>4</v>
      </c>
      <c r="AC15" s="73">
        <f>IF(AB15="","",AB15-F15)</f>
        <v>4</v>
      </c>
      <c r="AD15" s="4" t="str">
        <f t="shared" ref="AD15:AD34" si="1">IF(AC15="","",IF(AC15&gt;=0,"MATERIEL RECU","MANQUE PIECE(S)"))</f>
        <v>MATERIEL RECU</v>
      </c>
      <c r="AE15" s="95" t="str">
        <f>IF(AD15&lt;&gt;"",AD15,IF(AD15="",Z15,""))</f>
        <v>MATERIEL RECU</v>
      </c>
      <c r="AF15" s="25" t="str">
        <f t="shared" ref="AF15:AF34" si="2">IF(C15="","",IF(AD15="MATERIEL RECU",1,0))</f>
        <v/>
      </c>
      <c r="AI15" s="12">
        <f>(IF(AE15="","",IF(AE15="OK",1,0)))</f>
        <v>0</v>
      </c>
      <c r="AJ15" s="1" t="s">
        <v>16</v>
      </c>
    </row>
    <row r="16" spans="2:36" ht="36" customHeight="1" x14ac:dyDescent="0.25">
      <c r="B16" s="8"/>
      <c r="C16" s="107"/>
      <c r="D16" s="218"/>
      <c r="E16" s="218"/>
      <c r="F16" s="45"/>
      <c r="G16" s="28"/>
      <c r="H16" s="31" t="s">
        <v>16</v>
      </c>
      <c r="I16" s="32"/>
      <c r="J16" s="37"/>
      <c r="K16" s="76"/>
      <c r="L16" s="77"/>
      <c r="M16" s="35"/>
      <c r="N16" s="78"/>
      <c r="O16" s="79"/>
      <c r="P16" s="80"/>
      <c r="Q16" s="39"/>
      <c r="R16" s="39"/>
      <c r="S16" s="40"/>
      <c r="T16" s="46"/>
      <c r="U16" s="47"/>
      <c r="V16" s="21"/>
      <c r="W16" s="50"/>
      <c r="X16" s="51"/>
      <c r="Y16" s="81"/>
      <c r="Z16" s="21" t="str">
        <f t="shared" si="0"/>
        <v/>
      </c>
      <c r="AA16" s="82"/>
      <c r="AB16" s="83">
        <v>5</v>
      </c>
      <c r="AC16" s="74">
        <f t="shared" ref="AC16:AC34" si="3">IF(AB16="","",AB16-F16)</f>
        <v>5</v>
      </c>
      <c r="AD16" s="4" t="str">
        <f t="shared" si="1"/>
        <v>MATERIEL RECU</v>
      </c>
      <c r="AE16" s="93" t="str">
        <f t="shared" ref="AE16:AE32" si="4">IF(AD16&lt;&gt;"",AD16,IF(AD16="",Z16,""))</f>
        <v>MATERIEL RECU</v>
      </c>
      <c r="AF16" s="25" t="str">
        <f t="shared" si="2"/>
        <v/>
      </c>
      <c r="AI16" s="12">
        <f t="shared" ref="AI16:AI33" si="5">(IF(AE16="","",IF(AE16="OK",1,0)))</f>
        <v>0</v>
      </c>
      <c r="AJ16" s="1" t="s">
        <v>17</v>
      </c>
    </row>
    <row r="17" spans="2:35" ht="36" customHeight="1" x14ac:dyDescent="0.25">
      <c r="B17" s="8"/>
      <c r="C17" s="116"/>
      <c r="D17" s="218"/>
      <c r="E17" s="218"/>
      <c r="F17" s="45"/>
      <c r="G17" s="28"/>
      <c r="H17" s="31"/>
      <c r="I17" s="32"/>
      <c r="J17" s="37"/>
      <c r="K17" s="76"/>
      <c r="L17" s="77"/>
      <c r="M17" s="35"/>
      <c r="N17" s="78"/>
      <c r="O17" s="79"/>
      <c r="P17" s="80"/>
      <c r="Q17" s="39"/>
      <c r="R17" s="39"/>
      <c r="S17" s="40"/>
      <c r="T17" s="46"/>
      <c r="U17" s="47"/>
      <c r="V17" s="21"/>
      <c r="W17" s="50"/>
      <c r="X17" s="51"/>
      <c r="Y17" s="81"/>
      <c r="Z17" s="21" t="str">
        <f t="shared" si="0"/>
        <v/>
      </c>
      <c r="AA17" s="82"/>
      <c r="AB17" s="83"/>
      <c r="AC17" s="74" t="str">
        <f t="shared" si="3"/>
        <v/>
      </c>
      <c r="AD17" s="4" t="str">
        <f t="shared" si="1"/>
        <v/>
      </c>
      <c r="AE17" s="93" t="str">
        <f t="shared" si="4"/>
        <v/>
      </c>
      <c r="AF17" s="25" t="str">
        <f t="shared" si="2"/>
        <v/>
      </c>
      <c r="AI17" s="12" t="str">
        <f t="shared" si="5"/>
        <v/>
      </c>
    </row>
    <row r="18" spans="2:35" ht="36" customHeight="1" x14ac:dyDescent="0.25">
      <c r="B18" s="8"/>
      <c r="C18" s="114"/>
      <c r="D18" s="178"/>
      <c r="E18" s="178"/>
      <c r="F18" s="43"/>
      <c r="G18" s="29"/>
      <c r="H18" s="31"/>
      <c r="I18" s="32"/>
      <c r="J18" s="37"/>
      <c r="K18" s="76"/>
      <c r="L18" s="77"/>
      <c r="M18" s="35"/>
      <c r="N18" s="78"/>
      <c r="O18" s="79"/>
      <c r="P18" s="80"/>
      <c r="Q18" s="39"/>
      <c r="R18" s="39"/>
      <c r="S18" s="40"/>
      <c r="T18" s="46"/>
      <c r="U18" s="47"/>
      <c r="V18" s="21"/>
      <c r="W18" s="50"/>
      <c r="X18" s="51"/>
      <c r="Y18" s="81"/>
      <c r="Z18" s="21" t="str">
        <f t="shared" si="0"/>
        <v/>
      </c>
      <c r="AA18" s="82"/>
      <c r="AB18" s="83"/>
      <c r="AC18" s="74" t="str">
        <f t="shared" si="3"/>
        <v/>
      </c>
      <c r="AD18" s="4" t="str">
        <f t="shared" si="1"/>
        <v/>
      </c>
      <c r="AE18" s="93" t="str">
        <f t="shared" si="4"/>
        <v/>
      </c>
      <c r="AF18" s="25" t="str">
        <f t="shared" si="2"/>
        <v/>
      </c>
      <c r="AI18" s="12" t="str">
        <f t="shared" si="5"/>
        <v/>
      </c>
    </row>
    <row r="19" spans="2:35" ht="36" customHeight="1" x14ac:dyDescent="0.25">
      <c r="B19" s="8"/>
      <c r="C19" s="114"/>
      <c r="D19" s="178"/>
      <c r="E19" s="178"/>
      <c r="F19" s="43"/>
      <c r="G19" s="29"/>
      <c r="H19" s="31"/>
      <c r="I19" s="32"/>
      <c r="J19" s="37"/>
      <c r="K19" s="76"/>
      <c r="L19" s="77"/>
      <c r="M19" s="35"/>
      <c r="N19" s="78"/>
      <c r="O19" s="79"/>
      <c r="P19" s="80"/>
      <c r="Q19" s="39"/>
      <c r="R19" s="39"/>
      <c r="S19" s="40"/>
      <c r="T19" s="46"/>
      <c r="U19" s="47"/>
      <c r="V19" s="21"/>
      <c r="W19" s="50"/>
      <c r="X19" s="51"/>
      <c r="Y19" s="81"/>
      <c r="Z19" s="21" t="str">
        <f t="shared" si="0"/>
        <v/>
      </c>
      <c r="AA19" s="82"/>
      <c r="AB19" s="83"/>
      <c r="AC19" s="74" t="str">
        <f t="shared" si="3"/>
        <v/>
      </c>
      <c r="AD19" s="4" t="str">
        <f t="shared" si="1"/>
        <v/>
      </c>
      <c r="AE19" s="93" t="str">
        <f t="shared" si="4"/>
        <v/>
      </c>
      <c r="AF19" s="25" t="str">
        <f t="shared" si="2"/>
        <v/>
      </c>
      <c r="AI19" s="12" t="str">
        <f t="shared" si="5"/>
        <v/>
      </c>
    </row>
    <row r="20" spans="2:35" ht="36" customHeight="1" x14ac:dyDescent="0.25">
      <c r="B20" s="8"/>
      <c r="C20" s="114"/>
      <c r="D20" s="178"/>
      <c r="E20" s="178"/>
      <c r="F20" s="43"/>
      <c r="G20" s="29"/>
      <c r="H20" s="31"/>
      <c r="I20" s="32"/>
      <c r="J20" s="37"/>
      <c r="K20" s="76"/>
      <c r="L20" s="77"/>
      <c r="M20" s="35"/>
      <c r="N20" s="78"/>
      <c r="O20" s="79"/>
      <c r="P20" s="80"/>
      <c r="Q20" s="39"/>
      <c r="R20" s="39"/>
      <c r="S20" s="40"/>
      <c r="T20" s="46"/>
      <c r="U20" s="47"/>
      <c r="V20" s="21"/>
      <c r="W20" s="50"/>
      <c r="X20" s="51"/>
      <c r="Y20" s="81"/>
      <c r="Z20" s="21" t="str">
        <f t="shared" si="0"/>
        <v/>
      </c>
      <c r="AA20" s="82"/>
      <c r="AB20" s="83"/>
      <c r="AC20" s="74" t="str">
        <f t="shared" si="3"/>
        <v/>
      </c>
      <c r="AD20" s="4" t="str">
        <f t="shared" si="1"/>
        <v/>
      </c>
      <c r="AE20" s="93" t="str">
        <f t="shared" si="4"/>
        <v/>
      </c>
      <c r="AF20" s="25" t="str">
        <f t="shared" si="2"/>
        <v/>
      </c>
      <c r="AI20" s="12" t="str">
        <f t="shared" si="5"/>
        <v/>
      </c>
    </row>
    <row r="21" spans="2:35" ht="36" customHeight="1" x14ac:dyDescent="0.25">
      <c r="B21" s="8"/>
      <c r="C21" s="114"/>
      <c r="D21" s="178"/>
      <c r="E21" s="178"/>
      <c r="F21" s="43"/>
      <c r="G21" s="29"/>
      <c r="H21" s="31"/>
      <c r="I21" s="32"/>
      <c r="J21" s="37"/>
      <c r="K21" s="76"/>
      <c r="L21" s="77"/>
      <c r="M21" s="35"/>
      <c r="N21" s="78"/>
      <c r="O21" s="79"/>
      <c r="P21" s="80"/>
      <c r="Q21" s="39"/>
      <c r="R21" s="39"/>
      <c r="S21" s="40"/>
      <c r="T21" s="46"/>
      <c r="U21" s="47"/>
      <c r="V21" s="21"/>
      <c r="W21" s="50"/>
      <c r="X21" s="51"/>
      <c r="Y21" s="81"/>
      <c r="Z21" s="21" t="str">
        <f t="shared" si="0"/>
        <v/>
      </c>
      <c r="AA21" s="82"/>
      <c r="AB21" s="83"/>
      <c r="AC21" s="74" t="str">
        <f t="shared" si="3"/>
        <v/>
      </c>
      <c r="AD21" s="4" t="str">
        <f t="shared" si="1"/>
        <v/>
      </c>
      <c r="AE21" s="93" t="str">
        <f t="shared" si="4"/>
        <v/>
      </c>
      <c r="AF21" s="25" t="str">
        <f t="shared" si="2"/>
        <v/>
      </c>
      <c r="AI21" s="12" t="str">
        <f t="shared" si="5"/>
        <v/>
      </c>
    </row>
    <row r="22" spans="2:35" ht="36" customHeight="1" x14ac:dyDescent="0.25">
      <c r="B22" s="8"/>
      <c r="C22" s="114"/>
      <c r="D22" s="178"/>
      <c r="E22" s="178"/>
      <c r="F22" s="43"/>
      <c r="G22" s="29"/>
      <c r="H22" s="31"/>
      <c r="I22" s="32"/>
      <c r="J22" s="37"/>
      <c r="K22" s="76"/>
      <c r="L22" s="77"/>
      <c r="M22" s="35"/>
      <c r="N22" s="78"/>
      <c r="O22" s="79"/>
      <c r="P22" s="80"/>
      <c r="Q22" s="39"/>
      <c r="R22" s="39"/>
      <c r="S22" s="40"/>
      <c r="T22" s="46"/>
      <c r="U22" s="47"/>
      <c r="V22" s="21"/>
      <c r="W22" s="50"/>
      <c r="X22" s="51"/>
      <c r="Y22" s="81"/>
      <c r="Z22" s="21" t="str">
        <f t="shared" si="0"/>
        <v/>
      </c>
      <c r="AA22" s="82"/>
      <c r="AB22" s="83"/>
      <c r="AC22" s="74" t="str">
        <f t="shared" si="3"/>
        <v/>
      </c>
      <c r="AD22" s="4" t="str">
        <f t="shared" si="1"/>
        <v/>
      </c>
      <c r="AE22" s="93" t="str">
        <f t="shared" si="4"/>
        <v/>
      </c>
      <c r="AF22" s="25" t="str">
        <f t="shared" si="2"/>
        <v/>
      </c>
      <c r="AI22" s="12" t="str">
        <f t="shared" si="5"/>
        <v/>
      </c>
    </row>
    <row r="23" spans="2:35" ht="36" customHeight="1" x14ac:dyDescent="0.25">
      <c r="B23" s="8"/>
      <c r="C23" s="114"/>
      <c r="D23" s="178"/>
      <c r="E23" s="178"/>
      <c r="F23" s="43"/>
      <c r="G23" s="29"/>
      <c r="H23" s="31"/>
      <c r="I23" s="32"/>
      <c r="J23" s="37"/>
      <c r="K23" s="76"/>
      <c r="L23" s="77"/>
      <c r="M23" s="35"/>
      <c r="N23" s="78"/>
      <c r="O23" s="79"/>
      <c r="P23" s="80"/>
      <c r="Q23" s="39"/>
      <c r="R23" s="39"/>
      <c r="S23" s="40"/>
      <c r="T23" s="46"/>
      <c r="U23" s="47"/>
      <c r="V23" s="21"/>
      <c r="W23" s="50"/>
      <c r="X23" s="51"/>
      <c r="Y23" s="81"/>
      <c r="Z23" s="21" t="str">
        <f t="shared" si="0"/>
        <v/>
      </c>
      <c r="AA23" s="82"/>
      <c r="AB23" s="83"/>
      <c r="AC23" s="74" t="str">
        <f t="shared" si="3"/>
        <v/>
      </c>
      <c r="AD23" s="4" t="str">
        <f t="shared" si="1"/>
        <v/>
      </c>
      <c r="AE23" s="93" t="str">
        <f t="shared" si="4"/>
        <v/>
      </c>
      <c r="AF23" s="25" t="str">
        <f t="shared" si="2"/>
        <v/>
      </c>
      <c r="AI23" s="12" t="str">
        <f t="shared" si="5"/>
        <v/>
      </c>
    </row>
    <row r="24" spans="2:35" ht="36" customHeight="1" x14ac:dyDescent="0.25">
      <c r="B24" s="8"/>
      <c r="C24" s="114"/>
      <c r="D24" s="178"/>
      <c r="E24" s="178"/>
      <c r="F24" s="43"/>
      <c r="G24" s="29"/>
      <c r="H24" s="31"/>
      <c r="I24" s="32"/>
      <c r="J24" s="37"/>
      <c r="K24" s="76"/>
      <c r="L24" s="77"/>
      <c r="M24" s="35"/>
      <c r="N24" s="78"/>
      <c r="O24" s="79"/>
      <c r="P24" s="80"/>
      <c r="Q24" s="39"/>
      <c r="R24" s="39"/>
      <c r="S24" s="40"/>
      <c r="T24" s="46"/>
      <c r="U24" s="47"/>
      <c r="V24" s="21"/>
      <c r="W24" s="50"/>
      <c r="X24" s="51"/>
      <c r="Y24" s="81"/>
      <c r="Z24" s="21" t="str">
        <f t="shared" si="0"/>
        <v/>
      </c>
      <c r="AA24" s="82"/>
      <c r="AB24" s="83"/>
      <c r="AC24" s="74" t="str">
        <f t="shared" si="3"/>
        <v/>
      </c>
      <c r="AD24" s="4" t="str">
        <f t="shared" si="1"/>
        <v/>
      </c>
      <c r="AE24" s="93" t="str">
        <f t="shared" si="4"/>
        <v/>
      </c>
      <c r="AF24" s="25" t="str">
        <f t="shared" si="2"/>
        <v/>
      </c>
      <c r="AI24" s="12" t="str">
        <f t="shared" si="5"/>
        <v/>
      </c>
    </row>
    <row r="25" spans="2:35" ht="36" customHeight="1" x14ac:dyDescent="0.25">
      <c r="B25" s="8"/>
      <c r="C25" s="114"/>
      <c r="D25" s="178"/>
      <c r="E25" s="178"/>
      <c r="F25" s="43"/>
      <c r="G25" s="29"/>
      <c r="H25" s="31"/>
      <c r="I25" s="32"/>
      <c r="J25" s="37"/>
      <c r="K25" s="76"/>
      <c r="L25" s="77"/>
      <c r="M25" s="35"/>
      <c r="N25" s="78"/>
      <c r="O25" s="79"/>
      <c r="P25" s="80"/>
      <c r="Q25" s="39"/>
      <c r="R25" s="39"/>
      <c r="S25" s="40"/>
      <c r="T25" s="46"/>
      <c r="U25" s="47"/>
      <c r="V25" s="21"/>
      <c r="W25" s="50"/>
      <c r="X25" s="51"/>
      <c r="Y25" s="81"/>
      <c r="Z25" s="21" t="str">
        <f t="shared" si="0"/>
        <v/>
      </c>
      <c r="AA25" s="82"/>
      <c r="AB25" s="83"/>
      <c r="AC25" s="74" t="str">
        <f t="shared" si="3"/>
        <v/>
      </c>
      <c r="AD25" s="4" t="str">
        <f t="shared" si="1"/>
        <v/>
      </c>
      <c r="AE25" s="93" t="str">
        <f t="shared" si="4"/>
        <v/>
      </c>
      <c r="AF25" s="25" t="str">
        <f t="shared" si="2"/>
        <v/>
      </c>
      <c r="AI25" s="12" t="str">
        <f t="shared" si="5"/>
        <v/>
      </c>
    </row>
    <row r="26" spans="2:35" ht="36" customHeight="1" x14ac:dyDescent="0.25">
      <c r="B26" s="8"/>
      <c r="C26" s="114"/>
      <c r="D26" s="178"/>
      <c r="E26" s="178"/>
      <c r="F26" s="43"/>
      <c r="G26" s="29"/>
      <c r="H26" s="31"/>
      <c r="I26" s="32"/>
      <c r="J26" s="37"/>
      <c r="K26" s="76"/>
      <c r="L26" s="77"/>
      <c r="M26" s="35"/>
      <c r="N26" s="78"/>
      <c r="O26" s="79"/>
      <c r="P26" s="80"/>
      <c r="Q26" s="39"/>
      <c r="R26" s="39"/>
      <c r="S26" s="40"/>
      <c r="T26" s="46"/>
      <c r="U26" s="47"/>
      <c r="V26" s="21"/>
      <c r="W26" s="50"/>
      <c r="X26" s="51"/>
      <c r="Y26" s="81"/>
      <c r="Z26" s="21" t="str">
        <f t="shared" si="0"/>
        <v/>
      </c>
      <c r="AA26" s="82"/>
      <c r="AB26" s="83"/>
      <c r="AC26" s="74" t="str">
        <f t="shared" si="3"/>
        <v/>
      </c>
      <c r="AD26" s="4" t="str">
        <f t="shared" si="1"/>
        <v/>
      </c>
      <c r="AE26" s="93" t="str">
        <f t="shared" si="4"/>
        <v/>
      </c>
      <c r="AF26" s="25" t="str">
        <f t="shared" si="2"/>
        <v/>
      </c>
      <c r="AI26" s="12" t="str">
        <f t="shared" si="5"/>
        <v/>
      </c>
    </row>
    <row r="27" spans="2:35" ht="36" customHeight="1" x14ac:dyDescent="0.25">
      <c r="B27" s="8"/>
      <c r="C27" s="114"/>
      <c r="D27" s="178"/>
      <c r="E27" s="178"/>
      <c r="F27" s="43"/>
      <c r="G27" s="29"/>
      <c r="H27" s="31"/>
      <c r="I27" s="32"/>
      <c r="J27" s="37"/>
      <c r="K27" s="76"/>
      <c r="L27" s="77"/>
      <c r="M27" s="35"/>
      <c r="N27" s="78"/>
      <c r="O27" s="79"/>
      <c r="P27" s="80"/>
      <c r="Q27" s="39"/>
      <c r="R27" s="39"/>
      <c r="S27" s="40"/>
      <c r="T27" s="46"/>
      <c r="U27" s="47"/>
      <c r="V27" s="21"/>
      <c r="W27" s="50"/>
      <c r="X27" s="51"/>
      <c r="Y27" s="81"/>
      <c r="Z27" s="21" t="str">
        <f t="shared" si="0"/>
        <v/>
      </c>
      <c r="AA27" s="82"/>
      <c r="AB27" s="83"/>
      <c r="AC27" s="74" t="str">
        <f t="shared" si="3"/>
        <v/>
      </c>
      <c r="AD27" s="4" t="str">
        <f t="shared" si="1"/>
        <v/>
      </c>
      <c r="AE27" s="93" t="str">
        <f t="shared" si="4"/>
        <v/>
      </c>
      <c r="AF27" s="25" t="str">
        <f t="shared" si="2"/>
        <v/>
      </c>
      <c r="AI27" s="12" t="str">
        <f t="shared" si="5"/>
        <v/>
      </c>
    </row>
    <row r="28" spans="2:35" ht="36" customHeight="1" x14ac:dyDescent="0.25">
      <c r="B28" s="8"/>
      <c r="C28" s="114"/>
      <c r="D28" s="178"/>
      <c r="E28" s="178"/>
      <c r="F28" s="43"/>
      <c r="G28" s="29"/>
      <c r="H28" s="31"/>
      <c r="I28" s="32"/>
      <c r="J28" s="37"/>
      <c r="K28" s="76"/>
      <c r="L28" s="77"/>
      <c r="M28" s="35"/>
      <c r="N28" s="78"/>
      <c r="O28" s="79"/>
      <c r="P28" s="80"/>
      <c r="Q28" s="39"/>
      <c r="R28" s="39"/>
      <c r="S28" s="40"/>
      <c r="T28" s="46"/>
      <c r="U28" s="47"/>
      <c r="V28" s="21"/>
      <c r="W28" s="50"/>
      <c r="X28" s="51"/>
      <c r="Y28" s="81"/>
      <c r="Z28" s="21" t="str">
        <f t="shared" si="0"/>
        <v/>
      </c>
      <c r="AA28" s="82"/>
      <c r="AB28" s="83"/>
      <c r="AC28" s="74" t="str">
        <f t="shared" si="3"/>
        <v/>
      </c>
      <c r="AD28" s="4" t="str">
        <f t="shared" si="1"/>
        <v/>
      </c>
      <c r="AE28" s="93" t="str">
        <f t="shared" si="4"/>
        <v/>
      </c>
      <c r="AF28" s="25" t="str">
        <f t="shared" si="2"/>
        <v/>
      </c>
      <c r="AI28" s="12" t="str">
        <f t="shared" si="5"/>
        <v/>
      </c>
    </row>
    <row r="29" spans="2:35" ht="36" customHeight="1" x14ac:dyDescent="0.25">
      <c r="B29" s="8"/>
      <c r="C29" s="114"/>
      <c r="D29" s="178"/>
      <c r="E29" s="178"/>
      <c r="F29" s="43"/>
      <c r="G29" s="29"/>
      <c r="H29" s="31"/>
      <c r="I29" s="32"/>
      <c r="J29" s="37"/>
      <c r="K29" s="76"/>
      <c r="L29" s="77"/>
      <c r="M29" s="35"/>
      <c r="N29" s="78"/>
      <c r="O29" s="79"/>
      <c r="P29" s="80"/>
      <c r="Q29" s="39"/>
      <c r="R29" s="39"/>
      <c r="S29" s="40"/>
      <c r="T29" s="46"/>
      <c r="U29" s="47"/>
      <c r="V29" s="21"/>
      <c r="W29" s="50"/>
      <c r="X29" s="51"/>
      <c r="Y29" s="81"/>
      <c r="Z29" s="21" t="str">
        <f t="shared" si="0"/>
        <v/>
      </c>
      <c r="AA29" s="82"/>
      <c r="AB29" s="83"/>
      <c r="AC29" s="74" t="str">
        <f t="shared" si="3"/>
        <v/>
      </c>
      <c r="AD29" s="4" t="str">
        <f t="shared" si="1"/>
        <v/>
      </c>
      <c r="AE29" s="93" t="str">
        <f t="shared" si="4"/>
        <v/>
      </c>
      <c r="AF29" s="25" t="str">
        <f t="shared" si="2"/>
        <v/>
      </c>
      <c r="AI29" s="12" t="str">
        <f t="shared" si="5"/>
        <v/>
      </c>
    </row>
    <row r="30" spans="2:35" ht="36" customHeight="1" x14ac:dyDescent="0.25">
      <c r="B30" s="8"/>
      <c r="C30" s="114"/>
      <c r="D30" s="178"/>
      <c r="E30" s="178"/>
      <c r="F30" s="43"/>
      <c r="G30" s="29"/>
      <c r="H30" s="31"/>
      <c r="I30" s="32"/>
      <c r="J30" s="37"/>
      <c r="K30" s="76"/>
      <c r="L30" s="77"/>
      <c r="M30" s="35"/>
      <c r="N30" s="78"/>
      <c r="O30" s="79"/>
      <c r="P30" s="80"/>
      <c r="Q30" s="39"/>
      <c r="R30" s="39"/>
      <c r="S30" s="40"/>
      <c r="T30" s="46"/>
      <c r="U30" s="47"/>
      <c r="V30" s="21"/>
      <c r="W30" s="50"/>
      <c r="X30" s="51"/>
      <c r="Y30" s="81"/>
      <c r="Z30" s="21" t="str">
        <f t="shared" si="0"/>
        <v/>
      </c>
      <c r="AA30" s="82"/>
      <c r="AB30" s="83"/>
      <c r="AC30" s="74" t="str">
        <f t="shared" si="3"/>
        <v/>
      </c>
      <c r="AD30" s="4" t="str">
        <f t="shared" si="1"/>
        <v/>
      </c>
      <c r="AE30" s="93" t="str">
        <f t="shared" si="4"/>
        <v/>
      </c>
      <c r="AF30" s="25" t="str">
        <f t="shared" si="2"/>
        <v/>
      </c>
      <c r="AI30" s="12" t="str">
        <f t="shared" si="5"/>
        <v/>
      </c>
    </row>
    <row r="31" spans="2:35" ht="36" customHeight="1" x14ac:dyDescent="0.25">
      <c r="B31" s="8"/>
      <c r="C31" s="114"/>
      <c r="D31" s="178"/>
      <c r="E31" s="178"/>
      <c r="F31" s="43"/>
      <c r="G31" s="29"/>
      <c r="H31" s="31"/>
      <c r="I31" s="32"/>
      <c r="J31" s="37"/>
      <c r="K31" s="76"/>
      <c r="L31" s="77"/>
      <c r="M31" s="35"/>
      <c r="N31" s="78"/>
      <c r="O31" s="79"/>
      <c r="P31" s="80"/>
      <c r="Q31" s="39"/>
      <c r="R31" s="39"/>
      <c r="S31" s="40"/>
      <c r="T31" s="46"/>
      <c r="U31" s="47"/>
      <c r="V31" s="21"/>
      <c r="W31" s="50"/>
      <c r="X31" s="51"/>
      <c r="Y31" s="81"/>
      <c r="Z31" s="21" t="str">
        <f t="shared" si="0"/>
        <v/>
      </c>
      <c r="AA31" s="82"/>
      <c r="AB31" s="83"/>
      <c r="AC31" s="74" t="str">
        <f t="shared" si="3"/>
        <v/>
      </c>
      <c r="AD31" s="4" t="str">
        <f t="shared" si="1"/>
        <v/>
      </c>
      <c r="AE31" s="93" t="str">
        <f t="shared" si="4"/>
        <v/>
      </c>
      <c r="AF31" s="25" t="str">
        <f t="shared" si="2"/>
        <v/>
      </c>
      <c r="AI31" s="12" t="str">
        <f t="shared" si="5"/>
        <v/>
      </c>
    </row>
    <row r="32" spans="2:35" ht="36" customHeight="1" x14ac:dyDescent="0.25">
      <c r="B32" s="8"/>
      <c r="C32" s="114"/>
      <c r="D32" s="178"/>
      <c r="E32" s="178"/>
      <c r="F32" s="43"/>
      <c r="G32" s="29"/>
      <c r="H32" s="31"/>
      <c r="I32" s="32"/>
      <c r="J32" s="37"/>
      <c r="K32" s="76"/>
      <c r="L32" s="77"/>
      <c r="M32" s="35"/>
      <c r="N32" s="78"/>
      <c r="O32" s="79"/>
      <c r="P32" s="80"/>
      <c r="Q32" s="39"/>
      <c r="R32" s="39"/>
      <c r="S32" s="40"/>
      <c r="T32" s="46"/>
      <c r="U32" s="47"/>
      <c r="V32" s="21"/>
      <c r="W32" s="50"/>
      <c r="X32" s="51"/>
      <c r="Y32" s="81"/>
      <c r="Z32" s="21" t="str">
        <f t="shared" si="0"/>
        <v/>
      </c>
      <c r="AA32" s="82"/>
      <c r="AB32" s="83"/>
      <c r="AC32" s="74" t="str">
        <f t="shared" si="3"/>
        <v/>
      </c>
      <c r="AD32" s="4" t="str">
        <f t="shared" si="1"/>
        <v/>
      </c>
      <c r="AE32" s="93" t="str">
        <f t="shared" si="4"/>
        <v/>
      </c>
      <c r="AF32" s="25" t="str">
        <f t="shared" si="2"/>
        <v/>
      </c>
      <c r="AI32" s="12" t="str">
        <f t="shared" si="5"/>
        <v/>
      </c>
    </row>
    <row r="33" spans="2:36" ht="36" customHeight="1" x14ac:dyDescent="0.25">
      <c r="B33" s="8"/>
      <c r="C33" s="114"/>
      <c r="D33" s="178"/>
      <c r="E33" s="178"/>
      <c r="F33" s="43"/>
      <c r="G33" s="29"/>
      <c r="H33" s="31"/>
      <c r="I33" s="32"/>
      <c r="J33" s="37"/>
      <c r="K33" s="76"/>
      <c r="L33" s="77"/>
      <c r="M33" s="35"/>
      <c r="N33" s="78"/>
      <c r="O33" s="79"/>
      <c r="P33" s="80"/>
      <c r="Q33" s="39"/>
      <c r="R33" s="39"/>
      <c r="S33" s="40"/>
      <c r="T33" s="46"/>
      <c r="U33" s="47"/>
      <c r="V33" s="21"/>
      <c r="W33" s="50"/>
      <c r="X33" s="51"/>
      <c r="Y33" s="81"/>
      <c r="Z33" s="21" t="str">
        <f t="shared" si="0"/>
        <v/>
      </c>
      <c r="AA33" s="82"/>
      <c r="AB33" s="83"/>
      <c r="AC33" s="74" t="str">
        <f t="shared" si="3"/>
        <v/>
      </c>
      <c r="AD33" s="4" t="str">
        <f t="shared" si="1"/>
        <v/>
      </c>
      <c r="AE33" s="93" t="str">
        <f>IF(AD33&lt;&gt;"",AD33,IF(AD33="",Z33,""))</f>
        <v/>
      </c>
      <c r="AF33" s="25" t="str">
        <f t="shared" si="2"/>
        <v/>
      </c>
      <c r="AI33" s="12" t="str">
        <f t="shared" si="5"/>
        <v/>
      </c>
    </row>
    <row r="34" spans="2:36" ht="36" customHeight="1" thickBot="1" x14ac:dyDescent="0.3">
      <c r="B34" s="8"/>
      <c r="C34" s="115"/>
      <c r="D34" s="220"/>
      <c r="E34" s="220"/>
      <c r="F34" s="44"/>
      <c r="G34" s="30"/>
      <c r="H34" s="33"/>
      <c r="I34" s="34"/>
      <c r="J34" s="38"/>
      <c r="K34" s="84"/>
      <c r="L34" s="85"/>
      <c r="M34" s="36"/>
      <c r="N34" s="86"/>
      <c r="O34" s="87"/>
      <c r="P34" s="88"/>
      <c r="Q34" s="41"/>
      <c r="R34" s="41"/>
      <c r="S34" s="42"/>
      <c r="T34" s="48"/>
      <c r="U34" s="49"/>
      <c r="V34" s="26"/>
      <c r="W34" s="52"/>
      <c r="X34" s="53"/>
      <c r="Y34" s="89"/>
      <c r="Z34" s="26" t="str">
        <f t="shared" si="0"/>
        <v/>
      </c>
      <c r="AA34" s="90"/>
      <c r="AB34" s="91"/>
      <c r="AC34" s="75" t="str">
        <f t="shared" si="3"/>
        <v/>
      </c>
      <c r="AD34" s="92" t="str">
        <f t="shared" si="1"/>
        <v/>
      </c>
      <c r="AE34" s="94" t="str">
        <f>IF(AD34&lt;&gt;"",AD34,IF(AD34="",Z34,""))</f>
        <v/>
      </c>
      <c r="AF34" s="27" t="str">
        <f t="shared" si="2"/>
        <v/>
      </c>
      <c r="AI34" s="12"/>
    </row>
    <row r="35" spans="2:36" ht="36" customHeight="1" thickTop="1" x14ac:dyDescent="0.25">
      <c r="B35" s="8"/>
      <c r="C35" s="13"/>
      <c r="D35" s="219"/>
      <c r="E35" s="219"/>
      <c r="F35" s="14"/>
      <c r="G35" s="14"/>
      <c r="H35" s="14"/>
      <c r="I35" s="14"/>
      <c r="J35" s="14"/>
      <c r="K35" s="15"/>
      <c r="L35" s="15"/>
      <c r="M35" s="15"/>
      <c r="N35" s="15"/>
      <c r="O35" s="15"/>
      <c r="P35" s="15"/>
      <c r="Q35" s="19"/>
      <c r="R35" s="19"/>
      <c r="S35" s="15"/>
      <c r="T35" s="15"/>
      <c r="U35" s="15"/>
      <c r="V35" s="15"/>
      <c r="W35" s="15"/>
      <c r="X35" s="15"/>
      <c r="Y35" s="15"/>
      <c r="Z35" s="15"/>
      <c r="AA35" s="15"/>
      <c r="AB35" s="9"/>
      <c r="AC35" s="9"/>
      <c r="AD35" s="9"/>
      <c r="AE35" s="9"/>
      <c r="AI35" s="1" t="s">
        <v>20</v>
      </c>
      <c r="AJ35" s="1">
        <f>COUNT(AI15:AI34)</f>
        <v>2</v>
      </c>
    </row>
    <row r="36" spans="2:36" ht="36" customHeight="1" x14ac:dyDescent="0.25">
      <c r="B36" s="8"/>
      <c r="C36" s="13"/>
      <c r="D36" s="14"/>
      <c r="E36" s="14"/>
      <c r="F36" s="14"/>
      <c r="G36" s="14"/>
      <c r="H36" s="14"/>
      <c r="I36" s="14"/>
      <c r="J36" s="14"/>
      <c r="K36" s="15"/>
      <c r="L36" s="15"/>
      <c r="M36" s="15"/>
      <c r="N36" s="15"/>
      <c r="O36" s="15"/>
      <c r="P36" s="15"/>
      <c r="Q36" s="19"/>
      <c r="R36" s="19"/>
      <c r="S36" s="15"/>
      <c r="T36" s="15"/>
      <c r="U36" s="15"/>
      <c r="V36" s="15"/>
      <c r="W36" s="15"/>
      <c r="X36" s="15"/>
      <c r="Y36" s="15"/>
      <c r="Z36" s="15"/>
      <c r="AA36" s="15"/>
      <c r="AB36" s="9"/>
      <c r="AC36" s="9"/>
      <c r="AD36" s="9"/>
      <c r="AE36" s="9"/>
      <c r="AI36" s="1" t="s">
        <v>21</v>
      </c>
      <c r="AJ36" s="1">
        <f>SUM(AI15:AI34)</f>
        <v>0</v>
      </c>
    </row>
    <row r="37" spans="2:36" ht="36" customHeight="1" thickBot="1" x14ac:dyDescent="0.3">
      <c r="B37" s="8"/>
      <c r="C37" s="13"/>
      <c r="D37" s="14"/>
      <c r="E37" s="14"/>
      <c r="F37" s="14"/>
      <c r="G37" s="14"/>
      <c r="H37" s="14"/>
      <c r="I37" s="14"/>
      <c r="J37" s="14"/>
      <c r="K37" s="15"/>
      <c r="L37" s="15"/>
      <c r="M37" s="15"/>
      <c r="N37" s="15"/>
      <c r="O37" s="15"/>
      <c r="P37" s="15"/>
      <c r="Q37" s="19"/>
      <c r="R37" s="19"/>
      <c r="S37" s="15"/>
      <c r="T37" s="15"/>
      <c r="U37" s="15"/>
      <c r="V37" s="15"/>
      <c r="W37" s="3"/>
      <c r="X37" s="3"/>
      <c r="Y37" s="3"/>
      <c r="Z37" s="3"/>
      <c r="AA37" s="3"/>
      <c r="AB37" s="9"/>
      <c r="AC37" s="9"/>
      <c r="AD37" s="9"/>
      <c r="AE37" s="9"/>
      <c r="AI37" s="1" t="s">
        <v>22</v>
      </c>
      <c r="AJ37" s="22">
        <f>AJ36/AJ35</f>
        <v>0</v>
      </c>
    </row>
    <row r="38" spans="2:36" ht="42.75" customHeight="1" thickBot="1" x14ac:dyDescent="0.3">
      <c r="B38" s="8"/>
      <c r="C38" s="13"/>
      <c r="D38" s="14"/>
      <c r="E38" s="14"/>
      <c r="F38" s="14"/>
      <c r="G38" s="14"/>
      <c r="H38" s="14"/>
      <c r="I38" s="14"/>
      <c r="J38" s="14"/>
      <c r="K38" s="15"/>
      <c r="L38" s="15"/>
      <c r="M38" s="15"/>
      <c r="N38" s="15"/>
      <c r="O38" s="15"/>
      <c r="P38" s="15"/>
      <c r="Q38" s="19"/>
      <c r="R38" s="19"/>
      <c r="S38" s="15"/>
      <c r="T38" s="15"/>
      <c r="U38" s="15"/>
      <c r="V38" s="15"/>
      <c r="AI38" s="103" t="s">
        <v>43</v>
      </c>
      <c r="AJ38" s="104" t="str">
        <f>IF($AJ$37=1,"PREPARATION TERMINEE",CONCATENATE("PREPARATION EN COURS",TEXT($AJ$37," -  00%")))</f>
        <v>PREPARATION EN COURS - 00%</v>
      </c>
    </row>
    <row r="39" spans="2:36" ht="23.25" customHeight="1" x14ac:dyDescent="0.25">
      <c r="B39" s="8"/>
      <c r="C39" s="7"/>
      <c r="D39" s="2"/>
      <c r="E39" s="2"/>
      <c r="F39" s="2"/>
      <c r="G39" s="2"/>
      <c r="H39" s="5"/>
      <c r="I39" s="5"/>
      <c r="J39" s="5"/>
      <c r="K39" s="3"/>
      <c r="L39" s="3"/>
      <c r="M39" s="3"/>
      <c r="N39" s="3"/>
      <c r="O39" s="3"/>
      <c r="P39" s="3"/>
      <c r="Q39" s="5"/>
      <c r="R39" s="5"/>
      <c r="S39" s="3"/>
      <c r="T39" s="3"/>
      <c r="U39" s="3"/>
      <c r="V39" s="3"/>
      <c r="AJ39" s="102"/>
    </row>
  </sheetData>
  <dataConsolidate/>
  <mergeCells count="46">
    <mergeCell ref="D35:E35"/>
    <mergeCell ref="D21:E21"/>
    <mergeCell ref="D22:E22"/>
    <mergeCell ref="D23:E23"/>
    <mergeCell ref="D24:E24"/>
    <mergeCell ref="D25:E25"/>
    <mergeCell ref="D26:E26"/>
    <mergeCell ref="D27:E27"/>
    <mergeCell ref="D30:E30"/>
    <mergeCell ref="D31:E31"/>
    <mergeCell ref="D32:E32"/>
    <mergeCell ref="D33:E33"/>
    <mergeCell ref="D34:E34"/>
    <mergeCell ref="D15:E15"/>
    <mergeCell ref="D16:E16"/>
    <mergeCell ref="D17:E17"/>
    <mergeCell ref="D18:E18"/>
    <mergeCell ref="D19:E19"/>
    <mergeCell ref="D20:E20"/>
    <mergeCell ref="D28:E28"/>
    <mergeCell ref="D29:E29"/>
    <mergeCell ref="N6:O7"/>
    <mergeCell ref="P6:S7"/>
    <mergeCell ref="D14:E14"/>
    <mergeCell ref="H11:N11"/>
    <mergeCell ref="H12:J13"/>
    <mergeCell ref="O11:AC11"/>
    <mergeCell ref="C11:G13"/>
    <mergeCell ref="T13:U13"/>
    <mergeCell ref="K12:N13"/>
    <mergeCell ref="O12:S13"/>
    <mergeCell ref="V13:Y13"/>
    <mergeCell ref="AA13:AC13"/>
    <mergeCell ref="T12:AC12"/>
    <mergeCell ref="B1:E4"/>
    <mergeCell ref="F3:AA4"/>
    <mergeCell ref="F1:AA2"/>
    <mergeCell ref="AB1:AE1"/>
    <mergeCell ref="AB2:AE2"/>
    <mergeCell ref="AB3:AE3"/>
    <mergeCell ref="AB4:AE4"/>
    <mergeCell ref="C6:C7"/>
    <mergeCell ref="D6:F7"/>
    <mergeCell ref="J6:L7"/>
    <mergeCell ref="H6:I7"/>
    <mergeCell ref="AE11:AE13"/>
  </mergeCells>
  <conditionalFormatting sqref="AC15:AC34">
    <cfRule type="cellIs" dxfId="7" priority="8" operator="lessThan">
      <formula>0</formula>
    </cfRule>
    <cfRule type="cellIs" dxfId="6" priority="9" operator="greaterThanOrEqual">
      <formula>1</formula>
    </cfRule>
  </conditionalFormatting>
  <conditionalFormatting sqref="AE15:AE34">
    <cfRule type="cellIs" dxfId="5" priority="5" operator="notBetween">
      <formula>"MANQUE PIECE(S)"</formula>
      <formula>"MATERIEL RECU"</formula>
    </cfRule>
    <cfRule type="cellIs" dxfId="4" priority="6" operator="equal">
      <formula>"MANQUE PIECE(S)"</formula>
    </cfRule>
    <cfRule type="cellIs" dxfId="3" priority="7" operator="equal">
      <formula>"MATERIEL RECU"</formula>
    </cfRule>
  </conditionalFormatting>
  <conditionalFormatting sqref="AJ38">
    <cfRule type="cellIs" dxfId="2" priority="1" operator="between">
      <formula>"PREPARATION EN COURS - 50%"</formula>
      <formula>"PREPARATION EN COURS - 99,%"</formula>
    </cfRule>
    <cfRule type="cellIs" dxfId="1" priority="3" operator="between">
      <formula>"PREPARATION EN COURS - 50%"</formula>
      <formula>"""PREPARATION EN COURS - 99.99%"""</formula>
    </cfRule>
    <cfRule type="cellIs" dxfId="0" priority="4" operator="equal">
      <formula>"PREPARATION TERMINEE"</formula>
    </cfRule>
  </conditionalFormatting>
  <conditionalFormatting sqref="AC15">
    <cfRule type="cellIs" priority="2" operator="between">
      <formula>"""PREPARATION EN COURS - 0%"""</formula>
      <formula>"""PREPARATION EN COURS - 49%"""</formula>
    </cfRule>
  </conditionalFormatting>
  <dataValidations count="2">
    <dataValidation type="list" allowBlank="1" showInputMessage="1" showErrorMessage="1" sqref="AH34:AH38">
      <formula1>#REF!</formula1>
    </dataValidation>
    <dataValidation type="list" allowBlank="1" showInputMessage="1" showErrorMessage="1" sqref="AA15:AA34 W35:AA36 P35:V38 O15:O38 H15:J38 W15:W34 S15:S34 Y15:Y34">
      <formula1>$AJ$15:$AJ$16</formula1>
    </dataValidation>
  </dataValidations>
  <pageMargins left="0.7" right="0.7" top="0.75" bottom="0.75" header="0.3" footer="0.3"/>
  <pageSetup paperSize="9" scale="20" orientation="portrait" verticalDpi="0" r:id="rId1"/>
  <colBreaks count="2" manualBreakCount="2">
    <brk id="31" max="38" man="1"/>
    <brk id="32" max="38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Materiel</vt:lpstr>
      <vt:lpstr>Materiel en commande</vt:lpstr>
      <vt:lpstr>Feuil3</vt:lpstr>
      <vt:lpstr>Chariots</vt:lpstr>
      <vt:lpstr>Echafaudage</vt:lpstr>
      <vt:lpstr>Nacelle</vt:lpstr>
      <vt:lpstr>'Materiel en commande'!Zone_d_impression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2012-07-18T08:12:04Z</dcterms:modified>
</cp:coreProperties>
</file>