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9440" windowHeight="14010" activeTab="1"/>
  </bookViews>
  <sheets>
    <sheet name="Bdd" sheetId="1" r:id="rId1"/>
    <sheet name="Résultat" sheetId="2" r:id="rId2"/>
  </sheets>
  <definedNames>
    <definedName name="_xlnm._FilterDatabase" localSheetId="0" hidden="1">Bdd!$B$5:$F$16</definedName>
    <definedName name="Base">Bdd!$B$5:$F$16</definedName>
    <definedName name="Critère">Résultat!$D$1:$D$2</definedName>
    <definedName name="_xlnm.Criteria" localSheetId="1">Résultat!$D$1:$D$2</definedName>
    <definedName name="_xlnm.Extract" localSheetId="1">Résultat!$D$5:$F$5</definedName>
  </definedNames>
  <calcPr calcId="145621"/>
</workbook>
</file>

<file path=xl/calcChain.xml><?xml version="1.0" encoding="utf-8"?>
<calcChain xmlns="http://schemas.openxmlformats.org/spreadsheetml/2006/main">
  <c r="D2" i="2" l="1"/>
  <c r="G9" i="1" l="1"/>
  <c r="G8" i="1"/>
  <c r="G7" i="1"/>
  <c r="G6" i="1"/>
</calcChain>
</file>

<file path=xl/sharedStrings.xml><?xml version="1.0" encoding="utf-8"?>
<sst xmlns="http://schemas.openxmlformats.org/spreadsheetml/2006/main" count="32" uniqueCount="27">
  <si>
    <t>NOM</t>
  </si>
  <si>
    <t>PRENOM</t>
  </si>
  <si>
    <t>Service</t>
  </si>
  <si>
    <t>Date entrée</t>
  </si>
  <si>
    <t>Date Sortie</t>
  </si>
  <si>
    <t>DUPONT</t>
  </si>
  <si>
    <t>Benoit</t>
  </si>
  <si>
    <t>Ménage</t>
  </si>
  <si>
    <t>DUBOIS</t>
  </si>
  <si>
    <t>Paolo</t>
  </si>
  <si>
    <t>Vaisselle</t>
  </si>
  <si>
    <t>DURAND</t>
  </si>
  <si>
    <t>Germain</t>
  </si>
  <si>
    <t>DUCHNOQ</t>
  </si>
  <si>
    <t>Rémi</t>
  </si>
  <si>
    <t>Date</t>
  </si>
  <si>
    <t>Présents au</t>
  </si>
  <si>
    <t>Formule</t>
  </si>
  <si>
    <t>Sub Extraire()</t>
  </si>
  <si>
    <t xml:space="preserve">    Sheets("Bdd").Range("Base").AdvancedFilter Action:=xlFilterCopy, _</t>
  </si>
  <si>
    <t xml:space="preserve">        CriteriaRange:=Range("D1:D2"), CopyToRange:=Range("D5:F5"), Unique:=False</t>
  </si>
  <si>
    <t>End Sub</t>
  </si>
  <si>
    <t>le bouton lance la macro Extraire qui exécute un filtre avancé.</t>
  </si>
  <si>
    <t xml:space="preserve">En D1:D2 le critère d'extraction </t>
  </si>
  <si>
    <t>=ET(Bdd!E6&lt;=Résultat!B2;OU(Bdd!F6&gt;=Résultat!B2;Bdd!F6=""))</t>
  </si>
  <si>
    <t>en D5:F6 les intitulés de colonne que je veux récupérer</t>
  </si>
  <si>
    <t>NB : On peut scinder les résultats en fonction du service (en ajoutant le service désiré dans la zone de critère) mais je te laisse explorer cette piste.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</si>
</sst>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ourier New"/>
      <family val="3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/>
    <xf numFmtId="0" fontId="2" fillId="0" borderId="0" xfId="0" applyFont="1"/>
    <xf numFmtId="0" fontId="0" fillId="2" borderId="2" xfId="0" applyFill="1" applyBorder="1"/>
    <xf numFmtId="0" fontId="0" fillId="2" borderId="3" xfId="0" applyFill="1" applyBorder="1"/>
    <xf numFmtId="0" fontId="1" fillId="3" borderId="1" xfId="0" applyFont="1" applyFill="1" applyBorder="1"/>
    <xf numFmtId="0" fontId="1" fillId="3" borderId="4" xfId="0" applyFont="1" applyFill="1" applyBorder="1"/>
    <xf numFmtId="0" fontId="1" fillId="3" borderId="5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276225</xdr:colOff>
      <xdr:row>3</xdr:row>
      <xdr:rowOff>142875</xdr:rowOff>
    </xdr:from>
    <xdr:to>
      <xdr:col>2</xdr:col>
      <xdr:colOff>428625</xdr:colOff>
      <xdr:row>5</xdr:row>
      <xdr:rowOff>152400</xdr:rowOff>
    </xdr:to>
    <xdr:sp macro="[0]!Module1.Extraire" textlink="">
      <xdr:nvSpPr>
        <xdr:cNvPr id="2" name="Plaque 1"/>
        <xdr:cNvSpPr/>
      </xdr:nvSpPr>
      <xdr:spPr>
        <a:xfrm>
          <a:off x="276225" y="714375"/>
          <a:ext cx="1676400" cy="3905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Extraire les données</a:t>
          </a:r>
        </a:p>
        <a:p>
          <a:pPr algn="l"/>
          <a:r>
            <a:rPr lang="fr-FR" sz="1100" i="0"/>
            <a:t>(</a:t>
          </a:r>
          <a:r>
            <a:rPr lang="fr-FR" sz="1100" i="0" baseline="0"/>
            <a:t>par </a:t>
          </a:r>
          <a:r>
            <a:rPr lang="fr-FR" sz="1100" i="1"/>
            <a:t>filtre avancé)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G9"/>
  <sheetViews>
    <sheetView workbookViewId="0">
      <selection activeCell="B5" sqref="B5:F16"/>
    </sheetView>
  </sheetViews>
  <sheetFormatPr baseColWidth="10" defaultRowHeight="15" x14ac:dyDescent="0.25"/>
  <cols>
    <col min="7" max="7" width="11.42578125" style="2"/>
  </cols>
  <sheetData>
    <row r="3" spans="2:7" x14ac:dyDescent="0.25">
      <c r="F3" t="s">
        <v>15</v>
      </c>
      <c r="G3" s="1">
        <v>42231</v>
      </c>
    </row>
    <row r="5" spans="2:7" x14ac:dyDescent="0.25">
      <c r="B5" t="s">
        <v>0</v>
      </c>
      <c r="C5" t="s">
        <v>1</v>
      </c>
      <c r="D5" t="s">
        <v>2</v>
      </c>
      <c r="E5" t="s">
        <v>3</v>
      </c>
      <c r="F5" t="s">
        <v>4</v>
      </c>
    </row>
    <row r="6" spans="2:7" x14ac:dyDescent="0.25">
      <c r="B6" t="s">
        <v>5</v>
      </c>
      <c r="C6" t="s">
        <v>6</v>
      </c>
      <c r="D6" t="s">
        <v>7</v>
      </c>
      <c r="E6" s="1">
        <v>42005</v>
      </c>
      <c r="F6" s="1">
        <v>42729</v>
      </c>
      <c r="G6" s="2" t="str">
        <f ca="1">IF(F6&lt;&gt;"",IF(AND($G$3&gt;=E6,$G$3&lt;=F6),"Présent",""),IF(AND($G$3&gt;=E6,$G$3&lt;=TODAY()),"Présent",""))</f>
        <v>Présent</v>
      </c>
    </row>
    <row r="7" spans="2:7" x14ac:dyDescent="0.25">
      <c r="B7" t="s">
        <v>8</v>
      </c>
      <c r="C7" t="s">
        <v>9</v>
      </c>
      <c r="D7" t="s">
        <v>10</v>
      </c>
      <c r="E7" s="1">
        <v>42036</v>
      </c>
      <c r="F7" s="1"/>
      <c r="G7" s="2" t="str">
        <f t="shared" ref="G7:G9" ca="1" si="0">IF(F7&lt;&gt;"",IF(AND($G$3&gt;=E7,$G$3&lt;=F7),"Présent",""),IF(AND($G$3&gt;=E7,$G$3&lt;=TODAY()),"Présent",""))</f>
        <v>Présent</v>
      </c>
    </row>
    <row r="8" spans="2:7" x14ac:dyDescent="0.25">
      <c r="B8" t="s">
        <v>11</v>
      </c>
      <c r="C8" t="s">
        <v>12</v>
      </c>
      <c r="D8" t="s">
        <v>7</v>
      </c>
      <c r="E8" s="1">
        <v>42705</v>
      </c>
      <c r="F8" s="1"/>
      <c r="G8" s="2" t="str">
        <f t="shared" ca="1" si="0"/>
        <v/>
      </c>
    </row>
    <row r="9" spans="2:7" x14ac:dyDescent="0.25">
      <c r="B9" t="s">
        <v>13</v>
      </c>
      <c r="C9" t="s">
        <v>14</v>
      </c>
      <c r="D9" t="s">
        <v>10</v>
      </c>
      <c r="E9" s="1">
        <v>42005</v>
      </c>
      <c r="F9" s="1">
        <v>42036</v>
      </c>
      <c r="G9" s="2" t="str">
        <f t="shared" ca="1" si="0"/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7"/>
  <sheetViews>
    <sheetView tabSelected="1" workbookViewId="0">
      <selection activeCell="B27" sqref="B27"/>
    </sheetView>
  </sheetViews>
  <sheetFormatPr baseColWidth="10" defaultRowHeight="15" x14ac:dyDescent="0.25"/>
  <sheetData>
    <row r="1" spans="1:6" x14ac:dyDescent="0.25">
      <c r="D1" s="5" t="s">
        <v>17</v>
      </c>
    </row>
    <row r="2" spans="1:6" x14ac:dyDescent="0.25">
      <c r="A2" t="s">
        <v>16</v>
      </c>
      <c r="B2" s="1">
        <v>42719</v>
      </c>
      <c r="D2" s="6" t="b">
        <f>AND(Bdd!E6&lt;=Résultat!B2,OR(Bdd!F6&gt;=Résultat!B2,Bdd!F6=""))</f>
        <v>1</v>
      </c>
    </row>
    <row r="5" spans="1:6" x14ac:dyDescent="0.25">
      <c r="D5" s="7" t="s">
        <v>2</v>
      </c>
      <c r="E5" s="8" t="s">
        <v>0</v>
      </c>
      <c r="F5" s="9" t="s">
        <v>1</v>
      </c>
    </row>
    <row r="15" spans="1:6" x14ac:dyDescent="0.25">
      <c r="B15" s="3" t="s">
        <v>22</v>
      </c>
    </row>
    <row r="16" spans="1:6" x14ac:dyDescent="0.25">
      <c r="B16" s="4" t="s">
        <v>18</v>
      </c>
    </row>
    <row r="17" spans="2:2" x14ac:dyDescent="0.25">
      <c r="B17" s="4" t="s">
        <v>19</v>
      </c>
    </row>
    <row r="18" spans="2:2" x14ac:dyDescent="0.25">
      <c r="B18" s="4" t="s">
        <v>20</v>
      </c>
    </row>
    <row r="19" spans="2:2" x14ac:dyDescent="0.25">
      <c r="B19" s="4" t="s">
        <v>21</v>
      </c>
    </row>
    <row r="21" spans="2:2" x14ac:dyDescent="0.25">
      <c r="B21" s="3" t="s">
        <v>23</v>
      </c>
    </row>
    <row r="22" spans="2:2" x14ac:dyDescent="0.25">
      <c r="B22" s="4" t="s">
        <v>24</v>
      </c>
    </row>
    <row r="24" spans="2:2" x14ac:dyDescent="0.25">
      <c r="B24" s="3" t="s">
        <v>25</v>
      </c>
    </row>
    <row r="27" spans="2:2" x14ac:dyDescent="0.25">
      <c r="B27" t="s">
        <v>26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Bdd</vt:lpstr>
      <vt:lpstr>Résultat</vt:lpstr>
      <vt:lpstr>Base</vt:lpstr>
      <vt:lpstr>Critère</vt:lpstr>
      <vt:lpstr>Résultat!Criteres</vt:lpstr>
      <vt:lpstr>Résultat!Extraire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CHABAUD</dc:creator>
  <cp:lastModifiedBy>BLANCHARD Bernadette</cp:lastModifiedBy>
  <dcterms:created xsi:type="dcterms:W3CDTF">2016-12-29T11:31:49Z</dcterms:created>
  <dcterms:modified xsi:type="dcterms:W3CDTF">2016-12-29T13:17:48Z</dcterms:modified>
</cp:coreProperties>
</file>