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95" windowWidth="19440" windowHeight="9720"/>
  </bookViews>
  <sheets>
    <sheet name="Sortie" sheetId="5" r:id="rId1"/>
    <sheet name="Extrait" sheetId="6" r:id="rId2"/>
  </sheets>
  <definedNames>
    <definedName name="_xlnm._FilterDatabase" localSheetId="0" hidden="1">Sortie!$A$3:$C$15</definedName>
    <definedName name="Base">Sortie!$A$3:$C$15</definedName>
    <definedName name="_xlnm.Criteria" localSheetId="0">Sortie!$A$18:$A$19</definedName>
    <definedName name="_xlnm.Extract" localSheetId="0">Sortie!$A$21</definedName>
  </definedNames>
  <calcPr calcId="125725"/>
  <customWorkbookViews>
    <customWorkbookView name="WX5244 - Affichage personnalisé" guid="{AE5A1434-5757-4AEC-A707-13BE6AF9335A}" mergeInterval="0" personalView="1" maximized="1" xWindow="1" yWindow="1" windowWidth="1276" windowHeight="580" activeSheetId="5"/>
  </customWorkbookViews>
</workbook>
</file>

<file path=xl/calcChain.xml><?xml version="1.0" encoding="utf-8"?>
<calcChain xmlns="http://schemas.openxmlformats.org/spreadsheetml/2006/main">
  <c r="B22" i="5"/>
  <c r="B23"/>
  <c r="B24"/>
  <c r="B25"/>
  <c r="B26"/>
</calcChain>
</file>

<file path=xl/sharedStrings.xml><?xml version="1.0" encoding="utf-8"?>
<sst xmlns="http://schemas.openxmlformats.org/spreadsheetml/2006/main" count="24" uniqueCount="9">
  <si>
    <t xml:space="preserve">BLOCALIM10 R </t>
  </si>
  <si>
    <t>MTN 576897</t>
  </si>
  <si>
    <t>NG 125C25A</t>
  </si>
  <si>
    <t>MTN 2500 – 0319</t>
  </si>
  <si>
    <t>Référence article</t>
  </si>
  <si>
    <t>Quantité sortie</t>
  </si>
  <si>
    <t>MTN 2500 - 0319</t>
  </si>
  <si>
    <t>BOLCALIM 16 B</t>
  </si>
  <si>
    <t>&lt;-  =SOMME.SI(INDEX(Base;;1);A22;INDEX(Base;;2))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</si>
</sst>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BrowalliaUPC"/>
      <family val="2"/>
    </font>
    <font>
      <b/>
      <sz val="13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3" borderId="0" xfId="0" applyFill="1" applyAlignment="1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4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5</xdr:col>
      <xdr:colOff>666750</xdr:colOff>
      <xdr:row>1</xdr:row>
      <xdr:rowOff>560</xdr:rowOff>
    </xdr:to>
    <xdr:grpSp>
      <xdr:nvGrpSpPr>
        <xdr:cNvPr id="47" name="Groupe 46"/>
        <xdr:cNvGrpSpPr/>
      </xdr:nvGrpSpPr>
      <xdr:grpSpPr>
        <a:xfrm>
          <a:off x="0" y="1"/>
          <a:ext cx="7962900" cy="876859"/>
          <a:chOff x="1704974" y="-1288096"/>
          <a:chExt cx="11663405" cy="829234"/>
        </a:xfrm>
      </xdr:grpSpPr>
      <xdr:pic>
        <xdr:nvPicPr>
          <xdr:cNvPr id="48" name="Image 4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 xmlns="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xmlns="" val="0"/>
              </a:ext>
            </a:extLst>
          </a:blip>
          <a:srcRect l="21098" t="39815" r="21458" b="45000"/>
          <a:stretch/>
        </xdr:blipFill>
        <xdr:spPr>
          <a:xfrm>
            <a:off x="1704974" y="-1288096"/>
            <a:ext cx="11663405" cy="829234"/>
          </a:xfrm>
          <a:prstGeom prst="rect">
            <a:avLst/>
          </a:prstGeom>
          <a:ln w="76200">
            <a:solidFill>
              <a:schemeClr val="bg1">
                <a:lumMod val="75000"/>
              </a:schemeClr>
            </a:solidFill>
          </a:ln>
        </xdr:spPr>
      </xdr:pic>
      <xdr:sp macro="" textlink="">
        <xdr:nvSpPr>
          <xdr:cNvPr id="52" name="ZoneTexte 51"/>
          <xdr:cNvSpPr txBox="1"/>
        </xdr:nvSpPr>
        <xdr:spPr>
          <a:xfrm>
            <a:off x="4501189" y="-1220389"/>
            <a:ext cx="4912192" cy="5619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fr-FR" sz="4000" b="0" cap="small" spc="0" baseline="0">
                <a:ln w="10160">
                  <a:solidFill>
                    <a:schemeClr val="bg1"/>
                  </a:solidFill>
                  <a:prstDash val="solid"/>
                </a:ln>
                <a:solidFill>
                  <a:srgbClr val="002060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Eras Bold ITC" pitchFamily="34" charset="0"/>
                <a:cs typeface="Aharoni" pitchFamily="2" charset="-79"/>
              </a:rPr>
              <a:t>sortie article</a:t>
            </a:r>
          </a:p>
        </xdr:txBody>
      </xdr:sp>
    </xdr:grpSp>
    <xdr:clientData/>
  </xdr:twoCellAnchor>
  <xdr:twoCellAnchor>
    <xdr:from>
      <xdr:col>0</xdr:col>
      <xdr:colOff>0</xdr:colOff>
      <xdr:row>3</xdr:row>
      <xdr:rowOff>11206</xdr:rowOff>
    </xdr:from>
    <xdr:to>
      <xdr:col>3</xdr:col>
      <xdr:colOff>168088</xdr:colOff>
      <xdr:row>15</xdr:row>
      <xdr:rowOff>22412</xdr:rowOff>
    </xdr:to>
    <xdr:sp macro="" textlink="">
      <xdr:nvSpPr>
        <xdr:cNvPr id="5" name="Rectangle 4"/>
        <xdr:cNvSpPr/>
      </xdr:nvSpPr>
      <xdr:spPr>
        <a:xfrm>
          <a:off x="0" y="1266265"/>
          <a:ext cx="7788088" cy="2711823"/>
        </a:xfrm>
        <a:prstGeom prst="rect">
          <a:avLst/>
        </a:prstGeom>
        <a:noFill/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235323</xdr:colOff>
      <xdr:row>6</xdr:row>
      <xdr:rowOff>33617</xdr:rowOff>
    </xdr:from>
    <xdr:to>
      <xdr:col>5</xdr:col>
      <xdr:colOff>683558</xdr:colOff>
      <xdr:row>9</xdr:row>
      <xdr:rowOff>145676</xdr:rowOff>
    </xdr:to>
    <xdr:sp macro="" textlink="">
      <xdr:nvSpPr>
        <xdr:cNvPr id="6" name="Rectangle à coins arrondis 5"/>
        <xdr:cNvSpPr/>
      </xdr:nvSpPr>
      <xdr:spPr>
        <a:xfrm>
          <a:off x="7855323" y="1972235"/>
          <a:ext cx="1972235" cy="78441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Voilà</a:t>
          </a:r>
          <a:r>
            <a:rPr lang="fr-FR" sz="1100" baseline="0"/>
            <a:t> ce que j'ai </a:t>
          </a:r>
          <a:endParaRPr lang="fr-FR" sz="1100"/>
        </a:p>
      </xdr:txBody>
    </xdr:sp>
    <xdr:clientData/>
  </xdr:twoCellAnchor>
  <xdr:twoCellAnchor>
    <xdr:from>
      <xdr:col>1</xdr:col>
      <xdr:colOff>400049</xdr:colOff>
      <xdr:row>17</xdr:row>
      <xdr:rowOff>28575</xdr:rowOff>
    </xdr:from>
    <xdr:to>
      <xdr:col>2</xdr:col>
      <xdr:colOff>95249</xdr:colOff>
      <xdr:row>18</xdr:row>
      <xdr:rowOff>219075</xdr:rowOff>
    </xdr:to>
    <xdr:sp macro="" textlink="">
      <xdr:nvSpPr>
        <xdr:cNvPr id="8" name="Bulle ronde 7"/>
        <xdr:cNvSpPr/>
      </xdr:nvSpPr>
      <xdr:spPr>
        <a:xfrm>
          <a:off x="2533649" y="4495800"/>
          <a:ext cx="1914525" cy="428625"/>
        </a:xfrm>
        <a:prstGeom prst="wedgeEllipseCallout">
          <a:avLst>
            <a:gd name="adj1" fmla="val -78010"/>
            <a:gd name="adj2" fmla="val 24722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Zone de critère</a:t>
          </a:r>
        </a:p>
      </xdr:txBody>
    </xdr:sp>
    <xdr:clientData/>
  </xdr:twoCellAnchor>
  <xdr:twoCellAnchor>
    <xdr:from>
      <xdr:col>2</xdr:col>
      <xdr:colOff>714375</xdr:colOff>
      <xdr:row>15</xdr:row>
      <xdr:rowOff>152400</xdr:rowOff>
    </xdr:from>
    <xdr:to>
      <xdr:col>3</xdr:col>
      <xdr:colOff>361950</xdr:colOff>
      <xdr:row>16</xdr:row>
      <xdr:rowOff>161925</xdr:rowOff>
    </xdr:to>
    <xdr:sp macro="[0]!Filtrer_sans_doublon" textlink="">
      <xdr:nvSpPr>
        <xdr:cNvPr id="9" name="Plaque 8"/>
        <xdr:cNvSpPr/>
      </xdr:nvSpPr>
      <xdr:spPr>
        <a:xfrm>
          <a:off x="5067300" y="4152900"/>
          <a:ext cx="1066800" cy="238125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5" tint="-0.249977111117893"/>
  </sheetPr>
  <dimension ref="A1:F27"/>
  <sheetViews>
    <sheetView tabSelected="1" zoomScaleNormal="100" workbookViewId="0">
      <pane xSplit="6" ySplit="3" topLeftCell="G16" activePane="bottomRight" state="frozen"/>
      <selection pane="topRight" activeCell="I1" sqref="I1"/>
      <selection pane="bottomLeft" activeCell="A4" sqref="A4"/>
      <selection pane="bottomRight" activeCell="D25" sqref="D25"/>
    </sheetView>
  </sheetViews>
  <sheetFormatPr baseColWidth="10" defaultRowHeight="15"/>
  <cols>
    <col min="1" max="1" width="32" customWidth="1"/>
    <col min="2" max="2" width="33.28515625" style="5" customWidth="1"/>
    <col min="3" max="3" width="21.28515625" style="3" customWidth="1"/>
    <col min="4" max="4" width="11.42578125" customWidth="1"/>
  </cols>
  <sheetData>
    <row r="1" spans="1:6" s="2" customFormat="1" ht="69" customHeight="1"/>
    <row r="2" spans="1:6" ht="6.75" customHeight="1" thickBot="1"/>
    <row r="3" spans="1:6" ht="22.5" customHeight="1" thickTop="1" thickBot="1">
      <c r="A3" s="4" t="s">
        <v>4</v>
      </c>
      <c r="B3" s="6" t="s">
        <v>5</v>
      </c>
      <c r="C3" s="8"/>
      <c r="D3" s="4"/>
      <c r="E3" s="4"/>
      <c r="F3" s="4"/>
    </row>
    <row r="4" spans="1:6" ht="18.75" thickTop="1">
      <c r="A4" s="1" t="s">
        <v>0</v>
      </c>
      <c r="B4" s="7">
        <v>15</v>
      </c>
    </row>
    <row r="5" spans="1:6" ht="18">
      <c r="A5" s="1" t="s">
        <v>0</v>
      </c>
      <c r="B5" s="7">
        <v>78</v>
      </c>
    </row>
    <row r="6" spans="1:6" ht="18">
      <c r="A6" s="1" t="s">
        <v>7</v>
      </c>
      <c r="B6" s="7">
        <v>1</v>
      </c>
    </row>
    <row r="7" spans="1:6" ht="18">
      <c r="A7" s="1" t="s">
        <v>1</v>
      </c>
      <c r="B7" s="7">
        <v>12</v>
      </c>
    </row>
    <row r="8" spans="1:6" ht="18">
      <c r="A8" s="1" t="s">
        <v>1</v>
      </c>
      <c r="B8" s="7">
        <v>44</v>
      </c>
    </row>
    <row r="9" spans="1:6" ht="18">
      <c r="A9" s="1" t="s">
        <v>6</v>
      </c>
      <c r="B9" s="7">
        <v>20</v>
      </c>
    </row>
    <row r="10" spans="1:6" ht="18">
      <c r="A10" s="1" t="s">
        <v>3</v>
      </c>
      <c r="B10" s="7">
        <v>13</v>
      </c>
    </row>
    <row r="11" spans="1:6" ht="18">
      <c r="A11" s="1" t="s">
        <v>7</v>
      </c>
      <c r="B11" s="7">
        <v>5</v>
      </c>
    </row>
    <row r="12" spans="1:6" ht="18">
      <c r="A12" s="1" t="s">
        <v>7</v>
      </c>
      <c r="B12" s="7">
        <v>5</v>
      </c>
    </row>
    <row r="13" spans="1:6" ht="18">
      <c r="A13" s="1" t="s">
        <v>2</v>
      </c>
      <c r="B13" s="7">
        <v>33</v>
      </c>
    </row>
    <row r="14" spans="1:6" ht="18">
      <c r="A14" s="1" t="s">
        <v>2</v>
      </c>
      <c r="B14" s="7">
        <v>6</v>
      </c>
    </row>
    <row r="15" spans="1:6" ht="18">
      <c r="A15" s="1" t="s">
        <v>6</v>
      </c>
      <c r="B15" s="7">
        <v>4</v>
      </c>
    </row>
    <row r="16" spans="1:6" ht="18">
      <c r="A16" s="1"/>
      <c r="B16" s="7"/>
    </row>
    <row r="17" spans="1:6" ht="18.75" thickBot="1">
      <c r="A17" s="1"/>
      <c r="B17" s="7"/>
    </row>
    <row r="18" spans="1:6" ht="18.75" thickBot="1">
      <c r="A18" s="9" t="s">
        <v>4</v>
      </c>
      <c r="B18" s="7"/>
    </row>
    <row r="19" spans="1:6" ht="19.5" thickTop="1" thickBot="1">
      <c r="A19" s="10"/>
      <c r="B19" s="7"/>
    </row>
    <row r="20" spans="1:6" ht="18.75" thickBot="1">
      <c r="A20" s="1"/>
      <c r="B20" s="7"/>
    </row>
    <row r="21" spans="1:6" ht="18.75" thickTop="1" thickBot="1">
      <c r="A21" s="4" t="s">
        <v>4</v>
      </c>
      <c r="B21" s="6" t="s">
        <v>5</v>
      </c>
      <c r="C21" s="8"/>
      <c r="D21" s="4"/>
      <c r="E21" s="4"/>
      <c r="F21" s="4"/>
    </row>
    <row r="22" spans="1:6" ht="18.75" thickTop="1">
      <c r="A22" s="1" t="s">
        <v>0</v>
      </c>
      <c r="B22" s="5">
        <f>SUMIF(INDEX(Base,,1),A22,INDEX(Base,,2))</f>
        <v>93</v>
      </c>
      <c r="C22" s="11" t="s">
        <v>8</v>
      </c>
    </row>
    <row r="23" spans="1:6" ht="18">
      <c r="A23" s="1" t="s">
        <v>7</v>
      </c>
      <c r="B23" s="5">
        <f t="shared" ref="B23:B26" si="0">SUMIF(A5:A16,A23,B5:B16)</f>
        <v>11</v>
      </c>
    </row>
    <row r="24" spans="1:6" ht="18">
      <c r="A24" s="1" t="s">
        <v>1</v>
      </c>
      <c r="B24" s="5">
        <f t="shared" si="0"/>
        <v>56</v>
      </c>
    </row>
    <row r="25" spans="1:6" ht="18">
      <c r="A25" s="1" t="s">
        <v>6</v>
      </c>
      <c r="B25" s="5">
        <f t="shared" si="0"/>
        <v>24</v>
      </c>
    </row>
    <row r="26" spans="1:6" ht="18">
      <c r="A26" s="1" t="s">
        <v>3</v>
      </c>
      <c r="B26" s="5">
        <f t="shared" si="0"/>
        <v>13</v>
      </c>
    </row>
    <row r="27" spans="1:6" ht="18">
      <c r="A27" s="1" t="s">
        <v>2</v>
      </c>
    </row>
  </sheetData>
  <customSheetViews>
    <customSheetView guid="{AE5A1434-5757-4AEC-A707-13BE6AF9335A}">
      <pane ySplit="1" topLeftCell="A2" activePane="bottomLeft" state="frozen"/>
      <selection pane="bottomLeft" activeCell="C6" sqref="C6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opLeftCell="A19"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Sortie</vt:lpstr>
      <vt:lpstr>Extrait</vt:lpstr>
      <vt:lpstr>Base</vt:lpstr>
      <vt:lpstr>Sortie!Criteres</vt:lpstr>
      <vt:lpstr>Sortie!Extraire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WX5244</dc:creator>
  <cp:lastModifiedBy>admin044</cp:lastModifiedBy>
  <dcterms:created xsi:type="dcterms:W3CDTF">2014-04-10T07:26:30Z</dcterms:created>
  <dcterms:modified xsi:type="dcterms:W3CDTF">2015-06-01T19:21:08Z</dcterms:modified>
</cp:coreProperties>
</file>