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codeName="ThisWorkbook"/>
  <bookViews>
    <workbookView xWindow="0" yWindow="0" windowWidth="20730" windowHeight="9630"/>
  </bookViews>
  <sheets>
    <sheet name="Feuil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" i="1"/>
  <c r="G13" s="1"/>
  <c r="D3"/>
  <c r="D4"/>
  <c r="D5"/>
  <c r="D6"/>
  <c r="D7"/>
  <c r="D8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D40"/>
  <c r="D41"/>
  <c r="D42"/>
  <c r="D43"/>
  <c r="D44"/>
  <c r="D45"/>
  <c r="D46"/>
  <c r="D47"/>
  <c r="D48"/>
  <c r="D49"/>
  <c r="D50"/>
  <c r="D51"/>
  <c r="D52"/>
  <c r="D53"/>
  <c r="D54"/>
  <c r="D55"/>
  <c r="D56"/>
  <c r="D57"/>
  <c r="D58"/>
  <c r="D59"/>
  <c r="D60"/>
  <c r="D61"/>
  <c r="D62"/>
  <c r="D63"/>
  <c r="D64"/>
  <c r="D65"/>
  <c r="D66"/>
  <c r="D67"/>
  <c r="D68"/>
  <c r="D69"/>
  <c r="D70"/>
  <c r="D71"/>
  <c r="D72"/>
  <c r="D73"/>
  <c r="D74"/>
  <c r="D75"/>
  <c r="D76"/>
  <c r="D77"/>
  <c r="D78"/>
  <c r="D79"/>
  <c r="D80"/>
  <c r="D81"/>
  <c r="D82"/>
  <c r="D83"/>
  <c r="D84"/>
  <c r="D85"/>
  <c r="D86"/>
  <c r="D87"/>
  <c r="D88"/>
  <c r="D89"/>
  <c r="D90"/>
  <c r="D91"/>
  <c r="D92"/>
  <c r="D93"/>
  <c r="D94"/>
  <c r="D95"/>
  <c r="D96"/>
  <c r="D97"/>
  <c r="D98"/>
  <c r="D99"/>
  <c r="D100"/>
  <c r="D101"/>
  <c r="G9"/>
  <c r="F21"/>
  <c r="G12" l="1"/>
  <c r="G11"/>
  <c r="G5"/>
  <c r="G14"/>
  <c r="G10"/>
  <c r="G6"/>
  <c r="G7"/>
  <c r="G8"/>
  <c r="B2"/>
  <c r="B3" s="1"/>
  <c r="B4" l="1"/>
  <c r="B5" l="1"/>
  <c r="B6" l="1"/>
  <c r="B7" l="1"/>
  <c r="B8" l="1"/>
  <c r="B9" l="1"/>
  <c r="B10" l="1"/>
  <c r="B11" l="1"/>
  <c r="B12" l="1"/>
  <c r="B13" l="1"/>
  <c r="B14" l="1"/>
  <c r="B15" l="1"/>
  <c r="B16" l="1"/>
  <c r="B17" l="1"/>
  <c r="B18" l="1"/>
  <c r="B19" l="1"/>
  <c r="B20" l="1"/>
  <c r="B21" l="1"/>
  <c r="B22" l="1"/>
  <c r="B23" l="1"/>
  <c r="B24" l="1"/>
  <c r="B25" l="1"/>
  <c r="B26" l="1"/>
  <c r="B27" l="1"/>
  <c r="B28" l="1"/>
  <c r="B29" l="1"/>
  <c r="B30" l="1"/>
  <c r="B31" l="1"/>
  <c r="B32" l="1"/>
  <c r="B33" l="1"/>
  <c r="B34" l="1"/>
  <c r="B35" l="1"/>
  <c r="B36" l="1"/>
  <c r="B37" l="1"/>
  <c r="B38" l="1"/>
  <c r="B39" l="1"/>
  <c r="B40" l="1"/>
  <c r="B41" l="1"/>
  <c r="B42" l="1"/>
  <c r="B43" l="1"/>
  <c r="B44" l="1"/>
  <c r="B45" l="1"/>
  <c r="B46" l="1"/>
  <c r="B47" l="1"/>
  <c r="B48" l="1"/>
  <c r="B49" l="1"/>
  <c r="B50" l="1"/>
  <c r="B51" l="1"/>
  <c r="B52" l="1"/>
  <c r="B53" l="1"/>
  <c r="B54" l="1"/>
  <c r="B55" l="1"/>
  <c r="B56" l="1"/>
  <c r="B57" l="1"/>
  <c r="B58" l="1"/>
  <c r="B59" l="1"/>
  <c r="B60" l="1"/>
  <c r="B61" l="1"/>
  <c r="B62" l="1"/>
  <c r="B63" l="1"/>
  <c r="B64" l="1"/>
  <c r="B65" l="1"/>
  <c r="B66" l="1"/>
  <c r="B67" l="1"/>
  <c r="B68" l="1"/>
  <c r="B69" l="1"/>
  <c r="B70" l="1"/>
  <c r="B71" l="1"/>
  <c r="B72" l="1"/>
  <c r="B73" l="1"/>
  <c r="B74" l="1"/>
  <c r="B75" l="1"/>
  <c r="B76" l="1"/>
  <c r="B77" l="1"/>
  <c r="B78" l="1"/>
  <c r="B79" l="1"/>
  <c r="B80" l="1"/>
  <c r="B81" l="1"/>
  <c r="B82" l="1"/>
  <c r="B83" l="1"/>
  <c r="B84" l="1"/>
  <c r="B85" l="1"/>
  <c r="B86" l="1"/>
  <c r="B87" l="1"/>
  <c r="B88" l="1"/>
  <c r="B89" l="1"/>
  <c r="B90" l="1"/>
  <c r="B91" l="1"/>
  <c r="B92" l="1"/>
  <c r="B93" l="1"/>
  <c r="B94" l="1"/>
  <c r="B95" l="1"/>
  <c r="B96" l="1"/>
  <c r="B97" l="1"/>
  <c r="B98" l="1"/>
  <c r="B99" l="1"/>
  <c r="B100" l="1"/>
  <c r="B101" l="1"/>
  <c r="C92" s="1"/>
  <c r="C94"/>
  <c r="C98" l="1"/>
  <c r="C100"/>
  <c r="C101"/>
  <c r="C3"/>
  <c r="C2"/>
  <c r="C4"/>
  <c r="C5"/>
  <c r="C6"/>
  <c r="C7"/>
  <c r="C8"/>
  <c r="C9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C41"/>
  <c r="C42"/>
  <c r="C43"/>
  <c r="C44"/>
  <c r="C45"/>
  <c r="C46"/>
  <c r="C47"/>
  <c r="C48"/>
  <c r="C49"/>
  <c r="C50"/>
  <c r="C51"/>
  <c r="C52"/>
  <c r="C53"/>
  <c r="C54"/>
  <c r="C55"/>
  <c r="C56"/>
  <c r="C57"/>
  <c r="C58"/>
  <c r="C59"/>
  <c r="C60"/>
  <c r="C61"/>
  <c r="C62"/>
  <c r="C63"/>
  <c r="C64"/>
  <c r="C65"/>
  <c r="C66"/>
  <c r="C67"/>
  <c r="C68"/>
  <c r="C69"/>
  <c r="C70"/>
  <c r="C71"/>
  <c r="C72"/>
  <c r="C73"/>
  <c r="C74"/>
  <c r="C75"/>
  <c r="C76"/>
  <c r="C77"/>
  <c r="C78"/>
  <c r="C79"/>
  <c r="C80"/>
  <c r="C81"/>
  <c r="C82"/>
  <c r="C83"/>
  <c r="C84"/>
  <c r="C85"/>
  <c r="C86"/>
  <c r="C87"/>
  <c r="C88"/>
  <c r="C89"/>
  <c r="C90"/>
  <c r="C91"/>
  <c r="C99"/>
  <c r="C93"/>
  <c r="C96"/>
  <c r="C97"/>
  <c r="C95"/>
</calcChain>
</file>

<file path=xl/sharedStrings.xml><?xml version="1.0" encoding="utf-8"?>
<sst xmlns="http://schemas.openxmlformats.org/spreadsheetml/2006/main" count="15" uniqueCount="15">
  <si>
    <t>Valeur</t>
  </si>
  <si>
    <t>Cumul</t>
  </si>
  <si>
    <t>Cumul%</t>
  </si>
  <si>
    <t>fourchette</t>
  </si>
  <si>
    <t>0-10</t>
  </si>
  <si>
    <t>11-20</t>
  </si>
  <si>
    <t>21-30</t>
  </si>
  <si>
    <t>31-40</t>
  </si>
  <si>
    <t>Moyennes/tranche</t>
  </si>
  <si>
    <t>41-50</t>
  </si>
  <si>
    <t>51-60</t>
  </si>
  <si>
    <t>61-70</t>
  </si>
  <si>
    <t>71-80</t>
  </si>
  <si>
    <t>81-90</t>
  </si>
  <si>
    <t>91-100</t>
  </si>
</sst>
</file>

<file path=xl/styles.xml><?xml version="1.0" encoding="utf-8"?>
<styleSheet xmlns="http://schemas.openxmlformats.org/spreadsheetml/2006/main">
  <numFmts count="2">
    <numFmt numFmtId="164" formatCode="0.0%"/>
    <numFmt numFmtId="170" formatCode="0.0000000"/>
  </numFmts>
  <fonts count="1"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164" fontId="0" fillId="0" borderId="0" xfId="0" applyNumberFormat="1"/>
    <xf numFmtId="0" fontId="0" fillId="0" borderId="0" xfId="0" applyNumberFormat="1"/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2" fontId="0" fillId="2" borderId="4" xfId="0" applyNumberFormat="1" applyFill="1" applyBorder="1" applyAlignment="1">
      <alignment horizontal="center"/>
    </xf>
    <xf numFmtId="17" fontId="0" fillId="2" borderId="5" xfId="0" quotePrefix="1" applyNumberFormat="1" applyFill="1" applyBorder="1" applyAlignment="1">
      <alignment horizontal="center"/>
    </xf>
    <xf numFmtId="2" fontId="0" fillId="2" borderId="6" xfId="0" applyNumberFormat="1" applyFill="1" applyBorder="1" applyAlignment="1">
      <alignment horizontal="center"/>
    </xf>
    <xf numFmtId="0" fontId="0" fillId="2" borderId="5" xfId="0" quotePrefix="1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2" fontId="0" fillId="2" borderId="8" xfId="0" applyNumberFormat="1" applyFill="1" applyBorder="1" applyAlignment="1">
      <alignment horizontal="center"/>
    </xf>
    <xf numFmtId="170" fontId="0" fillId="0" borderId="0" xfId="0" applyNumberFormat="1" applyAlignment="1">
      <alignment horizontal="center"/>
    </xf>
  </cellXfs>
  <cellStyles count="1">
    <cellStyle name="Normal" xfId="0" builtinId="0"/>
  </cellStyles>
  <dxfs count="2">
    <dxf>
      <numFmt numFmtId="0" formatCode="General"/>
    </dxf>
    <dxf>
      <numFmt numFmtId="164" formatCode="0.0%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1:D101" totalsRowShown="0">
  <autoFilter ref="A1:D101">
    <filterColumn colId="3"/>
  </autoFilter>
  <tableColumns count="4">
    <tableColumn id="1" name="Valeur"/>
    <tableColumn id="2" name="Cumul">
      <calculatedColumnFormula>B1+A2</calculatedColumnFormula>
    </tableColumn>
    <tableColumn id="3" name="Cumul%" dataDxfId="1">
      <calculatedColumnFormula>B2/MAX(B:B)</calculatedColumnFormula>
    </tableColumn>
    <tableColumn id="5" name="fourchette" dataDxfId="0">
      <calculatedColumnFormula>IF(RANK(Tableau1[[#This Row],[Valeur]],A:A,1)&lt;=(COUNTA(A:A)-1)*0.1,"0-10",IF(RANK(Tableau1[[#This Row],[Valeur]],A:A,1)&lt;=(COUNTA(A:A)-1)*0.2,"11-20",IF(RANK(Tableau1[[#This Row],[Valeur]],A:A,1)&lt;=(COUNTA(A:A)-1)*0.3,"21-30",IF(RANK(Tableau1[[#This Row],[Valeur]],A:A,1)&lt;=(COUNTA(A:A)-1)*0.4,"31-40",IF(RANK(Tableau1[[#This Row],[Valeur]],A:A,1)&lt;=(COUNTA(A:A)-1)*0.4,"31-40",IF(RANK(Tableau1[[#This Row],[Valeur]],A:A,1)&lt;=(COUNTA(A:A)-1)*0.5,"41-50",IF(RANK(Tableau1[[#This Row],[Valeur]],A:A,1)&lt;=(COUNTA(A:A)-1)*0.6,"51-60",IF(RANK(Tableau1[[#This Row],[Valeur]],A:A,1)&lt;=(COUNTA(A:A)-1)*0.7,"61-70",IF(RANK(Tableau1[[#This Row],[Valeur]],A:A,1)&lt;=(COUNTA(A:A)-1)*0.8,"71-80",IF(RANK(Tableau1[[#This Row],[Valeur]],A:A,1)&lt;=(COUNTA(A:A)-1)*0.9,"81-90","91-100"))))))))))</calculatedColumnFormula>
    </tableColumn>
  </tableColumns>
  <tableStyleInfo name="TableStyleLight1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H101"/>
  <sheetViews>
    <sheetView tabSelected="1" topLeftCell="A2" workbookViewId="0">
      <selection activeCell="J8" sqref="J8"/>
    </sheetView>
  </sheetViews>
  <sheetFormatPr baseColWidth="10" defaultRowHeight="15"/>
  <cols>
    <col min="4" max="4" width="12.7109375" bestFit="1" customWidth="1"/>
    <col min="5" max="5" width="21" customWidth="1"/>
    <col min="6" max="6" width="9.5703125" style="3" bestFit="1" customWidth="1"/>
    <col min="7" max="7" width="12" style="3" bestFit="1" customWidth="1"/>
    <col min="8" max="8" width="11" customWidth="1"/>
  </cols>
  <sheetData>
    <row r="1" spans="1:8">
      <c r="A1" t="s">
        <v>0</v>
      </c>
      <c r="B1" t="s">
        <v>1</v>
      </c>
      <c r="C1" t="s">
        <v>2</v>
      </c>
      <c r="D1" t="s">
        <v>3</v>
      </c>
    </row>
    <row r="2" spans="1:8">
      <c r="A2">
        <v>0</v>
      </c>
      <c r="B2">
        <f>A2</f>
        <v>0</v>
      </c>
      <c r="C2" s="1">
        <f t="shared" ref="C2:C33" si="0">B2/MAX(B:B)</f>
        <v>0</v>
      </c>
      <c r="D2" s="2" t="str">
        <f>IF(RANK(Tableau1[[#This Row],[Valeur]],A:A,1)&lt;=(COUNTA(A:A)-1)*0.1,"0-10",IF(RANK(Tableau1[[#This Row],[Valeur]],A:A,1)&lt;=(COUNTA(A:A)-1)*0.2,"11-20",IF(RANK(Tableau1[[#This Row],[Valeur]],A:A,1)&lt;=(COUNTA(A:A)-1)*0.3,"21-30",IF(RANK(Tableau1[[#This Row],[Valeur]],A:A,1)&lt;=(COUNTA(A:A)-1)*0.4,"31-40",IF(RANK(Tableau1[[#This Row],[Valeur]],A:A,1)&lt;=(COUNTA(A:A)-1)*0.4,"31-40",IF(RANK(Tableau1[[#This Row],[Valeur]],A:A,1)&lt;=(COUNTA(A:A)-1)*0.5,"41-50",IF(RANK(Tableau1[[#This Row],[Valeur]],A:A,1)&lt;=(COUNTA(A:A)-1)*0.6,"51-60",IF(RANK(Tableau1[[#This Row],[Valeur]],A:A,1)&lt;=(COUNTA(A:A)-1)*0.7,"61-70",IF(RANK(Tableau1[[#This Row],[Valeur]],A:A,1)&lt;=(COUNTA(A:A)-1)*0.8,"71-80",IF(RANK(Tableau1[[#This Row],[Valeur]],A:A,1)&lt;=(COUNTA(A:A)-1)*0.9,"81-90","91-100"))))))))))</f>
        <v>0-10</v>
      </c>
      <c r="H2" s="3"/>
    </row>
    <row r="3" spans="1:8" ht="15.75" thickBot="1">
      <c r="A3">
        <v>0</v>
      </c>
      <c r="B3">
        <f>B2+A3</f>
        <v>0</v>
      </c>
      <c r="C3" s="1">
        <f t="shared" si="0"/>
        <v>0</v>
      </c>
      <c r="D3" s="2" t="str">
        <f>IF(RANK(Tableau1[[#This Row],[Valeur]],A:A,1)&lt;=(COUNTA(A:A)-1)*0.1,"0-10",IF(RANK(Tableau1[[#This Row],[Valeur]],A:A,1)&lt;=(COUNTA(A:A)-1)*0.2,"11-20",IF(RANK(Tableau1[[#This Row],[Valeur]],A:A,1)&lt;=(COUNTA(A:A)-1)*0.3,"21-30",IF(RANK(Tableau1[[#This Row],[Valeur]],A:A,1)&lt;=(COUNTA(A:A)-1)*0.4,"31-40",IF(RANK(Tableau1[[#This Row],[Valeur]],A:A,1)&lt;=(COUNTA(A:A)-1)*0.4,"31-40",IF(RANK(Tableau1[[#This Row],[Valeur]],A:A,1)&lt;=(COUNTA(A:A)-1)*0.5,"41-50",IF(RANK(Tableau1[[#This Row],[Valeur]],A:A,1)&lt;=(COUNTA(A:A)-1)*0.6,"51-60",IF(RANK(Tableau1[[#This Row],[Valeur]],A:A,1)&lt;=(COUNTA(A:A)-1)*0.7,"61-70",IF(RANK(Tableau1[[#This Row],[Valeur]],A:A,1)&lt;=(COUNTA(A:A)-1)*0.8,"71-80",IF(RANK(Tableau1[[#This Row],[Valeur]],A:A,1)&lt;=(COUNTA(A:A)-1)*0.9,"81-90","91-100"))))))))))</f>
        <v>0-10</v>
      </c>
    </row>
    <row r="4" spans="1:8" ht="15.75" thickBot="1">
      <c r="A4">
        <v>0</v>
      </c>
      <c r="B4">
        <f t="shared" ref="B4:B67" si="1">B3+A4</f>
        <v>0</v>
      </c>
      <c r="C4" s="1">
        <f t="shared" si="0"/>
        <v>0</v>
      </c>
      <c r="D4" s="2" t="str">
        <f>IF(RANK(Tableau1[[#This Row],[Valeur]],A:A,1)&lt;=(COUNTA(A:A)-1)*0.1,"0-10",IF(RANK(Tableau1[[#This Row],[Valeur]],A:A,1)&lt;=(COUNTA(A:A)-1)*0.2,"11-20",IF(RANK(Tableau1[[#This Row],[Valeur]],A:A,1)&lt;=(COUNTA(A:A)-1)*0.3,"21-30",IF(RANK(Tableau1[[#This Row],[Valeur]],A:A,1)&lt;=(COUNTA(A:A)-1)*0.4,"31-40",IF(RANK(Tableau1[[#This Row],[Valeur]],A:A,1)&lt;=(COUNTA(A:A)-1)*0.4,"31-40",IF(RANK(Tableau1[[#This Row],[Valeur]],A:A,1)&lt;=(COUNTA(A:A)-1)*0.5,"41-50",IF(RANK(Tableau1[[#This Row],[Valeur]],A:A,1)&lt;=(COUNTA(A:A)-1)*0.6,"51-60",IF(RANK(Tableau1[[#This Row],[Valeur]],A:A,1)&lt;=(COUNTA(A:A)-1)*0.7,"61-70",IF(RANK(Tableau1[[#This Row],[Valeur]],A:A,1)&lt;=(COUNTA(A:A)-1)*0.8,"71-80",IF(RANK(Tableau1[[#This Row],[Valeur]],A:A,1)&lt;=(COUNTA(A:A)-1)*0.9,"81-90","91-100"))))))))))</f>
        <v>0-10</v>
      </c>
      <c r="F4" s="4" t="s">
        <v>8</v>
      </c>
      <c r="G4" s="5"/>
    </row>
    <row r="5" spans="1:8">
      <c r="A5">
        <v>3</v>
      </c>
      <c r="B5">
        <f t="shared" si="1"/>
        <v>3</v>
      </c>
      <c r="C5" s="1">
        <f t="shared" si="0"/>
        <v>5.905511811023622E-4</v>
      </c>
      <c r="D5" s="2" t="str">
        <f>IF(RANK(Tableau1[[#This Row],[Valeur]],A:A,1)&lt;=(COUNTA(A:A)-1)*0.1,"0-10",IF(RANK(Tableau1[[#This Row],[Valeur]],A:A,1)&lt;=(COUNTA(A:A)-1)*0.2,"11-20",IF(RANK(Tableau1[[#This Row],[Valeur]],A:A,1)&lt;=(COUNTA(A:A)-1)*0.3,"21-30",IF(RANK(Tableau1[[#This Row],[Valeur]],A:A,1)&lt;=(COUNTA(A:A)-1)*0.4,"31-40",IF(RANK(Tableau1[[#This Row],[Valeur]],A:A,1)&lt;=(COUNTA(A:A)-1)*0.4,"31-40",IF(RANK(Tableau1[[#This Row],[Valeur]],A:A,1)&lt;=(COUNTA(A:A)-1)*0.5,"41-50",IF(RANK(Tableau1[[#This Row],[Valeur]],A:A,1)&lt;=(COUNTA(A:A)-1)*0.6,"51-60",IF(RANK(Tableau1[[#This Row],[Valeur]],A:A,1)&lt;=(COUNTA(A:A)-1)*0.7,"61-70",IF(RANK(Tableau1[[#This Row],[Valeur]],A:A,1)&lt;=(COUNTA(A:A)-1)*0.8,"71-80",IF(RANK(Tableau1[[#This Row],[Valeur]],A:A,1)&lt;=(COUNTA(A:A)-1)*0.9,"81-90","91-100"))))))))))</f>
        <v>0-10</v>
      </c>
      <c r="F5" s="6" t="s">
        <v>4</v>
      </c>
      <c r="G5" s="7">
        <f>AVERAGEIF(D:D,F5,A:A)</f>
        <v>6.6363636363636367</v>
      </c>
    </row>
    <row r="6" spans="1:8">
      <c r="A6">
        <v>5</v>
      </c>
      <c r="B6">
        <f t="shared" si="1"/>
        <v>8</v>
      </c>
      <c r="C6" s="1">
        <f t="shared" si="0"/>
        <v>1.5748031496062992E-3</v>
      </c>
      <c r="D6" s="2" t="str">
        <f>IF(RANK(Tableau1[[#This Row],[Valeur]],A:A,1)&lt;=(COUNTA(A:A)-1)*0.1,"0-10",IF(RANK(Tableau1[[#This Row],[Valeur]],A:A,1)&lt;=(COUNTA(A:A)-1)*0.2,"11-20",IF(RANK(Tableau1[[#This Row],[Valeur]],A:A,1)&lt;=(COUNTA(A:A)-1)*0.3,"21-30",IF(RANK(Tableau1[[#This Row],[Valeur]],A:A,1)&lt;=(COUNTA(A:A)-1)*0.4,"31-40",IF(RANK(Tableau1[[#This Row],[Valeur]],A:A,1)&lt;=(COUNTA(A:A)-1)*0.4,"31-40",IF(RANK(Tableau1[[#This Row],[Valeur]],A:A,1)&lt;=(COUNTA(A:A)-1)*0.5,"41-50",IF(RANK(Tableau1[[#This Row],[Valeur]],A:A,1)&lt;=(COUNTA(A:A)-1)*0.6,"51-60",IF(RANK(Tableau1[[#This Row],[Valeur]],A:A,1)&lt;=(COUNTA(A:A)-1)*0.7,"61-70",IF(RANK(Tableau1[[#This Row],[Valeur]],A:A,1)&lt;=(COUNTA(A:A)-1)*0.8,"71-80",IF(RANK(Tableau1[[#This Row],[Valeur]],A:A,1)&lt;=(COUNTA(A:A)-1)*0.9,"81-90","91-100"))))))))))</f>
        <v>0-10</v>
      </c>
      <c r="F6" s="8" t="s">
        <v>5</v>
      </c>
      <c r="G6" s="9">
        <f>AVERAGEIF(D:D,F6,A:A)</f>
        <v>18.333333333333332</v>
      </c>
    </row>
    <row r="7" spans="1:8">
      <c r="A7">
        <v>6</v>
      </c>
      <c r="B7">
        <f t="shared" si="1"/>
        <v>14</v>
      </c>
      <c r="C7" s="1">
        <f t="shared" si="0"/>
        <v>2.7559055118110236E-3</v>
      </c>
      <c r="D7" s="2" t="str">
        <f>IF(RANK(Tableau1[[#This Row],[Valeur]],A:A,1)&lt;=(COUNTA(A:A)-1)*0.1,"0-10",IF(RANK(Tableau1[[#This Row],[Valeur]],A:A,1)&lt;=(COUNTA(A:A)-1)*0.2,"11-20",IF(RANK(Tableau1[[#This Row],[Valeur]],A:A,1)&lt;=(COUNTA(A:A)-1)*0.3,"21-30",IF(RANK(Tableau1[[#This Row],[Valeur]],A:A,1)&lt;=(COUNTA(A:A)-1)*0.4,"31-40",IF(RANK(Tableau1[[#This Row],[Valeur]],A:A,1)&lt;=(COUNTA(A:A)-1)*0.4,"31-40",IF(RANK(Tableau1[[#This Row],[Valeur]],A:A,1)&lt;=(COUNTA(A:A)-1)*0.5,"41-50",IF(RANK(Tableau1[[#This Row],[Valeur]],A:A,1)&lt;=(COUNTA(A:A)-1)*0.6,"51-60",IF(RANK(Tableau1[[#This Row],[Valeur]],A:A,1)&lt;=(COUNTA(A:A)-1)*0.7,"61-70",IF(RANK(Tableau1[[#This Row],[Valeur]],A:A,1)&lt;=(COUNTA(A:A)-1)*0.8,"71-80",IF(RANK(Tableau1[[#This Row],[Valeur]],A:A,1)&lt;=(COUNTA(A:A)-1)*0.9,"81-90","91-100"))))))))))</f>
        <v>0-10</v>
      </c>
      <c r="F7" s="10" t="s">
        <v>6</v>
      </c>
      <c r="G7" s="9">
        <f>AVERAGEIF(D:D,F7,A:A)</f>
        <v>26.727272727272727</v>
      </c>
    </row>
    <row r="8" spans="1:8">
      <c r="A8">
        <v>7</v>
      </c>
      <c r="B8">
        <f t="shared" si="1"/>
        <v>21</v>
      </c>
      <c r="C8" s="1">
        <f t="shared" si="0"/>
        <v>4.1338582677165354E-3</v>
      </c>
      <c r="D8" s="2" t="str">
        <f>IF(RANK(Tableau1[[#This Row],[Valeur]],A:A,1)&lt;=(COUNTA(A:A)-1)*0.1,"0-10",IF(RANK(Tableau1[[#This Row],[Valeur]],A:A,1)&lt;=(COUNTA(A:A)-1)*0.2,"11-20",IF(RANK(Tableau1[[#This Row],[Valeur]],A:A,1)&lt;=(COUNTA(A:A)-1)*0.3,"21-30",IF(RANK(Tableau1[[#This Row],[Valeur]],A:A,1)&lt;=(COUNTA(A:A)-1)*0.4,"31-40",IF(RANK(Tableau1[[#This Row],[Valeur]],A:A,1)&lt;=(COUNTA(A:A)-1)*0.4,"31-40",IF(RANK(Tableau1[[#This Row],[Valeur]],A:A,1)&lt;=(COUNTA(A:A)-1)*0.5,"41-50",IF(RANK(Tableau1[[#This Row],[Valeur]],A:A,1)&lt;=(COUNTA(A:A)-1)*0.6,"51-60",IF(RANK(Tableau1[[#This Row],[Valeur]],A:A,1)&lt;=(COUNTA(A:A)-1)*0.7,"61-70",IF(RANK(Tableau1[[#This Row],[Valeur]],A:A,1)&lt;=(COUNTA(A:A)-1)*0.8,"71-80",IF(RANK(Tableau1[[#This Row],[Valeur]],A:A,1)&lt;=(COUNTA(A:A)-1)*0.9,"81-90","91-100"))))))))))</f>
        <v>0-10</v>
      </c>
      <c r="F8" s="10" t="s">
        <v>7</v>
      </c>
      <c r="G8" s="9">
        <f>AVERAGEIF(D:D,F8,A:A)</f>
        <v>35</v>
      </c>
    </row>
    <row r="9" spans="1:8">
      <c r="A9">
        <v>11</v>
      </c>
      <c r="B9">
        <f t="shared" si="1"/>
        <v>32</v>
      </c>
      <c r="C9" s="1">
        <f t="shared" si="0"/>
        <v>6.2992125984251968E-3</v>
      </c>
      <c r="D9" s="2" t="str">
        <f>IF(RANK(Tableau1[[#This Row],[Valeur]],A:A,1)&lt;=(COUNTA(A:A)-1)*0.1,"0-10",IF(RANK(Tableau1[[#This Row],[Valeur]],A:A,1)&lt;=(COUNTA(A:A)-1)*0.2,"11-20",IF(RANK(Tableau1[[#This Row],[Valeur]],A:A,1)&lt;=(COUNTA(A:A)-1)*0.3,"21-30",IF(RANK(Tableau1[[#This Row],[Valeur]],A:A,1)&lt;=(COUNTA(A:A)-1)*0.4,"31-40",IF(RANK(Tableau1[[#This Row],[Valeur]],A:A,1)&lt;=(COUNTA(A:A)-1)*0.4,"31-40",IF(RANK(Tableau1[[#This Row],[Valeur]],A:A,1)&lt;=(COUNTA(A:A)-1)*0.5,"41-50",IF(RANK(Tableau1[[#This Row],[Valeur]],A:A,1)&lt;=(COUNTA(A:A)-1)*0.6,"51-60",IF(RANK(Tableau1[[#This Row],[Valeur]],A:A,1)&lt;=(COUNTA(A:A)-1)*0.7,"61-70",IF(RANK(Tableau1[[#This Row],[Valeur]],A:A,1)&lt;=(COUNTA(A:A)-1)*0.8,"71-80",IF(RANK(Tableau1[[#This Row],[Valeur]],A:A,1)&lt;=(COUNTA(A:A)-1)*0.9,"81-90","91-100"))))))))))</f>
        <v>0-10</v>
      </c>
      <c r="F9" s="11" t="s">
        <v>9</v>
      </c>
      <c r="G9" s="9">
        <f t="shared" ref="G9:G14" si="2">AVERAGEIF(D:D,F9,A:A)</f>
        <v>42.363636363636367</v>
      </c>
    </row>
    <row r="10" spans="1:8">
      <c r="A10">
        <v>13</v>
      </c>
      <c r="B10">
        <f t="shared" si="1"/>
        <v>45</v>
      </c>
      <c r="C10" s="1">
        <f t="shared" si="0"/>
        <v>8.8582677165354329E-3</v>
      </c>
      <c r="D10" s="2" t="str">
        <f>IF(RANK(Tableau1[[#This Row],[Valeur]],A:A,1)&lt;=(COUNTA(A:A)-1)*0.1,"0-10",IF(RANK(Tableau1[[#This Row],[Valeur]],A:A,1)&lt;=(COUNTA(A:A)-1)*0.2,"11-20",IF(RANK(Tableau1[[#This Row],[Valeur]],A:A,1)&lt;=(COUNTA(A:A)-1)*0.3,"21-30",IF(RANK(Tableau1[[#This Row],[Valeur]],A:A,1)&lt;=(COUNTA(A:A)-1)*0.4,"31-40",IF(RANK(Tableau1[[#This Row],[Valeur]],A:A,1)&lt;=(COUNTA(A:A)-1)*0.4,"31-40",IF(RANK(Tableau1[[#This Row],[Valeur]],A:A,1)&lt;=(COUNTA(A:A)-1)*0.5,"41-50",IF(RANK(Tableau1[[#This Row],[Valeur]],A:A,1)&lt;=(COUNTA(A:A)-1)*0.6,"51-60",IF(RANK(Tableau1[[#This Row],[Valeur]],A:A,1)&lt;=(COUNTA(A:A)-1)*0.7,"61-70",IF(RANK(Tableau1[[#This Row],[Valeur]],A:A,1)&lt;=(COUNTA(A:A)-1)*0.8,"71-80",IF(RANK(Tableau1[[#This Row],[Valeur]],A:A,1)&lt;=(COUNTA(A:A)-1)*0.9,"81-90","91-100"))))))))))</f>
        <v>0-10</v>
      </c>
      <c r="F10" s="11" t="s">
        <v>10</v>
      </c>
      <c r="G10" s="9">
        <f t="shared" si="2"/>
        <v>53</v>
      </c>
    </row>
    <row r="11" spans="1:8">
      <c r="A11">
        <v>14</v>
      </c>
      <c r="B11">
        <f t="shared" si="1"/>
        <v>59</v>
      </c>
      <c r="C11" s="1">
        <f t="shared" si="0"/>
        <v>1.1614173228346457E-2</v>
      </c>
      <c r="D11" s="2" t="str">
        <f>IF(RANK(Tableau1[[#This Row],[Valeur]],A:A,1)&lt;=(COUNTA(A:A)-1)*0.1,"0-10",IF(RANK(Tableau1[[#This Row],[Valeur]],A:A,1)&lt;=(COUNTA(A:A)-1)*0.2,"11-20",IF(RANK(Tableau1[[#This Row],[Valeur]],A:A,1)&lt;=(COUNTA(A:A)-1)*0.3,"21-30",IF(RANK(Tableau1[[#This Row],[Valeur]],A:A,1)&lt;=(COUNTA(A:A)-1)*0.4,"31-40",IF(RANK(Tableau1[[#This Row],[Valeur]],A:A,1)&lt;=(COUNTA(A:A)-1)*0.4,"31-40",IF(RANK(Tableau1[[#This Row],[Valeur]],A:A,1)&lt;=(COUNTA(A:A)-1)*0.5,"41-50",IF(RANK(Tableau1[[#This Row],[Valeur]],A:A,1)&lt;=(COUNTA(A:A)-1)*0.6,"51-60",IF(RANK(Tableau1[[#This Row],[Valeur]],A:A,1)&lt;=(COUNTA(A:A)-1)*0.7,"61-70",IF(RANK(Tableau1[[#This Row],[Valeur]],A:A,1)&lt;=(COUNTA(A:A)-1)*0.8,"71-80",IF(RANK(Tableau1[[#This Row],[Valeur]],A:A,1)&lt;=(COUNTA(A:A)-1)*0.9,"81-90","91-100"))))))))))</f>
        <v>0-10</v>
      </c>
      <c r="F11" s="11" t="s">
        <v>11</v>
      </c>
      <c r="G11" s="9">
        <f t="shared" si="2"/>
        <v>71.083333333333329</v>
      </c>
    </row>
    <row r="12" spans="1:8">
      <c r="A12">
        <v>14</v>
      </c>
      <c r="B12">
        <f t="shared" si="1"/>
        <v>73</v>
      </c>
      <c r="C12" s="1">
        <f t="shared" si="0"/>
        <v>1.437007874015748E-2</v>
      </c>
      <c r="D12" s="2" t="str">
        <f>IF(RANK(Tableau1[[#This Row],[Valeur]],A:A,1)&lt;=(COUNTA(A:A)-1)*0.1,"0-10",IF(RANK(Tableau1[[#This Row],[Valeur]],A:A,1)&lt;=(COUNTA(A:A)-1)*0.2,"11-20",IF(RANK(Tableau1[[#This Row],[Valeur]],A:A,1)&lt;=(COUNTA(A:A)-1)*0.3,"21-30",IF(RANK(Tableau1[[#This Row],[Valeur]],A:A,1)&lt;=(COUNTA(A:A)-1)*0.4,"31-40",IF(RANK(Tableau1[[#This Row],[Valeur]],A:A,1)&lt;=(COUNTA(A:A)-1)*0.4,"31-40",IF(RANK(Tableau1[[#This Row],[Valeur]],A:A,1)&lt;=(COUNTA(A:A)-1)*0.5,"41-50",IF(RANK(Tableau1[[#This Row],[Valeur]],A:A,1)&lt;=(COUNTA(A:A)-1)*0.6,"51-60",IF(RANK(Tableau1[[#This Row],[Valeur]],A:A,1)&lt;=(COUNTA(A:A)-1)*0.7,"61-70",IF(RANK(Tableau1[[#This Row],[Valeur]],A:A,1)&lt;=(COUNTA(A:A)-1)*0.8,"71-80",IF(RANK(Tableau1[[#This Row],[Valeur]],A:A,1)&lt;=(COUNTA(A:A)-1)*0.9,"81-90","91-100"))))))))))</f>
        <v>0-10</v>
      </c>
      <c r="F12" s="11" t="s">
        <v>12</v>
      </c>
      <c r="G12" s="9">
        <f t="shared" si="2"/>
        <v>78.444444444444443</v>
      </c>
    </row>
    <row r="13" spans="1:8">
      <c r="A13">
        <v>15</v>
      </c>
      <c r="B13">
        <f t="shared" si="1"/>
        <v>88</v>
      </c>
      <c r="C13" s="1">
        <f t="shared" si="0"/>
        <v>1.7322834645669291E-2</v>
      </c>
      <c r="D13" s="2" t="str">
        <f>IF(RANK(Tableau1[[#This Row],[Valeur]],A:A,1)&lt;=(COUNTA(A:A)-1)*0.1,"0-10",IF(RANK(Tableau1[[#This Row],[Valeur]],A:A,1)&lt;=(COUNTA(A:A)-1)*0.2,"11-20",IF(RANK(Tableau1[[#This Row],[Valeur]],A:A,1)&lt;=(COUNTA(A:A)-1)*0.3,"21-30",IF(RANK(Tableau1[[#This Row],[Valeur]],A:A,1)&lt;=(COUNTA(A:A)-1)*0.4,"31-40",IF(RANK(Tableau1[[#This Row],[Valeur]],A:A,1)&lt;=(COUNTA(A:A)-1)*0.4,"31-40",IF(RANK(Tableau1[[#This Row],[Valeur]],A:A,1)&lt;=(COUNTA(A:A)-1)*0.5,"41-50",IF(RANK(Tableau1[[#This Row],[Valeur]],A:A,1)&lt;=(COUNTA(A:A)-1)*0.6,"51-60",IF(RANK(Tableau1[[#This Row],[Valeur]],A:A,1)&lt;=(COUNTA(A:A)-1)*0.7,"61-70",IF(RANK(Tableau1[[#This Row],[Valeur]],A:A,1)&lt;=(COUNTA(A:A)-1)*0.8,"71-80",IF(RANK(Tableau1[[#This Row],[Valeur]],A:A,1)&lt;=(COUNTA(A:A)-1)*0.9,"81-90","91-100"))))))))))</f>
        <v>11-20</v>
      </c>
      <c r="F13" s="11" t="s">
        <v>13</v>
      </c>
      <c r="G13" s="9">
        <f t="shared" si="2"/>
        <v>84.777777777777771</v>
      </c>
    </row>
    <row r="14" spans="1:8" ht="15.75" thickBot="1">
      <c r="A14">
        <v>16</v>
      </c>
      <c r="B14">
        <f t="shared" si="1"/>
        <v>104</v>
      </c>
      <c r="C14" s="1">
        <f t="shared" si="0"/>
        <v>2.0472440944881889E-2</v>
      </c>
      <c r="D14" s="2" t="str">
        <f>IF(RANK(Tableau1[[#This Row],[Valeur]],A:A,1)&lt;=(COUNTA(A:A)-1)*0.1,"0-10",IF(RANK(Tableau1[[#This Row],[Valeur]],A:A,1)&lt;=(COUNTA(A:A)-1)*0.2,"11-20",IF(RANK(Tableau1[[#This Row],[Valeur]],A:A,1)&lt;=(COUNTA(A:A)-1)*0.3,"21-30",IF(RANK(Tableau1[[#This Row],[Valeur]],A:A,1)&lt;=(COUNTA(A:A)-1)*0.4,"31-40",IF(RANK(Tableau1[[#This Row],[Valeur]],A:A,1)&lt;=(COUNTA(A:A)-1)*0.4,"31-40",IF(RANK(Tableau1[[#This Row],[Valeur]],A:A,1)&lt;=(COUNTA(A:A)-1)*0.5,"41-50",IF(RANK(Tableau1[[#This Row],[Valeur]],A:A,1)&lt;=(COUNTA(A:A)-1)*0.6,"51-60",IF(RANK(Tableau1[[#This Row],[Valeur]],A:A,1)&lt;=(COUNTA(A:A)-1)*0.7,"61-70",IF(RANK(Tableau1[[#This Row],[Valeur]],A:A,1)&lt;=(COUNTA(A:A)-1)*0.8,"71-80",IF(RANK(Tableau1[[#This Row],[Valeur]],A:A,1)&lt;=(COUNTA(A:A)-1)*0.9,"81-90","91-100"))))))))))</f>
        <v>11-20</v>
      </c>
      <c r="F14" s="12" t="s">
        <v>14</v>
      </c>
      <c r="G14" s="13">
        <f t="shared" si="2"/>
        <v>96.8</v>
      </c>
    </row>
    <row r="15" spans="1:8">
      <c r="A15">
        <v>16</v>
      </c>
      <c r="B15">
        <f t="shared" si="1"/>
        <v>120</v>
      </c>
      <c r="C15" s="1">
        <f t="shared" si="0"/>
        <v>2.3622047244094488E-2</v>
      </c>
      <c r="D15" s="2" t="str">
        <f>IF(RANK(Tableau1[[#This Row],[Valeur]],A:A,1)&lt;=(COUNTA(A:A)-1)*0.1,"0-10",IF(RANK(Tableau1[[#This Row],[Valeur]],A:A,1)&lt;=(COUNTA(A:A)-1)*0.2,"11-20",IF(RANK(Tableau1[[#This Row],[Valeur]],A:A,1)&lt;=(COUNTA(A:A)-1)*0.3,"21-30",IF(RANK(Tableau1[[#This Row],[Valeur]],A:A,1)&lt;=(COUNTA(A:A)-1)*0.4,"31-40",IF(RANK(Tableau1[[#This Row],[Valeur]],A:A,1)&lt;=(COUNTA(A:A)-1)*0.4,"31-40",IF(RANK(Tableau1[[#This Row],[Valeur]],A:A,1)&lt;=(COUNTA(A:A)-1)*0.5,"41-50",IF(RANK(Tableau1[[#This Row],[Valeur]],A:A,1)&lt;=(COUNTA(A:A)-1)*0.6,"51-60",IF(RANK(Tableau1[[#This Row],[Valeur]],A:A,1)&lt;=(COUNTA(A:A)-1)*0.7,"61-70",IF(RANK(Tableau1[[#This Row],[Valeur]],A:A,1)&lt;=(COUNTA(A:A)-1)*0.8,"71-80",IF(RANK(Tableau1[[#This Row],[Valeur]],A:A,1)&lt;=(COUNTA(A:A)-1)*0.9,"81-90","91-100"))))))))))</f>
        <v>11-20</v>
      </c>
    </row>
    <row r="16" spans="1:8">
      <c r="A16">
        <v>18</v>
      </c>
      <c r="B16">
        <f t="shared" si="1"/>
        <v>138</v>
      </c>
      <c r="C16" s="1">
        <f t="shared" si="0"/>
        <v>2.7165354330708661E-2</v>
      </c>
      <c r="D16" s="2" t="str">
        <f>IF(RANK(Tableau1[[#This Row],[Valeur]],A:A,1)&lt;=(COUNTA(A:A)-1)*0.1,"0-10",IF(RANK(Tableau1[[#This Row],[Valeur]],A:A,1)&lt;=(COUNTA(A:A)-1)*0.2,"11-20",IF(RANK(Tableau1[[#This Row],[Valeur]],A:A,1)&lt;=(COUNTA(A:A)-1)*0.3,"21-30",IF(RANK(Tableau1[[#This Row],[Valeur]],A:A,1)&lt;=(COUNTA(A:A)-1)*0.4,"31-40",IF(RANK(Tableau1[[#This Row],[Valeur]],A:A,1)&lt;=(COUNTA(A:A)-1)*0.4,"31-40",IF(RANK(Tableau1[[#This Row],[Valeur]],A:A,1)&lt;=(COUNTA(A:A)-1)*0.5,"41-50",IF(RANK(Tableau1[[#This Row],[Valeur]],A:A,1)&lt;=(COUNTA(A:A)-1)*0.6,"51-60",IF(RANK(Tableau1[[#This Row],[Valeur]],A:A,1)&lt;=(COUNTA(A:A)-1)*0.7,"61-70",IF(RANK(Tableau1[[#This Row],[Valeur]],A:A,1)&lt;=(COUNTA(A:A)-1)*0.8,"71-80",IF(RANK(Tableau1[[#This Row],[Valeur]],A:A,1)&lt;=(COUNTA(A:A)-1)*0.9,"81-90","91-100"))))))))))</f>
        <v>11-20</v>
      </c>
    </row>
    <row r="17" spans="1:6">
      <c r="A17">
        <v>19</v>
      </c>
      <c r="B17">
        <f t="shared" si="1"/>
        <v>157</v>
      </c>
      <c r="C17" s="1">
        <f t="shared" si="0"/>
        <v>3.0905511811023623E-2</v>
      </c>
      <c r="D17" s="2" t="str">
        <f>IF(RANK(Tableau1[[#This Row],[Valeur]],A:A,1)&lt;=(COUNTA(A:A)-1)*0.1,"0-10",IF(RANK(Tableau1[[#This Row],[Valeur]],A:A,1)&lt;=(COUNTA(A:A)-1)*0.2,"11-20",IF(RANK(Tableau1[[#This Row],[Valeur]],A:A,1)&lt;=(COUNTA(A:A)-1)*0.3,"21-30",IF(RANK(Tableau1[[#This Row],[Valeur]],A:A,1)&lt;=(COUNTA(A:A)-1)*0.4,"31-40",IF(RANK(Tableau1[[#This Row],[Valeur]],A:A,1)&lt;=(COUNTA(A:A)-1)*0.4,"31-40",IF(RANK(Tableau1[[#This Row],[Valeur]],A:A,1)&lt;=(COUNTA(A:A)-1)*0.5,"41-50",IF(RANK(Tableau1[[#This Row],[Valeur]],A:A,1)&lt;=(COUNTA(A:A)-1)*0.6,"51-60",IF(RANK(Tableau1[[#This Row],[Valeur]],A:A,1)&lt;=(COUNTA(A:A)-1)*0.7,"61-70",IF(RANK(Tableau1[[#This Row],[Valeur]],A:A,1)&lt;=(COUNTA(A:A)-1)*0.8,"71-80",IF(RANK(Tableau1[[#This Row],[Valeur]],A:A,1)&lt;=(COUNTA(A:A)-1)*0.9,"81-90","91-100"))))))))))</f>
        <v>11-20</v>
      </c>
    </row>
    <row r="18" spans="1:6">
      <c r="A18">
        <v>19</v>
      </c>
      <c r="B18">
        <f t="shared" si="1"/>
        <v>176</v>
      </c>
      <c r="C18" s="1">
        <f t="shared" si="0"/>
        <v>3.4645669291338582E-2</v>
      </c>
      <c r="D18" s="2" t="str">
        <f>IF(RANK(Tableau1[[#This Row],[Valeur]],A:A,1)&lt;=(COUNTA(A:A)-1)*0.1,"0-10",IF(RANK(Tableau1[[#This Row],[Valeur]],A:A,1)&lt;=(COUNTA(A:A)-1)*0.2,"11-20",IF(RANK(Tableau1[[#This Row],[Valeur]],A:A,1)&lt;=(COUNTA(A:A)-1)*0.3,"21-30",IF(RANK(Tableau1[[#This Row],[Valeur]],A:A,1)&lt;=(COUNTA(A:A)-1)*0.4,"31-40",IF(RANK(Tableau1[[#This Row],[Valeur]],A:A,1)&lt;=(COUNTA(A:A)-1)*0.4,"31-40",IF(RANK(Tableau1[[#This Row],[Valeur]],A:A,1)&lt;=(COUNTA(A:A)-1)*0.5,"41-50",IF(RANK(Tableau1[[#This Row],[Valeur]],A:A,1)&lt;=(COUNTA(A:A)-1)*0.6,"51-60",IF(RANK(Tableau1[[#This Row],[Valeur]],A:A,1)&lt;=(COUNTA(A:A)-1)*0.7,"61-70",IF(RANK(Tableau1[[#This Row],[Valeur]],A:A,1)&lt;=(COUNTA(A:A)-1)*0.8,"71-80",IF(RANK(Tableau1[[#This Row],[Valeur]],A:A,1)&lt;=(COUNTA(A:A)-1)*0.9,"81-90","91-100"))))))))))</f>
        <v>11-20</v>
      </c>
    </row>
    <row r="19" spans="1:6">
      <c r="A19">
        <v>20</v>
      </c>
      <c r="B19">
        <f t="shared" si="1"/>
        <v>196</v>
      </c>
      <c r="C19" s="1">
        <f t="shared" si="0"/>
        <v>3.858267716535433E-2</v>
      </c>
      <c r="D19" s="2" t="str">
        <f>IF(RANK(Tableau1[[#This Row],[Valeur]],A:A,1)&lt;=(COUNTA(A:A)-1)*0.1,"0-10",IF(RANK(Tableau1[[#This Row],[Valeur]],A:A,1)&lt;=(COUNTA(A:A)-1)*0.2,"11-20",IF(RANK(Tableau1[[#This Row],[Valeur]],A:A,1)&lt;=(COUNTA(A:A)-1)*0.3,"21-30",IF(RANK(Tableau1[[#This Row],[Valeur]],A:A,1)&lt;=(COUNTA(A:A)-1)*0.4,"31-40",IF(RANK(Tableau1[[#This Row],[Valeur]],A:A,1)&lt;=(COUNTA(A:A)-1)*0.4,"31-40",IF(RANK(Tableau1[[#This Row],[Valeur]],A:A,1)&lt;=(COUNTA(A:A)-1)*0.5,"41-50",IF(RANK(Tableau1[[#This Row],[Valeur]],A:A,1)&lt;=(COUNTA(A:A)-1)*0.6,"51-60",IF(RANK(Tableau1[[#This Row],[Valeur]],A:A,1)&lt;=(COUNTA(A:A)-1)*0.7,"61-70",IF(RANK(Tableau1[[#This Row],[Valeur]],A:A,1)&lt;=(COUNTA(A:A)-1)*0.8,"71-80",IF(RANK(Tableau1[[#This Row],[Valeur]],A:A,1)&lt;=(COUNTA(A:A)-1)*0.9,"81-90","91-100"))))))))))</f>
        <v>11-20</v>
      </c>
    </row>
    <row r="20" spans="1:6">
      <c r="A20">
        <v>21</v>
      </c>
      <c r="B20">
        <f t="shared" si="1"/>
        <v>217</v>
      </c>
      <c r="C20" s="1">
        <f t="shared" si="0"/>
        <v>4.2716535433070864E-2</v>
      </c>
      <c r="D20" s="2" t="str">
        <f>IF(RANK(Tableau1[[#This Row],[Valeur]],A:A,1)&lt;=(COUNTA(A:A)-1)*0.1,"0-10",IF(RANK(Tableau1[[#This Row],[Valeur]],A:A,1)&lt;=(COUNTA(A:A)-1)*0.2,"11-20",IF(RANK(Tableau1[[#This Row],[Valeur]],A:A,1)&lt;=(COUNTA(A:A)-1)*0.3,"21-30",IF(RANK(Tableau1[[#This Row],[Valeur]],A:A,1)&lt;=(COUNTA(A:A)-1)*0.4,"31-40",IF(RANK(Tableau1[[#This Row],[Valeur]],A:A,1)&lt;=(COUNTA(A:A)-1)*0.4,"31-40",IF(RANK(Tableau1[[#This Row],[Valeur]],A:A,1)&lt;=(COUNTA(A:A)-1)*0.5,"41-50",IF(RANK(Tableau1[[#This Row],[Valeur]],A:A,1)&lt;=(COUNTA(A:A)-1)*0.6,"51-60",IF(RANK(Tableau1[[#This Row],[Valeur]],A:A,1)&lt;=(COUNTA(A:A)-1)*0.7,"61-70",IF(RANK(Tableau1[[#This Row],[Valeur]],A:A,1)&lt;=(COUNTA(A:A)-1)*0.8,"71-80",IF(RANK(Tableau1[[#This Row],[Valeur]],A:A,1)&lt;=(COUNTA(A:A)-1)*0.9,"81-90","91-100"))))))))))</f>
        <v>11-20</v>
      </c>
    </row>
    <row r="21" spans="1:6">
      <c r="A21">
        <v>21</v>
      </c>
      <c r="B21">
        <f t="shared" si="1"/>
        <v>238</v>
      </c>
      <c r="C21" s="1">
        <f t="shared" si="0"/>
        <v>4.6850393700787404E-2</v>
      </c>
      <c r="D21" s="2" t="str">
        <f>IF(RANK(Tableau1[[#This Row],[Valeur]],A:A,1)&lt;=(COUNTA(A:A)-1)*0.1,"0-10",IF(RANK(Tableau1[[#This Row],[Valeur]],A:A,1)&lt;=(COUNTA(A:A)-1)*0.2,"11-20",IF(RANK(Tableau1[[#This Row],[Valeur]],A:A,1)&lt;=(COUNTA(A:A)-1)*0.3,"21-30",IF(RANK(Tableau1[[#This Row],[Valeur]],A:A,1)&lt;=(COUNTA(A:A)-1)*0.4,"31-40",IF(RANK(Tableau1[[#This Row],[Valeur]],A:A,1)&lt;=(COUNTA(A:A)-1)*0.4,"31-40",IF(RANK(Tableau1[[#This Row],[Valeur]],A:A,1)&lt;=(COUNTA(A:A)-1)*0.5,"41-50",IF(RANK(Tableau1[[#This Row],[Valeur]],A:A,1)&lt;=(COUNTA(A:A)-1)*0.6,"51-60",IF(RANK(Tableau1[[#This Row],[Valeur]],A:A,1)&lt;=(COUNTA(A:A)-1)*0.7,"61-70",IF(RANK(Tableau1[[#This Row],[Valeur]],A:A,1)&lt;=(COUNTA(A:A)-1)*0.8,"71-80",IF(RANK(Tableau1[[#This Row],[Valeur]],A:A,1)&lt;=(COUNTA(A:A)-1)*0.9,"81-90","91-100"))))))))))</f>
        <v>11-20</v>
      </c>
      <c r="F21" s="14">
        <f>30/100</f>
        <v>0.3</v>
      </c>
    </row>
    <row r="22" spans="1:6">
      <c r="A22">
        <v>22</v>
      </c>
      <c r="B22">
        <f t="shared" si="1"/>
        <v>260</v>
      </c>
      <c r="C22" s="1">
        <f t="shared" si="0"/>
        <v>5.1181102362204724E-2</v>
      </c>
      <c r="D22" s="2" t="str">
        <f>IF(RANK(Tableau1[[#This Row],[Valeur]],A:A,1)&lt;=(COUNTA(A:A)-1)*0.1,"0-10",IF(RANK(Tableau1[[#This Row],[Valeur]],A:A,1)&lt;=(COUNTA(A:A)-1)*0.2,"11-20",IF(RANK(Tableau1[[#This Row],[Valeur]],A:A,1)&lt;=(COUNTA(A:A)-1)*0.3,"21-30",IF(RANK(Tableau1[[#This Row],[Valeur]],A:A,1)&lt;=(COUNTA(A:A)-1)*0.4,"31-40",IF(RANK(Tableau1[[#This Row],[Valeur]],A:A,1)&lt;=(COUNTA(A:A)-1)*0.4,"31-40",IF(RANK(Tableau1[[#This Row],[Valeur]],A:A,1)&lt;=(COUNTA(A:A)-1)*0.5,"41-50",IF(RANK(Tableau1[[#This Row],[Valeur]],A:A,1)&lt;=(COUNTA(A:A)-1)*0.6,"51-60",IF(RANK(Tableau1[[#This Row],[Valeur]],A:A,1)&lt;=(COUNTA(A:A)-1)*0.7,"61-70",IF(RANK(Tableau1[[#This Row],[Valeur]],A:A,1)&lt;=(COUNTA(A:A)-1)*0.8,"71-80",IF(RANK(Tableau1[[#This Row],[Valeur]],A:A,1)&lt;=(COUNTA(A:A)-1)*0.9,"81-90","91-100"))))))))))</f>
        <v>21-30</v>
      </c>
    </row>
    <row r="23" spans="1:6">
      <c r="A23">
        <v>22</v>
      </c>
      <c r="B23">
        <f t="shared" si="1"/>
        <v>282</v>
      </c>
      <c r="C23" s="1">
        <f t="shared" si="0"/>
        <v>5.551181102362205E-2</v>
      </c>
      <c r="D23" s="2" t="str">
        <f>IF(RANK(Tableau1[[#This Row],[Valeur]],A:A,1)&lt;=(COUNTA(A:A)-1)*0.1,"0-10",IF(RANK(Tableau1[[#This Row],[Valeur]],A:A,1)&lt;=(COUNTA(A:A)-1)*0.2,"11-20",IF(RANK(Tableau1[[#This Row],[Valeur]],A:A,1)&lt;=(COUNTA(A:A)-1)*0.3,"21-30",IF(RANK(Tableau1[[#This Row],[Valeur]],A:A,1)&lt;=(COUNTA(A:A)-1)*0.4,"31-40",IF(RANK(Tableau1[[#This Row],[Valeur]],A:A,1)&lt;=(COUNTA(A:A)-1)*0.4,"31-40",IF(RANK(Tableau1[[#This Row],[Valeur]],A:A,1)&lt;=(COUNTA(A:A)-1)*0.5,"41-50",IF(RANK(Tableau1[[#This Row],[Valeur]],A:A,1)&lt;=(COUNTA(A:A)-1)*0.6,"51-60",IF(RANK(Tableau1[[#This Row],[Valeur]],A:A,1)&lt;=(COUNTA(A:A)-1)*0.7,"61-70",IF(RANK(Tableau1[[#This Row],[Valeur]],A:A,1)&lt;=(COUNTA(A:A)-1)*0.8,"71-80",IF(RANK(Tableau1[[#This Row],[Valeur]],A:A,1)&lt;=(COUNTA(A:A)-1)*0.9,"81-90","91-100"))))))))))</f>
        <v>21-30</v>
      </c>
    </row>
    <row r="24" spans="1:6">
      <c r="A24">
        <v>24</v>
      </c>
      <c r="B24">
        <f t="shared" si="1"/>
        <v>306</v>
      </c>
      <c r="C24" s="1">
        <f t="shared" si="0"/>
        <v>6.0236220472440948E-2</v>
      </c>
      <c r="D24" s="2" t="str">
        <f>IF(RANK(Tableau1[[#This Row],[Valeur]],A:A,1)&lt;=(COUNTA(A:A)-1)*0.1,"0-10",IF(RANK(Tableau1[[#This Row],[Valeur]],A:A,1)&lt;=(COUNTA(A:A)-1)*0.2,"11-20",IF(RANK(Tableau1[[#This Row],[Valeur]],A:A,1)&lt;=(COUNTA(A:A)-1)*0.3,"21-30",IF(RANK(Tableau1[[#This Row],[Valeur]],A:A,1)&lt;=(COUNTA(A:A)-1)*0.4,"31-40",IF(RANK(Tableau1[[#This Row],[Valeur]],A:A,1)&lt;=(COUNTA(A:A)-1)*0.4,"31-40",IF(RANK(Tableau1[[#This Row],[Valeur]],A:A,1)&lt;=(COUNTA(A:A)-1)*0.5,"41-50",IF(RANK(Tableau1[[#This Row],[Valeur]],A:A,1)&lt;=(COUNTA(A:A)-1)*0.6,"51-60",IF(RANK(Tableau1[[#This Row],[Valeur]],A:A,1)&lt;=(COUNTA(A:A)-1)*0.7,"61-70",IF(RANK(Tableau1[[#This Row],[Valeur]],A:A,1)&lt;=(COUNTA(A:A)-1)*0.8,"71-80",IF(RANK(Tableau1[[#This Row],[Valeur]],A:A,1)&lt;=(COUNTA(A:A)-1)*0.9,"81-90","91-100"))))))))))</f>
        <v>21-30</v>
      </c>
    </row>
    <row r="25" spans="1:6">
      <c r="A25">
        <v>24</v>
      </c>
      <c r="B25">
        <f t="shared" si="1"/>
        <v>330</v>
      </c>
      <c r="C25" s="1">
        <f t="shared" si="0"/>
        <v>6.4960629921259838E-2</v>
      </c>
      <c r="D25" s="2" t="str">
        <f>IF(RANK(Tableau1[[#This Row],[Valeur]],A:A,1)&lt;=(COUNTA(A:A)-1)*0.1,"0-10",IF(RANK(Tableau1[[#This Row],[Valeur]],A:A,1)&lt;=(COUNTA(A:A)-1)*0.2,"11-20",IF(RANK(Tableau1[[#This Row],[Valeur]],A:A,1)&lt;=(COUNTA(A:A)-1)*0.3,"21-30",IF(RANK(Tableau1[[#This Row],[Valeur]],A:A,1)&lt;=(COUNTA(A:A)-1)*0.4,"31-40",IF(RANK(Tableau1[[#This Row],[Valeur]],A:A,1)&lt;=(COUNTA(A:A)-1)*0.4,"31-40",IF(RANK(Tableau1[[#This Row],[Valeur]],A:A,1)&lt;=(COUNTA(A:A)-1)*0.5,"41-50",IF(RANK(Tableau1[[#This Row],[Valeur]],A:A,1)&lt;=(COUNTA(A:A)-1)*0.6,"51-60",IF(RANK(Tableau1[[#This Row],[Valeur]],A:A,1)&lt;=(COUNTA(A:A)-1)*0.7,"61-70",IF(RANK(Tableau1[[#This Row],[Valeur]],A:A,1)&lt;=(COUNTA(A:A)-1)*0.8,"71-80",IF(RANK(Tableau1[[#This Row],[Valeur]],A:A,1)&lt;=(COUNTA(A:A)-1)*0.9,"81-90","91-100"))))))))))</f>
        <v>21-30</v>
      </c>
    </row>
    <row r="26" spans="1:6">
      <c r="A26">
        <v>25</v>
      </c>
      <c r="B26">
        <f t="shared" si="1"/>
        <v>355</v>
      </c>
      <c r="C26" s="1">
        <f t="shared" si="0"/>
        <v>6.9881889763779528E-2</v>
      </c>
      <c r="D26" s="2" t="str">
        <f>IF(RANK(Tableau1[[#This Row],[Valeur]],A:A,1)&lt;=(COUNTA(A:A)-1)*0.1,"0-10",IF(RANK(Tableau1[[#This Row],[Valeur]],A:A,1)&lt;=(COUNTA(A:A)-1)*0.2,"11-20",IF(RANK(Tableau1[[#This Row],[Valeur]],A:A,1)&lt;=(COUNTA(A:A)-1)*0.3,"21-30",IF(RANK(Tableau1[[#This Row],[Valeur]],A:A,1)&lt;=(COUNTA(A:A)-1)*0.4,"31-40",IF(RANK(Tableau1[[#This Row],[Valeur]],A:A,1)&lt;=(COUNTA(A:A)-1)*0.4,"31-40",IF(RANK(Tableau1[[#This Row],[Valeur]],A:A,1)&lt;=(COUNTA(A:A)-1)*0.5,"41-50",IF(RANK(Tableau1[[#This Row],[Valeur]],A:A,1)&lt;=(COUNTA(A:A)-1)*0.6,"51-60",IF(RANK(Tableau1[[#This Row],[Valeur]],A:A,1)&lt;=(COUNTA(A:A)-1)*0.7,"61-70",IF(RANK(Tableau1[[#This Row],[Valeur]],A:A,1)&lt;=(COUNTA(A:A)-1)*0.8,"71-80",IF(RANK(Tableau1[[#This Row],[Valeur]],A:A,1)&lt;=(COUNTA(A:A)-1)*0.9,"81-90","91-100"))))))))))</f>
        <v>21-30</v>
      </c>
    </row>
    <row r="27" spans="1:6">
      <c r="A27">
        <v>28</v>
      </c>
      <c r="B27">
        <f t="shared" si="1"/>
        <v>383</v>
      </c>
      <c r="C27" s="1">
        <f t="shared" si="0"/>
        <v>7.5393700787401569E-2</v>
      </c>
      <c r="D27" s="2" t="str">
        <f>IF(RANK(Tableau1[[#This Row],[Valeur]],A:A,1)&lt;=(COUNTA(A:A)-1)*0.1,"0-10",IF(RANK(Tableau1[[#This Row],[Valeur]],A:A,1)&lt;=(COUNTA(A:A)-1)*0.2,"11-20",IF(RANK(Tableau1[[#This Row],[Valeur]],A:A,1)&lt;=(COUNTA(A:A)-1)*0.3,"21-30",IF(RANK(Tableau1[[#This Row],[Valeur]],A:A,1)&lt;=(COUNTA(A:A)-1)*0.4,"31-40",IF(RANK(Tableau1[[#This Row],[Valeur]],A:A,1)&lt;=(COUNTA(A:A)-1)*0.4,"31-40",IF(RANK(Tableau1[[#This Row],[Valeur]],A:A,1)&lt;=(COUNTA(A:A)-1)*0.5,"41-50",IF(RANK(Tableau1[[#This Row],[Valeur]],A:A,1)&lt;=(COUNTA(A:A)-1)*0.6,"51-60",IF(RANK(Tableau1[[#This Row],[Valeur]],A:A,1)&lt;=(COUNTA(A:A)-1)*0.7,"61-70",IF(RANK(Tableau1[[#This Row],[Valeur]],A:A,1)&lt;=(COUNTA(A:A)-1)*0.8,"71-80",IF(RANK(Tableau1[[#This Row],[Valeur]],A:A,1)&lt;=(COUNTA(A:A)-1)*0.9,"81-90","91-100"))))))))))</f>
        <v>21-30</v>
      </c>
    </row>
    <row r="28" spans="1:6">
      <c r="A28">
        <v>29</v>
      </c>
      <c r="B28">
        <f t="shared" si="1"/>
        <v>412</v>
      </c>
      <c r="C28" s="1">
        <f t="shared" si="0"/>
        <v>8.1102362204724415E-2</v>
      </c>
      <c r="D28" s="2" t="str">
        <f>IF(RANK(Tableau1[[#This Row],[Valeur]],A:A,1)&lt;=(COUNTA(A:A)-1)*0.1,"0-10",IF(RANK(Tableau1[[#This Row],[Valeur]],A:A,1)&lt;=(COUNTA(A:A)-1)*0.2,"11-20",IF(RANK(Tableau1[[#This Row],[Valeur]],A:A,1)&lt;=(COUNTA(A:A)-1)*0.3,"21-30",IF(RANK(Tableau1[[#This Row],[Valeur]],A:A,1)&lt;=(COUNTA(A:A)-1)*0.4,"31-40",IF(RANK(Tableau1[[#This Row],[Valeur]],A:A,1)&lt;=(COUNTA(A:A)-1)*0.4,"31-40",IF(RANK(Tableau1[[#This Row],[Valeur]],A:A,1)&lt;=(COUNTA(A:A)-1)*0.5,"41-50",IF(RANK(Tableau1[[#This Row],[Valeur]],A:A,1)&lt;=(COUNTA(A:A)-1)*0.6,"51-60",IF(RANK(Tableau1[[#This Row],[Valeur]],A:A,1)&lt;=(COUNTA(A:A)-1)*0.7,"61-70",IF(RANK(Tableau1[[#This Row],[Valeur]],A:A,1)&lt;=(COUNTA(A:A)-1)*0.8,"71-80",IF(RANK(Tableau1[[#This Row],[Valeur]],A:A,1)&lt;=(COUNTA(A:A)-1)*0.9,"81-90","91-100"))))))))))</f>
        <v>21-30</v>
      </c>
    </row>
    <row r="29" spans="1:6">
      <c r="A29">
        <v>30</v>
      </c>
      <c r="B29">
        <f t="shared" si="1"/>
        <v>442</v>
      </c>
      <c r="C29" s="1">
        <f t="shared" si="0"/>
        <v>8.7007874015748027E-2</v>
      </c>
      <c r="D29" s="2" t="str">
        <f>IF(RANK(Tableau1[[#This Row],[Valeur]],A:A,1)&lt;=(COUNTA(A:A)-1)*0.1,"0-10",IF(RANK(Tableau1[[#This Row],[Valeur]],A:A,1)&lt;=(COUNTA(A:A)-1)*0.2,"11-20",IF(RANK(Tableau1[[#This Row],[Valeur]],A:A,1)&lt;=(COUNTA(A:A)-1)*0.3,"21-30",IF(RANK(Tableau1[[#This Row],[Valeur]],A:A,1)&lt;=(COUNTA(A:A)-1)*0.4,"31-40",IF(RANK(Tableau1[[#This Row],[Valeur]],A:A,1)&lt;=(COUNTA(A:A)-1)*0.4,"31-40",IF(RANK(Tableau1[[#This Row],[Valeur]],A:A,1)&lt;=(COUNTA(A:A)-1)*0.5,"41-50",IF(RANK(Tableau1[[#This Row],[Valeur]],A:A,1)&lt;=(COUNTA(A:A)-1)*0.6,"51-60",IF(RANK(Tableau1[[#This Row],[Valeur]],A:A,1)&lt;=(COUNTA(A:A)-1)*0.7,"61-70",IF(RANK(Tableau1[[#This Row],[Valeur]],A:A,1)&lt;=(COUNTA(A:A)-1)*0.8,"71-80",IF(RANK(Tableau1[[#This Row],[Valeur]],A:A,1)&lt;=(COUNTA(A:A)-1)*0.9,"81-90","91-100"))))))))))</f>
        <v>21-30</v>
      </c>
    </row>
    <row r="30" spans="1:6">
      <c r="A30">
        <v>30</v>
      </c>
      <c r="B30">
        <f t="shared" si="1"/>
        <v>472</v>
      </c>
      <c r="C30" s="1">
        <f t="shared" si="0"/>
        <v>9.2913385826771652E-2</v>
      </c>
      <c r="D30" s="2" t="str">
        <f>IF(RANK(Tableau1[[#This Row],[Valeur]],A:A,1)&lt;=(COUNTA(A:A)-1)*0.1,"0-10",IF(RANK(Tableau1[[#This Row],[Valeur]],A:A,1)&lt;=(COUNTA(A:A)-1)*0.2,"11-20",IF(RANK(Tableau1[[#This Row],[Valeur]],A:A,1)&lt;=(COUNTA(A:A)-1)*0.3,"21-30",IF(RANK(Tableau1[[#This Row],[Valeur]],A:A,1)&lt;=(COUNTA(A:A)-1)*0.4,"31-40",IF(RANK(Tableau1[[#This Row],[Valeur]],A:A,1)&lt;=(COUNTA(A:A)-1)*0.4,"31-40",IF(RANK(Tableau1[[#This Row],[Valeur]],A:A,1)&lt;=(COUNTA(A:A)-1)*0.5,"41-50",IF(RANK(Tableau1[[#This Row],[Valeur]],A:A,1)&lt;=(COUNTA(A:A)-1)*0.6,"51-60",IF(RANK(Tableau1[[#This Row],[Valeur]],A:A,1)&lt;=(COUNTA(A:A)-1)*0.7,"61-70",IF(RANK(Tableau1[[#This Row],[Valeur]],A:A,1)&lt;=(COUNTA(A:A)-1)*0.8,"71-80",IF(RANK(Tableau1[[#This Row],[Valeur]],A:A,1)&lt;=(COUNTA(A:A)-1)*0.9,"81-90","91-100"))))))))))</f>
        <v>21-30</v>
      </c>
    </row>
    <row r="31" spans="1:6">
      <c r="A31">
        <v>30</v>
      </c>
      <c r="B31">
        <f t="shared" si="1"/>
        <v>502</v>
      </c>
      <c r="C31" s="1">
        <f t="shared" si="0"/>
        <v>9.8818897637795278E-2</v>
      </c>
      <c r="D31" s="2" t="str">
        <f>IF(RANK(Tableau1[[#This Row],[Valeur]],A:A,1)&lt;=(COUNTA(A:A)-1)*0.1,"0-10",IF(RANK(Tableau1[[#This Row],[Valeur]],A:A,1)&lt;=(COUNTA(A:A)-1)*0.2,"11-20",IF(RANK(Tableau1[[#This Row],[Valeur]],A:A,1)&lt;=(COUNTA(A:A)-1)*0.3,"21-30",IF(RANK(Tableau1[[#This Row],[Valeur]],A:A,1)&lt;=(COUNTA(A:A)-1)*0.4,"31-40",IF(RANK(Tableau1[[#This Row],[Valeur]],A:A,1)&lt;=(COUNTA(A:A)-1)*0.4,"31-40",IF(RANK(Tableau1[[#This Row],[Valeur]],A:A,1)&lt;=(COUNTA(A:A)-1)*0.5,"41-50",IF(RANK(Tableau1[[#This Row],[Valeur]],A:A,1)&lt;=(COUNTA(A:A)-1)*0.6,"51-60",IF(RANK(Tableau1[[#This Row],[Valeur]],A:A,1)&lt;=(COUNTA(A:A)-1)*0.7,"61-70",IF(RANK(Tableau1[[#This Row],[Valeur]],A:A,1)&lt;=(COUNTA(A:A)-1)*0.8,"71-80",IF(RANK(Tableau1[[#This Row],[Valeur]],A:A,1)&lt;=(COUNTA(A:A)-1)*0.9,"81-90","91-100"))))))))))</f>
        <v>21-30</v>
      </c>
    </row>
    <row r="32" spans="1:6">
      <c r="A32">
        <v>30</v>
      </c>
      <c r="B32">
        <f t="shared" si="1"/>
        <v>532</v>
      </c>
      <c r="C32" s="1">
        <f t="shared" si="0"/>
        <v>0.1047244094488189</v>
      </c>
      <c r="D32" s="2" t="str">
        <f>IF(RANK(Tableau1[[#This Row],[Valeur]],A:A,1)&lt;=(COUNTA(A:A)-1)*0.1,"0-10",IF(RANK(Tableau1[[#This Row],[Valeur]],A:A,1)&lt;=(COUNTA(A:A)-1)*0.2,"11-20",IF(RANK(Tableau1[[#This Row],[Valeur]],A:A,1)&lt;=(COUNTA(A:A)-1)*0.3,"21-30",IF(RANK(Tableau1[[#This Row],[Valeur]],A:A,1)&lt;=(COUNTA(A:A)-1)*0.4,"31-40",IF(RANK(Tableau1[[#This Row],[Valeur]],A:A,1)&lt;=(COUNTA(A:A)-1)*0.4,"31-40",IF(RANK(Tableau1[[#This Row],[Valeur]],A:A,1)&lt;=(COUNTA(A:A)-1)*0.5,"41-50",IF(RANK(Tableau1[[#This Row],[Valeur]],A:A,1)&lt;=(COUNTA(A:A)-1)*0.6,"51-60",IF(RANK(Tableau1[[#This Row],[Valeur]],A:A,1)&lt;=(COUNTA(A:A)-1)*0.7,"61-70",IF(RANK(Tableau1[[#This Row],[Valeur]],A:A,1)&lt;=(COUNTA(A:A)-1)*0.8,"71-80",IF(RANK(Tableau1[[#This Row],[Valeur]],A:A,1)&lt;=(COUNTA(A:A)-1)*0.9,"81-90","91-100"))))))))))</f>
        <v>21-30</v>
      </c>
    </row>
    <row r="33" spans="1:4">
      <c r="A33">
        <v>33</v>
      </c>
      <c r="B33">
        <f t="shared" si="1"/>
        <v>565</v>
      </c>
      <c r="C33" s="1">
        <f t="shared" si="0"/>
        <v>0.11122047244094488</v>
      </c>
      <c r="D33" s="2" t="str">
        <f>IF(RANK(Tableau1[[#This Row],[Valeur]],A:A,1)&lt;=(COUNTA(A:A)-1)*0.1,"0-10",IF(RANK(Tableau1[[#This Row],[Valeur]],A:A,1)&lt;=(COUNTA(A:A)-1)*0.2,"11-20",IF(RANK(Tableau1[[#This Row],[Valeur]],A:A,1)&lt;=(COUNTA(A:A)-1)*0.3,"21-30",IF(RANK(Tableau1[[#This Row],[Valeur]],A:A,1)&lt;=(COUNTA(A:A)-1)*0.4,"31-40",IF(RANK(Tableau1[[#This Row],[Valeur]],A:A,1)&lt;=(COUNTA(A:A)-1)*0.4,"31-40",IF(RANK(Tableau1[[#This Row],[Valeur]],A:A,1)&lt;=(COUNTA(A:A)-1)*0.5,"41-50",IF(RANK(Tableau1[[#This Row],[Valeur]],A:A,1)&lt;=(COUNTA(A:A)-1)*0.6,"51-60",IF(RANK(Tableau1[[#This Row],[Valeur]],A:A,1)&lt;=(COUNTA(A:A)-1)*0.7,"61-70",IF(RANK(Tableau1[[#This Row],[Valeur]],A:A,1)&lt;=(COUNTA(A:A)-1)*0.8,"71-80",IF(RANK(Tableau1[[#This Row],[Valeur]],A:A,1)&lt;=(COUNTA(A:A)-1)*0.9,"81-90","91-100"))))))))))</f>
        <v>31-40</v>
      </c>
    </row>
    <row r="34" spans="1:4">
      <c r="A34">
        <v>33</v>
      </c>
      <c r="B34">
        <f t="shared" si="1"/>
        <v>598</v>
      </c>
      <c r="C34" s="1">
        <f t="shared" ref="C34:C65" si="3">B34/MAX(B:B)</f>
        <v>0.11771653543307087</v>
      </c>
      <c r="D34" s="2" t="str">
        <f>IF(RANK(Tableau1[[#This Row],[Valeur]],A:A,1)&lt;=(COUNTA(A:A)-1)*0.1,"0-10",IF(RANK(Tableau1[[#This Row],[Valeur]],A:A,1)&lt;=(COUNTA(A:A)-1)*0.2,"11-20",IF(RANK(Tableau1[[#This Row],[Valeur]],A:A,1)&lt;=(COUNTA(A:A)-1)*0.3,"21-30",IF(RANK(Tableau1[[#This Row],[Valeur]],A:A,1)&lt;=(COUNTA(A:A)-1)*0.4,"31-40",IF(RANK(Tableau1[[#This Row],[Valeur]],A:A,1)&lt;=(COUNTA(A:A)-1)*0.4,"31-40",IF(RANK(Tableau1[[#This Row],[Valeur]],A:A,1)&lt;=(COUNTA(A:A)-1)*0.5,"41-50",IF(RANK(Tableau1[[#This Row],[Valeur]],A:A,1)&lt;=(COUNTA(A:A)-1)*0.6,"51-60",IF(RANK(Tableau1[[#This Row],[Valeur]],A:A,1)&lt;=(COUNTA(A:A)-1)*0.7,"61-70",IF(RANK(Tableau1[[#This Row],[Valeur]],A:A,1)&lt;=(COUNTA(A:A)-1)*0.8,"71-80",IF(RANK(Tableau1[[#This Row],[Valeur]],A:A,1)&lt;=(COUNTA(A:A)-1)*0.9,"81-90","91-100"))))))))))</f>
        <v>31-40</v>
      </c>
    </row>
    <row r="35" spans="1:4">
      <c r="A35">
        <v>34</v>
      </c>
      <c r="B35">
        <f t="shared" si="1"/>
        <v>632</v>
      </c>
      <c r="C35" s="1">
        <f t="shared" si="3"/>
        <v>0.12440944881889764</v>
      </c>
      <c r="D35" s="2" t="str">
        <f>IF(RANK(Tableau1[[#This Row],[Valeur]],A:A,1)&lt;=(COUNTA(A:A)-1)*0.1,"0-10",IF(RANK(Tableau1[[#This Row],[Valeur]],A:A,1)&lt;=(COUNTA(A:A)-1)*0.2,"11-20",IF(RANK(Tableau1[[#This Row],[Valeur]],A:A,1)&lt;=(COUNTA(A:A)-1)*0.3,"21-30",IF(RANK(Tableau1[[#This Row],[Valeur]],A:A,1)&lt;=(COUNTA(A:A)-1)*0.4,"31-40",IF(RANK(Tableau1[[#This Row],[Valeur]],A:A,1)&lt;=(COUNTA(A:A)-1)*0.4,"31-40",IF(RANK(Tableau1[[#This Row],[Valeur]],A:A,1)&lt;=(COUNTA(A:A)-1)*0.5,"41-50",IF(RANK(Tableau1[[#This Row],[Valeur]],A:A,1)&lt;=(COUNTA(A:A)-1)*0.6,"51-60",IF(RANK(Tableau1[[#This Row],[Valeur]],A:A,1)&lt;=(COUNTA(A:A)-1)*0.7,"61-70",IF(RANK(Tableau1[[#This Row],[Valeur]],A:A,1)&lt;=(COUNTA(A:A)-1)*0.8,"71-80",IF(RANK(Tableau1[[#This Row],[Valeur]],A:A,1)&lt;=(COUNTA(A:A)-1)*0.9,"81-90","91-100"))))))))))</f>
        <v>31-40</v>
      </c>
    </row>
    <row r="36" spans="1:4">
      <c r="A36">
        <v>35</v>
      </c>
      <c r="B36">
        <f t="shared" si="1"/>
        <v>667</v>
      </c>
      <c r="C36" s="1">
        <f t="shared" si="3"/>
        <v>0.1312992125984252</v>
      </c>
      <c r="D36" s="2" t="str">
        <f>IF(RANK(Tableau1[[#This Row],[Valeur]],A:A,1)&lt;=(COUNTA(A:A)-1)*0.1,"0-10",IF(RANK(Tableau1[[#This Row],[Valeur]],A:A,1)&lt;=(COUNTA(A:A)-1)*0.2,"11-20",IF(RANK(Tableau1[[#This Row],[Valeur]],A:A,1)&lt;=(COUNTA(A:A)-1)*0.3,"21-30",IF(RANK(Tableau1[[#This Row],[Valeur]],A:A,1)&lt;=(COUNTA(A:A)-1)*0.4,"31-40",IF(RANK(Tableau1[[#This Row],[Valeur]],A:A,1)&lt;=(COUNTA(A:A)-1)*0.4,"31-40",IF(RANK(Tableau1[[#This Row],[Valeur]],A:A,1)&lt;=(COUNTA(A:A)-1)*0.5,"41-50",IF(RANK(Tableau1[[#This Row],[Valeur]],A:A,1)&lt;=(COUNTA(A:A)-1)*0.6,"51-60",IF(RANK(Tableau1[[#This Row],[Valeur]],A:A,1)&lt;=(COUNTA(A:A)-1)*0.7,"61-70",IF(RANK(Tableau1[[#This Row],[Valeur]],A:A,1)&lt;=(COUNTA(A:A)-1)*0.8,"71-80",IF(RANK(Tableau1[[#This Row],[Valeur]],A:A,1)&lt;=(COUNTA(A:A)-1)*0.9,"81-90","91-100"))))))))))</f>
        <v>31-40</v>
      </c>
    </row>
    <row r="37" spans="1:4">
      <c r="A37">
        <v>35</v>
      </c>
      <c r="B37">
        <f t="shared" si="1"/>
        <v>702</v>
      </c>
      <c r="C37" s="1">
        <f t="shared" si="3"/>
        <v>0.13818897637795274</v>
      </c>
      <c r="D37" s="2" t="str">
        <f>IF(RANK(Tableau1[[#This Row],[Valeur]],A:A,1)&lt;=(COUNTA(A:A)-1)*0.1,"0-10",IF(RANK(Tableau1[[#This Row],[Valeur]],A:A,1)&lt;=(COUNTA(A:A)-1)*0.2,"11-20",IF(RANK(Tableau1[[#This Row],[Valeur]],A:A,1)&lt;=(COUNTA(A:A)-1)*0.3,"21-30",IF(RANK(Tableau1[[#This Row],[Valeur]],A:A,1)&lt;=(COUNTA(A:A)-1)*0.4,"31-40",IF(RANK(Tableau1[[#This Row],[Valeur]],A:A,1)&lt;=(COUNTA(A:A)-1)*0.4,"31-40",IF(RANK(Tableau1[[#This Row],[Valeur]],A:A,1)&lt;=(COUNTA(A:A)-1)*0.5,"41-50",IF(RANK(Tableau1[[#This Row],[Valeur]],A:A,1)&lt;=(COUNTA(A:A)-1)*0.6,"51-60",IF(RANK(Tableau1[[#This Row],[Valeur]],A:A,1)&lt;=(COUNTA(A:A)-1)*0.7,"61-70",IF(RANK(Tableau1[[#This Row],[Valeur]],A:A,1)&lt;=(COUNTA(A:A)-1)*0.8,"71-80",IF(RANK(Tableau1[[#This Row],[Valeur]],A:A,1)&lt;=(COUNTA(A:A)-1)*0.9,"81-90","91-100"))))))))))</f>
        <v>31-40</v>
      </c>
    </row>
    <row r="38" spans="1:4">
      <c r="A38">
        <v>36</v>
      </c>
      <c r="B38">
        <f t="shared" si="1"/>
        <v>738</v>
      </c>
      <c r="C38" s="1">
        <f t="shared" si="3"/>
        <v>0.14527559055118111</v>
      </c>
      <c r="D38" s="2" t="str">
        <f>IF(RANK(Tableau1[[#This Row],[Valeur]],A:A,1)&lt;=(COUNTA(A:A)-1)*0.1,"0-10",IF(RANK(Tableau1[[#This Row],[Valeur]],A:A,1)&lt;=(COUNTA(A:A)-1)*0.2,"11-20",IF(RANK(Tableau1[[#This Row],[Valeur]],A:A,1)&lt;=(COUNTA(A:A)-1)*0.3,"21-30",IF(RANK(Tableau1[[#This Row],[Valeur]],A:A,1)&lt;=(COUNTA(A:A)-1)*0.4,"31-40",IF(RANK(Tableau1[[#This Row],[Valeur]],A:A,1)&lt;=(COUNTA(A:A)-1)*0.4,"31-40",IF(RANK(Tableau1[[#This Row],[Valeur]],A:A,1)&lt;=(COUNTA(A:A)-1)*0.5,"41-50",IF(RANK(Tableau1[[#This Row],[Valeur]],A:A,1)&lt;=(COUNTA(A:A)-1)*0.6,"51-60",IF(RANK(Tableau1[[#This Row],[Valeur]],A:A,1)&lt;=(COUNTA(A:A)-1)*0.7,"61-70",IF(RANK(Tableau1[[#This Row],[Valeur]],A:A,1)&lt;=(COUNTA(A:A)-1)*0.8,"71-80",IF(RANK(Tableau1[[#This Row],[Valeur]],A:A,1)&lt;=(COUNTA(A:A)-1)*0.9,"81-90","91-100"))))))))))</f>
        <v>31-40</v>
      </c>
    </row>
    <row r="39" spans="1:4">
      <c r="A39">
        <v>36</v>
      </c>
      <c r="B39">
        <f t="shared" si="1"/>
        <v>774</v>
      </c>
      <c r="C39" s="1">
        <f t="shared" si="3"/>
        <v>0.15236220472440945</v>
      </c>
      <c r="D39" s="2" t="str">
        <f>IF(RANK(Tableau1[[#This Row],[Valeur]],A:A,1)&lt;=(COUNTA(A:A)-1)*0.1,"0-10",IF(RANK(Tableau1[[#This Row],[Valeur]],A:A,1)&lt;=(COUNTA(A:A)-1)*0.2,"11-20",IF(RANK(Tableau1[[#This Row],[Valeur]],A:A,1)&lt;=(COUNTA(A:A)-1)*0.3,"21-30",IF(RANK(Tableau1[[#This Row],[Valeur]],A:A,1)&lt;=(COUNTA(A:A)-1)*0.4,"31-40",IF(RANK(Tableau1[[#This Row],[Valeur]],A:A,1)&lt;=(COUNTA(A:A)-1)*0.4,"31-40",IF(RANK(Tableau1[[#This Row],[Valeur]],A:A,1)&lt;=(COUNTA(A:A)-1)*0.5,"41-50",IF(RANK(Tableau1[[#This Row],[Valeur]],A:A,1)&lt;=(COUNTA(A:A)-1)*0.6,"51-60",IF(RANK(Tableau1[[#This Row],[Valeur]],A:A,1)&lt;=(COUNTA(A:A)-1)*0.7,"61-70",IF(RANK(Tableau1[[#This Row],[Valeur]],A:A,1)&lt;=(COUNTA(A:A)-1)*0.8,"71-80",IF(RANK(Tableau1[[#This Row],[Valeur]],A:A,1)&lt;=(COUNTA(A:A)-1)*0.9,"81-90","91-100"))))))))))</f>
        <v>31-40</v>
      </c>
    </row>
    <row r="40" spans="1:4">
      <c r="A40">
        <v>36</v>
      </c>
      <c r="B40">
        <f t="shared" si="1"/>
        <v>810</v>
      </c>
      <c r="C40" s="1">
        <f t="shared" si="3"/>
        <v>0.15944881889763779</v>
      </c>
      <c r="D40" s="2" t="str">
        <f>IF(RANK(Tableau1[[#This Row],[Valeur]],A:A,1)&lt;=(COUNTA(A:A)-1)*0.1,"0-10",IF(RANK(Tableau1[[#This Row],[Valeur]],A:A,1)&lt;=(COUNTA(A:A)-1)*0.2,"11-20",IF(RANK(Tableau1[[#This Row],[Valeur]],A:A,1)&lt;=(COUNTA(A:A)-1)*0.3,"21-30",IF(RANK(Tableau1[[#This Row],[Valeur]],A:A,1)&lt;=(COUNTA(A:A)-1)*0.4,"31-40",IF(RANK(Tableau1[[#This Row],[Valeur]],A:A,1)&lt;=(COUNTA(A:A)-1)*0.4,"31-40",IF(RANK(Tableau1[[#This Row],[Valeur]],A:A,1)&lt;=(COUNTA(A:A)-1)*0.5,"41-50",IF(RANK(Tableau1[[#This Row],[Valeur]],A:A,1)&lt;=(COUNTA(A:A)-1)*0.6,"51-60",IF(RANK(Tableau1[[#This Row],[Valeur]],A:A,1)&lt;=(COUNTA(A:A)-1)*0.7,"61-70",IF(RANK(Tableau1[[#This Row],[Valeur]],A:A,1)&lt;=(COUNTA(A:A)-1)*0.8,"71-80",IF(RANK(Tableau1[[#This Row],[Valeur]],A:A,1)&lt;=(COUNTA(A:A)-1)*0.9,"81-90","91-100"))))))))))</f>
        <v>31-40</v>
      </c>
    </row>
    <row r="41" spans="1:4">
      <c r="A41">
        <v>37</v>
      </c>
      <c r="B41">
        <f t="shared" si="1"/>
        <v>847</v>
      </c>
      <c r="C41" s="1">
        <f t="shared" si="3"/>
        <v>0.16673228346456692</v>
      </c>
      <c r="D41" s="2" t="str">
        <f>IF(RANK(Tableau1[[#This Row],[Valeur]],A:A,1)&lt;=(COUNTA(A:A)-1)*0.1,"0-10",IF(RANK(Tableau1[[#This Row],[Valeur]],A:A,1)&lt;=(COUNTA(A:A)-1)*0.2,"11-20",IF(RANK(Tableau1[[#This Row],[Valeur]],A:A,1)&lt;=(COUNTA(A:A)-1)*0.3,"21-30",IF(RANK(Tableau1[[#This Row],[Valeur]],A:A,1)&lt;=(COUNTA(A:A)-1)*0.4,"31-40",IF(RANK(Tableau1[[#This Row],[Valeur]],A:A,1)&lt;=(COUNTA(A:A)-1)*0.4,"31-40",IF(RANK(Tableau1[[#This Row],[Valeur]],A:A,1)&lt;=(COUNTA(A:A)-1)*0.5,"41-50",IF(RANK(Tableau1[[#This Row],[Valeur]],A:A,1)&lt;=(COUNTA(A:A)-1)*0.6,"51-60",IF(RANK(Tableau1[[#This Row],[Valeur]],A:A,1)&lt;=(COUNTA(A:A)-1)*0.7,"61-70",IF(RANK(Tableau1[[#This Row],[Valeur]],A:A,1)&lt;=(COUNTA(A:A)-1)*0.8,"71-80",IF(RANK(Tableau1[[#This Row],[Valeur]],A:A,1)&lt;=(COUNTA(A:A)-1)*0.9,"81-90","91-100"))))))))))</f>
        <v>31-40</v>
      </c>
    </row>
    <row r="42" spans="1:4">
      <c r="A42">
        <v>38</v>
      </c>
      <c r="B42">
        <f t="shared" si="1"/>
        <v>885</v>
      </c>
      <c r="C42" s="1">
        <f t="shared" si="3"/>
        <v>0.17421259842519685</v>
      </c>
      <c r="D42" s="2" t="str">
        <f>IF(RANK(Tableau1[[#This Row],[Valeur]],A:A,1)&lt;=(COUNTA(A:A)-1)*0.1,"0-10",IF(RANK(Tableau1[[#This Row],[Valeur]],A:A,1)&lt;=(COUNTA(A:A)-1)*0.2,"11-20",IF(RANK(Tableau1[[#This Row],[Valeur]],A:A,1)&lt;=(COUNTA(A:A)-1)*0.3,"21-30",IF(RANK(Tableau1[[#This Row],[Valeur]],A:A,1)&lt;=(COUNTA(A:A)-1)*0.4,"31-40",IF(RANK(Tableau1[[#This Row],[Valeur]],A:A,1)&lt;=(COUNTA(A:A)-1)*0.4,"31-40",IF(RANK(Tableau1[[#This Row],[Valeur]],A:A,1)&lt;=(COUNTA(A:A)-1)*0.5,"41-50",IF(RANK(Tableau1[[#This Row],[Valeur]],A:A,1)&lt;=(COUNTA(A:A)-1)*0.6,"51-60",IF(RANK(Tableau1[[#This Row],[Valeur]],A:A,1)&lt;=(COUNTA(A:A)-1)*0.7,"61-70",IF(RANK(Tableau1[[#This Row],[Valeur]],A:A,1)&lt;=(COUNTA(A:A)-1)*0.8,"71-80",IF(RANK(Tableau1[[#This Row],[Valeur]],A:A,1)&lt;=(COUNTA(A:A)-1)*0.9,"81-90","91-100"))))))))))</f>
        <v>41-50</v>
      </c>
    </row>
    <row r="43" spans="1:4">
      <c r="A43">
        <v>40</v>
      </c>
      <c r="B43">
        <f t="shared" si="1"/>
        <v>925</v>
      </c>
      <c r="C43" s="1">
        <f t="shared" si="3"/>
        <v>0.18208661417322836</v>
      </c>
      <c r="D43" s="2" t="str">
        <f>IF(RANK(Tableau1[[#This Row],[Valeur]],A:A,1)&lt;=(COUNTA(A:A)-1)*0.1,"0-10",IF(RANK(Tableau1[[#This Row],[Valeur]],A:A,1)&lt;=(COUNTA(A:A)-1)*0.2,"11-20",IF(RANK(Tableau1[[#This Row],[Valeur]],A:A,1)&lt;=(COUNTA(A:A)-1)*0.3,"21-30",IF(RANK(Tableau1[[#This Row],[Valeur]],A:A,1)&lt;=(COUNTA(A:A)-1)*0.4,"31-40",IF(RANK(Tableau1[[#This Row],[Valeur]],A:A,1)&lt;=(COUNTA(A:A)-1)*0.4,"31-40",IF(RANK(Tableau1[[#This Row],[Valeur]],A:A,1)&lt;=(COUNTA(A:A)-1)*0.5,"41-50",IF(RANK(Tableau1[[#This Row],[Valeur]],A:A,1)&lt;=(COUNTA(A:A)-1)*0.6,"51-60",IF(RANK(Tableau1[[#This Row],[Valeur]],A:A,1)&lt;=(COUNTA(A:A)-1)*0.7,"61-70",IF(RANK(Tableau1[[#This Row],[Valeur]],A:A,1)&lt;=(COUNTA(A:A)-1)*0.8,"71-80",IF(RANK(Tableau1[[#This Row],[Valeur]],A:A,1)&lt;=(COUNTA(A:A)-1)*0.9,"81-90","91-100"))))))))))</f>
        <v>41-50</v>
      </c>
    </row>
    <row r="44" spans="1:4">
      <c r="A44">
        <v>40</v>
      </c>
      <c r="B44">
        <f t="shared" si="1"/>
        <v>965</v>
      </c>
      <c r="C44" s="1">
        <f t="shared" si="3"/>
        <v>0.18996062992125984</v>
      </c>
      <c r="D44" s="2" t="str">
        <f>IF(RANK(Tableau1[[#This Row],[Valeur]],A:A,1)&lt;=(COUNTA(A:A)-1)*0.1,"0-10",IF(RANK(Tableau1[[#This Row],[Valeur]],A:A,1)&lt;=(COUNTA(A:A)-1)*0.2,"11-20",IF(RANK(Tableau1[[#This Row],[Valeur]],A:A,1)&lt;=(COUNTA(A:A)-1)*0.3,"21-30",IF(RANK(Tableau1[[#This Row],[Valeur]],A:A,1)&lt;=(COUNTA(A:A)-1)*0.4,"31-40",IF(RANK(Tableau1[[#This Row],[Valeur]],A:A,1)&lt;=(COUNTA(A:A)-1)*0.4,"31-40",IF(RANK(Tableau1[[#This Row],[Valeur]],A:A,1)&lt;=(COUNTA(A:A)-1)*0.5,"41-50",IF(RANK(Tableau1[[#This Row],[Valeur]],A:A,1)&lt;=(COUNTA(A:A)-1)*0.6,"51-60",IF(RANK(Tableau1[[#This Row],[Valeur]],A:A,1)&lt;=(COUNTA(A:A)-1)*0.7,"61-70",IF(RANK(Tableau1[[#This Row],[Valeur]],A:A,1)&lt;=(COUNTA(A:A)-1)*0.8,"71-80",IF(RANK(Tableau1[[#This Row],[Valeur]],A:A,1)&lt;=(COUNTA(A:A)-1)*0.9,"81-90","91-100"))))))))))</f>
        <v>41-50</v>
      </c>
    </row>
    <row r="45" spans="1:4">
      <c r="A45">
        <v>41</v>
      </c>
      <c r="B45">
        <f t="shared" si="1"/>
        <v>1006</v>
      </c>
      <c r="C45" s="1">
        <f t="shared" si="3"/>
        <v>0.19803149606299211</v>
      </c>
      <c r="D45" s="2" t="str">
        <f>IF(RANK(Tableau1[[#This Row],[Valeur]],A:A,1)&lt;=(COUNTA(A:A)-1)*0.1,"0-10",IF(RANK(Tableau1[[#This Row],[Valeur]],A:A,1)&lt;=(COUNTA(A:A)-1)*0.2,"11-20",IF(RANK(Tableau1[[#This Row],[Valeur]],A:A,1)&lt;=(COUNTA(A:A)-1)*0.3,"21-30",IF(RANK(Tableau1[[#This Row],[Valeur]],A:A,1)&lt;=(COUNTA(A:A)-1)*0.4,"31-40",IF(RANK(Tableau1[[#This Row],[Valeur]],A:A,1)&lt;=(COUNTA(A:A)-1)*0.4,"31-40",IF(RANK(Tableau1[[#This Row],[Valeur]],A:A,1)&lt;=(COUNTA(A:A)-1)*0.5,"41-50",IF(RANK(Tableau1[[#This Row],[Valeur]],A:A,1)&lt;=(COUNTA(A:A)-1)*0.6,"51-60",IF(RANK(Tableau1[[#This Row],[Valeur]],A:A,1)&lt;=(COUNTA(A:A)-1)*0.7,"61-70",IF(RANK(Tableau1[[#This Row],[Valeur]],A:A,1)&lt;=(COUNTA(A:A)-1)*0.8,"71-80",IF(RANK(Tableau1[[#This Row],[Valeur]],A:A,1)&lt;=(COUNTA(A:A)-1)*0.9,"81-90","91-100"))))))))))</f>
        <v>41-50</v>
      </c>
    </row>
    <row r="46" spans="1:4">
      <c r="A46">
        <v>41</v>
      </c>
      <c r="B46">
        <f t="shared" si="1"/>
        <v>1047</v>
      </c>
      <c r="C46" s="1">
        <f t="shared" si="3"/>
        <v>0.20610236220472442</v>
      </c>
      <c r="D46" s="2" t="str">
        <f>IF(RANK(Tableau1[[#This Row],[Valeur]],A:A,1)&lt;=(COUNTA(A:A)-1)*0.1,"0-10",IF(RANK(Tableau1[[#This Row],[Valeur]],A:A,1)&lt;=(COUNTA(A:A)-1)*0.2,"11-20",IF(RANK(Tableau1[[#This Row],[Valeur]],A:A,1)&lt;=(COUNTA(A:A)-1)*0.3,"21-30",IF(RANK(Tableau1[[#This Row],[Valeur]],A:A,1)&lt;=(COUNTA(A:A)-1)*0.4,"31-40",IF(RANK(Tableau1[[#This Row],[Valeur]],A:A,1)&lt;=(COUNTA(A:A)-1)*0.4,"31-40",IF(RANK(Tableau1[[#This Row],[Valeur]],A:A,1)&lt;=(COUNTA(A:A)-1)*0.5,"41-50",IF(RANK(Tableau1[[#This Row],[Valeur]],A:A,1)&lt;=(COUNTA(A:A)-1)*0.6,"51-60",IF(RANK(Tableau1[[#This Row],[Valeur]],A:A,1)&lt;=(COUNTA(A:A)-1)*0.7,"61-70",IF(RANK(Tableau1[[#This Row],[Valeur]],A:A,1)&lt;=(COUNTA(A:A)-1)*0.8,"71-80",IF(RANK(Tableau1[[#This Row],[Valeur]],A:A,1)&lt;=(COUNTA(A:A)-1)*0.9,"81-90","91-100"))))))))))</f>
        <v>41-50</v>
      </c>
    </row>
    <row r="47" spans="1:4">
      <c r="A47">
        <v>42</v>
      </c>
      <c r="B47">
        <f t="shared" si="1"/>
        <v>1089</v>
      </c>
      <c r="C47" s="1">
        <f t="shared" si="3"/>
        <v>0.21437007874015748</v>
      </c>
      <c r="D47" s="2" t="str">
        <f>IF(RANK(Tableau1[[#This Row],[Valeur]],A:A,1)&lt;=(COUNTA(A:A)-1)*0.1,"0-10",IF(RANK(Tableau1[[#This Row],[Valeur]],A:A,1)&lt;=(COUNTA(A:A)-1)*0.2,"11-20",IF(RANK(Tableau1[[#This Row],[Valeur]],A:A,1)&lt;=(COUNTA(A:A)-1)*0.3,"21-30",IF(RANK(Tableau1[[#This Row],[Valeur]],A:A,1)&lt;=(COUNTA(A:A)-1)*0.4,"31-40",IF(RANK(Tableau1[[#This Row],[Valeur]],A:A,1)&lt;=(COUNTA(A:A)-1)*0.4,"31-40",IF(RANK(Tableau1[[#This Row],[Valeur]],A:A,1)&lt;=(COUNTA(A:A)-1)*0.5,"41-50",IF(RANK(Tableau1[[#This Row],[Valeur]],A:A,1)&lt;=(COUNTA(A:A)-1)*0.6,"51-60",IF(RANK(Tableau1[[#This Row],[Valeur]],A:A,1)&lt;=(COUNTA(A:A)-1)*0.7,"61-70",IF(RANK(Tableau1[[#This Row],[Valeur]],A:A,1)&lt;=(COUNTA(A:A)-1)*0.8,"71-80",IF(RANK(Tableau1[[#This Row],[Valeur]],A:A,1)&lt;=(COUNTA(A:A)-1)*0.9,"81-90","91-100"))))))))))</f>
        <v>41-50</v>
      </c>
    </row>
    <row r="48" spans="1:4">
      <c r="A48">
        <v>43</v>
      </c>
      <c r="B48">
        <f t="shared" si="1"/>
        <v>1132</v>
      </c>
      <c r="C48" s="1">
        <f t="shared" si="3"/>
        <v>0.22283464566929134</v>
      </c>
      <c r="D48" s="2" t="str">
        <f>IF(RANK(Tableau1[[#This Row],[Valeur]],A:A,1)&lt;=(COUNTA(A:A)-1)*0.1,"0-10",IF(RANK(Tableau1[[#This Row],[Valeur]],A:A,1)&lt;=(COUNTA(A:A)-1)*0.2,"11-20",IF(RANK(Tableau1[[#This Row],[Valeur]],A:A,1)&lt;=(COUNTA(A:A)-1)*0.3,"21-30",IF(RANK(Tableau1[[#This Row],[Valeur]],A:A,1)&lt;=(COUNTA(A:A)-1)*0.4,"31-40",IF(RANK(Tableau1[[#This Row],[Valeur]],A:A,1)&lt;=(COUNTA(A:A)-1)*0.4,"31-40",IF(RANK(Tableau1[[#This Row],[Valeur]],A:A,1)&lt;=(COUNTA(A:A)-1)*0.5,"41-50",IF(RANK(Tableau1[[#This Row],[Valeur]],A:A,1)&lt;=(COUNTA(A:A)-1)*0.6,"51-60",IF(RANK(Tableau1[[#This Row],[Valeur]],A:A,1)&lt;=(COUNTA(A:A)-1)*0.7,"61-70",IF(RANK(Tableau1[[#This Row],[Valeur]],A:A,1)&lt;=(COUNTA(A:A)-1)*0.8,"71-80",IF(RANK(Tableau1[[#This Row],[Valeur]],A:A,1)&lt;=(COUNTA(A:A)-1)*0.9,"81-90","91-100"))))))))))</f>
        <v>41-50</v>
      </c>
    </row>
    <row r="49" spans="1:4">
      <c r="A49">
        <v>43</v>
      </c>
      <c r="B49">
        <f t="shared" si="1"/>
        <v>1175</v>
      </c>
      <c r="C49" s="1">
        <f t="shared" si="3"/>
        <v>0.2312992125984252</v>
      </c>
      <c r="D49" s="2" t="str">
        <f>IF(RANK(Tableau1[[#This Row],[Valeur]],A:A,1)&lt;=(COUNTA(A:A)-1)*0.1,"0-10",IF(RANK(Tableau1[[#This Row],[Valeur]],A:A,1)&lt;=(COUNTA(A:A)-1)*0.2,"11-20",IF(RANK(Tableau1[[#This Row],[Valeur]],A:A,1)&lt;=(COUNTA(A:A)-1)*0.3,"21-30",IF(RANK(Tableau1[[#This Row],[Valeur]],A:A,1)&lt;=(COUNTA(A:A)-1)*0.4,"31-40",IF(RANK(Tableau1[[#This Row],[Valeur]],A:A,1)&lt;=(COUNTA(A:A)-1)*0.4,"31-40",IF(RANK(Tableau1[[#This Row],[Valeur]],A:A,1)&lt;=(COUNTA(A:A)-1)*0.5,"41-50",IF(RANK(Tableau1[[#This Row],[Valeur]],A:A,1)&lt;=(COUNTA(A:A)-1)*0.6,"51-60",IF(RANK(Tableau1[[#This Row],[Valeur]],A:A,1)&lt;=(COUNTA(A:A)-1)*0.7,"61-70",IF(RANK(Tableau1[[#This Row],[Valeur]],A:A,1)&lt;=(COUNTA(A:A)-1)*0.8,"71-80",IF(RANK(Tableau1[[#This Row],[Valeur]],A:A,1)&lt;=(COUNTA(A:A)-1)*0.9,"81-90","91-100"))))))))))</f>
        <v>41-50</v>
      </c>
    </row>
    <row r="50" spans="1:4">
      <c r="A50">
        <v>46</v>
      </c>
      <c r="B50">
        <f t="shared" si="1"/>
        <v>1221</v>
      </c>
      <c r="C50" s="1">
        <f t="shared" si="3"/>
        <v>0.24035433070866141</v>
      </c>
      <c r="D50" s="2" t="str">
        <f>IF(RANK(Tableau1[[#This Row],[Valeur]],A:A,1)&lt;=(COUNTA(A:A)-1)*0.1,"0-10",IF(RANK(Tableau1[[#This Row],[Valeur]],A:A,1)&lt;=(COUNTA(A:A)-1)*0.2,"11-20",IF(RANK(Tableau1[[#This Row],[Valeur]],A:A,1)&lt;=(COUNTA(A:A)-1)*0.3,"21-30",IF(RANK(Tableau1[[#This Row],[Valeur]],A:A,1)&lt;=(COUNTA(A:A)-1)*0.4,"31-40",IF(RANK(Tableau1[[#This Row],[Valeur]],A:A,1)&lt;=(COUNTA(A:A)-1)*0.4,"31-40",IF(RANK(Tableau1[[#This Row],[Valeur]],A:A,1)&lt;=(COUNTA(A:A)-1)*0.5,"41-50",IF(RANK(Tableau1[[#This Row],[Valeur]],A:A,1)&lt;=(COUNTA(A:A)-1)*0.6,"51-60",IF(RANK(Tableau1[[#This Row],[Valeur]],A:A,1)&lt;=(COUNTA(A:A)-1)*0.7,"61-70",IF(RANK(Tableau1[[#This Row],[Valeur]],A:A,1)&lt;=(COUNTA(A:A)-1)*0.8,"71-80",IF(RANK(Tableau1[[#This Row],[Valeur]],A:A,1)&lt;=(COUNTA(A:A)-1)*0.9,"81-90","91-100"))))))))))</f>
        <v>41-50</v>
      </c>
    </row>
    <row r="51" spans="1:4">
      <c r="A51">
        <v>46</v>
      </c>
      <c r="B51">
        <f t="shared" si="1"/>
        <v>1267</v>
      </c>
      <c r="C51" s="1">
        <f t="shared" si="3"/>
        <v>0.24940944881889765</v>
      </c>
      <c r="D51" s="2" t="str">
        <f>IF(RANK(Tableau1[[#This Row],[Valeur]],A:A,1)&lt;=(COUNTA(A:A)-1)*0.1,"0-10",IF(RANK(Tableau1[[#This Row],[Valeur]],A:A,1)&lt;=(COUNTA(A:A)-1)*0.2,"11-20",IF(RANK(Tableau1[[#This Row],[Valeur]],A:A,1)&lt;=(COUNTA(A:A)-1)*0.3,"21-30",IF(RANK(Tableau1[[#This Row],[Valeur]],A:A,1)&lt;=(COUNTA(A:A)-1)*0.4,"31-40",IF(RANK(Tableau1[[#This Row],[Valeur]],A:A,1)&lt;=(COUNTA(A:A)-1)*0.4,"31-40",IF(RANK(Tableau1[[#This Row],[Valeur]],A:A,1)&lt;=(COUNTA(A:A)-1)*0.5,"41-50",IF(RANK(Tableau1[[#This Row],[Valeur]],A:A,1)&lt;=(COUNTA(A:A)-1)*0.6,"51-60",IF(RANK(Tableau1[[#This Row],[Valeur]],A:A,1)&lt;=(COUNTA(A:A)-1)*0.7,"61-70",IF(RANK(Tableau1[[#This Row],[Valeur]],A:A,1)&lt;=(COUNTA(A:A)-1)*0.8,"71-80",IF(RANK(Tableau1[[#This Row],[Valeur]],A:A,1)&lt;=(COUNTA(A:A)-1)*0.9,"81-90","91-100"))))))))))</f>
        <v>41-50</v>
      </c>
    </row>
    <row r="52" spans="1:4">
      <c r="A52">
        <v>46</v>
      </c>
      <c r="B52">
        <f t="shared" si="1"/>
        <v>1313</v>
      </c>
      <c r="C52" s="1">
        <f t="shared" si="3"/>
        <v>0.25846456692913383</v>
      </c>
      <c r="D52" s="2" t="str">
        <f>IF(RANK(Tableau1[[#This Row],[Valeur]],A:A,1)&lt;=(COUNTA(A:A)-1)*0.1,"0-10",IF(RANK(Tableau1[[#This Row],[Valeur]],A:A,1)&lt;=(COUNTA(A:A)-1)*0.2,"11-20",IF(RANK(Tableau1[[#This Row],[Valeur]],A:A,1)&lt;=(COUNTA(A:A)-1)*0.3,"21-30",IF(RANK(Tableau1[[#This Row],[Valeur]],A:A,1)&lt;=(COUNTA(A:A)-1)*0.4,"31-40",IF(RANK(Tableau1[[#This Row],[Valeur]],A:A,1)&lt;=(COUNTA(A:A)-1)*0.4,"31-40",IF(RANK(Tableau1[[#This Row],[Valeur]],A:A,1)&lt;=(COUNTA(A:A)-1)*0.5,"41-50",IF(RANK(Tableau1[[#This Row],[Valeur]],A:A,1)&lt;=(COUNTA(A:A)-1)*0.6,"51-60",IF(RANK(Tableau1[[#This Row],[Valeur]],A:A,1)&lt;=(COUNTA(A:A)-1)*0.7,"61-70",IF(RANK(Tableau1[[#This Row],[Valeur]],A:A,1)&lt;=(COUNTA(A:A)-1)*0.8,"71-80",IF(RANK(Tableau1[[#This Row],[Valeur]],A:A,1)&lt;=(COUNTA(A:A)-1)*0.9,"81-90","91-100"))))))))))</f>
        <v>41-50</v>
      </c>
    </row>
    <row r="53" spans="1:4">
      <c r="A53">
        <v>47</v>
      </c>
      <c r="B53">
        <f t="shared" si="1"/>
        <v>1360</v>
      </c>
      <c r="C53" s="1">
        <f t="shared" si="3"/>
        <v>0.26771653543307089</v>
      </c>
      <c r="D53" s="2" t="str">
        <f>IF(RANK(Tableau1[[#This Row],[Valeur]],A:A,1)&lt;=(COUNTA(A:A)-1)*0.1,"0-10",IF(RANK(Tableau1[[#This Row],[Valeur]],A:A,1)&lt;=(COUNTA(A:A)-1)*0.2,"11-20",IF(RANK(Tableau1[[#This Row],[Valeur]],A:A,1)&lt;=(COUNTA(A:A)-1)*0.3,"21-30",IF(RANK(Tableau1[[#This Row],[Valeur]],A:A,1)&lt;=(COUNTA(A:A)-1)*0.4,"31-40",IF(RANK(Tableau1[[#This Row],[Valeur]],A:A,1)&lt;=(COUNTA(A:A)-1)*0.4,"31-40",IF(RANK(Tableau1[[#This Row],[Valeur]],A:A,1)&lt;=(COUNTA(A:A)-1)*0.5,"41-50",IF(RANK(Tableau1[[#This Row],[Valeur]],A:A,1)&lt;=(COUNTA(A:A)-1)*0.6,"51-60",IF(RANK(Tableau1[[#This Row],[Valeur]],A:A,1)&lt;=(COUNTA(A:A)-1)*0.7,"61-70",IF(RANK(Tableau1[[#This Row],[Valeur]],A:A,1)&lt;=(COUNTA(A:A)-1)*0.8,"71-80",IF(RANK(Tableau1[[#This Row],[Valeur]],A:A,1)&lt;=(COUNTA(A:A)-1)*0.9,"81-90","91-100"))))))))))</f>
        <v>51-60</v>
      </c>
    </row>
    <row r="54" spans="1:4">
      <c r="A54">
        <v>49</v>
      </c>
      <c r="B54">
        <f t="shared" si="1"/>
        <v>1409</v>
      </c>
      <c r="C54" s="1">
        <f t="shared" si="3"/>
        <v>0.27736220472440942</v>
      </c>
      <c r="D54" s="2" t="str">
        <f>IF(RANK(Tableau1[[#This Row],[Valeur]],A:A,1)&lt;=(COUNTA(A:A)-1)*0.1,"0-10",IF(RANK(Tableau1[[#This Row],[Valeur]],A:A,1)&lt;=(COUNTA(A:A)-1)*0.2,"11-20",IF(RANK(Tableau1[[#This Row],[Valeur]],A:A,1)&lt;=(COUNTA(A:A)-1)*0.3,"21-30",IF(RANK(Tableau1[[#This Row],[Valeur]],A:A,1)&lt;=(COUNTA(A:A)-1)*0.4,"31-40",IF(RANK(Tableau1[[#This Row],[Valeur]],A:A,1)&lt;=(COUNTA(A:A)-1)*0.4,"31-40",IF(RANK(Tableau1[[#This Row],[Valeur]],A:A,1)&lt;=(COUNTA(A:A)-1)*0.5,"41-50",IF(RANK(Tableau1[[#This Row],[Valeur]],A:A,1)&lt;=(COUNTA(A:A)-1)*0.6,"51-60",IF(RANK(Tableau1[[#This Row],[Valeur]],A:A,1)&lt;=(COUNTA(A:A)-1)*0.7,"61-70",IF(RANK(Tableau1[[#This Row],[Valeur]],A:A,1)&lt;=(COUNTA(A:A)-1)*0.8,"71-80",IF(RANK(Tableau1[[#This Row],[Valeur]],A:A,1)&lt;=(COUNTA(A:A)-1)*0.9,"81-90","91-100"))))))))))</f>
        <v>51-60</v>
      </c>
    </row>
    <row r="55" spans="1:4">
      <c r="A55">
        <v>49</v>
      </c>
      <c r="B55">
        <f t="shared" si="1"/>
        <v>1458</v>
      </c>
      <c r="C55" s="1">
        <f t="shared" si="3"/>
        <v>0.28700787401574801</v>
      </c>
      <c r="D55" s="2" t="str">
        <f>IF(RANK(Tableau1[[#This Row],[Valeur]],A:A,1)&lt;=(COUNTA(A:A)-1)*0.1,"0-10",IF(RANK(Tableau1[[#This Row],[Valeur]],A:A,1)&lt;=(COUNTA(A:A)-1)*0.2,"11-20",IF(RANK(Tableau1[[#This Row],[Valeur]],A:A,1)&lt;=(COUNTA(A:A)-1)*0.3,"21-30",IF(RANK(Tableau1[[#This Row],[Valeur]],A:A,1)&lt;=(COUNTA(A:A)-1)*0.4,"31-40",IF(RANK(Tableau1[[#This Row],[Valeur]],A:A,1)&lt;=(COUNTA(A:A)-1)*0.4,"31-40",IF(RANK(Tableau1[[#This Row],[Valeur]],A:A,1)&lt;=(COUNTA(A:A)-1)*0.5,"41-50",IF(RANK(Tableau1[[#This Row],[Valeur]],A:A,1)&lt;=(COUNTA(A:A)-1)*0.6,"51-60",IF(RANK(Tableau1[[#This Row],[Valeur]],A:A,1)&lt;=(COUNTA(A:A)-1)*0.7,"61-70",IF(RANK(Tableau1[[#This Row],[Valeur]],A:A,1)&lt;=(COUNTA(A:A)-1)*0.8,"71-80",IF(RANK(Tableau1[[#This Row],[Valeur]],A:A,1)&lt;=(COUNTA(A:A)-1)*0.9,"81-90","91-100"))))))))))</f>
        <v>51-60</v>
      </c>
    </row>
    <row r="56" spans="1:4">
      <c r="A56">
        <v>52</v>
      </c>
      <c r="B56">
        <f t="shared" si="1"/>
        <v>1510</v>
      </c>
      <c r="C56" s="1">
        <f t="shared" si="3"/>
        <v>0.297244094488189</v>
      </c>
      <c r="D56" s="2" t="str">
        <f>IF(RANK(Tableau1[[#This Row],[Valeur]],A:A,1)&lt;=(COUNTA(A:A)-1)*0.1,"0-10",IF(RANK(Tableau1[[#This Row],[Valeur]],A:A,1)&lt;=(COUNTA(A:A)-1)*0.2,"11-20",IF(RANK(Tableau1[[#This Row],[Valeur]],A:A,1)&lt;=(COUNTA(A:A)-1)*0.3,"21-30",IF(RANK(Tableau1[[#This Row],[Valeur]],A:A,1)&lt;=(COUNTA(A:A)-1)*0.4,"31-40",IF(RANK(Tableau1[[#This Row],[Valeur]],A:A,1)&lt;=(COUNTA(A:A)-1)*0.4,"31-40",IF(RANK(Tableau1[[#This Row],[Valeur]],A:A,1)&lt;=(COUNTA(A:A)-1)*0.5,"41-50",IF(RANK(Tableau1[[#This Row],[Valeur]],A:A,1)&lt;=(COUNTA(A:A)-1)*0.6,"51-60",IF(RANK(Tableau1[[#This Row],[Valeur]],A:A,1)&lt;=(COUNTA(A:A)-1)*0.7,"61-70",IF(RANK(Tableau1[[#This Row],[Valeur]],A:A,1)&lt;=(COUNTA(A:A)-1)*0.8,"71-80",IF(RANK(Tableau1[[#This Row],[Valeur]],A:A,1)&lt;=(COUNTA(A:A)-1)*0.9,"81-90","91-100"))))))))))</f>
        <v>51-60</v>
      </c>
    </row>
    <row r="57" spans="1:4">
      <c r="A57">
        <v>53</v>
      </c>
      <c r="B57">
        <f t="shared" si="1"/>
        <v>1563</v>
      </c>
      <c r="C57" s="1">
        <f t="shared" si="3"/>
        <v>0.30767716535433071</v>
      </c>
      <c r="D57" s="2" t="str">
        <f>IF(RANK(Tableau1[[#This Row],[Valeur]],A:A,1)&lt;=(COUNTA(A:A)-1)*0.1,"0-10",IF(RANK(Tableau1[[#This Row],[Valeur]],A:A,1)&lt;=(COUNTA(A:A)-1)*0.2,"11-20",IF(RANK(Tableau1[[#This Row],[Valeur]],A:A,1)&lt;=(COUNTA(A:A)-1)*0.3,"21-30",IF(RANK(Tableau1[[#This Row],[Valeur]],A:A,1)&lt;=(COUNTA(A:A)-1)*0.4,"31-40",IF(RANK(Tableau1[[#This Row],[Valeur]],A:A,1)&lt;=(COUNTA(A:A)-1)*0.4,"31-40",IF(RANK(Tableau1[[#This Row],[Valeur]],A:A,1)&lt;=(COUNTA(A:A)-1)*0.5,"41-50",IF(RANK(Tableau1[[#This Row],[Valeur]],A:A,1)&lt;=(COUNTA(A:A)-1)*0.6,"51-60",IF(RANK(Tableau1[[#This Row],[Valeur]],A:A,1)&lt;=(COUNTA(A:A)-1)*0.7,"61-70",IF(RANK(Tableau1[[#This Row],[Valeur]],A:A,1)&lt;=(COUNTA(A:A)-1)*0.8,"71-80",IF(RANK(Tableau1[[#This Row],[Valeur]],A:A,1)&lt;=(COUNTA(A:A)-1)*0.9,"81-90","91-100"))))))))))</f>
        <v>51-60</v>
      </c>
    </row>
    <row r="58" spans="1:4">
      <c r="A58">
        <v>54</v>
      </c>
      <c r="B58">
        <f t="shared" si="1"/>
        <v>1617</v>
      </c>
      <c r="C58" s="1">
        <f t="shared" si="3"/>
        <v>0.31830708661417323</v>
      </c>
      <c r="D58" s="2" t="str">
        <f>IF(RANK(Tableau1[[#This Row],[Valeur]],A:A,1)&lt;=(COUNTA(A:A)-1)*0.1,"0-10",IF(RANK(Tableau1[[#This Row],[Valeur]],A:A,1)&lt;=(COUNTA(A:A)-1)*0.2,"11-20",IF(RANK(Tableau1[[#This Row],[Valeur]],A:A,1)&lt;=(COUNTA(A:A)-1)*0.3,"21-30",IF(RANK(Tableau1[[#This Row],[Valeur]],A:A,1)&lt;=(COUNTA(A:A)-1)*0.4,"31-40",IF(RANK(Tableau1[[#This Row],[Valeur]],A:A,1)&lt;=(COUNTA(A:A)-1)*0.4,"31-40",IF(RANK(Tableau1[[#This Row],[Valeur]],A:A,1)&lt;=(COUNTA(A:A)-1)*0.5,"41-50",IF(RANK(Tableau1[[#This Row],[Valeur]],A:A,1)&lt;=(COUNTA(A:A)-1)*0.6,"51-60",IF(RANK(Tableau1[[#This Row],[Valeur]],A:A,1)&lt;=(COUNTA(A:A)-1)*0.7,"61-70",IF(RANK(Tableau1[[#This Row],[Valeur]],A:A,1)&lt;=(COUNTA(A:A)-1)*0.8,"71-80",IF(RANK(Tableau1[[#This Row],[Valeur]],A:A,1)&lt;=(COUNTA(A:A)-1)*0.9,"81-90","91-100"))))))))))</f>
        <v>51-60</v>
      </c>
    </row>
    <row r="59" spans="1:4">
      <c r="A59">
        <v>56</v>
      </c>
      <c r="B59">
        <f t="shared" si="1"/>
        <v>1673</v>
      </c>
      <c r="C59" s="1">
        <f t="shared" si="3"/>
        <v>0.32933070866141734</v>
      </c>
      <c r="D59" s="2" t="str">
        <f>IF(RANK(Tableau1[[#This Row],[Valeur]],A:A,1)&lt;=(COUNTA(A:A)-1)*0.1,"0-10",IF(RANK(Tableau1[[#This Row],[Valeur]],A:A,1)&lt;=(COUNTA(A:A)-1)*0.2,"11-20",IF(RANK(Tableau1[[#This Row],[Valeur]],A:A,1)&lt;=(COUNTA(A:A)-1)*0.3,"21-30",IF(RANK(Tableau1[[#This Row],[Valeur]],A:A,1)&lt;=(COUNTA(A:A)-1)*0.4,"31-40",IF(RANK(Tableau1[[#This Row],[Valeur]],A:A,1)&lt;=(COUNTA(A:A)-1)*0.4,"31-40",IF(RANK(Tableau1[[#This Row],[Valeur]],A:A,1)&lt;=(COUNTA(A:A)-1)*0.5,"41-50",IF(RANK(Tableau1[[#This Row],[Valeur]],A:A,1)&lt;=(COUNTA(A:A)-1)*0.6,"51-60",IF(RANK(Tableau1[[#This Row],[Valeur]],A:A,1)&lt;=(COUNTA(A:A)-1)*0.7,"61-70",IF(RANK(Tableau1[[#This Row],[Valeur]],A:A,1)&lt;=(COUNTA(A:A)-1)*0.8,"71-80",IF(RANK(Tableau1[[#This Row],[Valeur]],A:A,1)&lt;=(COUNTA(A:A)-1)*0.9,"81-90","91-100"))))))))))</f>
        <v>51-60</v>
      </c>
    </row>
    <row r="60" spans="1:4">
      <c r="A60">
        <v>58</v>
      </c>
      <c r="B60">
        <f t="shared" si="1"/>
        <v>1731</v>
      </c>
      <c r="C60" s="1">
        <f t="shared" si="3"/>
        <v>0.34074803149606298</v>
      </c>
      <c r="D60" s="2" t="str">
        <f>IF(RANK(Tableau1[[#This Row],[Valeur]],A:A,1)&lt;=(COUNTA(A:A)-1)*0.1,"0-10",IF(RANK(Tableau1[[#This Row],[Valeur]],A:A,1)&lt;=(COUNTA(A:A)-1)*0.2,"11-20",IF(RANK(Tableau1[[#This Row],[Valeur]],A:A,1)&lt;=(COUNTA(A:A)-1)*0.3,"21-30",IF(RANK(Tableau1[[#This Row],[Valeur]],A:A,1)&lt;=(COUNTA(A:A)-1)*0.4,"31-40",IF(RANK(Tableau1[[#This Row],[Valeur]],A:A,1)&lt;=(COUNTA(A:A)-1)*0.4,"31-40",IF(RANK(Tableau1[[#This Row],[Valeur]],A:A,1)&lt;=(COUNTA(A:A)-1)*0.5,"41-50",IF(RANK(Tableau1[[#This Row],[Valeur]],A:A,1)&lt;=(COUNTA(A:A)-1)*0.6,"51-60",IF(RANK(Tableau1[[#This Row],[Valeur]],A:A,1)&lt;=(COUNTA(A:A)-1)*0.7,"61-70",IF(RANK(Tableau1[[#This Row],[Valeur]],A:A,1)&lt;=(COUNTA(A:A)-1)*0.8,"71-80",IF(RANK(Tableau1[[#This Row],[Valeur]],A:A,1)&lt;=(COUNTA(A:A)-1)*0.9,"81-90","91-100"))))))))))</f>
        <v>51-60</v>
      </c>
    </row>
    <row r="61" spans="1:4">
      <c r="A61">
        <v>59</v>
      </c>
      <c r="B61">
        <f t="shared" si="1"/>
        <v>1790</v>
      </c>
      <c r="C61" s="1">
        <f t="shared" si="3"/>
        <v>0.35236220472440943</v>
      </c>
      <c r="D61" s="2" t="str">
        <f>IF(RANK(Tableau1[[#This Row],[Valeur]],A:A,1)&lt;=(COUNTA(A:A)-1)*0.1,"0-10",IF(RANK(Tableau1[[#This Row],[Valeur]],A:A,1)&lt;=(COUNTA(A:A)-1)*0.2,"11-20",IF(RANK(Tableau1[[#This Row],[Valeur]],A:A,1)&lt;=(COUNTA(A:A)-1)*0.3,"21-30",IF(RANK(Tableau1[[#This Row],[Valeur]],A:A,1)&lt;=(COUNTA(A:A)-1)*0.4,"31-40",IF(RANK(Tableau1[[#This Row],[Valeur]],A:A,1)&lt;=(COUNTA(A:A)-1)*0.4,"31-40",IF(RANK(Tableau1[[#This Row],[Valeur]],A:A,1)&lt;=(COUNTA(A:A)-1)*0.5,"41-50",IF(RANK(Tableau1[[#This Row],[Valeur]],A:A,1)&lt;=(COUNTA(A:A)-1)*0.6,"51-60",IF(RANK(Tableau1[[#This Row],[Valeur]],A:A,1)&lt;=(COUNTA(A:A)-1)*0.7,"61-70",IF(RANK(Tableau1[[#This Row],[Valeur]],A:A,1)&lt;=(COUNTA(A:A)-1)*0.8,"71-80",IF(RANK(Tableau1[[#This Row],[Valeur]],A:A,1)&lt;=(COUNTA(A:A)-1)*0.9,"81-90","91-100"))))))))))</f>
        <v>51-60</v>
      </c>
    </row>
    <row r="62" spans="1:4">
      <c r="A62">
        <v>64</v>
      </c>
      <c r="B62">
        <f t="shared" si="1"/>
        <v>1854</v>
      </c>
      <c r="C62" s="1">
        <f t="shared" si="3"/>
        <v>0.36496062992125983</v>
      </c>
      <c r="D62" s="2" t="str">
        <f>IF(RANK(Tableau1[[#This Row],[Valeur]],A:A,1)&lt;=(COUNTA(A:A)-1)*0.1,"0-10",IF(RANK(Tableau1[[#This Row],[Valeur]],A:A,1)&lt;=(COUNTA(A:A)-1)*0.2,"11-20",IF(RANK(Tableau1[[#This Row],[Valeur]],A:A,1)&lt;=(COUNTA(A:A)-1)*0.3,"21-30",IF(RANK(Tableau1[[#This Row],[Valeur]],A:A,1)&lt;=(COUNTA(A:A)-1)*0.4,"31-40",IF(RANK(Tableau1[[#This Row],[Valeur]],A:A,1)&lt;=(COUNTA(A:A)-1)*0.4,"31-40",IF(RANK(Tableau1[[#This Row],[Valeur]],A:A,1)&lt;=(COUNTA(A:A)-1)*0.5,"41-50",IF(RANK(Tableau1[[#This Row],[Valeur]],A:A,1)&lt;=(COUNTA(A:A)-1)*0.6,"51-60",IF(RANK(Tableau1[[#This Row],[Valeur]],A:A,1)&lt;=(COUNTA(A:A)-1)*0.7,"61-70",IF(RANK(Tableau1[[#This Row],[Valeur]],A:A,1)&lt;=(COUNTA(A:A)-1)*0.8,"71-80",IF(RANK(Tableau1[[#This Row],[Valeur]],A:A,1)&lt;=(COUNTA(A:A)-1)*0.9,"81-90","91-100"))))))))))</f>
        <v>61-70</v>
      </c>
    </row>
    <row r="63" spans="1:4">
      <c r="A63">
        <v>65</v>
      </c>
      <c r="B63">
        <f t="shared" si="1"/>
        <v>1919</v>
      </c>
      <c r="C63" s="1">
        <f t="shared" si="3"/>
        <v>0.37775590551181104</v>
      </c>
      <c r="D63" s="2" t="str">
        <f>IF(RANK(Tableau1[[#This Row],[Valeur]],A:A,1)&lt;=(COUNTA(A:A)-1)*0.1,"0-10",IF(RANK(Tableau1[[#This Row],[Valeur]],A:A,1)&lt;=(COUNTA(A:A)-1)*0.2,"11-20",IF(RANK(Tableau1[[#This Row],[Valeur]],A:A,1)&lt;=(COUNTA(A:A)-1)*0.3,"21-30",IF(RANK(Tableau1[[#This Row],[Valeur]],A:A,1)&lt;=(COUNTA(A:A)-1)*0.4,"31-40",IF(RANK(Tableau1[[#This Row],[Valeur]],A:A,1)&lt;=(COUNTA(A:A)-1)*0.4,"31-40",IF(RANK(Tableau1[[#This Row],[Valeur]],A:A,1)&lt;=(COUNTA(A:A)-1)*0.5,"41-50",IF(RANK(Tableau1[[#This Row],[Valeur]],A:A,1)&lt;=(COUNTA(A:A)-1)*0.6,"51-60",IF(RANK(Tableau1[[#This Row],[Valeur]],A:A,1)&lt;=(COUNTA(A:A)-1)*0.7,"61-70",IF(RANK(Tableau1[[#This Row],[Valeur]],A:A,1)&lt;=(COUNTA(A:A)-1)*0.8,"71-80",IF(RANK(Tableau1[[#This Row],[Valeur]],A:A,1)&lt;=(COUNTA(A:A)-1)*0.9,"81-90","91-100"))))))))))</f>
        <v>61-70</v>
      </c>
    </row>
    <row r="64" spans="1:4">
      <c r="A64">
        <v>66</v>
      </c>
      <c r="B64">
        <f t="shared" si="1"/>
        <v>1985</v>
      </c>
      <c r="C64" s="1">
        <f t="shared" si="3"/>
        <v>0.39074803149606302</v>
      </c>
      <c r="D64" s="2" t="str">
        <f>IF(RANK(Tableau1[[#This Row],[Valeur]],A:A,1)&lt;=(COUNTA(A:A)-1)*0.1,"0-10",IF(RANK(Tableau1[[#This Row],[Valeur]],A:A,1)&lt;=(COUNTA(A:A)-1)*0.2,"11-20",IF(RANK(Tableau1[[#This Row],[Valeur]],A:A,1)&lt;=(COUNTA(A:A)-1)*0.3,"21-30",IF(RANK(Tableau1[[#This Row],[Valeur]],A:A,1)&lt;=(COUNTA(A:A)-1)*0.4,"31-40",IF(RANK(Tableau1[[#This Row],[Valeur]],A:A,1)&lt;=(COUNTA(A:A)-1)*0.4,"31-40",IF(RANK(Tableau1[[#This Row],[Valeur]],A:A,1)&lt;=(COUNTA(A:A)-1)*0.5,"41-50",IF(RANK(Tableau1[[#This Row],[Valeur]],A:A,1)&lt;=(COUNTA(A:A)-1)*0.6,"51-60",IF(RANK(Tableau1[[#This Row],[Valeur]],A:A,1)&lt;=(COUNTA(A:A)-1)*0.7,"61-70",IF(RANK(Tableau1[[#This Row],[Valeur]],A:A,1)&lt;=(COUNTA(A:A)-1)*0.8,"71-80",IF(RANK(Tableau1[[#This Row],[Valeur]],A:A,1)&lt;=(COUNTA(A:A)-1)*0.9,"81-90","91-100"))))))))))</f>
        <v>61-70</v>
      </c>
    </row>
    <row r="65" spans="1:4">
      <c r="A65">
        <v>68</v>
      </c>
      <c r="B65">
        <f t="shared" si="1"/>
        <v>2053</v>
      </c>
      <c r="C65" s="1">
        <f t="shared" si="3"/>
        <v>0.40413385826771653</v>
      </c>
      <c r="D65" s="2" t="str">
        <f>IF(RANK(Tableau1[[#This Row],[Valeur]],A:A,1)&lt;=(COUNTA(A:A)-1)*0.1,"0-10",IF(RANK(Tableau1[[#This Row],[Valeur]],A:A,1)&lt;=(COUNTA(A:A)-1)*0.2,"11-20",IF(RANK(Tableau1[[#This Row],[Valeur]],A:A,1)&lt;=(COUNTA(A:A)-1)*0.3,"21-30",IF(RANK(Tableau1[[#This Row],[Valeur]],A:A,1)&lt;=(COUNTA(A:A)-1)*0.4,"31-40",IF(RANK(Tableau1[[#This Row],[Valeur]],A:A,1)&lt;=(COUNTA(A:A)-1)*0.4,"31-40",IF(RANK(Tableau1[[#This Row],[Valeur]],A:A,1)&lt;=(COUNTA(A:A)-1)*0.5,"41-50",IF(RANK(Tableau1[[#This Row],[Valeur]],A:A,1)&lt;=(COUNTA(A:A)-1)*0.6,"51-60",IF(RANK(Tableau1[[#This Row],[Valeur]],A:A,1)&lt;=(COUNTA(A:A)-1)*0.7,"61-70",IF(RANK(Tableau1[[#This Row],[Valeur]],A:A,1)&lt;=(COUNTA(A:A)-1)*0.8,"71-80",IF(RANK(Tableau1[[#This Row],[Valeur]],A:A,1)&lt;=(COUNTA(A:A)-1)*0.9,"81-90","91-100"))))))))))</f>
        <v>61-70</v>
      </c>
    </row>
    <row r="66" spans="1:4">
      <c r="A66">
        <v>71</v>
      </c>
      <c r="B66">
        <f t="shared" si="1"/>
        <v>2124</v>
      </c>
      <c r="C66" s="1">
        <f t="shared" ref="C66:C97" si="4">B66/MAX(B:B)</f>
        <v>0.41811023622047244</v>
      </c>
      <c r="D66" s="2" t="str">
        <f>IF(RANK(Tableau1[[#This Row],[Valeur]],A:A,1)&lt;=(COUNTA(A:A)-1)*0.1,"0-10",IF(RANK(Tableau1[[#This Row],[Valeur]],A:A,1)&lt;=(COUNTA(A:A)-1)*0.2,"11-20",IF(RANK(Tableau1[[#This Row],[Valeur]],A:A,1)&lt;=(COUNTA(A:A)-1)*0.3,"21-30",IF(RANK(Tableau1[[#This Row],[Valeur]],A:A,1)&lt;=(COUNTA(A:A)-1)*0.4,"31-40",IF(RANK(Tableau1[[#This Row],[Valeur]],A:A,1)&lt;=(COUNTA(A:A)-1)*0.4,"31-40",IF(RANK(Tableau1[[#This Row],[Valeur]],A:A,1)&lt;=(COUNTA(A:A)-1)*0.5,"41-50",IF(RANK(Tableau1[[#This Row],[Valeur]],A:A,1)&lt;=(COUNTA(A:A)-1)*0.6,"51-60",IF(RANK(Tableau1[[#This Row],[Valeur]],A:A,1)&lt;=(COUNTA(A:A)-1)*0.7,"61-70",IF(RANK(Tableau1[[#This Row],[Valeur]],A:A,1)&lt;=(COUNTA(A:A)-1)*0.8,"71-80",IF(RANK(Tableau1[[#This Row],[Valeur]],A:A,1)&lt;=(COUNTA(A:A)-1)*0.9,"81-90","91-100"))))))))))</f>
        <v>61-70</v>
      </c>
    </row>
    <row r="67" spans="1:4">
      <c r="A67">
        <v>71</v>
      </c>
      <c r="B67">
        <f t="shared" si="1"/>
        <v>2195</v>
      </c>
      <c r="C67" s="1">
        <f t="shared" si="4"/>
        <v>0.43208661417322836</v>
      </c>
      <c r="D67" s="2" t="str">
        <f>IF(RANK(Tableau1[[#This Row],[Valeur]],A:A,1)&lt;=(COUNTA(A:A)-1)*0.1,"0-10",IF(RANK(Tableau1[[#This Row],[Valeur]],A:A,1)&lt;=(COUNTA(A:A)-1)*0.2,"11-20",IF(RANK(Tableau1[[#This Row],[Valeur]],A:A,1)&lt;=(COUNTA(A:A)-1)*0.3,"21-30",IF(RANK(Tableau1[[#This Row],[Valeur]],A:A,1)&lt;=(COUNTA(A:A)-1)*0.4,"31-40",IF(RANK(Tableau1[[#This Row],[Valeur]],A:A,1)&lt;=(COUNTA(A:A)-1)*0.4,"31-40",IF(RANK(Tableau1[[#This Row],[Valeur]],A:A,1)&lt;=(COUNTA(A:A)-1)*0.5,"41-50",IF(RANK(Tableau1[[#This Row],[Valeur]],A:A,1)&lt;=(COUNTA(A:A)-1)*0.6,"51-60",IF(RANK(Tableau1[[#This Row],[Valeur]],A:A,1)&lt;=(COUNTA(A:A)-1)*0.7,"61-70",IF(RANK(Tableau1[[#This Row],[Valeur]],A:A,1)&lt;=(COUNTA(A:A)-1)*0.8,"71-80",IF(RANK(Tableau1[[#This Row],[Valeur]],A:A,1)&lt;=(COUNTA(A:A)-1)*0.9,"81-90","91-100"))))))))))</f>
        <v>61-70</v>
      </c>
    </row>
    <row r="68" spans="1:4">
      <c r="A68">
        <v>72</v>
      </c>
      <c r="B68">
        <f t="shared" ref="B68:B101" si="5">B67+A68</f>
        <v>2267</v>
      </c>
      <c r="C68" s="1">
        <f t="shared" si="4"/>
        <v>0.44625984251968503</v>
      </c>
      <c r="D68" s="2" t="str">
        <f>IF(RANK(Tableau1[[#This Row],[Valeur]],A:A,1)&lt;=(COUNTA(A:A)-1)*0.1,"0-10",IF(RANK(Tableau1[[#This Row],[Valeur]],A:A,1)&lt;=(COUNTA(A:A)-1)*0.2,"11-20",IF(RANK(Tableau1[[#This Row],[Valeur]],A:A,1)&lt;=(COUNTA(A:A)-1)*0.3,"21-30",IF(RANK(Tableau1[[#This Row],[Valeur]],A:A,1)&lt;=(COUNTA(A:A)-1)*0.4,"31-40",IF(RANK(Tableau1[[#This Row],[Valeur]],A:A,1)&lt;=(COUNTA(A:A)-1)*0.4,"31-40",IF(RANK(Tableau1[[#This Row],[Valeur]],A:A,1)&lt;=(COUNTA(A:A)-1)*0.5,"41-50",IF(RANK(Tableau1[[#This Row],[Valeur]],A:A,1)&lt;=(COUNTA(A:A)-1)*0.6,"51-60",IF(RANK(Tableau1[[#This Row],[Valeur]],A:A,1)&lt;=(COUNTA(A:A)-1)*0.7,"61-70",IF(RANK(Tableau1[[#This Row],[Valeur]],A:A,1)&lt;=(COUNTA(A:A)-1)*0.8,"71-80",IF(RANK(Tableau1[[#This Row],[Valeur]],A:A,1)&lt;=(COUNTA(A:A)-1)*0.9,"81-90","91-100"))))))))))</f>
        <v>61-70</v>
      </c>
    </row>
    <row r="69" spans="1:4">
      <c r="A69">
        <v>74</v>
      </c>
      <c r="B69">
        <f t="shared" si="5"/>
        <v>2341</v>
      </c>
      <c r="C69" s="1">
        <f t="shared" si="4"/>
        <v>0.4608267716535433</v>
      </c>
      <c r="D69" s="2" t="str">
        <f>IF(RANK(Tableau1[[#This Row],[Valeur]],A:A,1)&lt;=(COUNTA(A:A)-1)*0.1,"0-10",IF(RANK(Tableau1[[#This Row],[Valeur]],A:A,1)&lt;=(COUNTA(A:A)-1)*0.2,"11-20",IF(RANK(Tableau1[[#This Row],[Valeur]],A:A,1)&lt;=(COUNTA(A:A)-1)*0.3,"21-30",IF(RANK(Tableau1[[#This Row],[Valeur]],A:A,1)&lt;=(COUNTA(A:A)-1)*0.4,"31-40",IF(RANK(Tableau1[[#This Row],[Valeur]],A:A,1)&lt;=(COUNTA(A:A)-1)*0.4,"31-40",IF(RANK(Tableau1[[#This Row],[Valeur]],A:A,1)&lt;=(COUNTA(A:A)-1)*0.5,"41-50",IF(RANK(Tableau1[[#This Row],[Valeur]],A:A,1)&lt;=(COUNTA(A:A)-1)*0.6,"51-60",IF(RANK(Tableau1[[#This Row],[Valeur]],A:A,1)&lt;=(COUNTA(A:A)-1)*0.7,"61-70",IF(RANK(Tableau1[[#This Row],[Valeur]],A:A,1)&lt;=(COUNTA(A:A)-1)*0.8,"71-80",IF(RANK(Tableau1[[#This Row],[Valeur]],A:A,1)&lt;=(COUNTA(A:A)-1)*0.9,"81-90","91-100"))))))))))</f>
        <v>61-70</v>
      </c>
    </row>
    <row r="70" spans="1:4">
      <c r="A70">
        <v>74</v>
      </c>
      <c r="B70">
        <f t="shared" si="5"/>
        <v>2415</v>
      </c>
      <c r="C70" s="1">
        <f t="shared" si="4"/>
        <v>0.47539370078740156</v>
      </c>
      <c r="D70" s="2" t="str">
        <f>IF(RANK(Tableau1[[#This Row],[Valeur]],A:A,1)&lt;=(COUNTA(A:A)-1)*0.1,"0-10",IF(RANK(Tableau1[[#This Row],[Valeur]],A:A,1)&lt;=(COUNTA(A:A)-1)*0.2,"11-20",IF(RANK(Tableau1[[#This Row],[Valeur]],A:A,1)&lt;=(COUNTA(A:A)-1)*0.3,"21-30",IF(RANK(Tableau1[[#This Row],[Valeur]],A:A,1)&lt;=(COUNTA(A:A)-1)*0.4,"31-40",IF(RANK(Tableau1[[#This Row],[Valeur]],A:A,1)&lt;=(COUNTA(A:A)-1)*0.4,"31-40",IF(RANK(Tableau1[[#This Row],[Valeur]],A:A,1)&lt;=(COUNTA(A:A)-1)*0.5,"41-50",IF(RANK(Tableau1[[#This Row],[Valeur]],A:A,1)&lt;=(COUNTA(A:A)-1)*0.6,"51-60",IF(RANK(Tableau1[[#This Row],[Valeur]],A:A,1)&lt;=(COUNTA(A:A)-1)*0.7,"61-70",IF(RANK(Tableau1[[#This Row],[Valeur]],A:A,1)&lt;=(COUNTA(A:A)-1)*0.8,"71-80",IF(RANK(Tableau1[[#This Row],[Valeur]],A:A,1)&lt;=(COUNTA(A:A)-1)*0.9,"81-90","91-100"))))))))))</f>
        <v>61-70</v>
      </c>
    </row>
    <row r="71" spans="1:4">
      <c r="A71">
        <v>76</v>
      </c>
      <c r="B71">
        <f t="shared" si="5"/>
        <v>2491</v>
      </c>
      <c r="C71" s="1">
        <f t="shared" si="4"/>
        <v>0.49035433070866141</v>
      </c>
      <c r="D71" s="2" t="str">
        <f>IF(RANK(Tableau1[[#This Row],[Valeur]],A:A,1)&lt;=(COUNTA(A:A)-1)*0.1,"0-10",IF(RANK(Tableau1[[#This Row],[Valeur]],A:A,1)&lt;=(COUNTA(A:A)-1)*0.2,"11-20",IF(RANK(Tableau1[[#This Row],[Valeur]],A:A,1)&lt;=(COUNTA(A:A)-1)*0.3,"21-30",IF(RANK(Tableau1[[#This Row],[Valeur]],A:A,1)&lt;=(COUNTA(A:A)-1)*0.4,"31-40",IF(RANK(Tableau1[[#This Row],[Valeur]],A:A,1)&lt;=(COUNTA(A:A)-1)*0.4,"31-40",IF(RANK(Tableau1[[#This Row],[Valeur]],A:A,1)&lt;=(COUNTA(A:A)-1)*0.5,"41-50",IF(RANK(Tableau1[[#This Row],[Valeur]],A:A,1)&lt;=(COUNTA(A:A)-1)*0.6,"51-60",IF(RANK(Tableau1[[#This Row],[Valeur]],A:A,1)&lt;=(COUNTA(A:A)-1)*0.7,"61-70",IF(RANK(Tableau1[[#This Row],[Valeur]],A:A,1)&lt;=(COUNTA(A:A)-1)*0.8,"71-80",IF(RANK(Tableau1[[#This Row],[Valeur]],A:A,1)&lt;=(COUNTA(A:A)-1)*0.9,"81-90","91-100"))))))))))</f>
        <v>61-70</v>
      </c>
    </row>
    <row r="72" spans="1:4">
      <c r="A72">
        <v>76</v>
      </c>
      <c r="B72">
        <f t="shared" si="5"/>
        <v>2567</v>
      </c>
      <c r="C72" s="1">
        <f t="shared" si="4"/>
        <v>0.50531496062992121</v>
      </c>
      <c r="D72" s="2" t="str">
        <f>IF(RANK(Tableau1[[#This Row],[Valeur]],A:A,1)&lt;=(COUNTA(A:A)-1)*0.1,"0-10",IF(RANK(Tableau1[[#This Row],[Valeur]],A:A,1)&lt;=(COUNTA(A:A)-1)*0.2,"11-20",IF(RANK(Tableau1[[#This Row],[Valeur]],A:A,1)&lt;=(COUNTA(A:A)-1)*0.3,"21-30",IF(RANK(Tableau1[[#This Row],[Valeur]],A:A,1)&lt;=(COUNTA(A:A)-1)*0.4,"31-40",IF(RANK(Tableau1[[#This Row],[Valeur]],A:A,1)&lt;=(COUNTA(A:A)-1)*0.4,"31-40",IF(RANK(Tableau1[[#This Row],[Valeur]],A:A,1)&lt;=(COUNTA(A:A)-1)*0.5,"41-50",IF(RANK(Tableau1[[#This Row],[Valeur]],A:A,1)&lt;=(COUNTA(A:A)-1)*0.6,"51-60",IF(RANK(Tableau1[[#This Row],[Valeur]],A:A,1)&lt;=(COUNTA(A:A)-1)*0.7,"61-70",IF(RANK(Tableau1[[#This Row],[Valeur]],A:A,1)&lt;=(COUNTA(A:A)-1)*0.8,"71-80",IF(RANK(Tableau1[[#This Row],[Valeur]],A:A,1)&lt;=(COUNTA(A:A)-1)*0.9,"81-90","91-100"))))))))))</f>
        <v>61-70</v>
      </c>
    </row>
    <row r="73" spans="1:4">
      <c r="A73">
        <v>76</v>
      </c>
      <c r="B73">
        <f t="shared" si="5"/>
        <v>2643</v>
      </c>
      <c r="C73" s="1">
        <f t="shared" si="4"/>
        <v>0.52027559055118111</v>
      </c>
      <c r="D73" s="2" t="str">
        <f>IF(RANK(Tableau1[[#This Row],[Valeur]],A:A,1)&lt;=(COUNTA(A:A)-1)*0.1,"0-10",IF(RANK(Tableau1[[#This Row],[Valeur]],A:A,1)&lt;=(COUNTA(A:A)-1)*0.2,"11-20",IF(RANK(Tableau1[[#This Row],[Valeur]],A:A,1)&lt;=(COUNTA(A:A)-1)*0.3,"21-30",IF(RANK(Tableau1[[#This Row],[Valeur]],A:A,1)&lt;=(COUNTA(A:A)-1)*0.4,"31-40",IF(RANK(Tableau1[[#This Row],[Valeur]],A:A,1)&lt;=(COUNTA(A:A)-1)*0.4,"31-40",IF(RANK(Tableau1[[#This Row],[Valeur]],A:A,1)&lt;=(COUNTA(A:A)-1)*0.5,"41-50",IF(RANK(Tableau1[[#This Row],[Valeur]],A:A,1)&lt;=(COUNTA(A:A)-1)*0.6,"51-60",IF(RANK(Tableau1[[#This Row],[Valeur]],A:A,1)&lt;=(COUNTA(A:A)-1)*0.7,"61-70",IF(RANK(Tableau1[[#This Row],[Valeur]],A:A,1)&lt;=(COUNTA(A:A)-1)*0.8,"71-80",IF(RANK(Tableau1[[#This Row],[Valeur]],A:A,1)&lt;=(COUNTA(A:A)-1)*0.9,"81-90","91-100"))))))))))</f>
        <v>61-70</v>
      </c>
    </row>
    <row r="74" spans="1:4">
      <c r="A74">
        <v>78</v>
      </c>
      <c r="B74">
        <f t="shared" si="5"/>
        <v>2721</v>
      </c>
      <c r="C74" s="1">
        <f t="shared" si="4"/>
        <v>0.53562992125984255</v>
      </c>
      <c r="D74" s="2" t="str">
        <f>IF(RANK(Tableau1[[#This Row],[Valeur]],A:A,1)&lt;=(COUNTA(A:A)-1)*0.1,"0-10",IF(RANK(Tableau1[[#This Row],[Valeur]],A:A,1)&lt;=(COUNTA(A:A)-1)*0.2,"11-20",IF(RANK(Tableau1[[#This Row],[Valeur]],A:A,1)&lt;=(COUNTA(A:A)-1)*0.3,"21-30",IF(RANK(Tableau1[[#This Row],[Valeur]],A:A,1)&lt;=(COUNTA(A:A)-1)*0.4,"31-40",IF(RANK(Tableau1[[#This Row],[Valeur]],A:A,1)&lt;=(COUNTA(A:A)-1)*0.4,"31-40",IF(RANK(Tableau1[[#This Row],[Valeur]],A:A,1)&lt;=(COUNTA(A:A)-1)*0.5,"41-50",IF(RANK(Tableau1[[#This Row],[Valeur]],A:A,1)&lt;=(COUNTA(A:A)-1)*0.6,"51-60",IF(RANK(Tableau1[[#This Row],[Valeur]],A:A,1)&lt;=(COUNTA(A:A)-1)*0.7,"61-70",IF(RANK(Tableau1[[#This Row],[Valeur]],A:A,1)&lt;=(COUNTA(A:A)-1)*0.8,"71-80",IF(RANK(Tableau1[[#This Row],[Valeur]],A:A,1)&lt;=(COUNTA(A:A)-1)*0.9,"81-90","91-100"))))))))))</f>
        <v>71-80</v>
      </c>
    </row>
    <row r="75" spans="1:4">
      <c r="A75">
        <v>78</v>
      </c>
      <c r="B75">
        <f t="shared" si="5"/>
        <v>2799</v>
      </c>
      <c r="C75" s="1">
        <f t="shared" si="4"/>
        <v>0.55098425196850398</v>
      </c>
      <c r="D75" s="2" t="str">
        <f>IF(RANK(Tableau1[[#This Row],[Valeur]],A:A,1)&lt;=(COUNTA(A:A)-1)*0.1,"0-10",IF(RANK(Tableau1[[#This Row],[Valeur]],A:A,1)&lt;=(COUNTA(A:A)-1)*0.2,"11-20",IF(RANK(Tableau1[[#This Row],[Valeur]],A:A,1)&lt;=(COUNTA(A:A)-1)*0.3,"21-30",IF(RANK(Tableau1[[#This Row],[Valeur]],A:A,1)&lt;=(COUNTA(A:A)-1)*0.4,"31-40",IF(RANK(Tableau1[[#This Row],[Valeur]],A:A,1)&lt;=(COUNTA(A:A)-1)*0.4,"31-40",IF(RANK(Tableau1[[#This Row],[Valeur]],A:A,1)&lt;=(COUNTA(A:A)-1)*0.5,"41-50",IF(RANK(Tableau1[[#This Row],[Valeur]],A:A,1)&lt;=(COUNTA(A:A)-1)*0.6,"51-60",IF(RANK(Tableau1[[#This Row],[Valeur]],A:A,1)&lt;=(COUNTA(A:A)-1)*0.7,"61-70",IF(RANK(Tableau1[[#This Row],[Valeur]],A:A,1)&lt;=(COUNTA(A:A)-1)*0.8,"71-80",IF(RANK(Tableau1[[#This Row],[Valeur]],A:A,1)&lt;=(COUNTA(A:A)-1)*0.9,"81-90","91-100"))))))))))</f>
        <v>71-80</v>
      </c>
    </row>
    <row r="76" spans="1:4">
      <c r="A76">
        <v>78</v>
      </c>
      <c r="B76">
        <f t="shared" si="5"/>
        <v>2877</v>
      </c>
      <c r="C76" s="1">
        <f t="shared" si="4"/>
        <v>0.5663385826771653</v>
      </c>
      <c r="D76" s="2" t="str">
        <f>IF(RANK(Tableau1[[#This Row],[Valeur]],A:A,1)&lt;=(COUNTA(A:A)-1)*0.1,"0-10",IF(RANK(Tableau1[[#This Row],[Valeur]],A:A,1)&lt;=(COUNTA(A:A)-1)*0.2,"11-20",IF(RANK(Tableau1[[#This Row],[Valeur]],A:A,1)&lt;=(COUNTA(A:A)-1)*0.3,"21-30",IF(RANK(Tableau1[[#This Row],[Valeur]],A:A,1)&lt;=(COUNTA(A:A)-1)*0.4,"31-40",IF(RANK(Tableau1[[#This Row],[Valeur]],A:A,1)&lt;=(COUNTA(A:A)-1)*0.4,"31-40",IF(RANK(Tableau1[[#This Row],[Valeur]],A:A,1)&lt;=(COUNTA(A:A)-1)*0.5,"41-50",IF(RANK(Tableau1[[#This Row],[Valeur]],A:A,1)&lt;=(COUNTA(A:A)-1)*0.6,"51-60",IF(RANK(Tableau1[[#This Row],[Valeur]],A:A,1)&lt;=(COUNTA(A:A)-1)*0.7,"61-70",IF(RANK(Tableau1[[#This Row],[Valeur]],A:A,1)&lt;=(COUNTA(A:A)-1)*0.8,"71-80",IF(RANK(Tableau1[[#This Row],[Valeur]],A:A,1)&lt;=(COUNTA(A:A)-1)*0.9,"81-90","91-100"))))))))))</f>
        <v>71-80</v>
      </c>
    </row>
    <row r="77" spans="1:4">
      <c r="A77">
        <v>78</v>
      </c>
      <c r="B77">
        <f t="shared" si="5"/>
        <v>2955</v>
      </c>
      <c r="C77" s="1">
        <f t="shared" si="4"/>
        <v>0.58169291338582674</v>
      </c>
      <c r="D77" s="2" t="str">
        <f>IF(RANK(Tableau1[[#This Row],[Valeur]],A:A,1)&lt;=(COUNTA(A:A)-1)*0.1,"0-10",IF(RANK(Tableau1[[#This Row],[Valeur]],A:A,1)&lt;=(COUNTA(A:A)-1)*0.2,"11-20",IF(RANK(Tableau1[[#This Row],[Valeur]],A:A,1)&lt;=(COUNTA(A:A)-1)*0.3,"21-30",IF(RANK(Tableau1[[#This Row],[Valeur]],A:A,1)&lt;=(COUNTA(A:A)-1)*0.4,"31-40",IF(RANK(Tableau1[[#This Row],[Valeur]],A:A,1)&lt;=(COUNTA(A:A)-1)*0.4,"31-40",IF(RANK(Tableau1[[#This Row],[Valeur]],A:A,1)&lt;=(COUNTA(A:A)-1)*0.5,"41-50",IF(RANK(Tableau1[[#This Row],[Valeur]],A:A,1)&lt;=(COUNTA(A:A)-1)*0.6,"51-60",IF(RANK(Tableau1[[#This Row],[Valeur]],A:A,1)&lt;=(COUNTA(A:A)-1)*0.7,"61-70",IF(RANK(Tableau1[[#This Row],[Valeur]],A:A,1)&lt;=(COUNTA(A:A)-1)*0.8,"71-80",IF(RANK(Tableau1[[#This Row],[Valeur]],A:A,1)&lt;=(COUNTA(A:A)-1)*0.9,"81-90","91-100"))))))))))</f>
        <v>71-80</v>
      </c>
    </row>
    <row r="78" spans="1:4">
      <c r="A78">
        <v>78</v>
      </c>
      <c r="B78">
        <f t="shared" si="5"/>
        <v>3033</v>
      </c>
      <c r="C78" s="1">
        <f t="shared" si="4"/>
        <v>0.59704724409448817</v>
      </c>
      <c r="D78" s="2" t="str">
        <f>IF(RANK(Tableau1[[#This Row],[Valeur]],A:A,1)&lt;=(COUNTA(A:A)-1)*0.1,"0-10",IF(RANK(Tableau1[[#This Row],[Valeur]],A:A,1)&lt;=(COUNTA(A:A)-1)*0.2,"11-20",IF(RANK(Tableau1[[#This Row],[Valeur]],A:A,1)&lt;=(COUNTA(A:A)-1)*0.3,"21-30",IF(RANK(Tableau1[[#This Row],[Valeur]],A:A,1)&lt;=(COUNTA(A:A)-1)*0.4,"31-40",IF(RANK(Tableau1[[#This Row],[Valeur]],A:A,1)&lt;=(COUNTA(A:A)-1)*0.4,"31-40",IF(RANK(Tableau1[[#This Row],[Valeur]],A:A,1)&lt;=(COUNTA(A:A)-1)*0.5,"41-50",IF(RANK(Tableau1[[#This Row],[Valeur]],A:A,1)&lt;=(COUNTA(A:A)-1)*0.6,"51-60",IF(RANK(Tableau1[[#This Row],[Valeur]],A:A,1)&lt;=(COUNTA(A:A)-1)*0.7,"61-70",IF(RANK(Tableau1[[#This Row],[Valeur]],A:A,1)&lt;=(COUNTA(A:A)-1)*0.8,"71-80",IF(RANK(Tableau1[[#This Row],[Valeur]],A:A,1)&lt;=(COUNTA(A:A)-1)*0.9,"81-90","91-100"))))))))))</f>
        <v>71-80</v>
      </c>
    </row>
    <row r="79" spans="1:4">
      <c r="A79">
        <v>78</v>
      </c>
      <c r="B79">
        <f t="shared" si="5"/>
        <v>3111</v>
      </c>
      <c r="C79" s="1">
        <f t="shared" si="4"/>
        <v>0.61240157480314961</v>
      </c>
      <c r="D79" s="2" t="str">
        <f>IF(RANK(Tableau1[[#This Row],[Valeur]],A:A,1)&lt;=(COUNTA(A:A)-1)*0.1,"0-10",IF(RANK(Tableau1[[#This Row],[Valeur]],A:A,1)&lt;=(COUNTA(A:A)-1)*0.2,"11-20",IF(RANK(Tableau1[[#This Row],[Valeur]],A:A,1)&lt;=(COUNTA(A:A)-1)*0.3,"21-30",IF(RANK(Tableau1[[#This Row],[Valeur]],A:A,1)&lt;=(COUNTA(A:A)-1)*0.4,"31-40",IF(RANK(Tableau1[[#This Row],[Valeur]],A:A,1)&lt;=(COUNTA(A:A)-1)*0.4,"31-40",IF(RANK(Tableau1[[#This Row],[Valeur]],A:A,1)&lt;=(COUNTA(A:A)-1)*0.5,"41-50",IF(RANK(Tableau1[[#This Row],[Valeur]],A:A,1)&lt;=(COUNTA(A:A)-1)*0.6,"51-60",IF(RANK(Tableau1[[#This Row],[Valeur]],A:A,1)&lt;=(COUNTA(A:A)-1)*0.7,"61-70",IF(RANK(Tableau1[[#This Row],[Valeur]],A:A,1)&lt;=(COUNTA(A:A)-1)*0.8,"71-80",IF(RANK(Tableau1[[#This Row],[Valeur]],A:A,1)&lt;=(COUNTA(A:A)-1)*0.9,"81-90","91-100"))))))))))</f>
        <v>71-80</v>
      </c>
    </row>
    <row r="80" spans="1:4">
      <c r="A80">
        <v>78</v>
      </c>
      <c r="B80">
        <f t="shared" si="5"/>
        <v>3189</v>
      </c>
      <c r="C80" s="1">
        <f t="shared" si="4"/>
        <v>0.62775590551181104</v>
      </c>
      <c r="D80" s="2" t="str">
        <f>IF(RANK(Tableau1[[#This Row],[Valeur]],A:A,1)&lt;=(COUNTA(A:A)-1)*0.1,"0-10",IF(RANK(Tableau1[[#This Row],[Valeur]],A:A,1)&lt;=(COUNTA(A:A)-1)*0.2,"11-20",IF(RANK(Tableau1[[#This Row],[Valeur]],A:A,1)&lt;=(COUNTA(A:A)-1)*0.3,"21-30",IF(RANK(Tableau1[[#This Row],[Valeur]],A:A,1)&lt;=(COUNTA(A:A)-1)*0.4,"31-40",IF(RANK(Tableau1[[#This Row],[Valeur]],A:A,1)&lt;=(COUNTA(A:A)-1)*0.4,"31-40",IF(RANK(Tableau1[[#This Row],[Valeur]],A:A,1)&lt;=(COUNTA(A:A)-1)*0.5,"41-50",IF(RANK(Tableau1[[#This Row],[Valeur]],A:A,1)&lt;=(COUNTA(A:A)-1)*0.6,"51-60",IF(RANK(Tableau1[[#This Row],[Valeur]],A:A,1)&lt;=(COUNTA(A:A)-1)*0.7,"61-70",IF(RANK(Tableau1[[#This Row],[Valeur]],A:A,1)&lt;=(COUNTA(A:A)-1)*0.8,"71-80",IF(RANK(Tableau1[[#This Row],[Valeur]],A:A,1)&lt;=(COUNTA(A:A)-1)*0.9,"81-90","91-100"))))))))))</f>
        <v>71-80</v>
      </c>
    </row>
    <row r="81" spans="1:4">
      <c r="A81">
        <v>80</v>
      </c>
      <c r="B81">
        <f t="shared" si="5"/>
        <v>3269</v>
      </c>
      <c r="C81" s="1">
        <f t="shared" si="4"/>
        <v>0.64350393700787401</v>
      </c>
      <c r="D81" s="2" t="str">
        <f>IF(RANK(Tableau1[[#This Row],[Valeur]],A:A,1)&lt;=(COUNTA(A:A)-1)*0.1,"0-10",IF(RANK(Tableau1[[#This Row],[Valeur]],A:A,1)&lt;=(COUNTA(A:A)-1)*0.2,"11-20",IF(RANK(Tableau1[[#This Row],[Valeur]],A:A,1)&lt;=(COUNTA(A:A)-1)*0.3,"21-30",IF(RANK(Tableau1[[#This Row],[Valeur]],A:A,1)&lt;=(COUNTA(A:A)-1)*0.4,"31-40",IF(RANK(Tableau1[[#This Row],[Valeur]],A:A,1)&lt;=(COUNTA(A:A)-1)*0.4,"31-40",IF(RANK(Tableau1[[#This Row],[Valeur]],A:A,1)&lt;=(COUNTA(A:A)-1)*0.5,"41-50",IF(RANK(Tableau1[[#This Row],[Valeur]],A:A,1)&lt;=(COUNTA(A:A)-1)*0.6,"51-60",IF(RANK(Tableau1[[#This Row],[Valeur]],A:A,1)&lt;=(COUNTA(A:A)-1)*0.7,"61-70",IF(RANK(Tableau1[[#This Row],[Valeur]],A:A,1)&lt;=(COUNTA(A:A)-1)*0.8,"71-80",IF(RANK(Tableau1[[#This Row],[Valeur]],A:A,1)&lt;=(COUNTA(A:A)-1)*0.9,"81-90","91-100"))))))))))</f>
        <v>71-80</v>
      </c>
    </row>
    <row r="82" spans="1:4">
      <c r="A82">
        <v>80</v>
      </c>
      <c r="B82">
        <f t="shared" si="5"/>
        <v>3349</v>
      </c>
      <c r="C82" s="1">
        <f t="shared" si="4"/>
        <v>0.65925196850393697</v>
      </c>
      <c r="D82" s="2" t="str">
        <f>IF(RANK(Tableau1[[#This Row],[Valeur]],A:A,1)&lt;=(COUNTA(A:A)-1)*0.1,"0-10",IF(RANK(Tableau1[[#This Row],[Valeur]],A:A,1)&lt;=(COUNTA(A:A)-1)*0.2,"11-20",IF(RANK(Tableau1[[#This Row],[Valeur]],A:A,1)&lt;=(COUNTA(A:A)-1)*0.3,"21-30",IF(RANK(Tableau1[[#This Row],[Valeur]],A:A,1)&lt;=(COUNTA(A:A)-1)*0.4,"31-40",IF(RANK(Tableau1[[#This Row],[Valeur]],A:A,1)&lt;=(COUNTA(A:A)-1)*0.4,"31-40",IF(RANK(Tableau1[[#This Row],[Valeur]],A:A,1)&lt;=(COUNTA(A:A)-1)*0.5,"41-50",IF(RANK(Tableau1[[#This Row],[Valeur]],A:A,1)&lt;=(COUNTA(A:A)-1)*0.6,"51-60",IF(RANK(Tableau1[[#This Row],[Valeur]],A:A,1)&lt;=(COUNTA(A:A)-1)*0.7,"61-70",IF(RANK(Tableau1[[#This Row],[Valeur]],A:A,1)&lt;=(COUNTA(A:A)-1)*0.8,"71-80",IF(RANK(Tableau1[[#This Row],[Valeur]],A:A,1)&lt;=(COUNTA(A:A)-1)*0.9,"81-90","91-100"))))))))))</f>
        <v>71-80</v>
      </c>
    </row>
    <row r="83" spans="1:4">
      <c r="A83">
        <v>81</v>
      </c>
      <c r="B83">
        <f t="shared" si="5"/>
        <v>3430</v>
      </c>
      <c r="C83" s="1">
        <f t="shared" si="4"/>
        <v>0.67519685039370081</v>
      </c>
      <c r="D83" s="2" t="str">
        <f>IF(RANK(Tableau1[[#This Row],[Valeur]],A:A,1)&lt;=(COUNTA(A:A)-1)*0.1,"0-10",IF(RANK(Tableau1[[#This Row],[Valeur]],A:A,1)&lt;=(COUNTA(A:A)-1)*0.2,"11-20",IF(RANK(Tableau1[[#This Row],[Valeur]],A:A,1)&lt;=(COUNTA(A:A)-1)*0.3,"21-30",IF(RANK(Tableau1[[#This Row],[Valeur]],A:A,1)&lt;=(COUNTA(A:A)-1)*0.4,"31-40",IF(RANK(Tableau1[[#This Row],[Valeur]],A:A,1)&lt;=(COUNTA(A:A)-1)*0.4,"31-40",IF(RANK(Tableau1[[#This Row],[Valeur]],A:A,1)&lt;=(COUNTA(A:A)-1)*0.5,"41-50",IF(RANK(Tableau1[[#This Row],[Valeur]],A:A,1)&lt;=(COUNTA(A:A)-1)*0.6,"51-60",IF(RANK(Tableau1[[#This Row],[Valeur]],A:A,1)&lt;=(COUNTA(A:A)-1)*0.7,"61-70",IF(RANK(Tableau1[[#This Row],[Valeur]],A:A,1)&lt;=(COUNTA(A:A)-1)*0.8,"71-80",IF(RANK(Tableau1[[#This Row],[Valeur]],A:A,1)&lt;=(COUNTA(A:A)-1)*0.9,"81-90","91-100"))))))))))</f>
        <v>81-90</v>
      </c>
    </row>
    <row r="84" spans="1:4">
      <c r="A84">
        <v>82</v>
      </c>
      <c r="B84">
        <f t="shared" si="5"/>
        <v>3512</v>
      </c>
      <c r="C84" s="1">
        <f t="shared" si="4"/>
        <v>0.6913385826771653</v>
      </c>
      <c r="D84" s="2" t="str">
        <f>IF(RANK(Tableau1[[#This Row],[Valeur]],A:A,1)&lt;=(COUNTA(A:A)-1)*0.1,"0-10",IF(RANK(Tableau1[[#This Row],[Valeur]],A:A,1)&lt;=(COUNTA(A:A)-1)*0.2,"11-20",IF(RANK(Tableau1[[#This Row],[Valeur]],A:A,1)&lt;=(COUNTA(A:A)-1)*0.3,"21-30",IF(RANK(Tableau1[[#This Row],[Valeur]],A:A,1)&lt;=(COUNTA(A:A)-1)*0.4,"31-40",IF(RANK(Tableau1[[#This Row],[Valeur]],A:A,1)&lt;=(COUNTA(A:A)-1)*0.4,"31-40",IF(RANK(Tableau1[[#This Row],[Valeur]],A:A,1)&lt;=(COUNTA(A:A)-1)*0.5,"41-50",IF(RANK(Tableau1[[#This Row],[Valeur]],A:A,1)&lt;=(COUNTA(A:A)-1)*0.6,"51-60",IF(RANK(Tableau1[[#This Row],[Valeur]],A:A,1)&lt;=(COUNTA(A:A)-1)*0.7,"61-70",IF(RANK(Tableau1[[#This Row],[Valeur]],A:A,1)&lt;=(COUNTA(A:A)-1)*0.8,"71-80",IF(RANK(Tableau1[[#This Row],[Valeur]],A:A,1)&lt;=(COUNTA(A:A)-1)*0.9,"81-90","91-100"))))))))))</f>
        <v>81-90</v>
      </c>
    </row>
    <row r="85" spans="1:4">
      <c r="A85">
        <v>83</v>
      </c>
      <c r="B85">
        <f t="shared" si="5"/>
        <v>3595</v>
      </c>
      <c r="C85" s="1">
        <f t="shared" si="4"/>
        <v>0.70767716535433067</v>
      </c>
      <c r="D85" s="2" t="str">
        <f>IF(RANK(Tableau1[[#This Row],[Valeur]],A:A,1)&lt;=(COUNTA(A:A)-1)*0.1,"0-10",IF(RANK(Tableau1[[#This Row],[Valeur]],A:A,1)&lt;=(COUNTA(A:A)-1)*0.2,"11-20",IF(RANK(Tableau1[[#This Row],[Valeur]],A:A,1)&lt;=(COUNTA(A:A)-1)*0.3,"21-30",IF(RANK(Tableau1[[#This Row],[Valeur]],A:A,1)&lt;=(COUNTA(A:A)-1)*0.4,"31-40",IF(RANK(Tableau1[[#This Row],[Valeur]],A:A,1)&lt;=(COUNTA(A:A)-1)*0.4,"31-40",IF(RANK(Tableau1[[#This Row],[Valeur]],A:A,1)&lt;=(COUNTA(A:A)-1)*0.5,"41-50",IF(RANK(Tableau1[[#This Row],[Valeur]],A:A,1)&lt;=(COUNTA(A:A)-1)*0.6,"51-60",IF(RANK(Tableau1[[#This Row],[Valeur]],A:A,1)&lt;=(COUNTA(A:A)-1)*0.7,"61-70",IF(RANK(Tableau1[[#This Row],[Valeur]],A:A,1)&lt;=(COUNTA(A:A)-1)*0.8,"71-80",IF(RANK(Tableau1[[#This Row],[Valeur]],A:A,1)&lt;=(COUNTA(A:A)-1)*0.9,"81-90","91-100"))))))))))</f>
        <v>81-90</v>
      </c>
    </row>
    <row r="86" spans="1:4">
      <c r="A86">
        <v>84</v>
      </c>
      <c r="B86">
        <f t="shared" si="5"/>
        <v>3679</v>
      </c>
      <c r="C86" s="1">
        <f t="shared" si="4"/>
        <v>0.72421259842519681</v>
      </c>
      <c r="D86" s="2" t="str">
        <f>IF(RANK(Tableau1[[#This Row],[Valeur]],A:A,1)&lt;=(COUNTA(A:A)-1)*0.1,"0-10",IF(RANK(Tableau1[[#This Row],[Valeur]],A:A,1)&lt;=(COUNTA(A:A)-1)*0.2,"11-20",IF(RANK(Tableau1[[#This Row],[Valeur]],A:A,1)&lt;=(COUNTA(A:A)-1)*0.3,"21-30",IF(RANK(Tableau1[[#This Row],[Valeur]],A:A,1)&lt;=(COUNTA(A:A)-1)*0.4,"31-40",IF(RANK(Tableau1[[#This Row],[Valeur]],A:A,1)&lt;=(COUNTA(A:A)-1)*0.4,"31-40",IF(RANK(Tableau1[[#This Row],[Valeur]],A:A,1)&lt;=(COUNTA(A:A)-1)*0.5,"41-50",IF(RANK(Tableau1[[#This Row],[Valeur]],A:A,1)&lt;=(COUNTA(A:A)-1)*0.6,"51-60",IF(RANK(Tableau1[[#This Row],[Valeur]],A:A,1)&lt;=(COUNTA(A:A)-1)*0.7,"61-70",IF(RANK(Tableau1[[#This Row],[Valeur]],A:A,1)&lt;=(COUNTA(A:A)-1)*0.8,"71-80",IF(RANK(Tableau1[[#This Row],[Valeur]],A:A,1)&lt;=(COUNTA(A:A)-1)*0.9,"81-90","91-100"))))))))))</f>
        <v>81-90</v>
      </c>
    </row>
    <row r="87" spans="1:4">
      <c r="A87">
        <v>84</v>
      </c>
      <c r="B87">
        <f t="shared" si="5"/>
        <v>3763</v>
      </c>
      <c r="C87" s="1">
        <f t="shared" si="4"/>
        <v>0.74074803149606294</v>
      </c>
      <c r="D87" s="2" t="str">
        <f>IF(RANK(Tableau1[[#This Row],[Valeur]],A:A,1)&lt;=(COUNTA(A:A)-1)*0.1,"0-10",IF(RANK(Tableau1[[#This Row],[Valeur]],A:A,1)&lt;=(COUNTA(A:A)-1)*0.2,"11-20",IF(RANK(Tableau1[[#This Row],[Valeur]],A:A,1)&lt;=(COUNTA(A:A)-1)*0.3,"21-30",IF(RANK(Tableau1[[#This Row],[Valeur]],A:A,1)&lt;=(COUNTA(A:A)-1)*0.4,"31-40",IF(RANK(Tableau1[[#This Row],[Valeur]],A:A,1)&lt;=(COUNTA(A:A)-1)*0.4,"31-40",IF(RANK(Tableau1[[#This Row],[Valeur]],A:A,1)&lt;=(COUNTA(A:A)-1)*0.5,"41-50",IF(RANK(Tableau1[[#This Row],[Valeur]],A:A,1)&lt;=(COUNTA(A:A)-1)*0.6,"51-60",IF(RANK(Tableau1[[#This Row],[Valeur]],A:A,1)&lt;=(COUNTA(A:A)-1)*0.7,"61-70",IF(RANK(Tableau1[[#This Row],[Valeur]],A:A,1)&lt;=(COUNTA(A:A)-1)*0.8,"71-80",IF(RANK(Tableau1[[#This Row],[Valeur]],A:A,1)&lt;=(COUNTA(A:A)-1)*0.9,"81-90","91-100"))))))))))</f>
        <v>81-90</v>
      </c>
    </row>
    <row r="88" spans="1:4">
      <c r="A88">
        <v>85</v>
      </c>
      <c r="B88">
        <f t="shared" si="5"/>
        <v>3848</v>
      </c>
      <c r="C88" s="1">
        <f t="shared" si="4"/>
        <v>0.75748031496062995</v>
      </c>
      <c r="D88" s="2" t="str">
        <f>IF(RANK(Tableau1[[#This Row],[Valeur]],A:A,1)&lt;=(COUNTA(A:A)-1)*0.1,"0-10",IF(RANK(Tableau1[[#This Row],[Valeur]],A:A,1)&lt;=(COUNTA(A:A)-1)*0.2,"11-20",IF(RANK(Tableau1[[#This Row],[Valeur]],A:A,1)&lt;=(COUNTA(A:A)-1)*0.3,"21-30",IF(RANK(Tableau1[[#This Row],[Valeur]],A:A,1)&lt;=(COUNTA(A:A)-1)*0.4,"31-40",IF(RANK(Tableau1[[#This Row],[Valeur]],A:A,1)&lt;=(COUNTA(A:A)-1)*0.4,"31-40",IF(RANK(Tableau1[[#This Row],[Valeur]],A:A,1)&lt;=(COUNTA(A:A)-1)*0.5,"41-50",IF(RANK(Tableau1[[#This Row],[Valeur]],A:A,1)&lt;=(COUNTA(A:A)-1)*0.6,"51-60",IF(RANK(Tableau1[[#This Row],[Valeur]],A:A,1)&lt;=(COUNTA(A:A)-1)*0.7,"61-70",IF(RANK(Tableau1[[#This Row],[Valeur]],A:A,1)&lt;=(COUNTA(A:A)-1)*0.8,"71-80",IF(RANK(Tableau1[[#This Row],[Valeur]],A:A,1)&lt;=(COUNTA(A:A)-1)*0.9,"81-90","91-100"))))))))))</f>
        <v>81-90</v>
      </c>
    </row>
    <row r="89" spans="1:4">
      <c r="A89">
        <v>86</v>
      </c>
      <c r="B89">
        <f t="shared" si="5"/>
        <v>3934</v>
      </c>
      <c r="C89" s="1">
        <f t="shared" si="4"/>
        <v>0.77440944881889762</v>
      </c>
      <c r="D89" s="2" t="str">
        <f>IF(RANK(Tableau1[[#This Row],[Valeur]],A:A,1)&lt;=(COUNTA(A:A)-1)*0.1,"0-10",IF(RANK(Tableau1[[#This Row],[Valeur]],A:A,1)&lt;=(COUNTA(A:A)-1)*0.2,"11-20",IF(RANK(Tableau1[[#This Row],[Valeur]],A:A,1)&lt;=(COUNTA(A:A)-1)*0.3,"21-30",IF(RANK(Tableau1[[#This Row],[Valeur]],A:A,1)&lt;=(COUNTA(A:A)-1)*0.4,"31-40",IF(RANK(Tableau1[[#This Row],[Valeur]],A:A,1)&lt;=(COUNTA(A:A)-1)*0.4,"31-40",IF(RANK(Tableau1[[#This Row],[Valeur]],A:A,1)&lt;=(COUNTA(A:A)-1)*0.5,"41-50",IF(RANK(Tableau1[[#This Row],[Valeur]],A:A,1)&lt;=(COUNTA(A:A)-1)*0.6,"51-60",IF(RANK(Tableau1[[#This Row],[Valeur]],A:A,1)&lt;=(COUNTA(A:A)-1)*0.7,"61-70",IF(RANK(Tableau1[[#This Row],[Valeur]],A:A,1)&lt;=(COUNTA(A:A)-1)*0.8,"71-80",IF(RANK(Tableau1[[#This Row],[Valeur]],A:A,1)&lt;=(COUNTA(A:A)-1)*0.9,"81-90","91-100"))))))))))</f>
        <v>81-90</v>
      </c>
    </row>
    <row r="90" spans="1:4">
      <c r="A90">
        <v>88</v>
      </c>
      <c r="B90">
        <f t="shared" si="5"/>
        <v>4022</v>
      </c>
      <c r="C90" s="1">
        <f t="shared" si="4"/>
        <v>0.79173228346456692</v>
      </c>
      <c r="D90" s="2" t="str">
        <f>IF(RANK(Tableau1[[#This Row],[Valeur]],A:A,1)&lt;=(COUNTA(A:A)-1)*0.1,"0-10",IF(RANK(Tableau1[[#This Row],[Valeur]],A:A,1)&lt;=(COUNTA(A:A)-1)*0.2,"11-20",IF(RANK(Tableau1[[#This Row],[Valeur]],A:A,1)&lt;=(COUNTA(A:A)-1)*0.3,"21-30",IF(RANK(Tableau1[[#This Row],[Valeur]],A:A,1)&lt;=(COUNTA(A:A)-1)*0.4,"31-40",IF(RANK(Tableau1[[#This Row],[Valeur]],A:A,1)&lt;=(COUNTA(A:A)-1)*0.4,"31-40",IF(RANK(Tableau1[[#This Row],[Valeur]],A:A,1)&lt;=(COUNTA(A:A)-1)*0.5,"41-50",IF(RANK(Tableau1[[#This Row],[Valeur]],A:A,1)&lt;=(COUNTA(A:A)-1)*0.6,"51-60",IF(RANK(Tableau1[[#This Row],[Valeur]],A:A,1)&lt;=(COUNTA(A:A)-1)*0.7,"61-70",IF(RANK(Tableau1[[#This Row],[Valeur]],A:A,1)&lt;=(COUNTA(A:A)-1)*0.8,"71-80",IF(RANK(Tableau1[[#This Row],[Valeur]],A:A,1)&lt;=(COUNTA(A:A)-1)*0.9,"81-90","91-100"))))))))))</f>
        <v>81-90</v>
      </c>
    </row>
    <row r="91" spans="1:4">
      <c r="A91">
        <v>90</v>
      </c>
      <c r="B91">
        <f t="shared" si="5"/>
        <v>4112</v>
      </c>
      <c r="C91" s="1">
        <f t="shared" si="4"/>
        <v>0.80944881889763776</v>
      </c>
      <c r="D91" s="2" t="str">
        <f>IF(RANK(Tableau1[[#This Row],[Valeur]],A:A,1)&lt;=(COUNTA(A:A)-1)*0.1,"0-10",IF(RANK(Tableau1[[#This Row],[Valeur]],A:A,1)&lt;=(COUNTA(A:A)-1)*0.2,"11-20",IF(RANK(Tableau1[[#This Row],[Valeur]],A:A,1)&lt;=(COUNTA(A:A)-1)*0.3,"21-30",IF(RANK(Tableau1[[#This Row],[Valeur]],A:A,1)&lt;=(COUNTA(A:A)-1)*0.4,"31-40",IF(RANK(Tableau1[[#This Row],[Valeur]],A:A,1)&lt;=(COUNTA(A:A)-1)*0.4,"31-40",IF(RANK(Tableau1[[#This Row],[Valeur]],A:A,1)&lt;=(COUNTA(A:A)-1)*0.5,"41-50",IF(RANK(Tableau1[[#This Row],[Valeur]],A:A,1)&lt;=(COUNTA(A:A)-1)*0.6,"51-60",IF(RANK(Tableau1[[#This Row],[Valeur]],A:A,1)&lt;=(COUNTA(A:A)-1)*0.7,"61-70",IF(RANK(Tableau1[[#This Row],[Valeur]],A:A,1)&lt;=(COUNTA(A:A)-1)*0.8,"71-80",IF(RANK(Tableau1[[#This Row],[Valeur]],A:A,1)&lt;=(COUNTA(A:A)-1)*0.9,"81-90","91-100"))))))))))</f>
        <v>81-90</v>
      </c>
    </row>
    <row r="92" spans="1:4">
      <c r="A92">
        <v>93</v>
      </c>
      <c r="B92">
        <f t="shared" si="5"/>
        <v>4205</v>
      </c>
      <c r="C92" s="1">
        <f t="shared" si="4"/>
        <v>0.827755905511811</v>
      </c>
      <c r="D92" s="2" t="str">
        <f>IF(RANK(Tableau1[[#This Row],[Valeur]],A:A,1)&lt;=(COUNTA(A:A)-1)*0.1,"0-10",IF(RANK(Tableau1[[#This Row],[Valeur]],A:A,1)&lt;=(COUNTA(A:A)-1)*0.2,"11-20",IF(RANK(Tableau1[[#This Row],[Valeur]],A:A,1)&lt;=(COUNTA(A:A)-1)*0.3,"21-30",IF(RANK(Tableau1[[#This Row],[Valeur]],A:A,1)&lt;=(COUNTA(A:A)-1)*0.4,"31-40",IF(RANK(Tableau1[[#This Row],[Valeur]],A:A,1)&lt;=(COUNTA(A:A)-1)*0.4,"31-40",IF(RANK(Tableau1[[#This Row],[Valeur]],A:A,1)&lt;=(COUNTA(A:A)-1)*0.5,"41-50",IF(RANK(Tableau1[[#This Row],[Valeur]],A:A,1)&lt;=(COUNTA(A:A)-1)*0.6,"51-60",IF(RANK(Tableau1[[#This Row],[Valeur]],A:A,1)&lt;=(COUNTA(A:A)-1)*0.7,"61-70",IF(RANK(Tableau1[[#This Row],[Valeur]],A:A,1)&lt;=(COUNTA(A:A)-1)*0.8,"71-80",IF(RANK(Tableau1[[#This Row],[Valeur]],A:A,1)&lt;=(COUNTA(A:A)-1)*0.9,"81-90","91-100"))))))))))</f>
        <v>91-100</v>
      </c>
    </row>
    <row r="93" spans="1:4">
      <c r="A93">
        <v>94</v>
      </c>
      <c r="B93">
        <f t="shared" si="5"/>
        <v>4299</v>
      </c>
      <c r="C93" s="1">
        <f t="shared" si="4"/>
        <v>0.846259842519685</v>
      </c>
      <c r="D93" s="2" t="str">
        <f>IF(RANK(Tableau1[[#This Row],[Valeur]],A:A,1)&lt;=(COUNTA(A:A)-1)*0.1,"0-10",IF(RANK(Tableau1[[#This Row],[Valeur]],A:A,1)&lt;=(COUNTA(A:A)-1)*0.2,"11-20",IF(RANK(Tableau1[[#This Row],[Valeur]],A:A,1)&lt;=(COUNTA(A:A)-1)*0.3,"21-30",IF(RANK(Tableau1[[#This Row],[Valeur]],A:A,1)&lt;=(COUNTA(A:A)-1)*0.4,"31-40",IF(RANK(Tableau1[[#This Row],[Valeur]],A:A,1)&lt;=(COUNTA(A:A)-1)*0.4,"31-40",IF(RANK(Tableau1[[#This Row],[Valeur]],A:A,1)&lt;=(COUNTA(A:A)-1)*0.5,"41-50",IF(RANK(Tableau1[[#This Row],[Valeur]],A:A,1)&lt;=(COUNTA(A:A)-1)*0.6,"51-60",IF(RANK(Tableau1[[#This Row],[Valeur]],A:A,1)&lt;=(COUNTA(A:A)-1)*0.7,"61-70",IF(RANK(Tableau1[[#This Row],[Valeur]],A:A,1)&lt;=(COUNTA(A:A)-1)*0.8,"71-80",IF(RANK(Tableau1[[#This Row],[Valeur]],A:A,1)&lt;=(COUNTA(A:A)-1)*0.9,"81-90","91-100"))))))))))</f>
        <v>91-100</v>
      </c>
    </row>
    <row r="94" spans="1:4">
      <c r="A94">
        <v>96</v>
      </c>
      <c r="B94">
        <f t="shared" si="5"/>
        <v>4395</v>
      </c>
      <c r="C94" s="1">
        <f t="shared" si="4"/>
        <v>0.86515748031496065</v>
      </c>
      <c r="D94" s="2" t="str">
        <f>IF(RANK(Tableau1[[#This Row],[Valeur]],A:A,1)&lt;=(COUNTA(A:A)-1)*0.1,"0-10",IF(RANK(Tableau1[[#This Row],[Valeur]],A:A,1)&lt;=(COUNTA(A:A)-1)*0.2,"11-20",IF(RANK(Tableau1[[#This Row],[Valeur]],A:A,1)&lt;=(COUNTA(A:A)-1)*0.3,"21-30",IF(RANK(Tableau1[[#This Row],[Valeur]],A:A,1)&lt;=(COUNTA(A:A)-1)*0.4,"31-40",IF(RANK(Tableau1[[#This Row],[Valeur]],A:A,1)&lt;=(COUNTA(A:A)-1)*0.4,"31-40",IF(RANK(Tableau1[[#This Row],[Valeur]],A:A,1)&lt;=(COUNTA(A:A)-1)*0.5,"41-50",IF(RANK(Tableau1[[#This Row],[Valeur]],A:A,1)&lt;=(COUNTA(A:A)-1)*0.6,"51-60",IF(RANK(Tableau1[[#This Row],[Valeur]],A:A,1)&lt;=(COUNTA(A:A)-1)*0.7,"61-70",IF(RANK(Tableau1[[#This Row],[Valeur]],A:A,1)&lt;=(COUNTA(A:A)-1)*0.8,"71-80",IF(RANK(Tableau1[[#This Row],[Valeur]],A:A,1)&lt;=(COUNTA(A:A)-1)*0.9,"81-90","91-100"))))))))))</f>
        <v>91-100</v>
      </c>
    </row>
    <row r="95" spans="1:4">
      <c r="A95">
        <v>96</v>
      </c>
      <c r="B95">
        <f t="shared" si="5"/>
        <v>4491</v>
      </c>
      <c r="C95" s="1">
        <f t="shared" si="4"/>
        <v>0.88405511811023618</v>
      </c>
      <c r="D95" s="2" t="str">
        <f>IF(RANK(Tableau1[[#This Row],[Valeur]],A:A,1)&lt;=(COUNTA(A:A)-1)*0.1,"0-10",IF(RANK(Tableau1[[#This Row],[Valeur]],A:A,1)&lt;=(COUNTA(A:A)-1)*0.2,"11-20",IF(RANK(Tableau1[[#This Row],[Valeur]],A:A,1)&lt;=(COUNTA(A:A)-1)*0.3,"21-30",IF(RANK(Tableau1[[#This Row],[Valeur]],A:A,1)&lt;=(COUNTA(A:A)-1)*0.4,"31-40",IF(RANK(Tableau1[[#This Row],[Valeur]],A:A,1)&lt;=(COUNTA(A:A)-1)*0.4,"31-40",IF(RANK(Tableau1[[#This Row],[Valeur]],A:A,1)&lt;=(COUNTA(A:A)-1)*0.5,"41-50",IF(RANK(Tableau1[[#This Row],[Valeur]],A:A,1)&lt;=(COUNTA(A:A)-1)*0.6,"51-60",IF(RANK(Tableau1[[#This Row],[Valeur]],A:A,1)&lt;=(COUNTA(A:A)-1)*0.7,"61-70",IF(RANK(Tableau1[[#This Row],[Valeur]],A:A,1)&lt;=(COUNTA(A:A)-1)*0.8,"71-80",IF(RANK(Tableau1[[#This Row],[Valeur]],A:A,1)&lt;=(COUNTA(A:A)-1)*0.9,"81-90","91-100"))))))))))</f>
        <v>91-100</v>
      </c>
    </row>
    <row r="96" spans="1:4">
      <c r="A96">
        <v>97</v>
      </c>
      <c r="B96">
        <f t="shared" si="5"/>
        <v>4588</v>
      </c>
      <c r="C96" s="1">
        <f t="shared" si="4"/>
        <v>0.90314960629921259</v>
      </c>
      <c r="D96" s="2" t="str">
        <f>IF(RANK(Tableau1[[#This Row],[Valeur]],A:A,1)&lt;=(COUNTA(A:A)-1)*0.1,"0-10",IF(RANK(Tableau1[[#This Row],[Valeur]],A:A,1)&lt;=(COUNTA(A:A)-1)*0.2,"11-20",IF(RANK(Tableau1[[#This Row],[Valeur]],A:A,1)&lt;=(COUNTA(A:A)-1)*0.3,"21-30",IF(RANK(Tableau1[[#This Row],[Valeur]],A:A,1)&lt;=(COUNTA(A:A)-1)*0.4,"31-40",IF(RANK(Tableau1[[#This Row],[Valeur]],A:A,1)&lt;=(COUNTA(A:A)-1)*0.4,"31-40",IF(RANK(Tableau1[[#This Row],[Valeur]],A:A,1)&lt;=(COUNTA(A:A)-1)*0.5,"41-50",IF(RANK(Tableau1[[#This Row],[Valeur]],A:A,1)&lt;=(COUNTA(A:A)-1)*0.6,"51-60",IF(RANK(Tableau1[[#This Row],[Valeur]],A:A,1)&lt;=(COUNTA(A:A)-1)*0.7,"61-70",IF(RANK(Tableau1[[#This Row],[Valeur]],A:A,1)&lt;=(COUNTA(A:A)-1)*0.8,"71-80",IF(RANK(Tableau1[[#This Row],[Valeur]],A:A,1)&lt;=(COUNTA(A:A)-1)*0.9,"81-90","91-100"))))))))))</f>
        <v>91-100</v>
      </c>
    </row>
    <row r="97" spans="1:4">
      <c r="A97">
        <v>98</v>
      </c>
      <c r="B97">
        <f t="shared" si="5"/>
        <v>4686</v>
      </c>
      <c r="C97" s="1">
        <f t="shared" si="4"/>
        <v>0.92244094488188977</v>
      </c>
      <c r="D97" s="2" t="str">
        <f>IF(RANK(Tableau1[[#This Row],[Valeur]],A:A,1)&lt;=(COUNTA(A:A)-1)*0.1,"0-10",IF(RANK(Tableau1[[#This Row],[Valeur]],A:A,1)&lt;=(COUNTA(A:A)-1)*0.2,"11-20",IF(RANK(Tableau1[[#This Row],[Valeur]],A:A,1)&lt;=(COUNTA(A:A)-1)*0.3,"21-30",IF(RANK(Tableau1[[#This Row],[Valeur]],A:A,1)&lt;=(COUNTA(A:A)-1)*0.4,"31-40",IF(RANK(Tableau1[[#This Row],[Valeur]],A:A,1)&lt;=(COUNTA(A:A)-1)*0.4,"31-40",IF(RANK(Tableau1[[#This Row],[Valeur]],A:A,1)&lt;=(COUNTA(A:A)-1)*0.5,"41-50",IF(RANK(Tableau1[[#This Row],[Valeur]],A:A,1)&lt;=(COUNTA(A:A)-1)*0.6,"51-60",IF(RANK(Tableau1[[#This Row],[Valeur]],A:A,1)&lt;=(COUNTA(A:A)-1)*0.7,"61-70",IF(RANK(Tableau1[[#This Row],[Valeur]],A:A,1)&lt;=(COUNTA(A:A)-1)*0.8,"71-80",IF(RANK(Tableau1[[#This Row],[Valeur]],A:A,1)&lt;=(COUNTA(A:A)-1)*0.9,"81-90","91-100"))))))))))</f>
        <v>91-100</v>
      </c>
    </row>
    <row r="98" spans="1:4">
      <c r="A98">
        <v>98</v>
      </c>
      <c r="B98">
        <f t="shared" si="5"/>
        <v>4784</v>
      </c>
      <c r="C98" s="1">
        <f t="shared" ref="C98:C129" si="6">B98/MAX(B:B)</f>
        <v>0.94173228346456694</v>
      </c>
      <c r="D98" s="2" t="str">
        <f>IF(RANK(Tableau1[[#This Row],[Valeur]],A:A,1)&lt;=(COUNTA(A:A)-1)*0.1,"0-10",IF(RANK(Tableau1[[#This Row],[Valeur]],A:A,1)&lt;=(COUNTA(A:A)-1)*0.2,"11-20",IF(RANK(Tableau1[[#This Row],[Valeur]],A:A,1)&lt;=(COUNTA(A:A)-1)*0.3,"21-30",IF(RANK(Tableau1[[#This Row],[Valeur]],A:A,1)&lt;=(COUNTA(A:A)-1)*0.4,"31-40",IF(RANK(Tableau1[[#This Row],[Valeur]],A:A,1)&lt;=(COUNTA(A:A)-1)*0.4,"31-40",IF(RANK(Tableau1[[#This Row],[Valeur]],A:A,1)&lt;=(COUNTA(A:A)-1)*0.5,"41-50",IF(RANK(Tableau1[[#This Row],[Valeur]],A:A,1)&lt;=(COUNTA(A:A)-1)*0.6,"51-60",IF(RANK(Tableau1[[#This Row],[Valeur]],A:A,1)&lt;=(COUNTA(A:A)-1)*0.7,"61-70",IF(RANK(Tableau1[[#This Row],[Valeur]],A:A,1)&lt;=(COUNTA(A:A)-1)*0.8,"71-80",IF(RANK(Tableau1[[#This Row],[Valeur]],A:A,1)&lt;=(COUNTA(A:A)-1)*0.9,"81-90","91-100"))))))))))</f>
        <v>91-100</v>
      </c>
    </row>
    <row r="99" spans="1:4">
      <c r="A99">
        <v>98</v>
      </c>
      <c r="B99">
        <f t="shared" si="5"/>
        <v>4882</v>
      </c>
      <c r="C99" s="1">
        <f t="shared" si="6"/>
        <v>0.96102362204724412</v>
      </c>
      <c r="D99" s="2" t="str">
        <f>IF(RANK(Tableau1[[#This Row],[Valeur]],A:A,1)&lt;=(COUNTA(A:A)-1)*0.1,"0-10",IF(RANK(Tableau1[[#This Row],[Valeur]],A:A,1)&lt;=(COUNTA(A:A)-1)*0.2,"11-20",IF(RANK(Tableau1[[#This Row],[Valeur]],A:A,1)&lt;=(COUNTA(A:A)-1)*0.3,"21-30",IF(RANK(Tableau1[[#This Row],[Valeur]],A:A,1)&lt;=(COUNTA(A:A)-1)*0.4,"31-40",IF(RANK(Tableau1[[#This Row],[Valeur]],A:A,1)&lt;=(COUNTA(A:A)-1)*0.4,"31-40",IF(RANK(Tableau1[[#This Row],[Valeur]],A:A,1)&lt;=(COUNTA(A:A)-1)*0.5,"41-50",IF(RANK(Tableau1[[#This Row],[Valeur]],A:A,1)&lt;=(COUNTA(A:A)-1)*0.6,"51-60",IF(RANK(Tableau1[[#This Row],[Valeur]],A:A,1)&lt;=(COUNTA(A:A)-1)*0.7,"61-70",IF(RANK(Tableau1[[#This Row],[Valeur]],A:A,1)&lt;=(COUNTA(A:A)-1)*0.8,"71-80",IF(RANK(Tableau1[[#This Row],[Valeur]],A:A,1)&lt;=(COUNTA(A:A)-1)*0.9,"81-90","91-100"))))))))))</f>
        <v>91-100</v>
      </c>
    </row>
    <row r="100" spans="1:4">
      <c r="A100">
        <v>99</v>
      </c>
      <c r="B100">
        <f t="shared" si="5"/>
        <v>4981</v>
      </c>
      <c r="C100" s="1">
        <f t="shared" si="6"/>
        <v>0.98051181102362206</v>
      </c>
      <c r="D100" s="2" t="str">
        <f>IF(RANK(Tableau1[[#This Row],[Valeur]],A:A,1)&lt;=(COUNTA(A:A)-1)*0.1,"0-10",IF(RANK(Tableau1[[#This Row],[Valeur]],A:A,1)&lt;=(COUNTA(A:A)-1)*0.2,"11-20",IF(RANK(Tableau1[[#This Row],[Valeur]],A:A,1)&lt;=(COUNTA(A:A)-1)*0.3,"21-30",IF(RANK(Tableau1[[#This Row],[Valeur]],A:A,1)&lt;=(COUNTA(A:A)-1)*0.4,"31-40",IF(RANK(Tableau1[[#This Row],[Valeur]],A:A,1)&lt;=(COUNTA(A:A)-1)*0.4,"31-40",IF(RANK(Tableau1[[#This Row],[Valeur]],A:A,1)&lt;=(COUNTA(A:A)-1)*0.5,"41-50",IF(RANK(Tableau1[[#This Row],[Valeur]],A:A,1)&lt;=(COUNTA(A:A)-1)*0.6,"51-60",IF(RANK(Tableau1[[#This Row],[Valeur]],A:A,1)&lt;=(COUNTA(A:A)-1)*0.7,"61-70",IF(RANK(Tableau1[[#This Row],[Valeur]],A:A,1)&lt;=(COUNTA(A:A)-1)*0.8,"71-80",IF(RANK(Tableau1[[#This Row],[Valeur]],A:A,1)&lt;=(COUNTA(A:A)-1)*0.9,"81-90","91-100"))))))))))</f>
        <v>91-100</v>
      </c>
    </row>
    <row r="101" spans="1:4">
      <c r="A101">
        <v>99</v>
      </c>
      <c r="B101">
        <f t="shared" si="5"/>
        <v>5080</v>
      </c>
      <c r="C101" s="1">
        <f t="shared" si="6"/>
        <v>1</v>
      </c>
      <c r="D101" s="2" t="str">
        <f>IF(RANK(Tableau1[[#This Row],[Valeur]],A:A,1)&lt;=(COUNTA(A:A)-1)*0.1,"0-10",IF(RANK(Tableau1[[#This Row],[Valeur]],A:A,1)&lt;=(COUNTA(A:A)-1)*0.2,"11-20",IF(RANK(Tableau1[[#This Row],[Valeur]],A:A,1)&lt;=(COUNTA(A:A)-1)*0.3,"21-30",IF(RANK(Tableau1[[#This Row],[Valeur]],A:A,1)&lt;=(COUNTA(A:A)-1)*0.4,"31-40",IF(RANK(Tableau1[[#This Row],[Valeur]],A:A,1)&lt;=(COUNTA(A:A)-1)*0.4,"31-40",IF(RANK(Tableau1[[#This Row],[Valeur]],A:A,1)&lt;=(COUNTA(A:A)-1)*0.5,"41-50",IF(RANK(Tableau1[[#This Row],[Valeur]],A:A,1)&lt;=(COUNTA(A:A)-1)*0.6,"51-60",IF(RANK(Tableau1[[#This Row],[Valeur]],A:A,1)&lt;=(COUNTA(A:A)-1)*0.7,"61-70",IF(RANK(Tableau1[[#This Row],[Valeur]],A:A,1)&lt;=(COUNTA(A:A)-1)*0.8,"71-80",IF(RANK(Tableau1[[#This Row],[Valeur]],A:A,1)&lt;=(COUNTA(A:A)-1)*0.9,"81-90","91-100"))))))))))</f>
        <v>91-100</v>
      </c>
    </row>
  </sheetData>
  <sortState ref="A1:A100">
    <sortCondition ref="A1:A100"/>
  </sortState>
  <mergeCells count="1">
    <mergeCell ref="F4:G4"/>
  </mergeCells>
  <pageMargins left="0.7" right="0.7" top="0.75" bottom="0.75" header="0.3" footer="0.3"/>
  <pageSetup paperSize="9" orientation="portrait" horizontalDpi="4294967292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admin044</cp:lastModifiedBy>
  <dcterms:created xsi:type="dcterms:W3CDTF">2015-06-01T19:36:43Z</dcterms:created>
  <dcterms:modified xsi:type="dcterms:W3CDTF">2015-06-01T20:37:37Z</dcterms:modified>
</cp:coreProperties>
</file>