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90" windowWidth="28515" windowHeight="12585"/>
  </bookViews>
  <sheets>
    <sheet name="Feuil1" sheetId="1" r:id="rId1"/>
  </sheets>
  <definedNames>
    <definedName name="_xlnm._FilterDatabase" localSheetId="0" hidden="1">Feuil1!$A$1:$D$66</definedName>
    <definedName name="Base">Feuil1!$A$1:$D$66</definedName>
    <definedName name="_xlnm.Criteria" localSheetId="0">Feuil1!$F$7:$F$8</definedName>
    <definedName name="_xlnm.Extract" localSheetId="0">Feuil1!$F$10:$I$10</definedName>
  </definedNames>
  <calcPr calcId="145621"/>
</workbook>
</file>

<file path=xl/calcChain.xml><?xml version="1.0" encoding="utf-8"?>
<calcChain xmlns="http://schemas.openxmlformats.org/spreadsheetml/2006/main">
  <c r="F8" i="1" l="1"/>
  <c r="M5" i="1"/>
  <c r="K5" i="1"/>
  <c r="L5" i="1"/>
  <c r="L6" i="1"/>
  <c r="L7" i="1"/>
  <c r="J6" i="1"/>
  <c r="J7" i="1"/>
  <c r="J5" i="1"/>
</calcChain>
</file>

<file path=xl/sharedStrings.xml><?xml version="1.0" encoding="utf-8"?>
<sst xmlns="http://schemas.openxmlformats.org/spreadsheetml/2006/main" count="208" uniqueCount="34">
  <si>
    <t>A</t>
  </si>
  <si>
    <t>B</t>
  </si>
  <si>
    <t>C</t>
  </si>
  <si>
    <t>Indexe début</t>
  </si>
  <si>
    <t>Indexe fin</t>
  </si>
  <si>
    <t>date début</t>
  </si>
  <si>
    <t>date fin</t>
  </si>
  <si>
    <t>Date de fin la plus proche</t>
  </si>
  <si>
    <r>
      <t xml:space="preserve">Date de début la plus proche de </t>
    </r>
    <r>
      <rPr>
        <b/>
        <sz val="11"/>
        <color rgb="FFFF0000"/>
        <rFont val="Calibri"/>
        <family val="2"/>
        <scheme val="minor"/>
      </rPr>
      <t>E3</t>
    </r>
    <r>
      <rPr>
        <sz val="11"/>
        <color theme="1"/>
        <rFont val="Calibri"/>
        <family val="2"/>
        <scheme val="minor"/>
      </rPr>
      <t xml:space="preserve"> si A:A = A ou  B ou C</t>
    </r>
  </si>
  <si>
    <t>GROUPE</t>
  </si>
  <si>
    <t>DATE</t>
  </si>
  <si>
    <t>JOUR</t>
  </si>
  <si>
    <t>MOIS</t>
  </si>
  <si>
    <t>lundi</t>
  </si>
  <si>
    <t>janvier</t>
  </si>
  <si>
    <t>mardi</t>
  </si>
  <si>
    <t>février</t>
  </si>
  <si>
    <t>mercredi</t>
  </si>
  <si>
    <t>mars</t>
  </si>
  <si>
    <t>jeudi</t>
  </si>
  <si>
    <t>avril</t>
  </si>
  <si>
    <t>vendredi</t>
  </si>
  <si>
    <t>mai</t>
  </si>
  <si>
    <t>samedi</t>
  </si>
  <si>
    <t>juin</t>
  </si>
  <si>
    <t>dimanche</t>
  </si>
  <si>
    <t>juillet</t>
  </si>
  <si>
    <t>août</t>
  </si>
  <si>
    <t>septembre</t>
  </si>
  <si>
    <t>octobre</t>
  </si>
  <si>
    <t>novembre</t>
  </si>
  <si>
    <t>décembre</t>
  </si>
  <si>
    <t>Critère</t>
  </si>
  <si>
    <t>=ET(B2&gt;=$G$4;B2&lt;=$G$5)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</si>
</sst>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  <font>
      <sz val="10"/>
      <color rgb="FFFF0000"/>
      <name val="Arial"/>
      <family val="2"/>
    </font>
    <font>
      <i/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1" xfId="1" applyBorder="1" applyAlignment="1">
      <alignment horizontal="center" vertical="center"/>
    </xf>
    <xf numFmtId="14" fontId="1" fillId="2" borderId="1" xfId="1" applyNumberFormat="1" applyFill="1" applyBorder="1" applyAlignment="1">
      <alignment horizontal="center" vertical="center"/>
    </xf>
    <xf numFmtId="0" fontId="0" fillId="0" borderId="1" xfId="0" applyBorder="1"/>
    <xf numFmtId="14" fontId="0" fillId="0" borderId="1" xfId="0" applyNumberFormat="1" applyBorder="1" applyAlignment="1">
      <alignment horizontal="center"/>
    </xf>
    <xf numFmtId="14" fontId="3" fillId="2" borderId="1" xfId="1" applyNumberFormat="1" applyFont="1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1" xfId="0" applyFill="1" applyBorder="1" applyAlignment="1">
      <alignment horizontal="center" vertical="center" wrapText="1"/>
    </xf>
    <xf numFmtId="14" fontId="0" fillId="4" borderId="2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4" fillId="0" borderId="0" xfId="0" quotePrefix="1" applyFont="1"/>
  </cellXfs>
  <cellStyles count="2">
    <cellStyle name="Normal" xfId="0" builtinId="0"/>
    <cellStyle name="Normal 7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0</xdr:colOff>
      <xdr:row>9</xdr:row>
      <xdr:rowOff>9525</xdr:rowOff>
    </xdr:from>
    <xdr:to>
      <xdr:col>12</xdr:col>
      <xdr:colOff>161635</xdr:colOff>
      <xdr:row>20</xdr:row>
      <xdr:rowOff>114024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62875" y="2133600"/>
          <a:ext cx="2323810" cy="22095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9"/>
  <sheetViews>
    <sheetView tabSelected="1" workbookViewId="0">
      <selection activeCell="K25" sqref="K25"/>
    </sheetView>
  </sheetViews>
  <sheetFormatPr baseColWidth="10" defaultRowHeight="15" x14ac:dyDescent="0.25"/>
  <cols>
    <col min="1" max="6" width="11.42578125" style="4"/>
    <col min="8" max="8" width="12.85546875" bestFit="1" customWidth="1"/>
    <col min="9" max="9" width="10.7109375" bestFit="1" customWidth="1"/>
    <col min="10" max="10" width="12.85546875" bestFit="1" customWidth="1"/>
    <col min="11" max="11" width="22.42578125" customWidth="1"/>
    <col min="12" max="12" width="10" bestFit="1" customWidth="1"/>
    <col min="13" max="13" width="23.7109375" bestFit="1" customWidth="1"/>
  </cols>
  <sheetData>
    <row r="1" spans="1:13" x14ac:dyDescent="0.25">
      <c r="A1" s="11" t="s">
        <v>9</v>
      </c>
      <c r="B1" s="11" t="s">
        <v>10</v>
      </c>
      <c r="C1" s="11" t="s">
        <v>11</v>
      </c>
      <c r="D1" s="11" t="s">
        <v>12</v>
      </c>
    </row>
    <row r="2" spans="1:13" x14ac:dyDescent="0.25">
      <c r="A2" s="4" t="s">
        <v>0</v>
      </c>
      <c r="B2" s="5">
        <v>42736</v>
      </c>
      <c r="C2" s="5" t="s">
        <v>13</v>
      </c>
      <c r="D2" s="5" t="s">
        <v>14</v>
      </c>
      <c r="E2" s="5"/>
      <c r="F2" s="5"/>
    </row>
    <row r="3" spans="1:13" ht="15" customHeight="1" x14ac:dyDescent="0.25">
      <c r="A3" s="4" t="s">
        <v>0</v>
      </c>
      <c r="B3" s="5">
        <v>42737</v>
      </c>
      <c r="C3" s="5" t="s">
        <v>15</v>
      </c>
      <c r="D3" s="5" t="s">
        <v>16</v>
      </c>
      <c r="E3" s="5"/>
      <c r="F3" s="5"/>
    </row>
    <row r="4" spans="1:13" ht="45" customHeight="1" x14ac:dyDescent="0.25">
      <c r="A4" s="4" t="s">
        <v>0</v>
      </c>
      <c r="B4" s="5">
        <v>42738</v>
      </c>
      <c r="C4" s="5" t="s">
        <v>17</v>
      </c>
      <c r="D4" s="5" t="s">
        <v>18</v>
      </c>
      <c r="E4" s="5"/>
      <c r="F4" s="6" t="s">
        <v>5</v>
      </c>
      <c r="G4" s="10">
        <v>42736</v>
      </c>
      <c r="I4" s="1"/>
      <c r="J4" s="2" t="s">
        <v>3</v>
      </c>
      <c r="K4" s="12" t="s">
        <v>8</v>
      </c>
      <c r="L4" s="2" t="s">
        <v>4</v>
      </c>
      <c r="M4" s="2" t="s">
        <v>7</v>
      </c>
    </row>
    <row r="5" spans="1:13" x14ac:dyDescent="0.25">
      <c r="A5" s="4" t="s">
        <v>0</v>
      </c>
      <c r="B5" s="5">
        <v>42739</v>
      </c>
      <c r="C5" s="5" t="s">
        <v>19</v>
      </c>
      <c r="D5" s="5" t="s">
        <v>20</v>
      </c>
      <c r="E5" s="5"/>
      <c r="F5" s="6" t="s">
        <v>6</v>
      </c>
      <c r="G5" s="7">
        <v>42738</v>
      </c>
      <c r="I5" s="3" t="s">
        <v>0</v>
      </c>
      <c r="J5" s="3">
        <f>MATCH($I5,$A:$A,0)</f>
        <v>2</v>
      </c>
      <c r="K5" s="9">
        <f>LARGE(B:B,COUNTIF(B:B,"&gt;="&amp;G4))</f>
        <v>42736</v>
      </c>
      <c r="L5" s="3">
        <f>MATCH($I5,$A:$A,0)</f>
        <v>2</v>
      </c>
      <c r="M5" s="9">
        <f>SMALL(B:B,COUNTIF(B:B,"&lt;="&amp;G5))</f>
        <v>42738</v>
      </c>
    </row>
    <row r="6" spans="1:13" ht="15.75" thickBot="1" x14ac:dyDescent="0.3">
      <c r="A6" s="4" t="s">
        <v>0</v>
      </c>
      <c r="B6" s="5">
        <v>42740</v>
      </c>
      <c r="C6" s="5" t="s">
        <v>21</v>
      </c>
      <c r="D6" s="5" t="s">
        <v>22</v>
      </c>
      <c r="E6" s="5"/>
      <c r="F6" s="5"/>
      <c r="I6" s="3" t="s">
        <v>1</v>
      </c>
      <c r="J6" s="3">
        <f>MATCH($I6,$A:$A,0)</f>
        <v>27</v>
      </c>
      <c r="K6" s="3"/>
      <c r="L6" s="3">
        <f>MATCH($I6,$A:$A,0)</f>
        <v>27</v>
      </c>
      <c r="M6" s="8"/>
    </row>
    <row r="7" spans="1:13" x14ac:dyDescent="0.25">
      <c r="A7" s="4" t="s">
        <v>0</v>
      </c>
      <c r="B7" s="5">
        <v>42741</v>
      </c>
      <c r="C7" s="5" t="s">
        <v>23</v>
      </c>
      <c r="D7" s="5" t="s">
        <v>24</v>
      </c>
      <c r="E7" s="5"/>
      <c r="F7" s="13" t="s">
        <v>32</v>
      </c>
      <c r="G7" s="5"/>
      <c r="I7" s="3" t="s">
        <v>2</v>
      </c>
      <c r="J7" s="3">
        <f>MATCH($I7,$A:$A,0)</f>
        <v>47</v>
      </c>
      <c r="K7" s="3"/>
      <c r="L7" s="3">
        <f>MATCH($I7,$A:$A,0)</f>
        <v>47</v>
      </c>
      <c r="M7" s="8"/>
    </row>
    <row r="8" spans="1:13" ht="15.75" thickBot="1" x14ac:dyDescent="0.3">
      <c r="A8" s="4" t="s">
        <v>0</v>
      </c>
      <c r="B8" s="5">
        <v>42742</v>
      </c>
      <c r="C8" s="5" t="s">
        <v>25</v>
      </c>
      <c r="D8" s="5" t="s">
        <v>26</v>
      </c>
      <c r="E8" s="5"/>
      <c r="F8" s="14" t="b">
        <f>AND(B2&gt;=$G$4,B2&lt;=$G$5)</f>
        <v>1</v>
      </c>
      <c r="G8" s="18" t="s">
        <v>33</v>
      </c>
    </row>
    <row r="9" spans="1:13" ht="15.75" thickBot="1" x14ac:dyDescent="0.3">
      <c r="A9" s="4" t="s">
        <v>0</v>
      </c>
      <c r="B9" s="5">
        <v>42743</v>
      </c>
      <c r="C9" s="5" t="s">
        <v>13</v>
      </c>
      <c r="D9" s="5" t="s">
        <v>27</v>
      </c>
      <c r="E9" s="5"/>
      <c r="F9" s="5"/>
    </row>
    <row r="10" spans="1:13" ht="15.75" thickBot="1" x14ac:dyDescent="0.3">
      <c r="A10" s="4" t="s">
        <v>0</v>
      </c>
      <c r="B10" s="5">
        <v>42744</v>
      </c>
      <c r="C10" s="5" t="s">
        <v>15</v>
      </c>
      <c r="D10" s="5" t="s">
        <v>28</v>
      </c>
      <c r="E10" s="5"/>
      <c r="F10" s="15" t="s">
        <v>9</v>
      </c>
      <c r="G10" s="16" t="s">
        <v>10</v>
      </c>
      <c r="H10" s="16" t="s">
        <v>11</v>
      </c>
      <c r="I10" s="17" t="s">
        <v>12</v>
      </c>
    </row>
    <row r="11" spans="1:13" x14ac:dyDescent="0.25">
      <c r="A11" s="4" t="s">
        <v>0</v>
      </c>
      <c r="B11" s="5">
        <v>42745</v>
      </c>
      <c r="C11" s="5" t="s">
        <v>17</v>
      </c>
      <c r="D11" s="5" t="s">
        <v>29</v>
      </c>
      <c r="E11" s="5"/>
      <c r="F11" s="4" t="s">
        <v>0</v>
      </c>
      <c r="G11" s="5">
        <v>42736</v>
      </c>
      <c r="H11" s="5" t="s">
        <v>13</v>
      </c>
      <c r="I11" s="5" t="s">
        <v>14</v>
      </c>
    </row>
    <row r="12" spans="1:13" x14ac:dyDescent="0.25">
      <c r="A12" s="4" t="s">
        <v>0</v>
      </c>
      <c r="B12" s="5">
        <v>42746</v>
      </c>
      <c r="C12" s="5" t="s">
        <v>19</v>
      </c>
      <c r="D12" s="5" t="s">
        <v>30</v>
      </c>
      <c r="E12" s="5"/>
      <c r="F12" s="4" t="s">
        <v>0</v>
      </c>
      <c r="G12" s="5">
        <v>42737</v>
      </c>
      <c r="H12" s="5" t="s">
        <v>15</v>
      </c>
      <c r="I12" s="5" t="s">
        <v>16</v>
      </c>
    </row>
    <row r="13" spans="1:13" x14ac:dyDescent="0.25">
      <c r="A13" s="4" t="s">
        <v>0</v>
      </c>
      <c r="B13" s="5">
        <v>42747</v>
      </c>
      <c r="C13" s="5" t="s">
        <v>21</v>
      </c>
      <c r="D13" s="5" t="s">
        <v>31</v>
      </c>
      <c r="E13" s="5"/>
      <c r="F13" s="4" t="s">
        <v>0</v>
      </c>
      <c r="G13" s="5">
        <v>42738</v>
      </c>
      <c r="H13" s="5" t="s">
        <v>17</v>
      </c>
      <c r="I13" s="5" t="s">
        <v>18</v>
      </c>
      <c r="J13" s="5"/>
      <c r="K13" s="5"/>
    </row>
    <row r="14" spans="1:13" x14ac:dyDescent="0.25">
      <c r="A14" s="4" t="s">
        <v>0</v>
      </c>
      <c r="B14" s="5">
        <v>42748</v>
      </c>
      <c r="C14" s="5" t="s">
        <v>23</v>
      </c>
      <c r="D14" s="5" t="s">
        <v>14</v>
      </c>
      <c r="E14" s="5"/>
      <c r="F14" s="5"/>
      <c r="H14" s="4"/>
      <c r="I14" s="5"/>
      <c r="J14" s="5"/>
      <c r="K14" s="5"/>
    </row>
    <row r="15" spans="1:13" x14ac:dyDescent="0.25">
      <c r="A15" s="4" t="s">
        <v>0</v>
      </c>
      <c r="B15" s="5">
        <v>42749</v>
      </c>
      <c r="C15" s="5" t="s">
        <v>25</v>
      </c>
      <c r="D15" s="5" t="s">
        <v>16</v>
      </c>
      <c r="E15" s="5"/>
      <c r="F15" s="5"/>
      <c r="H15" s="4"/>
      <c r="I15" s="5"/>
      <c r="J15" s="5"/>
      <c r="K15" s="5"/>
    </row>
    <row r="16" spans="1:13" x14ac:dyDescent="0.25">
      <c r="A16" s="4" t="s">
        <v>0</v>
      </c>
      <c r="B16" s="5">
        <v>42750</v>
      </c>
      <c r="C16" s="5" t="s">
        <v>13</v>
      </c>
      <c r="D16" s="5" t="s">
        <v>18</v>
      </c>
      <c r="E16" s="5"/>
      <c r="F16" s="5"/>
      <c r="H16" s="4"/>
      <c r="I16" s="5"/>
      <c r="J16" s="5"/>
      <c r="K16" s="5"/>
    </row>
    <row r="17" spans="1:11" x14ac:dyDescent="0.25">
      <c r="A17" s="4" t="s">
        <v>0</v>
      </c>
      <c r="B17" s="5">
        <v>42751</v>
      </c>
      <c r="C17" s="5" t="s">
        <v>15</v>
      </c>
      <c r="D17" s="5" t="s">
        <v>20</v>
      </c>
      <c r="E17" s="5"/>
      <c r="F17" s="5"/>
      <c r="H17" s="4"/>
      <c r="I17" s="5"/>
      <c r="J17" s="5"/>
      <c r="K17" s="5"/>
    </row>
    <row r="18" spans="1:11" x14ac:dyDescent="0.25">
      <c r="A18" s="4" t="s">
        <v>0</v>
      </c>
      <c r="B18" s="5">
        <v>42752</v>
      </c>
      <c r="C18" s="5" t="s">
        <v>17</v>
      </c>
      <c r="D18" s="5" t="s">
        <v>22</v>
      </c>
      <c r="E18" s="5"/>
      <c r="F18" s="5"/>
      <c r="H18" s="4"/>
      <c r="I18" s="5"/>
      <c r="J18" s="5"/>
      <c r="K18" s="5"/>
    </row>
    <row r="19" spans="1:11" x14ac:dyDescent="0.25">
      <c r="A19" s="4" t="s">
        <v>0</v>
      </c>
      <c r="B19" s="5">
        <v>42753</v>
      </c>
      <c r="C19" s="5" t="s">
        <v>19</v>
      </c>
      <c r="D19" s="5" t="s">
        <v>24</v>
      </c>
      <c r="E19" s="5"/>
      <c r="F19" s="5"/>
      <c r="H19" s="4"/>
      <c r="I19" s="5"/>
      <c r="J19" s="5"/>
      <c r="K19" s="5"/>
    </row>
    <row r="20" spans="1:11" x14ac:dyDescent="0.25">
      <c r="A20" s="4" t="s">
        <v>0</v>
      </c>
      <c r="B20" s="5">
        <v>42754</v>
      </c>
      <c r="C20" s="5" t="s">
        <v>21</v>
      </c>
      <c r="D20" s="5" t="s">
        <v>26</v>
      </c>
      <c r="E20" s="5"/>
      <c r="F20" s="5"/>
      <c r="H20" s="4"/>
      <c r="I20" s="5"/>
      <c r="J20" s="5"/>
      <c r="K20" s="5"/>
    </row>
    <row r="21" spans="1:11" x14ac:dyDescent="0.25">
      <c r="A21" s="4" t="s">
        <v>0</v>
      </c>
      <c r="B21" s="5">
        <v>42755</v>
      </c>
      <c r="C21" s="5" t="s">
        <v>23</v>
      </c>
      <c r="D21" s="5" t="s">
        <v>27</v>
      </c>
      <c r="E21" s="5"/>
      <c r="F21" s="5"/>
      <c r="H21" s="4"/>
      <c r="I21" s="5"/>
      <c r="J21" s="5"/>
      <c r="K21" s="5"/>
    </row>
    <row r="22" spans="1:11" x14ac:dyDescent="0.25">
      <c r="A22" s="4" t="s">
        <v>0</v>
      </c>
      <c r="B22" s="5">
        <v>42756</v>
      </c>
      <c r="C22" s="5" t="s">
        <v>25</v>
      </c>
      <c r="D22" s="5" t="s">
        <v>28</v>
      </c>
      <c r="E22" s="5"/>
      <c r="F22" s="5"/>
      <c r="H22" s="4"/>
      <c r="I22" s="5"/>
      <c r="J22" s="5"/>
      <c r="K22" s="5"/>
    </row>
    <row r="23" spans="1:11" x14ac:dyDescent="0.25">
      <c r="A23" s="4" t="s">
        <v>0</v>
      </c>
      <c r="B23" s="5">
        <v>42757</v>
      </c>
      <c r="C23" s="5" t="s">
        <v>13</v>
      </c>
      <c r="D23" s="5" t="s">
        <v>29</v>
      </c>
      <c r="E23" s="5"/>
      <c r="F23" s="5"/>
      <c r="H23" s="4"/>
      <c r="I23" s="5"/>
      <c r="J23" s="5"/>
      <c r="K23" s="5"/>
    </row>
    <row r="24" spans="1:11" x14ac:dyDescent="0.25">
      <c r="H24" s="4"/>
      <c r="I24" s="5"/>
      <c r="J24" s="5"/>
      <c r="K24" s="5"/>
    </row>
    <row r="25" spans="1:11" x14ac:dyDescent="0.25">
      <c r="H25" s="4"/>
      <c r="I25" s="5"/>
      <c r="J25" s="5"/>
      <c r="K25" s="5"/>
    </row>
    <row r="26" spans="1:11" x14ac:dyDescent="0.25">
      <c r="H26" s="4"/>
      <c r="I26" s="5"/>
      <c r="J26" s="5"/>
      <c r="K26" s="5"/>
    </row>
    <row r="27" spans="1:11" x14ac:dyDescent="0.25">
      <c r="A27" s="4" t="s">
        <v>1</v>
      </c>
      <c r="B27" s="5">
        <v>42740</v>
      </c>
      <c r="C27" s="5" t="s">
        <v>19</v>
      </c>
      <c r="D27" s="5" t="s">
        <v>18</v>
      </c>
      <c r="E27" s="5"/>
      <c r="F27" s="5"/>
      <c r="H27" s="4"/>
      <c r="I27" s="5"/>
      <c r="J27" s="5"/>
      <c r="K27" s="5"/>
    </row>
    <row r="28" spans="1:11" x14ac:dyDescent="0.25">
      <c r="A28" s="4" t="s">
        <v>1</v>
      </c>
      <c r="B28" s="5">
        <v>42741</v>
      </c>
      <c r="C28" s="5" t="s">
        <v>21</v>
      </c>
      <c r="D28" s="5" t="s">
        <v>20</v>
      </c>
      <c r="E28" s="5"/>
      <c r="F28" s="5"/>
      <c r="H28" s="4"/>
      <c r="I28" s="5"/>
      <c r="J28" s="5"/>
      <c r="K28" s="5"/>
    </row>
    <row r="29" spans="1:11" x14ac:dyDescent="0.25">
      <c r="A29" s="4" t="s">
        <v>1</v>
      </c>
      <c r="B29" s="5">
        <v>42742</v>
      </c>
      <c r="C29" s="5" t="s">
        <v>23</v>
      </c>
      <c r="D29" s="5" t="s">
        <v>22</v>
      </c>
      <c r="E29" s="5"/>
      <c r="F29" s="5"/>
      <c r="H29" s="4"/>
      <c r="I29" s="5"/>
      <c r="J29" s="5"/>
      <c r="K29" s="5"/>
    </row>
    <row r="30" spans="1:11" x14ac:dyDescent="0.25">
      <c r="A30" s="4" t="s">
        <v>1</v>
      </c>
      <c r="B30" s="5">
        <v>42743</v>
      </c>
      <c r="C30" s="5" t="s">
        <v>25</v>
      </c>
      <c r="D30" s="5" t="s">
        <v>24</v>
      </c>
      <c r="E30" s="5"/>
      <c r="F30" s="5"/>
      <c r="H30" s="4"/>
      <c r="I30" s="5"/>
      <c r="J30" s="5"/>
      <c r="K30" s="5"/>
    </row>
    <row r="31" spans="1:11" x14ac:dyDescent="0.25">
      <c r="A31" s="4" t="s">
        <v>1</v>
      </c>
      <c r="B31" s="5">
        <v>42744</v>
      </c>
      <c r="C31" s="5" t="s">
        <v>13</v>
      </c>
      <c r="D31" s="5" t="s">
        <v>26</v>
      </c>
      <c r="E31" s="5"/>
      <c r="F31" s="5"/>
      <c r="H31" s="4"/>
      <c r="I31" s="5"/>
      <c r="J31" s="5"/>
      <c r="K31" s="5"/>
    </row>
    <row r="32" spans="1:11" x14ac:dyDescent="0.25">
      <c r="A32" s="4" t="s">
        <v>1</v>
      </c>
      <c r="B32" s="5">
        <v>42745</v>
      </c>
      <c r="C32" s="5" t="s">
        <v>15</v>
      </c>
      <c r="D32" s="5" t="s">
        <v>27</v>
      </c>
      <c r="E32" s="5"/>
      <c r="F32" s="5"/>
      <c r="H32" s="4"/>
      <c r="I32" s="5"/>
      <c r="J32" s="5"/>
      <c r="K32" s="5"/>
    </row>
    <row r="33" spans="1:11" x14ac:dyDescent="0.25">
      <c r="A33" s="4" t="s">
        <v>1</v>
      </c>
      <c r="B33" s="5">
        <v>42746</v>
      </c>
      <c r="C33" s="5" t="s">
        <v>17</v>
      </c>
      <c r="D33" s="5" t="s">
        <v>28</v>
      </c>
      <c r="E33" s="5"/>
      <c r="F33" s="5"/>
      <c r="H33" s="4"/>
      <c r="I33" s="5"/>
      <c r="J33" s="5"/>
      <c r="K33" s="5"/>
    </row>
    <row r="34" spans="1:11" x14ac:dyDescent="0.25">
      <c r="A34" s="4" t="s">
        <v>1</v>
      </c>
      <c r="B34" s="5">
        <v>42747</v>
      </c>
      <c r="C34" s="5" t="s">
        <v>19</v>
      </c>
      <c r="D34" s="5" t="s">
        <v>29</v>
      </c>
      <c r="E34" s="5"/>
      <c r="F34" s="5"/>
      <c r="H34" s="4"/>
      <c r="I34" s="5"/>
      <c r="J34" s="5"/>
      <c r="K34" s="5"/>
    </row>
    <row r="35" spans="1:11" x14ac:dyDescent="0.25">
      <c r="A35" s="4" t="s">
        <v>1</v>
      </c>
      <c r="B35" s="5">
        <v>42748</v>
      </c>
      <c r="C35" s="5" t="s">
        <v>21</v>
      </c>
      <c r="D35" s="5" t="s">
        <v>30</v>
      </c>
      <c r="E35" s="5"/>
      <c r="F35" s="5"/>
      <c r="H35" s="4"/>
      <c r="I35" s="5"/>
      <c r="J35" s="5"/>
      <c r="K35" s="5"/>
    </row>
    <row r="36" spans="1:11" x14ac:dyDescent="0.25">
      <c r="A36" s="4" t="s">
        <v>1</v>
      </c>
      <c r="B36" s="5">
        <v>42749</v>
      </c>
      <c r="C36" s="5" t="s">
        <v>23</v>
      </c>
      <c r="D36" s="5" t="s">
        <v>31</v>
      </c>
      <c r="E36" s="5"/>
      <c r="F36" s="5"/>
      <c r="H36" s="4"/>
      <c r="I36" s="5"/>
      <c r="J36" s="5"/>
      <c r="K36" s="5"/>
    </row>
    <row r="37" spans="1:11" x14ac:dyDescent="0.25">
      <c r="A37" s="4" t="s">
        <v>1</v>
      </c>
      <c r="B37" s="5">
        <v>42750</v>
      </c>
      <c r="C37" s="5" t="s">
        <v>25</v>
      </c>
      <c r="D37" s="5" t="s">
        <v>14</v>
      </c>
      <c r="E37" s="5"/>
      <c r="F37" s="5"/>
      <c r="H37" s="4"/>
      <c r="I37" s="5"/>
      <c r="J37" s="5"/>
      <c r="K37" s="5"/>
    </row>
    <row r="38" spans="1:11" x14ac:dyDescent="0.25">
      <c r="A38" s="4" t="s">
        <v>1</v>
      </c>
      <c r="B38" s="5">
        <v>42751</v>
      </c>
      <c r="C38" s="5" t="s">
        <v>13</v>
      </c>
      <c r="D38" s="5" t="s">
        <v>16</v>
      </c>
      <c r="E38" s="5"/>
      <c r="F38" s="5"/>
      <c r="H38" s="4"/>
      <c r="I38" s="5"/>
      <c r="J38" s="5"/>
      <c r="K38" s="5"/>
    </row>
    <row r="39" spans="1:11" x14ac:dyDescent="0.25">
      <c r="A39" s="4" t="s">
        <v>1</v>
      </c>
      <c r="B39" s="5">
        <v>42752</v>
      </c>
      <c r="C39" s="5" t="s">
        <v>15</v>
      </c>
      <c r="D39" s="5" t="s">
        <v>18</v>
      </c>
      <c r="E39" s="5"/>
      <c r="F39" s="5"/>
      <c r="H39" s="4"/>
      <c r="I39" s="5"/>
      <c r="J39" s="5"/>
      <c r="K39" s="5"/>
    </row>
    <row r="40" spans="1:11" x14ac:dyDescent="0.25">
      <c r="A40" s="4" t="s">
        <v>1</v>
      </c>
      <c r="B40" s="5">
        <v>42753</v>
      </c>
      <c r="C40" s="5" t="s">
        <v>17</v>
      </c>
      <c r="D40" s="5" t="s">
        <v>20</v>
      </c>
      <c r="E40" s="5"/>
      <c r="F40" s="5"/>
      <c r="H40" s="4"/>
      <c r="I40" s="5"/>
      <c r="J40" s="5"/>
      <c r="K40" s="5"/>
    </row>
    <row r="41" spans="1:11" x14ac:dyDescent="0.25">
      <c r="A41" s="4" t="s">
        <v>1</v>
      </c>
      <c r="B41" s="5">
        <v>42754</v>
      </c>
      <c r="C41" s="5" t="s">
        <v>19</v>
      </c>
      <c r="D41" s="5" t="s">
        <v>22</v>
      </c>
      <c r="E41" s="5"/>
      <c r="F41" s="5"/>
      <c r="H41" s="4"/>
      <c r="I41" s="5"/>
      <c r="J41" s="5"/>
      <c r="K41" s="5"/>
    </row>
    <row r="42" spans="1:11" x14ac:dyDescent="0.25">
      <c r="A42" s="4" t="s">
        <v>1</v>
      </c>
      <c r="B42" s="5">
        <v>42755</v>
      </c>
      <c r="C42" s="5" t="s">
        <v>21</v>
      </c>
      <c r="D42" s="5" t="s">
        <v>24</v>
      </c>
      <c r="E42" s="5"/>
      <c r="F42" s="5"/>
      <c r="H42" s="4"/>
      <c r="I42" s="5"/>
      <c r="J42" s="5"/>
      <c r="K42" s="5"/>
    </row>
    <row r="43" spans="1:11" x14ac:dyDescent="0.25">
      <c r="A43" s="4" t="s">
        <v>1</v>
      </c>
      <c r="B43" s="5">
        <v>42756</v>
      </c>
      <c r="C43" s="5" t="s">
        <v>23</v>
      </c>
      <c r="D43" s="5" t="s">
        <v>26</v>
      </c>
      <c r="E43" s="5"/>
      <c r="F43" s="5"/>
      <c r="H43" s="4"/>
      <c r="I43" s="5"/>
      <c r="J43" s="5"/>
      <c r="K43" s="5"/>
    </row>
    <row r="44" spans="1:11" x14ac:dyDescent="0.25">
      <c r="A44" s="4" t="s">
        <v>1</v>
      </c>
      <c r="B44" s="5">
        <v>42757</v>
      </c>
      <c r="C44" s="5" t="s">
        <v>25</v>
      </c>
      <c r="D44" s="5" t="s">
        <v>27</v>
      </c>
      <c r="E44" s="5"/>
      <c r="F44" s="5"/>
      <c r="H44" s="4"/>
      <c r="I44" s="5"/>
      <c r="J44" s="5"/>
      <c r="K44" s="5"/>
    </row>
    <row r="45" spans="1:11" x14ac:dyDescent="0.25">
      <c r="H45" s="4"/>
      <c r="I45" s="5"/>
      <c r="J45" s="5"/>
      <c r="K45" s="5"/>
    </row>
    <row r="46" spans="1:11" x14ac:dyDescent="0.25">
      <c r="H46" s="4"/>
      <c r="I46" s="5"/>
      <c r="J46" s="5"/>
      <c r="K46" s="5"/>
    </row>
    <row r="47" spans="1:11" x14ac:dyDescent="0.25">
      <c r="A47" s="4" t="s">
        <v>2</v>
      </c>
      <c r="B47" s="5">
        <v>42743</v>
      </c>
      <c r="C47" s="5" t="s">
        <v>23</v>
      </c>
      <c r="D47" s="5" t="s">
        <v>24</v>
      </c>
      <c r="E47" s="5"/>
      <c r="F47" s="5"/>
      <c r="H47" s="4"/>
      <c r="I47" s="5"/>
      <c r="J47" s="5"/>
      <c r="K47" s="5"/>
    </row>
    <row r="48" spans="1:11" x14ac:dyDescent="0.25">
      <c r="A48" s="4" t="s">
        <v>2</v>
      </c>
      <c r="B48" s="5">
        <v>42744</v>
      </c>
      <c r="C48" s="5" t="s">
        <v>25</v>
      </c>
      <c r="D48" s="5" t="s">
        <v>26</v>
      </c>
      <c r="E48" s="5"/>
      <c r="F48" s="5"/>
      <c r="H48" s="4"/>
      <c r="I48" s="5"/>
      <c r="J48" s="5"/>
      <c r="K48" s="5"/>
    </row>
    <row r="49" spans="1:11" x14ac:dyDescent="0.25">
      <c r="A49" s="4" t="s">
        <v>2</v>
      </c>
      <c r="B49" s="5">
        <v>42745</v>
      </c>
      <c r="C49" s="5" t="s">
        <v>13</v>
      </c>
      <c r="D49" s="5" t="s">
        <v>27</v>
      </c>
      <c r="E49" s="5"/>
      <c r="F49" s="5"/>
      <c r="H49" s="4"/>
      <c r="I49" s="5"/>
      <c r="J49" s="5"/>
      <c r="K49" s="5"/>
    </row>
    <row r="50" spans="1:11" x14ac:dyDescent="0.25">
      <c r="A50" s="4" t="s">
        <v>2</v>
      </c>
      <c r="B50" s="5">
        <v>42746</v>
      </c>
      <c r="C50" s="5" t="s">
        <v>15</v>
      </c>
      <c r="D50" s="5" t="s">
        <v>28</v>
      </c>
      <c r="E50" s="5"/>
      <c r="F50" s="5"/>
      <c r="H50" s="4"/>
      <c r="I50" s="5"/>
      <c r="J50" s="5"/>
      <c r="K50" s="5"/>
    </row>
    <row r="51" spans="1:11" x14ac:dyDescent="0.25">
      <c r="A51" s="4" t="s">
        <v>2</v>
      </c>
      <c r="B51" s="5">
        <v>42747</v>
      </c>
      <c r="C51" s="5" t="s">
        <v>17</v>
      </c>
      <c r="D51" s="5" t="s">
        <v>29</v>
      </c>
      <c r="E51" s="5"/>
      <c r="F51" s="5"/>
      <c r="H51" s="4"/>
      <c r="I51" s="5"/>
      <c r="J51" s="5"/>
      <c r="K51" s="5"/>
    </row>
    <row r="52" spans="1:11" x14ac:dyDescent="0.25">
      <c r="A52" s="4" t="s">
        <v>2</v>
      </c>
      <c r="B52" s="5">
        <v>42748</v>
      </c>
      <c r="C52" s="5" t="s">
        <v>19</v>
      </c>
      <c r="D52" s="5" t="s">
        <v>30</v>
      </c>
      <c r="E52" s="5"/>
      <c r="F52" s="5"/>
      <c r="H52" s="4"/>
      <c r="I52" s="5"/>
      <c r="J52" s="5"/>
      <c r="K52" s="5"/>
    </row>
    <row r="53" spans="1:11" x14ac:dyDescent="0.25">
      <c r="A53" s="4" t="s">
        <v>2</v>
      </c>
      <c r="B53" s="5">
        <v>42749</v>
      </c>
      <c r="C53" s="5" t="s">
        <v>21</v>
      </c>
      <c r="D53" s="5" t="s">
        <v>31</v>
      </c>
      <c r="E53" s="5"/>
      <c r="F53" s="5"/>
      <c r="H53" s="4"/>
      <c r="I53" s="5"/>
      <c r="J53" s="5"/>
      <c r="K53" s="5"/>
    </row>
    <row r="54" spans="1:11" x14ac:dyDescent="0.25">
      <c r="A54" s="4" t="s">
        <v>2</v>
      </c>
      <c r="B54" s="5">
        <v>42750</v>
      </c>
      <c r="C54" s="5" t="s">
        <v>23</v>
      </c>
      <c r="D54" s="5" t="s">
        <v>14</v>
      </c>
      <c r="E54" s="5"/>
      <c r="F54" s="5"/>
      <c r="H54" s="4"/>
      <c r="I54" s="5"/>
      <c r="J54" s="5"/>
      <c r="K54" s="5"/>
    </row>
    <row r="55" spans="1:11" x14ac:dyDescent="0.25">
      <c r="A55" s="4" t="s">
        <v>2</v>
      </c>
      <c r="B55" s="5">
        <v>42751</v>
      </c>
      <c r="C55" s="5" t="s">
        <v>25</v>
      </c>
      <c r="D55" s="5" t="s">
        <v>16</v>
      </c>
      <c r="E55" s="5"/>
      <c r="F55" s="5"/>
      <c r="H55" s="4"/>
      <c r="I55" s="5"/>
      <c r="J55" s="5"/>
      <c r="K55" s="5"/>
    </row>
    <row r="56" spans="1:11" x14ac:dyDescent="0.25">
      <c r="A56" s="4" t="s">
        <v>2</v>
      </c>
      <c r="B56" s="5">
        <v>42752</v>
      </c>
      <c r="C56" s="5" t="s">
        <v>13</v>
      </c>
      <c r="D56" s="5" t="s">
        <v>18</v>
      </c>
      <c r="E56" s="5"/>
      <c r="F56" s="5"/>
      <c r="H56" s="4"/>
      <c r="I56" s="5"/>
      <c r="J56" s="5"/>
      <c r="K56" s="5"/>
    </row>
    <row r="57" spans="1:11" x14ac:dyDescent="0.25">
      <c r="A57" s="4" t="s">
        <v>2</v>
      </c>
      <c r="B57" s="5">
        <v>42753</v>
      </c>
      <c r="C57" s="5" t="s">
        <v>15</v>
      </c>
      <c r="D57" s="5" t="s">
        <v>20</v>
      </c>
      <c r="E57" s="5"/>
      <c r="F57" s="5"/>
      <c r="H57" s="4"/>
      <c r="I57" s="5"/>
      <c r="J57" s="5"/>
      <c r="K57" s="5"/>
    </row>
    <row r="58" spans="1:11" x14ac:dyDescent="0.25">
      <c r="A58" s="4" t="s">
        <v>2</v>
      </c>
      <c r="B58" s="5">
        <v>42754</v>
      </c>
      <c r="C58" s="5" t="s">
        <v>17</v>
      </c>
      <c r="D58" s="5" t="s">
        <v>22</v>
      </c>
      <c r="E58" s="5"/>
      <c r="F58" s="5"/>
      <c r="H58" s="4"/>
      <c r="I58" s="5"/>
      <c r="J58" s="5"/>
      <c r="K58" s="5"/>
    </row>
    <row r="59" spans="1:11" x14ac:dyDescent="0.25">
      <c r="A59" s="4" t="s">
        <v>2</v>
      </c>
      <c r="B59" s="5">
        <v>42755</v>
      </c>
      <c r="C59" s="5" t="s">
        <v>19</v>
      </c>
      <c r="D59" s="5" t="s">
        <v>24</v>
      </c>
      <c r="E59" s="5"/>
      <c r="F59" s="5"/>
      <c r="H59" s="4"/>
      <c r="I59" s="5"/>
      <c r="J59" s="5"/>
      <c r="K59" s="5"/>
    </row>
    <row r="60" spans="1:11" x14ac:dyDescent="0.25">
      <c r="A60" s="4" t="s">
        <v>2</v>
      </c>
      <c r="B60" s="5">
        <v>42756</v>
      </c>
      <c r="C60" s="5" t="s">
        <v>21</v>
      </c>
      <c r="D60" s="5" t="s">
        <v>26</v>
      </c>
      <c r="E60" s="5"/>
      <c r="F60" s="5"/>
      <c r="H60" s="4"/>
      <c r="I60" s="5"/>
      <c r="J60" s="5"/>
      <c r="K60" s="5"/>
    </row>
    <row r="61" spans="1:11" x14ac:dyDescent="0.25">
      <c r="A61" s="4" t="s">
        <v>2</v>
      </c>
      <c r="B61" s="5">
        <v>42757</v>
      </c>
      <c r="C61" s="5" t="s">
        <v>23</v>
      </c>
      <c r="D61" s="5" t="s">
        <v>27</v>
      </c>
      <c r="E61" s="5"/>
      <c r="F61" s="5"/>
      <c r="H61" s="4"/>
      <c r="I61" s="5"/>
      <c r="J61" s="5"/>
      <c r="K61" s="5"/>
    </row>
    <row r="62" spans="1:11" x14ac:dyDescent="0.25">
      <c r="A62" s="4" t="s">
        <v>2</v>
      </c>
      <c r="B62" s="5">
        <v>42758</v>
      </c>
      <c r="C62" s="5" t="s">
        <v>25</v>
      </c>
      <c r="D62" s="5" t="s">
        <v>28</v>
      </c>
      <c r="E62" s="5"/>
      <c r="F62" s="5"/>
      <c r="H62" s="4"/>
      <c r="I62" s="5"/>
      <c r="J62" s="5"/>
      <c r="K62" s="5"/>
    </row>
    <row r="63" spans="1:11" x14ac:dyDescent="0.25">
      <c r="A63" s="4" t="s">
        <v>2</v>
      </c>
      <c r="B63" s="5">
        <v>42759</v>
      </c>
      <c r="C63" s="5" t="s">
        <v>13</v>
      </c>
      <c r="D63" s="5" t="s">
        <v>29</v>
      </c>
      <c r="E63" s="5"/>
      <c r="F63" s="5"/>
      <c r="H63" s="4"/>
      <c r="I63" s="5"/>
      <c r="J63" s="5"/>
      <c r="K63" s="5"/>
    </row>
    <row r="64" spans="1:11" x14ac:dyDescent="0.25">
      <c r="A64" s="4" t="s">
        <v>2</v>
      </c>
      <c r="B64" s="5">
        <v>42760</v>
      </c>
      <c r="C64" s="5" t="s">
        <v>15</v>
      </c>
      <c r="D64" s="5" t="s">
        <v>30</v>
      </c>
      <c r="E64" s="5"/>
      <c r="F64" s="5"/>
      <c r="H64" s="4"/>
      <c r="I64" s="5"/>
      <c r="J64" s="5"/>
      <c r="K64" s="5"/>
    </row>
    <row r="65" spans="1:11" x14ac:dyDescent="0.25">
      <c r="A65" s="4" t="s">
        <v>2</v>
      </c>
      <c r="B65" s="5">
        <v>42761</v>
      </c>
      <c r="C65" s="5" t="s">
        <v>17</v>
      </c>
      <c r="D65" s="5" t="s">
        <v>31</v>
      </c>
      <c r="E65" s="5"/>
      <c r="F65" s="5"/>
      <c r="H65" s="4"/>
      <c r="I65" s="5"/>
      <c r="J65" s="5"/>
      <c r="K65" s="5"/>
    </row>
    <row r="66" spans="1:11" x14ac:dyDescent="0.25">
      <c r="A66" s="4" t="s">
        <v>2</v>
      </c>
      <c r="B66" s="5">
        <v>42762</v>
      </c>
      <c r="C66" s="5" t="s">
        <v>19</v>
      </c>
      <c r="D66" s="5" t="s">
        <v>14</v>
      </c>
      <c r="E66" s="5"/>
      <c r="F66" s="5"/>
      <c r="H66" s="4"/>
      <c r="I66" s="5"/>
      <c r="J66" s="5"/>
      <c r="K66" s="5"/>
    </row>
    <row r="67" spans="1:11" x14ac:dyDescent="0.25">
      <c r="H67" s="4"/>
      <c r="I67" s="5"/>
      <c r="J67" s="5"/>
      <c r="K67" s="5"/>
    </row>
    <row r="68" spans="1:11" x14ac:dyDescent="0.25">
      <c r="H68" s="4"/>
      <c r="I68" s="5"/>
      <c r="J68" s="5"/>
      <c r="K68" s="5"/>
    </row>
    <row r="69" spans="1:11" x14ac:dyDescent="0.25">
      <c r="H69" s="4"/>
      <c r="I69" s="5"/>
      <c r="J69" s="5"/>
      <c r="K69" s="5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Base</vt:lpstr>
      <vt:lpstr>Feuil1!Criteres</vt:lpstr>
      <vt:lpstr>Feuil1!Extraire</vt:lpstr>
    </vt:vector>
  </TitlesOfParts>
  <Company>EDF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e82752</dc:creator>
  <cp:lastModifiedBy>BLANCHARD Bernadette</cp:lastModifiedBy>
  <dcterms:created xsi:type="dcterms:W3CDTF">2017-01-20T09:52:29Z</dcterms:created>
  <dcterms:modified xsi:type="dcterms:W3CDTF">2017-01-20T12:07:54Z</dcterms:modified>
</cp:coreProperties>
</file>