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96" windowWidth="20112" windowHeight="9276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J2" i="1"/>
  <c r="J3"/>
  <c r="J1"/>
  <c r="B5"/>
  <c r="C5"/>
  <c r="D5"/>
  <c r="E5"/>
  <c r="F5"/>
  <c r="G5"/>
  <c r="H5"/>
  <c r="I5"/>
  <c r="A5"/>
  <c r="J5" l="1"/>
  <c r="J4"/>
  <c r="I4"/>
  <c r="H4"/>
  <c r="G4"/>
  <c r="F4"/>
  <c r="E4"/>
  <c r="D4"/>
  <c r="C4"/>
  <c r="B4"/>
  <c r="A4"/>
</calcChain>
</file>

<file path=xl/sharedStrings.xml><?xml version="1.0" encoding="utf-8"?>
<sst xmlns="http://schemas.openxmlformats.org/spreadsheetml/2006/main" count="4" uniqueCount="4">
  <si>
    <t>Choisir la difficulté</t>
  </si>
  <si>
    <t>Score</t>
  </si>
  <si>
    <t>Record</t>
  </si>
  <si>
    <t>Reste à tirer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</si>
</sst>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4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ck">
        <color auto="1"/>
      </left>
      <right style="double">
        <color auto="1"/>
      </right>
      <top style="thick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double">
        <color auto="1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ck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 style="double">
        <color auto="1"/>
      </right>
      <top style="double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4" fillId="0" borderId="15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0" borderId="17" xfId="0" applyFont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403860</xdr:colOff>
      <xdr:row>5</xdr:row>
      <xdr:rowOff>15241</xdr:rowOff>
    </xdr:from>
    <xdr:to>
      <xdr:col>3</xdr:col>
      <xdr:colOff>209550</xdr:colOff>
      <xdr:row>5</xdr:row>
      <xdr:rowOff>472441</xdr:rowOff>
    </xdr:to>
    <xdr:sp macro="[0]!Feuil1.generergrilledeloto" textlink="">
      <xdr:nvSpPr>
        <xdr:cNvPr id="2" name="Ellipse 1"/>
        <xdr:cNvSpPr/>
      </xdr:nvSpPr>
      <xdr:spPr>
        <a:xfrm>
          <a:off x="403860" y="2133601"/>
          <a:ext cx="1588770" cy="4572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</a:t>
          </a:r>
          <a:r>
            <a:rPr lang="fr-FR" sz="1100" baseline="0"/>
            <a:t> grille</a:t>
          </a:r>
          <a:endParaRPr lang="fr-FR" sz="1100"/>
        </a:p>
      </xdr:txBody>
    </xdr:sp>
    <xdr:clientData/>
  </xdr:twoCellAnchor>
  <xdr:twoCellAnchor>
    <xdr:from>
      <xdr:col>4</xdr:col>
      <xdr:colOff>441960</xdr:colOff>
      <xdr:row>5</xdr:row>
      <xdr:rowOff>30480</xdr:rowOff>
    </xdr:from>
    <xdr:to>
      <xdr:col>7</xdr:col>
      <xdr:colOff>457200</xdr:colOff>
      <xdr:row>6</xdr:row>
      <xdr:rowOff>53340</xdr:rowOff>
    </xdr:to>
    <xdr:sp macro="[0]!Feuil1.tirage" textlink="">
      <xdr:nvSpPr>
        <xdr:cNvPr id="3" name="Rectangle 2"/>
        <xdr:cNvSpPr/>
      </xdr:nvSpPr>
      <xdr:spPr>
        <a:xfrm>
          <a:off x="2819400" y="2148840"/>
          <a:ext cx="179832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Tirage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sp macro="[0]!Feuil1.Unite1" textlink="">
      <xdr:nvSpPr>
        <xdr:cNvPr id="4" name="Unite1"/>
        <xdr:cNvSpPr/>
      </xdr:nvSpPr>
      <xdr:spPr>
        <a:xfrm>
          <a:off x="0" y="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0</xdr:colOff>
      <xdr:row>1</xdr:row>
      <xdr:rowOff>0</xdr:rowOff>
    </xdr:to>
    <xdr:sp macro="[0]!Feuil1.dizaine1" textlink="">
      <xdr:nvSpPr>
        <xdr:cNvPr id="5" name="Dizaine1"/>
        <xdr:cNvSpPr/>
      </xdr:nvSpPr>
      <xdr:spPr>
        <a:xfrm>
          <a:off x="594360" y="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1</xdr:row>
      <xdr:rowOff>0</xdr:rowOff>
    </xdr:to>
    <xdr:sp macro="[0]!Feuil1.vingtaine1" textlink="">
      <xdr:nvSpPr>
        <xdr:cNvPr id="6" name="Vingtaine1"/>
        <xdr:cNvSpPr/>
      </xdr:nvSpPr>
      <xdr:spPr>
        <a:xfrm>
          <a:off x="1188720" y="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4</xdr:col>
      <xdr:colOff>0</xdr:colOff>
      <xdr:row>1</xdr:row>
      <xdr:rowOff>0</xdr:rowOff>
    </xdr:to>
    <xdr:sp macro="[0]!Feuil1.trentaine1" textlink="">
      <xdr:nvSpPr>
        <xdr:cNvPr id="7" name="Trentaine1"/>
        <xdr:cNvSpPr/>
      </xdr:nvSpPr>
      <xdr:spPr>
        <a:xfrm>
          <a:off x="1783080" y="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sp macro="[0]!Feuil1.quarantaine1" textlink="">
      <xdr:nvSpPr>
        <xdr:cNvPr id="8" name="Quarantaine1"/>
        <xdr:cNvSpPr/>
      </xdr:nvSpPr>
      <xdr:spPr>
        <a:xfrm>
          <a:off x="2377440" y="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0</xdr:row>
      <xdr:rowOff>0</xdr:rowOff>
    </xdr:from>
    <xdr:to>
      <xdr:col>6</xdr:col>
      <xdr:colOff>0</xdr:colOff>
      <xdr:row>1</xdr:row>
      <xdr:rowOff>0</xdr:rowOff>
    </xdr:to>
    <xdr:sp macro="[0]!Feuil1.cinquantaine1" textlink="">
      <xdr:nvSpPr>
        <xdr:cNvPr id="9" name="Cinquantaine1"/>
        <xdr:cNvSpPr/>
      </xdr:nvSpPr>
      <xdr:spPr>
        <a:xfrm>
          <a:off x="2971800" y="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0</xdr:colOff>
      <xdr:row>1</xdr:row>
      <xdr:rowOff>0</xdr:rowOff>
    </xdr:to>
    <xdr:sp macro="[0]!Feuil1.soixantaine1" textlink="">
      <xdr:nvSpPr>
        <xdr:cNvPr id="10" name="Soixantaine1"/>
        <xdr:cNvSpPr/>
      </xdr:nvSpPr>
      <xdr:spPr>
        <a:xfrm>
          <a:off x="3566160" y="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8</xdr:col>
      <xdr:colOff>0</xdr:colOff>
      <xdr:row>1</xdr:row>
      <xdr:rowOff>0</xdr:rowOff>
    </xdr:to>
    <xdr:sp macro="[0]!Feuil1.septentaine1" textlink="">
      <xdr:nvSpPr>
        <xdr:cNvPr id="11" name="Septentaine1"/>
        <xdr:cNvSpPr/>
      </xdr:nvSpPr>
      <xdr:spPr>
        <a:xfrm>
          <a:off x="4160520" y="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9</xdr:col>
      <xdr:colOff>0</xdr:colOff>
      <xdr:row>1</xdr:row>
      <xdr:rowOff>0</xdr:rowOff>
    </xdr:to>
    <xdr:sp macro="[0]!Feuil1.octantaine1" textlink="">
      <xdr:nvSpPr>
        <xdr:cNvPr id="12" name="Octantaine1"/>
        <xdr:cNvSpPr/>
      </xdr:nvSpPr>
      <xdr:spPr>
        <a:xfrm>
          <a:off x="4754880" y="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2</xdr:row>
      <xdr:rowOff>0</xdr:rowOff>
    </xdr:to>
    <xdr:sp macro="[0]!Feuil1.unite2" textlink="">
      <xdr:nvSpPr>
        <xdr:cNvPr id="13" name="Unite2"/>
        <xdr:cNvSpPr/>
      </xdr:nvSpPr>
      <xdr:spPr>
        <a:xfrm>
          <a:off x="0" y="50292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sp macro="[0]!Feuil1.dizaine2" textlink="">
      <xdr:nvSpPr>
        <xdr:cNvPr id="14" name="Dizaine2"/>
        <xdr:cNvSpPr/>
      </xdr:nvSpPr>
      <xdr:spPr>
        <a:xfrm>
          <a:off x="594360" y="50292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3</xdr:col>
      <xdr:colOff>0</xdr:colOff>
      <xdr:row>2</xdr:row>
      <xdr:rowOff>0</xdr:rowOff>
    </xdr:to>
    <xdr:sp macro="[0]!Feuil1.vingtaine2" textlink="">
      <xdr:nvSpPr>
        <xdr:cNvPr id="15" name="Vingtaine2"/>
        <xdr:cNvSpPr/>
      </xdr:nvSpPr>
      <xdr:spPr>
        <a:xfrm>
          <a:off x="1188720" y="50292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0</xdr:colOff>
      <xdr:row>1</xdr:row>
      <xdr:rowOff>0</xdr:rowOff>
    </xdr:from>
    <xdr:to>
      <xdr:col>4</xdr:col>
      <xdr:colOff>0</xdr:colOff>
      <xdr:row>2</xdr:row>
      <xdr:rowOff>0</xdr:rowOff>
    </xdr:to>
    <xdr:sp macro="[0]!Feuil1.trentaine2" textlink="">
      <xdr:nvSpPr>
        <xdr:cNvPr id="16" name="Trentaine2"/>
        <xdr:cNvSpPr/>
      </xdr:nvSpPr>
      <xdr:spPr>
        <a:xfrm>
          <a:off x="1783080" y="50292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sp macro="[0]!Feuil1.quarantaine2" textlink="">
      <xdr:nvSpPr>
        <xdr:cNvPr id="17" name="Quarantaine2"/>
        <xdr:cNvSpPr/>
      </xdr:nvSpPr>
      <xdr:spPr>
        <a:xfrm>
          <a:off x="2377440" y="50292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sp macro="[0]!Feuil1.cinquantaine2" textlink="">
      <xdr:nvSpPr>
        <xdr:cNvPr id="18" name="Cinquantaine2"/>
        <xdr:cNvSpPr/>
      </xdr:nvSpPr>
      <xdr:spPr>
        <a:xfrm>
          <a:off x="2971800" y="50292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[0]!Feuil1.soixantaine2" textlink="">
      <xdr:nvSpPr>
        <xdr:cNvPr id="19" name="Soixantaine2"/>
        <xdr:cNvSpPr/>
      </xdr:nvSpPr>
      <xdr:spPr>
        <a:xfrm>
          <a:off x="3566160" y="50292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sp macro="[0]!Feuil1.septentaine2" textlink="">
      <xdr:nvSpPr>
        <xdr:cNvPr id="20" name="Septentaine2"/>
        <xdr:cNvSpPr/>
      </xdr:nvSpPr>
      <xdr:spPr>
        <a:xfrm>
          <a:off x="4160520" y="50292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1</xdr:row>
      <xdr:rowOff>0</xdr:rowOff>
    </xdr:from>
    <xdr:to>
      <xdr:col>9</xdr:col>
      <xdr:colOff>0</xdr:colOff>
      <xdr:row>2</xdr:row>
      <xdr:rowOff>0</xdr:rowOff>
    </xdr:to>
    <xdr:sp macro="[0]!Feuil1.octantaine2" textlink="">
      <xdr:nvSpPr>
        <xdr:cNvPr id="21" name="Octantaine2"/>
        <xdr:cNvSpPr/>
      </xdr:nvSpPr>
      <xdr:spPr>
        <a:xfrm>
          <a:off x="4754880" y="50292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sp macro="[0]!Feuil1.unite3" textlink="">
      <xdr:nvSpPr>
        <xdr:cNvPr id="22" name="Unite3"/>
        <xdr:cNvSpPr/>
      </xdr:nvSpPr>
      <xdr:spPr>
        <a:xfrm>
          <a:off x="0" y="100584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2</xdr:col>
      <xdr:colOff>0</xdr:colOff>
      <xdr:row>3</xdr:row>
      <xdr:rowOff>0</xdr:rowOff>
    </xdr:to>
    <xdr:sp macro="[0]!Feuil1.dizaine3" textlink="">
      <xdr:nvSpPr>
        <xdr:cNvPr id="23" name="Dizaine3"/>
        <xdr:cNvSpPr/>
      </xdr:nvSpPr>
      <xdr:spPr>
        <a:xfrm>
          <a:off x="594360" y="100584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2</xdr:row>
      <xdr:rowOff>0</xdr:rowOff>
    </xdr:from>
    <xdr:to>
      <xdr:col>3</xdr:col>
      <xdr:colOff>0</xdr:colOff>
      <xdr:row>3</xdr:row>
      <xdr:rowOff>0</xdr:rowOff>
    </xdr:to>
    <xdr:sp macro="[0]!Feuil1.vingtaine3" textlink="">
      <xdr:nvSpPr>
        <xdr:cNvPr id="24" name="Vingtaine3"/>
        <xdr:cNvSpPr/>
      </xdr:nvSpPr>
      <xdr:spPr>
        <a:xfrm>
          <a:off x="1188720" y="100584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0</xdr:colOff>
      <xdr:row>2</xdr:row>
      <xdr:rowOff>0</xdr:rowOff>
    </xdr:from>
    <xdr:to>
      <xdr:col>4</xdr:col>
      <xdr:colOff>0</xdr:colOff>
      <xdr:row>3</xdr:row>
      <xdr:rowOff>0</xdr:rowOff>
    </xdr:to>
    <xdr:sp macro="[0]!Feuil1.trentaine3" textlink="">
      <xdr:nvSpPr>
        <xdr:cNvPr id="25" name="Trentaine3"/>
        <xdr:cNvSpPr/>
      </xdr:nvSpPr>
      <xdr:spPr>
        <a:xfrm>
          <a:off x="1783080" y="100584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2</xdr:row>
      <xdr:rowOff>0</xdr:rowOff>
    </xdr:from>
    <xdr:to>
      <xdr:col>5</xdr:col>
      <xdr:colOff>0</xdr:colOff>
      <xdr:row>3</xdr:row>
      <xdr:rowOff>0</xdr:rowOff>
    </xdr:to>
    <xdr:sp macro="[0]!Feuil1.quarantaine3" textlink="">
      <xdr:nvSpPr>
        <xdr:cNvPr id="26" name="Quarantaine3"/>
        <xdr:cNvSpPr/>
      </xdr:nvSpPr>
      <xdr:spPr>
        <a:xfrm>
          <a:off x="2377440" y="100584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sp macro="[0]!Feuil1.cinquantaine3" textlink="">
      <xdr:nvSpPr>
        <xdr:cNvPr id="27" name="Cinquantaine3"/>
        <xdr:cNvSpPr/>
      </xdr:nvSpPr>
      <xdr:spPr>
        <a:xfrm>
          <a:off x="2971800" y="100584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7</xdr:col>
      <xdr:colOff>0</xdr:colOff>
      <xdr:row>3</xdr:row>
      <xdr:rowOff>0</xdr:rowOff>
    </xdr:to>
    <xdr:sp macro="[0]!Feuil1.soixantaine3" textlink="">
      <xdr:nvSpPr>
        <xdr:cNvPr id="28" name="Soixantaine3"/>
        <xdr:cNvSpPr/>
      </xdr:nvSpPr>
      <xdr:spPr>
        <a:xfrm>
          <a:off x="3566160" y="100584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sp macro="[0]!Feuil1.septentaine3" textlink="">
      <xdr:nvSpPr>
        <xdr:cNvPr id="29" name="Septentaine3"/>
        <xdr:cNvSpPr/>
      </xdr:nvSpPr>
      <xdr:spPr>
        <a:xfrm>
          <a:off x="4160520" y="100584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2</xdr:row>
      <xdr:rowOff>0</xdr:rowOff>
    </xdr:from>
    <xdr:to>
      <xdr:col>9</xdr:col>
      <xdr:colOff>0</xdr:colOff>
      <xdr:row>3</xdr:row>
      <xdr:rowOff>0</xdr:rowOff>
    </xdr:to>
    <xdr:sp macro="[0]!Feuil1.octantaine3" textlink="">
      <xdr:nvSpPr>
        <xdr:cNvPr id="30" name="Octantaine3"/>
        <xdr:cNvSpPr/>
      </xdr:nvSpPr>
      <xdr:spPr>
        <a:xfrm>
          <a:off x="4754880" y="1005840"/>
          <a:ext cx="594360" cy="502920"/>
        </a:xfrm>
        <a:prstGeom prst="rect">
          <a:avLst/>
        </a:prstGeom>
        <a:noFill/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2"/>
  <sheetViews>
    <sheetView showGridLines="0" tabSelected="1" workbookViewId="0">
      <selection activeCell="K1" sqref="K1:M3"/>
    </sheetView>
  </sheetViews>
  <sheetFormatPr baseColWidth="10" defaultColWidth="0" defaultRowHeight="39.9" customHeight="1" zeroHeight="1"/>
  <cols>
    <col min="1" max="9" width="8.6640625" style="2" customWidth="1"/>
    <col min="10" max="10" width="4.5546875" style="2" customWidth="1"/>
    <col min="11" max="11" width="8.6640625" style="2" bestFit="1" customWidth="1"/>
    <col min="12" max="13" width="8.6640625" style="2" customWidth="1"/>
    <col min="14" max="16" width="2.6640625" style="2" customWidth="1"/>
    <col min="17" max="18" width="8.6640625" style="2" customWidth="1"/>
    <col min="19" max="16384" width="8.6640625" style="2" hidden="1"/>
  </cols>
  <sheetData>
    <row r="1" spans="1:18" ht="39.9" customHeight="1" thickTop="1" thickBot="1">
      <c r="A1" s="11">
        <v>9</v>
      </c>
      <c r="B1" s="1"/>
      <c r="C1" s="1"/>
      <c r="D1" s="1">
        <v>39</v>
      </c>
      <c r="E1" s="1">
        <v>48</v>
      </c>
      <c r="F1" s="1"/>
      <c r="G1" s="1"/>
      <c r="H1" s="1"/>
      <c r="I1" s="12"/>
      <c r="J1" s="7">
        <f>IF(N1=COUNTA(A1:I1),COUNTA(A1:I1),0)</f>
        <v>0</v>
      </c>
      <c r="K1" s="14">
        <v>0</v>
      </c>
      <c r="L1" s="15"/>
      <c r="M1" s="16"/>
      <c r="N1" s="7">
        <v>0</v>
      </c>
      <c r="Q1" s="9" t="s">
        <v>3</v>
      </c>
      <c r="R1" s="2">
        <v>0</v>
      </c>
    </row>
    <row r="2" spans="1:18" ht="39.9" customHeight="1" thickTop="1" thickBot="1">
      <c r="A2" s="10">
        <v>10</v>
      </c>
      <c r="B2" s="3">
        <v>15</v>
      </c>
      <c r="C2" s="3">
        <v>24</v>
      </c>
      <c r="D2" s="3">
        <v>40</v>
      </c>
      <c r="E2" s="3">
        <v>49</v>
      </c>
      <c r="F2" s="3">
        <v>54</v>
      </c>
      <c r="G2" s="3">
        <v>63</v>
      </c>
      <c r="H2" s="3">
        <v>73</v>
      </c>
      <c r="I2" s="28">
        <v>88</v>
      </c>
      <c r="J2" s="7">
        <f t="shared" ref="J2:J3" si="0">IF(N2=COUNTA(A2:I2),COUNTA(A2:I2),0)</f>
        <v>0</v>
      </c>
      <c r="K2" s="17"/>
      <c r="L2" s="18"/>
      <c r="M2" s="19"/>
      <c r="N2" s="7">
        <v>0</v>
      </c>
    </row>
    <row r="3" spans="1:18" ht="39.9" customHeight="1" thickTop="1" thickBot="1">
      <c r="A3" s="13"/>
      <c r="B3" s="4">
        <v>16</v>
      </c>
      <c r="C3" s="4">
        <v>28</v>
      </c>
      <c r="D3" s="4"/>
      <c r="E3" s="4"/>
      <c r="F3" s="4">
        <v>60</v>
      </c>
      <c r="G3" s="4">
        <v>70</v>
      </c>
      <c r="H3" s="4">
        <v>78</v>
      </c>
      <c r="I3" s="29">
        <v>89</v>
      </c>
      <c r="J3" s="7">
        <f t="shared" si="0"/>
        <v>0</v>
      </c>
      <c r="K3" s="20"/>
      <c r="L3" s="21"/>
      <c r="M3" s="22"/>
      <c r="N3" s="7">
        <v>0</v>
      </c>
    </row>
    <row r="4" spans="1:18" ht="8.25" hidden="1" customHeight="1" thickTop="1">
      <c r="A4" s="5">
        <f>IF(COUNTIF(A1:A3,1)=2,1,IF(COUNTIF(A1:A3,2)=2,1,IF(COUNTIF(A1:A3,3)=2,1,IF(COUNTIF(A1:A3,4)=2,1,IF(COUNTIF(A1:A3,5)=2,1,IF(COUNTIF(A1:A3,6)=2,1,IF(COUNTIF(A1:A3,7)=2,1,IF(COUNTIF(A1:A3,8)=2,1,IF(COUNTIF(A1:A3,9)=2,1,IF(COUNTIF(A1:A3,10)=2,1,0))))))))))</f>
        <v>0</v>
      </c>
      <c r="B4" s="5">
        <f>IF(COUNTIF(B1:B3,11)=2,1,IF(COUNTIF(B1:B3,12)=2,1,IF(COUNTIF(B1:B3,13)=2,1,IF(COUNTIF(B1:B3,14)=2,1,IF(COUNTIF(B1:B3,15)=2,1,IF(COUNTIF(B1:B3,16)=2,1,IF(COUNTIF(B1:B3,17)=2,1,IF(COUNTIF(B1:B3,18)=2,1,IF(COUNTIF(B1:B3,19)=2,1,IF(COUNTIF(B1:B3,20)=2,1,0))))))))))</f>
        <v>0</v>
      </c>
      <c r="C4" s="5">
        <f>IF(COUNTIF(C1:C3,21)=2,1,IF(COUNTIF(C1:C3,22)=2,1,IF(COUNTIF(C1:C3,23)=2,1,IF(COUNTIF(C1:C3,24)=2,1,IF(COUNTIF(C1:C3,25)=2,1,IF(COUNTIF(C1:C3,26)=2,1,IF(COUNTIF(C1:C3,27)=2,1,IF(COUNTIF(C1:C3,28)=2,1,IF(COUNTIF(C1:C3,29)=2,1,IF(COUNTIF(C1:C3,30)=2,1,0))))))))))</f>
        <v>0</v>
      </c>
      <c r="D4" s="5">
        <f>IF(COUNTIF(D1:D3,31)=2,1,IF(COUNTIF(D1:D3,32)=2,1,IF(COUNTIF(D1:D3,33)=2,1,IF(COUNTIF(D1:D3,34)=2,1,IF(COUNTIF(D1:D3,35)=2,1,IF(COUNTIF(D1:D3,36)=2,1,IF(COUNTIF(D1:D3,37)=2,1,IF(COUNTIF(D1:D3,38)=2,1,IF(COUNTIF(D1:D3,39)=2,1,IF(COUNTIF(D1:D3,40)=2,1,0))))))))))</f>
        <v>0</v>
      </c>
      <c r="E4" s="5">
        <f>IF(COUNTIF(E1:E3,41)=2,1,IF(COUNTIF(E1:E3,42)=2,1,IF(COUNTIF(E1:E3,43)=2,1,IF(COUNTIF(E1:E3,44)=2,1,IF(COUNTIF(E1:E3,45)=2,1,IF(COUNTIF(E1:E3,46)=2,1,IF(COUNTIF(E1:E3,47)=2,1,IF(COUNTIF(E1:E3,48)=2,1,IF(COUNTIF(E1:E3,49)=2,1,IF(COUNTIF(E1:E3,50)=2,1,0))))))))))</f>
        <v>0</v>
      </c>
      <c r="F4" s="5">
        <f>IF(COUNTIF(F1:F3,51)=2,1,IF(COUNTIF(F1:F3,52)=2,1,IF(COUNTIF(F1:F3,53)=2,1,IF(COUNTIF(F1:F3,54)=2,1,IF(COUNTIF(F1:F3,55)=2,1,IF(COUNTIF(F1:F3,56)=2,1,IF(COUNTIF(F1:F3,57)=2,1,IF(COUNTIF(F1:F3,58)=2,1,IF(COUNTIF(F1:F3,59)=2,1,IF(COUNTIF(F1:F3,60)=2,1,0))))))))))</f>
        <v>0</v>
      </c>
      <c r="G4" s="5">
        <f>IF(COUNTIF(G1:G3,61)=2,1,IF(COUNTIF(G1:G3,62)=2,1,IF(COUNTIF(G1:G3,63)=2,1,IF(COUNTIF(G1:G3,64)=2,1,IF(COUNTIF(G1:G3,65)=2,1,IF(COUNTIF(G1:G3,66)=2,1,IF(COUNTIF(G1:G3,67)=2,1,IF(COUNTIF(G1:G3,68)=2,1,IF(COUNTIF(G1:G3,69)=2,1,IF(COUNTIF(G1:G3,70)=2,1,0))))))))))</f>
        <v>0</v>
      </c>
      <c r="H4" s="5">
        <f>IF(COUNTIF(H1:H3,71)=2,1,IF(COUNTIF(H1:H3,72)=2,1,IF(COUNTIF(H1:H3,73)=2,1,IF(COUNTIF(H1:H3,74)=2,1,IF(COUNTIF(H1:H3,75)=2,1,IF(COUNTIF(H1:H3,76)=2,1,IF(COUNTIF(H1:H3,77)=2,1,IF(COUNTIF(H1:H3,78)=2,1,IF(COUNTIF(H1:H3,79)=2,1,IF(COUNTIF(H1:H3,80)=2,1,0))))))))))</f>
        <v>0</v>
      </c>
      <c r="I4" s="5">
        <f>IF(COUNTIF(I1:I3,81)=2,1,IF(COUNTIF(I1:I3,82)=2,1,IF(COUNTIF(I1:I3,83)=2,1,IF(COUNTIF(I1:I3,84)=2,1,IF(COUNTIF(I1:I3,85)=2,1,IF(COUNTIF(I1:I3,86)=2,1,IF(COUNTIF(I1:I3,87)=2,1,IF(COUNTIF(I1:I3,88)=2,1,IF(COUNTIF(I1:I3,89)=2,1,IF(COUNTIF(I1:I3,90)=2,1,0))))))))))</f>
        <v>0</v>
      </c>
      <c r="J4" s="7">
        <f>SUM(J1:J3)</f>
        <v>0</v>
      </c>
    </row>
    <row r="5" spans="1:18" ht="39.9" customHeight="1" thickTop="1">
      <c r="A5" s="7">
        <f>IF(A6=COUNTA(A1:A3),2,0)</f>
        <v>0</v>
      </c>
      <c r="B5" s="7">
        <f t="shared" ref="B5:I5" si="1">IF(B6=COUNTA(B1:B3),2,0)</f>
        <v>0</v>
      </c>
      <c r="C5" s="7">
        <f t="shared" si="1"/>
        <v>0</v>
      </c>
      <c r="D5" s="7">
        <f t="shared" si="1"/>
        <v>0</v>
      </c>
      <c r="E5" s="7">
        <f t="shared" si="1"/>
        <v>0</v>
      </c>
      <c r="F5" s="7">
        <f t="shared" si="1"/>
        <v>0</v>
      </c>
      <c r="G5" s="7">
        <f t="shared" si="1"/>
        <v>0</v>
      </c>
      <c r="H5" s="7">
        <f t="shared" si="1"/>
        <v>0</v>
      </c>
      <c r="I5" s="7">
        <f t="shared" si="1"/>
        <v>0</v>
      </c>
      <c r="J5" s="7">
        <f>IF(SUM(A5:I5)=18,100,SUM(A5:I5))</f>
        <v>0</v>
      </c>
    </row>
    <row r="6" spans="1:18" ht="39.9" customHeight="1">
      <c r="A6" s="7">
        <v>0</v>
      </c>
      <c r="B6" s="7">
        <v>0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8"/>
    </row>
    <row r="7" spans="1:18" ht="39.9" customHeight="1" thickBot="1"/>
    <row r="8" spans="1:18" ht="39.9" customHeight="1" thickTop="1" thickBot="1">
      <c r="A8" s="23" t="s">
        <v>0</v>
      </c>
      <c r="B8" s="23"/>
      <c r="C8" s="23"/>
      <c r="D8" s="23"/>
      <c r="E8" s="6">
        <v>4</v>
      </c>
      <c r="I8" s="23" t="s">
        <v>1</v>
      </c>
      <c r="J8" s="23"/>
      <c r="K8" s="24">
        <v>0</v>
      </c>
      <c r="L8" s="25"/>
    </row>
    <row r="9" spans="1:18" ht="39.9" customHeight="1" thickTop="1" thickBot="1">
      <c r="I9" s="23"/>
      <c r="J9" s="23"/>
      <c r="K9" s="26"/>
      <c r="L9" s="27"/>
    </row>
    <row r="10" spans="1:18" ht="39.9" customHeight="1" thickTop="1">
      <c r="A10" s="23" t="s">
        <v>2</v>
      </c>
      <c r="B10" s="23"/>
      <c r="C10" s="24">
        <v>154</v>
      </c>
      <c r="D10" s="25"/>
    </row>
    <row r="11" spans="1:18" ht="39.9" customHeight="1" thickBot="1">
      <c r="A11" s="23"/>
      <c r="B11" s="23"/>
      <c r="C11" s="26"/>
      <c r="D11" s="27"/>
    </row>
    <row r="12" spans="1:18" ht="39.9" hidden="1" customHeight="1" thickTop="1"/>
  </sheetData>
  <sheetProtection selectLockedCells="1"/>
  <mergeCells count="6">
    <mergeCell ref="K1:M3"/>
    <mergeCell ref="A8:D8"/>
    <mergeCell ref="I8:J9"/>
    <mergeCell ref="K8:L9"/>
    <mergeCell ref="A10:B11"/>
    <mergeCell ref="C10:D11"/>
  </mergeCells>
  <conditionalFormatting sqref="A1:I3">
    <cfRule type="cellIs" dxfId="2" priority="4" operator="greaterThan">
      <formula>0</formula>
    </cfRule>
  </conditionalFormatting>
  <conditionalFormatting sqref="A5:I5">
    <cfRule type="cellIs" dxfId="1" priority="3" operator="equal">
      <formula>2</formula>
    </cfRule>
  </conditionalFormatting>
  <conditionalFormatting sqref="J1:J3">
    <cfRule type="cellIs" dxfId="0" priority="1" operator="greaterThan">
      <formula>0</formula>
    </cfRule>
  </conditionalFormatting>
  <dataValidations count="1">
    <dataValidation type="list" allowBlank="1" showInputMessage="1" showErrorMessage="1" sqref="E8">
      <formula1>"1,2,3,4,5"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HEINEKEN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shrlilaccueil01</dc:creator>
  <cp:lastModifiedBy>Jimmy</cp:lastModifiedBy>
  <dcterms:created xsi:type="dcterms:W3CDTF">2014-01-05T01:25:21Z</dcterms:created>
  <dcterms:modified xsi:type="dcterms:W3CDTF">2014-02-24T15:28:46Z</dcterms:modified>
</cp:coreProperties>
</file>