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4115" windowHeight="8220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Annuel" sheetId="13" r:id="rId13"/>
  </sheets>
  <calcPr calcId="145621"/>
</workbook>
</file>

<file path=xl/calcChain.xml><?xml version="1.0" encoding="utf-8"?>
<calcChain xmlns="http://schemas.openxmlformats.org/spreadsheetml/2006/main">
  <c r="G22" i="13" l="1"/>
  <c r="G20" i="13"/>
  <c r="G19" i="13"/>
  <c r="G18" i="13"/>
  <c r="G17" i="13"/>
  <c r="G16" i="13"/>
  <c r="G15" i="13"/>
  <c r="G14" i="13"/>
  <c r="G13" i="13"/>
  <c r="G12" i="13"/>
  <c r="G11" i="13"/>
  <c r="G10" i="13"/>
  <c r="G9" i="13"/>
  <c r="F22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C22" i="13"/>
  <c r="B22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F2" i="13"/>
  <c r="F2" i="12"/>
  <c r="F2" i="11"/>
  <c r="F2" i="10"/>
  <c r="F2" i="9"/>
  <c r="F2" i="8"/>
  <c r="F2" i="7"/>
  <c r="F2" i="6"/>
  <c r="F2" i="5"/>
  <c r="F2" i="4"/>
  <c r="F2" i="3"/>
  <c r="F2" i="2"/>
  <c r="F2" i="1"/>
  <c r="D52" i="2"/>
  <c r="D52" i="3"/>
  <c r="D52" i="4"/>
  <c r="D52" i="5"/>
  <c r="D52" i="6"/>
  <c r="D52" i="7"/>
  <c r="D52" i="8"/>
  <c r="D52" i="9"/>
  <c r="D52" i="10"/>
  <c r="D52" i="11"/>
  <c r="D52" i="12"/>
  <c r="D52" i="1"/>
  <c r="B52" i="2"/>
  <c r="B52" i="3"/>
  <c r="B52" i="4"/>
  <c r="B52" i="5"/>
  <c r="B52" i="6"/>
  <c r="B52" i="7"/>
  <c r="B52" i="8"/>
  <c r="B52" i="9"/>
  <c r="B52" i="10"/>
  <c r="B52" i="11"/>
  <c r="B52" i="12"/>
  <c r="B52" i="1"/>
  <c r="G50" i="12" l="1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43" i="11"/>
  <c r="G44" i="11"/>
  <c r="G45" i="11"/>
  <c r="G46" i="11"/>
  <c r="G47" i="11"/>
  <c r="G48" i="11"/>
  <c r="G49" i="11"/>
  <c r="G50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2" i="1" l="1"/>
  <c r="G50" i="3" l="1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6" i="5"/>
  <c r="G50" i="5"/>
  <c r="G50" i="2"/>
  <c r="G49" i="5"/>
  <c r="G49" i="2"/>
  <c r="G48" i="5"/>
  <c r="G48" i="2"/>
  <c r="G47" i="5"/>
  <c r="G47" i="2"/>
  <c r="G46" i="5"/>
  <c r="G46" i="2"/>
  <c r="G45" i="5"/>
  <c r="G45" i="2"/>
  <c r="G44" i="5"/>
  <c r="G44" i="2"/>
  <c r="G43" i="5"/>
  <c r="G43" i="2"/>
  <c r="G42" i="5"/>
  <c r="G42" i="2"/>
  <c r="G41" i="5"/>
  <c r="G41" i="2"/>
  <c r="G40" i="5"/>
  <c r="G40" i="2"/>
  <c r="G39" i="5"/>
  <c r="G39" i="2"/>
  <c r="G38" i="5"/>
  <c r="G38" i="2"/>
  <c r="G37" i="5"/>
  <c r="G37" i="2"/>
  <c r="G36" i="5"/>
  <c r="G36" i="2"/>
  <c r="G35" i="5"/>
  <c r="G35" i="2"/>
  <c r="G34" i="5"/>
  <c r="G34" i="2"/>
  <c r="G33" i="5"/>
  <c r="G33" i="2"/>
  <c r="G32" i="5"/>
  <c r="G32" i="2"/>
  <c r="G31" i="5"/>
  <c r="G31" i="2"/>
  <c r="G30" i="5"/>
  <c r="G30" i="2"/>
  <c r="G29" i="5"/>
  <c r="G29" i="2"/>
  <c r="G28" i="5"/>
  <c r="G28" i="2"/>
  <c r="G27" i="5"/>
  <c r="G27" i="2"/>
  <c r="G26" i="5"/>
  <c r="G26" i="2"/>
  <c r="G25" i="5"/>
  <c r="G25" i="2"/>
  <c r="G21" i="5"/>
  <c r="G21" i="2"/>
  <c r="G20" i="5"/>
  <c r="G20" i="2"/>
  <c r="G19" i="5"/>
  <c r="G19" i="2"/>
  <c r="G18" i="5"/>
  <c r="G18" i="2"/>
  <c r="G22" i="5"/>
  <c r="G22" i="2"/>
  <c r="G23" i="5"/>
  <c r="G23" i="2"/>
  <c r="G24" i="5"/>
  <c r="G24" i="2"/>
  <c r="G17" i="5"/>
  <c r="G17" i="2"/>
  <c r="G16" i="5"/>
  <c r="G16" i="2"/>
  <c r="G15" i="5"/>
  <c r="G15" i="2"/>
  <c r="G14" i="5"/>
  <c r="G14" i="2"/>
  <c r="G13" i="5"/>
  <c r="G13" i="2"/>
  <c r="G12" i="5"/>
  <c r="G12" i="2"/>
  <c r="G11" i="5"/>
  <c r="G11" i="2"/>
  <c r="G10" i="5"/>
  <c r="G10" i="2"/>
  <c r="G9" i="5"/>
  <c r="G9" i="2"/>
  <c r="G8" i="5"/>
  <c r="G8" i="2"/>
  <c r="G7" i="5"/>
  <c r="G7" i="2"/>
  <c r="G6" i="2"/>
  <c r="G2" i="2" l="1"/>
  <c r="G13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5" i="1"/>
  <c r="G14" i="1"/>
  <c r="G12" i="1"/>
  <c r="G11" i="1"/>
  <c r="G10" i="1"/>
  <c r="G9" i="1"/>
  <c r="G8" i="1"/>
  <c r="G7" i="1"/>
  <c r="G6" i="1"/>
  <c r="G2" i="4" l="1"/>
  <c r="G2" i="5"/>
  <c r="G2" i="3"/>
  <c r="G16" i="1"/>
  <c r="G2" i="6" l="1"/>
  <c r="G2" i="7" l="1"/>
  <c r="G2" i="8" l="1"/>
  <c r="G2" i="9"/>
  <c r="G2" i="10" l="1"/>
  <c r="G2" i="11" l="1"/>
  <c r="G2" i="13" l="1"/>
  <c r="G2" i="12"/>
</calcChain>
</file>

<file path=xl/sharedStrings.xml><?xml version="1.0" encoding="utf-8"?>
<sst xmlns="http://schemas.openxmlformats.org/spreadsheetml/2006/main" count="268" uniqueCount="34">
  <si>
    <t>Prix</t>
  </si>
  <si>
    <t>Cdment</t>
  </si>
  <si>
    <t>Dates</t>
  </si>
  <si>
    <t>Entrées</t>
  </si>
  <si>
    <t>Traçabilités</t>
  </si>
  <si>
    <t>Sorties</t>
  </si>
  <si>
    <t>Stock</t>
  </si>
  <si>
    <t>Valeur stock</t>
  </si>
  <si>
    <t>N° INFOHOST</t>
  </si>
  <si>
    <t>N°Fournisseur</t>
  </si>
  <si>
    <t>Fournisseur</t>
  </si>
  <si>
    <t>Filet de saumon
en 125gr.</t>
  </si>
  <si>
    <t>KG</t>
  </si>
  <si>
    <t>Pieters</t>
  </si>
  <si>
    <t>Total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</si>
  <si>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</si>
  <si>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</si>
  <si>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</si>
  <si>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</si>
  <si>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</si>
  <si>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</si>
  <si>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</si>
  <si>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</si>
  <si>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</si>
  <si>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</si>
  <si>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</si>
  <si>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</si>
  <si>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 :</t>
  </si>
  <si>
    <t>ENTREES</t>
  </si>
  <si>
    <t>SORTIES</t>
  </si>
  <si>
    <t>VALEURS DES
ENTREES</t>
  </si>
  <si>
    <t>VALEURS DES
SORTIES</t>
  </si>
  <si>
    <t>,,,,,,,,,,,,,,</t>
  </si>
  <si>
    <t>…....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</si>
</sst>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1];[Red]\-#,##0.00\ [$€-1]"/>
    <numFmt numFmtId="165" formatCode="#,##0.00_-\ [$€-1];[Red]#,##0.00\-\ [$€-1]"/>
  </numFmts>
  <fonts count="3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theme="1" tint="4.9989318521683403E-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  <scheme val="minor"/>
    </font>
    <font>
      <b/>
      <u/>
      <sz val="12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i/>
      <sz val="11"/>
      <color indexed="8"/>
      <name val="Calibri"/>
      <family val="2"/>
      <scheme val="minor"/>
    </font>
    <font>
      <u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rgb="FF002060"/>
      <name val="Calibri"/>
      <family val="2"/>
      <scheme val="minor"/>
    </font>
    <font>
      <b/>
      <u/>
      <sz val="12"/>
      <color rgb="FF7030A0"/>
      <name val="Calibri"/>
      <family val="2"/>
      <scheme val="minor"/>
    </font>
    <font>
      <b/>
      <u/>
      <sz val="12"/>
      <color indexed="36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indexed="36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indexed="5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6"/>
      <color rgb="FF7030A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Dashed">
        <color indexed="64"/>
      </bottom>
      <diagonal/>
    </border>
    <border>
      <left style="thin">
        <color indexed="64"/>
      </left>
      <right/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slantDashDot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slantDashDot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slantDashDot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Border="1"/>
    <xf numFmtId="165" fontId="1" fillId="2" borderId="22" xfId="0" applyNumberFormat="1" applyFont="1" applyFill="1" applyBorder="1" applyAlignment="1">
      <alignment horizontal="center"/>
    </xf>
    <xf numFmtId="165" fontId="1" fillId="2" borderId="15" xfId="0" applyNumberFormat="1" applyFont="1" applyFill="1" applyBorder="1" applyAlignment="1">
      <alignment horizontal="center"/>
    </xf>
    <xf numFmtId="0" fontId="2" fillId="3" borderId="32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horizontal="center" vertical="center" wrapText="1"/>
    </xf>
    <xf numFmtId="0" fontId="2" fillId="5" borderId="28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1" fillId="2" borderId="21" xfId="0" applyFont="1" applyFill="1" applyBorder="1" applyAlignment="1">
      <alignment horizontal="center"/>
    </xf>
    <xf numFmtId="0" fontId="3" fillId="7" borderId="35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16" fontId="8" fillId="10" borderId="22" xfId="0" applyNumberFormat="1" applyFont="1" applyFill="1" applyBorder="1" applyAlignment="1">
      <alignment horizontal="center"/>
    </xf>
    <xf numFmtId="16" fontId="8" fillId="10" borderId="15" xfId="0" applyNumberFormat="1" applyFont="1" applyFill="1" applyBorder="1" applyAlignment="1">
      <alignment horizontal="center"/>
    </xf>
    <xf numFmtId="0" fontId="8" fillId="10" borderId="15" xfId="0" applyFont="1" applyFill="1" applyBorder="1" applyAlignment="1">
      <alignment horizontal="center"/>
    </xf>
    <xf numFmtId="14" fontId="15" fillId="10" borderId="22" xfId="0" applyNumberFormat="1" applyFont="1" applyFill="1" applyBorder="1" applyAlignment="1">
      <alignment horizontal="center"/>
    </xf>
    <xf numFmtId="16" fontId="15" fillId="10" borderId="15" xfId="0" applyNumberFormat="1" applyFont="1" applyFill="1" applyBorder="1" applyAlignment="1">
      <alignment horizontal="center"/>
    </xf>
    <xf numFmtId="0" fontId="15" fillId="10" borderId="15" xfId="0" applyFont="1" applyFill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" fillId="5" borderId="49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2" fillId="4" borderId="49" xfId="0" applyFont="1" applyFill="1" applyBorder="1" applyAlignment="1">
      <alignment horizontal="center" vertical="center"/>
    </xf>
    <xf numFmtId="0" fontId="3" fillId="7" borderId="52" xfId="0" applyFont="1" applyFill="1" applyBorder="1" applyAlignment="1">
      <alignment horizontal="center" vertical="center"/>
    </xf>
    <xf numFmtId="0" fontId="4" fillId="8" borderId="5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6" borderId="49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0" borderId="4" xfId="0" applyBorder="1"/>
    <xf numFmtId="0" fontId="16" fillId="0" borderId="5" xfId="0" applyFont="1" applyBorder="1"/>
    <xf numFmtId="0" fontId="0" fillId="0" borderId="5" xfId="0" applyBorder="1"/>
    <xf numFmtId="0" fontId="0" fillId="2" borderId="4" xfId="0" applyFill="1" applyBorder="1"/>
    <xf numFmtId="0" fontId="0" fillId="2" borderId="0" xfId="0" applyFill="1" applyBorder="1"/>
    <xf numFmtId="0" fontId="19" fillId="15" borderId="54" xfId="0" applyFont="1" applyFill="1" applyBorder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8" fillId="12" borderId="55" xfId="0" applyFont="1" applyFill="1" applyBorder="1" applyAlignment="1">
      <alignment horizontal="center" vertical="center"/>
    </xf>
    <xf numFmtId="0" fontId="28" fillId="13" borderId="55" xfId="0" applyFont="1" applyFill="1" applyBorder="1" applyAlignment="1">
      <alignment horizontal="center" vertical="center"/>
    </xf>
    <xf numFmtId="0" fontId="20" fillId="2" borderId="8" xfId="0" applyFont="1" applyFill="1" applyBorder="1"/>
    <xf numFmtId="0" fontId="28" fillId="12" borderId="55" xfId="0" applyFont="1" applyFill="1" applyBorder="1" applyAlignment="1">
      <alignment horizontal="center" vertical="center" wrapText="1"/>
    </xf>
    <xf numFmtId="0" fontId="28" fillId="13" borderId="55" xfId="0" applyFont="1" applyFill="1" applyBorder="1" applyAlignment="1">
      <alignment horizontal="center" vertical="center" wrapText="1"/>
    </xf>
    <xf numFmtId="0" fontId="20" fillId="12" borderId="56" xfId="0" applyFont="1" applyFill="1" applyBorder="1" applyAlignment="1">
      <alignment horizontal="center" vertical="center"/>
    </xf>
    <xf numFmtId="0" fontId="20" fillId="13" borderId="56" xfId="0" applyFont="1" applyFill="1" applyBorder="1" applyAlignment="1">
      <alignment horizontal="center" vertical="center"/>
    </xf>
    <xf numFmtId="0" fontId="20" fillId="12" borderId="57" xfId="0" applyFont="1" applyFill="1" applyBorder="1" applyAlignment="1">
      <alignment horizontal="center" vertical="center"/>
    </xf>
    <xf numFmtId="0" fontId="20" fillId="13" borderId="57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20" fillId="12" borderId="56" xfId="0" applyNumberFormat="1" applyFont="1" applyFill="1" applyBorder="1" applyAlignment="1">
      <alignment horizontal="center" vertical="center"/>
    </xf>
    <xf numFmtId="165" fontId="20" fillId="13" borderId="56" xfId="0" applyNumberFormat="1" applyFont="1" applyFill="1" applyBorder="1" applyAlignment="1">
      <alignment horizontal="center" vertical="center"/>
    </xf>
    <xf numFmtId="0" fontId="8" fillId="10" borderId="43" xfId="0" applyFont="1" applyFill="1" applyBorder="1" applyAlignment="1">
      <alignment horizontal="center"/>
    </xf>
    <xf numFmtId="0" fontId="8" fillId="10" borderId="44" xfId="0" applyFont="1" applyFill="1" applyBorder="1" applyAlignment="1">
      <alignment horizontal="center"/>
    </xf>
    <xf numFmtId="0" fontId="8" fillId="10" borderId="45" xfId="0" applyFont="1" applyFill="1" applyBorder="1" applyAlignment="1">
      <alignment horizontal="center"/>
    </xf>
    <xf numFmtId="0" fontId="26" fillId="0" borderId="37" xfId="0" applyFont="1" applyBorder="1" applyAlignment="1">
      <alignment horizontal="center" vertical="center"/>
    </xf>
    <xf numFmtId="0" fontId="26" fillId="0" borderId="38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165" fontId="1" fillId="2" borderId="43" xfId="0" applyNumberFormat="1" applyFont="1" applyFill="1" applyBorder="1" applyAlignment="1">
      <alignment horizontal="center"/>
    </xf>
    <xf numFmtId="165" fontId="1" fillId="2" borderId="44" xfId="0" applyNumberFormat="1" applyFont="1" applyFill="1" applyBorder="1" applyAlignment="1">
      <alignment horizontal="center"/>
    </xf>
    <xf numFmtId="165" fontId="1" fillId="2" borderId="45" xfId="0" applyNumberFormat="1" applyFont="1" applyFill="1" applyBorder="1" applyAlignment="1">
      <alignment horizontal="center"/>
    </xf>
    <xf numFmtId="0" fontId="12" fillId="0" borderId="46" xfId="0" applyFont="1" applyBorder="1" applyAlignment="1">
      <alignment horizontal="center"/>
    </xf>
    <xf numFmtId="0" fontId="12" fillId="0" borderId="47" xfId="0" applyFont="1" applyBorder="1" applyAlignment="1">
      <alignment horizontal="center"/>
    </xf>
    <xf numFmtId="0" fontId="12" fillId="0" borderId="48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6" fillId="7" borderId="8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165" fontId="5" fillId="8" borderId="19" xfId="0" applyNumberFormat="1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17" fillId="9" borderId="16" xfId="0" applyFont="1" applyFill="1" applyBorder="1" applyAlignment="1">
      <alignment horizontal="center" vertical="center" wrapText="1"/>
    </xf>
    <xf numFmtId="0" fontId="18" fillId="9" borderId="17" xfId="0" applyFont="1" applyFill="1" applyBorder="1" applyAlignment="1">
      <alignment horizontal="center" vertical="center" wrapText="1"/>
    </xf>
    <xf numFmtId="0" fontId="18" fillId="9" borderId="4" xfId="0" applyFont="1" applyFill="1" applyBorder="1" applyAlignment="1">
      <alignment horizontal="center" vertical="center" wrapText="1"/>
    </xf>
    <xf numFmtId="0" fontId="18" fillId="9" borderId="5" xfId="0" applyFont="1" applyFill="1" applyBorder="1" applyAlignment="1">
      <alignment horizontal="center" vertical="center" wrapText="1"/>
    </xf>
    <xf numFmtId="0" fontId="18" fillId="9" borderId="6" xfId="0" applyFont="1" applyFill="1" applyBorder="1" applyAlignment="1">
      <alignment horizontal="center" vertical="center" wrapText="1"/>
    </xf>
    <xf numFmtId="0" fontId="18" fillId="9" borderId="7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" fillId="11" borderId="33" xfId="0" applyFont="1" applyFill="1" applyBorder="1" applyAlignment="1">
      <alignment horizontal="center" vertical="center"/>
    </xf>
    <xf numFmtId="0" fontId="2" fillId="11" borderId="34" xfId="0" applyFont="1" applyFill="1" applyBorder="1" applyAlignment="1">
      <alignment horizontal="center" vertical="center"/>
    </xf>
    <xf numFmtId="0" fontId="7" fillId="11" borderId="30" xfId="0" applyFont="1" applyFill="1" applyBorder="1" applyAlignment="1">
      <alignment horizontal="center" vertical="center"/>
    </xf>
    <xf numFmtId="0" fontId="7" fillId="11" borderId="31" xfId="0" applyFont="1" applyFill="1" applyBorder="1" applyAlignment="1">
      <alignment horizontal="center" vertical="center"/>
    </xf>
    <xf numFmtId="0" fontId="15" fillId="10" borderId="43" xfId="0" applyFont="1" applyFill="1" applyBorder="1" applyAlignment="1">
      <alignment horizontal="center"/>
    </xf>
    <xf numFmtId="0" fontId="15" fillId="10" borderId="44" xfId="0" applyFont="1" applyFill="1" applyBorder="1" applyAlignment="1">
      <alignment horizontal="center"/>
    </xf>
    <xf numFmtId="0" fontId="15" fillId="10" borderId="45" xfId="0" applyFont="1" applyFill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25" fillId="0" borderId="41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65" fontId="1" fillId="2" borderId="22" xfId="0" applyNumberFormat="1" applyFont="1" applyFill="1" applyBorder="1" applyAlignment="1">
      <alignment horizontal="center"/>
    </xf>
    <xf numFmtId="0" fontId="5" fillId="8" borderId="19" xfId="0" applyNumberFormat="1" applyFont="1" applyFill="1" applyBorder="1" applyAlignment="1">
      <alignment horizontal="center" vertical="center"/>
    </xf>
    <xf numFmtId="0" fontId="5" fillId="8" borderId="20" xfId="0" applyNumberFormat="1" applyFont="1" applyFill="1" applyBorder="1" applyAlignment="1">
      <alignment horizontal="center" vertical="center"/>
    </xf>
    <xf numFmtId="0" fontId="9" fillId="11" borderId="30" xfId="0" applyFont="1" applyFill="1" applyBorder="1" applyAlignment="1">
      <alignment horizontal="center" vertical="center"/>
    </xf>
    <xf numFmtId="0" fontId="9" fillId="11" borderId="31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7" xfId="0" applyBorder="1" applyAlignment="1">
      <alignment horizontal="center"/>
    </xf>
    <xf numFmtId="0" fontId="29" fillId="14" borderId="4" xfId="0" applyFont="1" applyFill="1" applyBorder="1" applyAlignment="1">
      <alignment horizontal="center" vertical="center"/>
    </xf>
    <xf numFmtId="0" fontId="31" fillId="16" borderId="8" xfId="0" applyFont="1" applyFill="1" applyBorder="1" applyAlignment="1">
      <alignment horizontal="center" vertical="center"/>
    </xf>
    <xf numFmtId="0" fontId="31" fillId="16" borderId="2" xfId="0" applyFont="1" applyFill="1" applyBorder="1" applyAlignment="1">
      <alignment horizontal="center" vertical="center"/>
    </xf>
    <xf numFmtId="0" fontId="32" fillId="17" borderId="8" xfId="0" applyFont="1" applyFill="1" applyBorder="1" applyAlignment="1">
      <alignment horizontal="center" vertical="center"/>
    </xf>
    <xf numFmtId="0" fontId="32" fillId="17" borderId="2" xfId="0" applyFont="1" applyFill="1" applyBorder="1" applyAlignment="1">
      <alignment horizontal="center" vertical="center"/>
    </xf>
    <xf numFmtId="165" fontId="31" fillId="18" borderId="8" xfId="0" applyNumberFormat="1" applyFont="1" applyFill="1" applyBorder="1" applyAlignment="1">
      <alignment horizontal="center" vertical="center"/>
    </xf>
    <xf numFmtId="0" fontId="31" fillId="18" borderId="2" xfId="0" applyFont="1" applyFill="1" applyBorder="1" applyAlignment="1">
      <alignment horizontal="center" vertical="center"/>
    </xf>
    <xf numFmtId="165" fontId="32" fillId="17" borderId="8" xfId="0" applyNumberFormat="1" applyFont="1" applyFill="1" applyBorder="1" applyAlignment="1">
      <alignment horizontal="center" vertical="center"/>
    </xf>
    <xf numFmtId="0" fontId="30" fillId="0" borderId="4" xfId="0" applyFont="1" applyBorder="1" applyAlignment="1">
      <alignment horizontal="center"/>
    </xf>
    <xf numFmtId="0" fontId="30" fillId="0" borderId="5" xfId="0" applyFont="1" applyBorder="1" applyAlignment="1">
      <alignment horizontal="center"/>
    </xf>
    <xf numFmtId="0" fontId="30" fillId="0" borderId="6" xfId="0" applyFont="1" applyBorder="1" applyAlignment="1">
      <alignment horizontal="center"/>
    </xf>
    <xf numFmtId="0" fontId="30" fillId="0" borderId="7" xfId="0" applyFont="1" applyBorder="1" applyAlignment="1">
      <alignment horizontal="center"/>
    </xf>
    <xf numFmtId="0" fontId="17" fillId="9" borderId="50" xfId="0" applyFont="1" applyFill="1" applyBorder="1" applyAlignment="1">
      <alignment horizontal="center" vertical="center" wrapText="1"/>
    </xf>
    <xf numFmtId="0" fontId="18" fillId="9" borderId="51" xfId="0" applyFont="1" applyFill="1" applyBorder="1" applyAlignment="1">
      <alignment horizontal="center" vertical="center" wrapText="1"/>
    </xf>
    <xf numFmtId="165" fontId="5" fillId="8" borderId="8" xfId="0" applyNumberFormat="1" applyFont="1" applyFill="1" applyBorder="1" applyAlignment="1">
      <alignment horizontal="center" vertical="center"/>
    </xf>
    <xf numFmtId="0" fontId="5" fillId="8" borderId="8" xfId="0" applyNumberFormat="1" applyFont="1" applyFill="1" applyBorder="1" applyAlignment="1">
      <alignment horizontal="center" vertical="center"/>
    </xf>
    <xf numFmtId="0" fontId="5" fillId="8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00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zoomScaleNormal="100" workbookViewId="0">
      <selection activeCell="A5" sqref="A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91" t="s">
        <v>11</v>
      </c>
      <c r="C1" s="92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93"/>
      <c r="C2" s="94"/>
      <c r="D2" s="6">
        <v>1.5</v>
      </c>
      <c r="E2" s="7" t="s">
        <v>12</v>
      </c>
      <c r="F2" s="86">
        <f>SUM(B6:B50)-SUM(D6:D50)</f>
        <v>25</v>
      </c>
      <c r="G2" s="88">
        <f>F2*D2</f>
        <v>37.5</v>
      </c>
    </row>
    <row r="3" spans="1:8" ht="15" customHeight="1" x14ac:dyDescent="0.25">
      <c r="A3" s="8" t="s">
        <v>9</v>
      </c>
      <c r="B3" s="93"/>
      <c r="C3" s="94"/>
      <c r="D3" s="101" t="s">
        <v>10</v>
      </c>
      <c r="E3" s="102"/>
      <c r="F3" s="86"/>
      <c r="G3" s="89"/>
    </row>
    <row r="4" spans="1:8" ht="15" customHeight="1" thickBot="1" x14ac:dyDescent="0.3">
      <c r="A4" s="11">
        <v>661245</v>
      </c>
      <c r="B4" s="95"/>
      <c r="C4" s="96"/>
      <c r="D4" s="99" t="s">
        <v>13</v>
      </c>
      <c r="E4" s="100"/>
      <c r="F4" s="87"/>
      <c r="G4" s="90"/>
    </row>
    <row r="5" spans="1:8" ht="15" customHeight="1" thickBot="1" x14ac:dyDescent="0.3">
      <c r="A5" s="12" t="s">
        <v>2</v>
      </c>
      <c r="B5" s="13" t="s">
        <v>3</v>
      </c>
      <c r="C5" s="14" t="s">
        <v>4</v>
      </c>
      <c r="D5" s="82" t="s">
        <v>5</v>
      </c>
      <c r="E5" s="83"/>
      <c r="F5" s="16" t="s">
        <v>4</v>
      </c>
      <c r="G5" s="17" t="s">
        <v>0</v>
      </c>
    </row>
    <row r="6" spans="1:8" ht="15" customHeight="1" x14ac:dyDescent="0.25">
      <c r="A6" s="27">
        <v>40909</v>
      </c>
      <c r="B6" s="22">
        <v>20</v>
      </c>
      <c r="C6" s="23">
        <v>1111</v>
      </c>
      <c r="D6" s="84"/>
      <c r="E6" s="85"/>
      <c r="F6" s="20"/>
      <c r="G6" s="2">
        <f>(D6*D2)</f>
        <v>0</v>
      </c>
      <c r="H6" s="1"/>
    </row>
    <row r="7" spans="1:8" ht="15" customHeight="1" x14ac:dyDescent="0.25">
      <c r="A7" s="28">
        <v>40915</v>
      </c>
      <c r="B7" s="24">
        <v>30</v>
      </c>
      <c r="C7" s="25">
        <v>1171</v>
      </c>
      <c r="D7" s="80"/>
      <c r="E7" s="81"/>
      <c r="F7" s="21"/>
      <c r="G7" s="3">
        <f>(D7*D2)</f>
        <v>0</v>
      </c>
      <c r="H7" s="1"/>
    </row>
    <row r="8" spans="1:8" ht="15.75" customHeight="1" x14ac:dyDescent="0.25">
      <c r="A8" s="28">
        <v>40916</v>
      </c>
      <c r="B8" s="24"/>
      <c r="C8" s="25"/>
      <c r="D8" s="80">
        <v>20</v>
      </c>
      <c r="E8" s="81"/>
      <c r="F8" s="21">
        <v>1111</v>
      </c>
      <c r="G8" s="3">
        <f>(D8*D2)</f>
        <v>30</v>
      </c>
      <c r="H8" s="1"/>
    </row>
    <row r="9" spans="1:8" ht="15" customHeight="1" x14ac:dyDescent="0.25">
      <c r="A9" s="28">
        <v>40919</v>
      </c>
      <c r="B9" s="24">
        <v>10</v>
      </c>
      <c r="C9" s="25">
        <v>1211</v>
      </c>
      <c r="D9" s="80"/>
      <c r="E9" s="81"/>
      <c r="F9" s="21"/>
      <c r="G9" s="3">
        <f>(D9*D2)</f>
        <v>0</v>
      </c>
      <c r="H9" s="1"/>
    </row>
    <row r="10" spans="1:8" ht="15" customHeight="1" x14ac:dyDescent="0.25">
      <c r="A10" s="28">
        <v>40920</v>
      </c>
      <c r="B10" s="26"/>
      <c r="C10" s="25"/>
      <c r="D10" s="80">
        <v>30</v>
      </c>
      <c r="E10" s="81"/>
      <c r="F10" s="21">
        <v>1171</v>
      </c>
      <c r="G10" s="3">
        <f>(D10*D2)</f>
        <v>45</v>
      </c>
      <c r="H10" s="1"/>
    </row>
    <row r="11" spans="1:8" ht="15.75" customHeight="1" x14ac:dyDescent="0.25">
      <c r="A11" s="28">
        <v>40922</v>
      </c>
      <c r="B11" s="24">
        <v>100</v>
      </c>
      <c r="C11" s="25">
        <v>1511</v>
      </c>
      <c r="D11" s="80"/>
      <c r="E11" s="81"/>
      <c r="F11" s="21"/>
      <c r="G11" s="3">
        <f>(D11*D2)</f>
        <v>0</v>
      </c>
      <c r="H11" s="1"/>
    </row>
    <row r="12" spans="1:8" ht="15" customHeight="1" x14ac:dyDescent="0.25">
      <c r="A12" s="28">
        <v>40923</v>
      </c>
      <c r="B12" s="24"/>
      <c r="C12" s="25"/>
      <c r="D12" s="80">
        <v>5</v>
      </c>
      <c r="E12" s="81"/>
      <c r="F12" s="21">
        <v>1211</v>
      </c>
      <c r="G12" s="3">
        <f>(D12*D2)</f>
        <v>7.5</v>
      </c>
      <c r="H12" s="1"/>
    </row>
    <row r="13" spans="1:8" ht="15" customHeight="1" x14ac:dyDescent="0.25">
      <c r="A13" s="28">
        <v>40924</v>
      </c>
      <c r="B13" s="24">
        <v>10</v>
      </c>
      <c r="C13" s="25">
        <v>1711</v>
      </c>
      <c r="D13" s="80">
        <v>90</v>
      </c>
      <c r="E13" s="81"/>
      <c r="F13" s="21">
        <v>1511</v>
      </c>
      <c r="G13" s="3">
        <f>(D13*D2)</f>
        <v>135</v>
      </c>
      <c r="H13" s="1"/>
    </row>
    <row r="14" spans="1:8" ht="15.75" customHeight="1" x14ac:dyDescent="0.25">
      <c r="A14" s="29"/>
      <c r="B14" s="24"/>
      <c r="C14" s="25"/>
      <c r="D14" s="80"/>
      <c r="E14" s="81"/>
      <c r="F14" s="21"/>
      <c r="G14" s="3">
        <f>(D14*D2)</f>
        <v>0</v>
      </c>
      <c r="H14" s="1"/>
    </row>
    <row r="15" spans="1:8" ht="15" customHeight="1" x14ac:dyDescent="0.25">
      <c r="A15" s="29"/>
      <c r="B15" s="24"/>
      <c r="C15" s="25"/>
      <c r="D15" s="80"/>
      <c r="E15" s="81"/>
      <c r="F15" s="21"/>
      <c r="G15" s="3">
        <f>(D15*D2)</f>
        <v>0</v>
      </c>
      <c r="H15" s="1"/>
    </row>
    <row r="16" spans="1:8" ht="15" customHeight="1" x14ac:dyDescent="0.25">
      <c r="A16" s="29"/>
      <c r="B16" s="24"/>
      <c r="C16" s="25"/>
      <c r="D16" s="80"/>
      <c r="E16" s="81"/>
      <c r="F16" s="21"/>
      <c r="G16" s="3">
        <f>(D16*D2)</f>
        <v>0</v>
      </c>
      <c r="H16" s="1"/>
    </row>
    <row r="17" spans="1:8" ht="15.75" customHeight="1" x14ac:dyDescent="0.25">
      <c r="A17" s="29"/>
      <c r="B17" s="24"/>
      <c r="C17" s="25"/>
      <c r="D17" s="80"/>
      <c r="E17" s="81"/>
      <c r="F17" s="21"/>
      <c r="G17" s="3">
        <f>(D17*D2)</f>
        <v>0</v>
      </c>
      <c r="H17" s="1"/>
    </row>
    <row r="18" spans="1:8" ht="15" customHeight="1" x14ac:dyDescent="0.25">
      <c r="A18" s="29"/>
      <c r="B18" s="24"/>
      <c r="C18" s="25"/>
      <c r="D18" s="80"/>
      <c r="E18" s="81"/>
      <c r="F18" s="21"/>
      <c r="G18" s="3">
        <f>(D18*D2)</f>
        <v>0</v>
      </c>
      <c r="H18" s="1"/>
    </row>
    <row r="19" spans="1:8" ht="15" customHeight="1" x14ac:dyDescent="0.25">
      <c r="A19" s="29"/>
      <c r="B19" s="24"/>
      <c r="C19" s="25"/>
      <c r="D19" s="80"/>
      <c r="E19" s="81"/>
      <c r="F19" s="21"/>
      <c r="G19" s="3">
        <f>(D19*D2)</f>
        <v>0</v>
      </c>
      <c r="H19" s="1"/>
    </row>
    <row r="20" spans="1:8" ht="15.75" customHeight="1" x14ac:dyDescent="0.25">
      <c r="A20" s="29"/>
      <c r="B20" s="24"/>
      <c r="C20" s="25"/>
      <c r="D20" s="80"/>
      <c r="E20" s="81"/>
      <c r="F20" s="21"/>
      <c r="G20" s="3">
        <f>(D20*D2)</f>
        <v>0</v>
      </c>
      <c r="H20" s="1"/>
    </row>
    <row r="21" spans="1:8" x14ac:dyDescent="0.25">
      <c r="A21" s="29"/>
      <c r="B21" s="24"/>
      <c r="C21" s="25"/>
      <c r="D21" s="80"/>
      <c r="E21" s="81"/>
      <c r="F21" s="21"/>
      <c r="G21" s="3">
        <f>(D21*D2)</f>
        <v>0</v>
      </c>
      <c r="H21" s="1"/>
    </row>
    <row r="22" spans="1:8" x14ac:dyDescent="0.25">
      <c r="A22" s="29"/>
      <c r="B22" s="24"/>
      <c r="C22" s="25"/>
      <c r="D22" s="80"/>
      <c r="E22" s="81"/>
      <c r="F22" s="21"/>
      <c r="G22" s="3">
        <f>(D22*D2)</f>
        <v>0</v>
      </c>
      <c r="H22" s="1"/>
    </row>
    <row r="23" spans="1:8" x14ac:dyDescent="0.25">
      <c r="A23" s="29"/>
      <c r="B23" s="24"/>
      <c r="C23" s="25"/>
      <c r="D23" s="80"/>
      <c r="E23" s="81"/>
      <c r="F23" s="21"/>
      <c r="G23" s="3">
        <f>(D23*D2)</f>
        <v>0</v>
      </c>
      <c r="H23" s="1"/>
    </row>
    <row r="24" spans="1:8" x14ac:dyDescent="0.25">
      <c r="A24" s="29"/>
      <c r="B24" s="24"/>
      <c r="C24" s="25"/>
      <c r="D24" s="80"/>
      <c r="E24" s="81"/>
      <c r="F24" s="21"/>
      <c r="G24" s="3">
        <f>(D24*D2)</f>
        <v>0</v>
      </c>
      <c r="H24" s="1"/>
    </row>
    <row r="25" spans="1:8" x14ac:dyDescent="0.25">
      <c r="A25" s="29"/>
      <c r="B25" s="24"/>
      <c r="C25" s="25"/>
      <c r="D25" s="80"/>
      <c r="E25" s="81"/>
      <c r="F25" s="21"/>
      <c r="G25" s="3">
        <f>(D25*D2)</f>
        <v>0</v>
      </c>
      <c r="H25" s="1"/>
    </row>
    <row r="26" spans="1:8" x14ac:dyDescent="0.25">
      <c r="A26" s="29"/>
      <c r="B26" s="24"/>
      <c r="C26" s="25"/>
      <c r="D26" s="80"/>
      <c r="E26" s="81"/>
      <c r="F26" s="21"/>
      <c r="G26" s="3">
        <f>(D26*D2)</f>
        <v>0</v>
      </c>
      <c r="H26" s="1"/>
    </row>
    <row r="27" spans="1:8" x14ac:dyDescent="0.25">
      <c r="A27" s="29"/>
      <c r="B27" s="24"/>
      <c r="C27" s="25"/>
      <c r="D27" s="80"/>
      <c r="E27" s="81"/>
      <c r="F27" s="21"/>
      <c r="G27" s="3">
        <f>(D27*D2)</f>
        <v>0</v>
      </c>
      <c r="H27" s="1"/>
    </row>
    <row r="28" spans="1:8" x14ac:dyDescent="0.25">
      <c r="A28" s="29"/>
      <c r="B28" s="24"/>
      <c r="C28" s="25"/>
      <c r="D28" s="80"/>
      <c r="E28" s="81"/>
      <c r="F28" s="21"/>
      <c r="G28" s="3">
        <f>(D28*D2)</f>
        <v>0</v>
      </c>
      <c r="H28" s="1"/>
    </row>
    <row r="29" spans="1:8" x14ac:dyDescent="0.25">
      <c r="A29" s="29"/>
      <c r="B29" s="24"/>
      <c r="C29" s="25"/>
      <c r="D29" s="80"/>
      <c r="E29" s="81"/>
      <c r="F29" s="21"/>
      <c r="G29" s="3">
        <f>(D29*D2)</f>
        <v>0</v>
      </c>
      <c r="H29" s="1"/>
    </row>
    <row r="30" spans="1:8" x14ac:dyDescent="0.25">
      <c r="A30" s="29"/>
      <c r="B30" s="24"/>
      <c r="C30" s="25"/>
      <c r="D30" s="80"/>
      <c r="E30" s="81"/>
      <c r="F30" s="21"/>
      <c r="G30" s="3">
        <f>(D30*D2)</f>
        <v>0</v>
      </c>
      <c r="H30" s="1"/>
    </row>
    <row r="31" spans="1:8" x14ac:dyDescent="0.25">
      <c r="A31" s="29"/>
      <c r="B31" s="24"/>
      <c r="C31" s="25"/>
      <c r="D31" s="80"/>
      <c r="E31" s="81"/>
      <c r="F31" s="21"/>
      <c r="G31" s="3">
        <f>(D31*D2)</f>
        <v>0</v>
      </c>
    </row>
    <row r="32" spans="1:8" x14ac:dyDescent="0.25">
      <c r="A32" s="29"/>
      <c r="B32" s="24"/>
      <c r="C32" s="25"/>
      <c r="D32" s="80"/>
      <c r="E32" s="81"/>
      <c r="F32" s="21"/>
      <c r="G32" s="3">
        <f>(D32*D2)</f>
        <v>0</v>
      </c>
    </row>
    <row r="33" spans="1:7" x14ac:dyDescent="0.25">
      <c r="A33" s="29"/>
      <c r="B33" s="24"/>
      <c r="C33" s="25"/>
      <c r="D33" s="80"/>
      <c r="E33" s="81"/>
      <c r="F33" s="21"/>
      <c r="G33" s="3">
        <f>(D33*D2)</f>
        <v>0</v>
      </c>
    </row>
    <row r="34" spans="1:7" x14ac:dyDescent="0.25">
      <c r="A34" s="29"/>
      <c r="B34" s="24"/>
      <c r="C34" s="25"/>
      <c r="D34" s="80"/>
      <c r="E34" s="81"/>
      <c r="F34" s="21"/>
      <c r="G34" s="3">
        <f>(D34*D2)</f>
        <v>0</v>
      </c>
    </row>
    <row r="35" spans="1:7" x14ac:dyDescent="0.25">
      <c r="A35" s="29"/>
      <c r="B35" s="24"/>
      <c r="C35" s="25"/>
      <c r="D35" s="80"/>
      <c r="E35" s="81"/>
      <c r="F35" s="21"/>
      <c r="G35" s="3">
        <f>(D35*D2)</f>
        <v>0</v>
      </c>
    </row>
    <row r="36" spans="1:7" x14ac:dyDescent="0.25">
      <c r="A36" s="29"/>
      <c r="B36" s="24"/>
      <c r="C36" s="25"/>
      <c r="D36" s="80"/>
      <c r="E36" s="81"/>
      <c r="F36" s="21"/>
      <c r="G36" s="3">
        <f>(D36*D2)</f>
        <v>0</v>
      </c>
    </row>
    <row r="37" spans="1:7" x14ac:dyDescent="0.25">
      <c r="A37" s="29"/>
      <c r="B37" s="24"/>
      <c r="C37" s="25"/>
      <c r="D37" s="80"/>
      <c r="E37" s="81"/>
      <c r="F37" s="21"/>
      <c r="G37" s="3">
        <f>(D37*D2)</f>
        <v>0</v>
      </c>
    </row>
    <row r="38" spans="1:7" x14ac:dyDescent="0.25">
      <c r="A38" s="29"/>
      <c r="B38" s="24"/>
      <c r="C38" s="25"/>
      <c r="D38" s="80"/>
      <c r="E38" s="81"/>
      <c r="F38" s="21"/>
      <c r="G38" s="3">
        <f>(D38*D2)</f>
        <v>0</v>
      </c>
    </row>
    <row r="39" spans="1:7" x14ac:dyDescent="0.25">
      <c r="A39" s="29"/>
      <c r="B39" s="24"/>
      <c r="C39" s="25"/>
      <c r="D39" s="80"/>
      <c r="E39" s="81"/>
      <c r="F39" s="21"/>
      <c r="G39" s="3">
        <f>(D39*D2)</f>
        <v>0</v>
      </c>
    </row>
    <row r="40" spans="1:7" x14ac:dyDescent="0.25">
      <c r="A40" s="29"/>
      <c r="B40" s="24"/>
      <c r="C40" s="25"/>
      <c r="D40" s="80"/>
      <c r="E40" s="81"/>
      <c r="F40" s="21"/>
      <c r="G40" s="3">
        <f>(D40*D2)</f>
        <v>0</v>
      </c>
    </row>
    <row r="41" spans="1:7" x14ac:dyDescent="0.25">
      <c r="A41" s="29"/>
      <c r="B41" s="24"/>
      <c r="C41" s="25"/>
      <c r="D41" s="80"/>
      <c r="E41" s="81"/>
      <c r="F41" s="21"/>
      <c r="G41" s="3">
        <f>(D41*D2)</f>
        <v>0</v>
      </c>
    </row>
    <row r="42" spans="1:7" x14ac:dyDescent="0.25">
      <c r="A42" s="29"/>
      <c r="B42" s="24"/>
      <c r="C42" s="25"/>
      <c r="D42" s="80"/>
      <c r="E42" s="81"/>
      <c r="F42" s="21"/>
      <c r="G42" s="3">
        <f>(D42*D2)</f>
        <v>0</v>
      </c>
    </row>
    <row r="43" spans="1:7" x14ac:dyDescent="0.25">
      <c r="A43" s="29"/>
      <c r="B43" s="24"/>
      <c r="C43" s="25"/>
      <c r="D43" s="80"/>
      <c r="E43" s="81"/>
      <c r="F43" s="21"/>
      <c r="G43" s="3">
        <f>(D43*D2)</f>
        <v>0</v>
      </c>
    </row>
    <row r="44" spans="1:7" x14ac:dyDescent="0.25">
      <c r="A44" s="29"/>
      <c r="B44" s="24"/>
      <c r="C44" s="25"/>
      <c r="D44" s="80"/>
      <c r="E44" s="81"/>
      <c r="F44" s="21"/>
      <c r="G44" s="3">
        <f>(D44*D2)</f>
        <v>0</v>
      </c>
    </row>
    <row r="45" spans="1:7" x14ac:dyDescent="0.25">
      <c r="A45" s="29"/>
      <c r="B45" s="24"/>
      <c r="C45" s="25"/>
      <c r="D45" s="80"/>
      <c r="E45" s="81"/>
      <c r="F45" s="21"/>
      <c r="G45" s="3">
        <f>(D45*D2)</f>
        <v>0</v>
      </c>
    </row>
    <row r="46" spans="1:7" x14ac:dyDescent="0.25">
      <c r="A46" s="29"/>
      <c r="B46" s="24"/>
      <c r="C46" s="25"/>
      <c r="D46" s="80"/>
      <c r="E46" s="81"/>
      <c r="F46" s="21"/>
      <c r="G46" s="3">
        <f>(D46*D2)</f>
        <v>0</v>
      </c>
    </row>
    <row r="47" spans="1:7" x14ac:dyDescent="0.25">
      <c r="A47" s="29"/>
      <c r="B47" s="24"/>
      <c r="C47" s="25"/>
      <c r="D47" s="80"/>
      <c r="E47" s="81"/>
      <c r="F47" s="21"/>
      <c r="G47" s="3">
        <f>(D47*D2)</f>
        <v>0</v>
      </c>
    </row>
    <row r="48" spans="1:7" x14ac:dyDescent="0.25">
      <c r="A48" s="29"/>
      <c r="B48" s="24"/>
      <c r="C48" s="25"/>
      <c r="D48" s="80"/>
      <c r="E48" s="81"/>
      <c r="F48" s="21"/>
      <c r="G48" s="3">
        <f>(D48*D2)</f>
        <v>0</v>
      </c>
    </row>
    <row r="49" spans="1:7" x14ac:dyDescent="0.25">
      <c r="A49" s="29"/>
      <c r="B49" s="24"/>
      <c r="C49" s="25"/>
      <c r="D49" s="80"/>
      <c r="E49" s="81"/>
      <c r="F49" s="21"/>
      <c r="G49" s="3">
        <f>(D49*D2)</f>
        <v>0</v>
      </c>
    </row>
    <row r="50" spans="1:7" x14ac:dyDescent="0.25">
      <c r="A50" s="29"/>
      <c r="B50" s="24"/>
      <c r="C50" s="25"/>
      <c r="D50" s="80"/>
      <c r="E50" s="81"/>
      <c r="F50" s="21"/>
      <c r="G50" s="3">
        <f>(D50*D2)</f>
        <v>0</v>
      </c>
    </row>
    <row r="51" spans="1:7" ht="15.75" x14ac:dyDescent="0.25">
      <c r="A51" s="62"/>
      <c r="B51" s="33" t="s">
        <v>14</v>
      </c>
      <c r="C51" s="77"/>
      <c r="D51" s="97" t="s">
        <v>14</v>
      </c>
      <c r="E51" s="98"/>
      <c r="F51" s="74"/>
      <c r="G51" s="71"/>
    </row>
    <row r="52" spans="1:7" x14ac:dyDescent="0.25">
      <c r="A52" s="63"/>
      <c r="B52" s="65">
        <f>SUM(B6:B50)</f>
        <v>170</v>
      </c>
      <c r="C52" s="78"/>
      <c r="D52" s="67">
        <f>SUM(D6:D50)</f>
        <v>145</v>
      </c>
      <c r="E52" s="68"/>
      <c r="F52" s="75"/>
      <c r="G52" s="72"/>
    </row>
    <row r="53" spans="1:7" ht="15.75" thickBot="1" x14ac:dyDescent="0.3">
      <c r="A53" s="64"/>
      <c r="B53" s="66"/>
      <c r="C53" s="79"/>
      <c r="D53" s="69"/>
      <c r="E53" s="70"/>
      <c r="F53" s="76"/>
      <c r="G53" s="73"/>
    </row>
    <row r="54" spans="1:7" ht="15.75" thickTop="1" x14ac:dyDescent="0.25"/>
  </sheetData>
  <mergeCells count="58">
    <mergeCell ref="D50:E50"/>
    <mergeCell ref="D38:E38"/>
    <mergeCell ref="D27:E27"/>
    <mergeCell ref="D28:E28"/>
    <mergeCell ref="D29:E29"/>
    <mergeCell ref="D30:E30"/>
    <mergeCell ref="D31:E31"/>
    <mergeCell ref="D32:E32"/>
    <mergeCell ref="D4:E4"/>
    <mergeCell ref="D3:E3"/>
    <mergeCell ref="D47:E47"/>
    <mergeCell ref="D48:E48"/>
    <mergeCell ref="D49:E49"/>
    <mergeCell ref="F2:F4"/>
    <mergeCell ref="G2:G4"/>
    <mergeCell ref="B1:C4"/>
    <mergeCell ref="D45:E45"/>
    <mergeCell ref="D46:E46"/>
    <mergeCell ref="D39:E39"/>
    <mergeCell ref="D40:E40"/>
    <mergeCell ref="D41:E41"/>
    <mergeCell ref="D42:E42"/>
    <mergeCell ref="D43:E43"/>
    <mergeCell ref="D44:E44"/>
    <mergeCell ref="D33:E33"/>
    <mergeCell ref="D34:E34"/>
    <mergeCell ref="D35:E35"/>
    <mergeCell ref="D36:E36"/>
    <mergeCell ref="D37:E37"/>
    <mergeCell ref="D26:E26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14:E1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A51:A53"/>
    <mergeCell ref="B52:B53"/>
    <mergeCell ref="D52:E53"/>
    <mergeCell ref="G51:G53"/>
    <mergeCell ref="F51:F53"/>
    <mergeCell ref="C51:C53"/>
    <mergeCell ref="D51:E51"/>
  </mergeCells>
  <pageMargins left="0.59055118110236227" right="0.59055118110236227" top="0.39370078740157483" bottom="0.39370078740157483" header="0.39370078740157483" footer="0.3937007874015748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2" sqref="D2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91" t="s">
        <v>11</v>
      </c>
      <c r="C1" s="92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93"/>
      <c r="C2" s="94"/>
      <c r="D2" s="6">
        <v>1.5</v>
      </c>
      <c r="E2" s="7" t="s">
        <v>12</v>
      </c>
      <c r="F2" s="86">
        <f>SUM(B6:B50)-SUM(D6:D50)+Janvier!F2</f>
        <v>35</v>
      </c>
      <c r="G2" s="88">
        <f>F2*D2</f>
        <v>52.5</v>
      </c>
    </row>
    <row r="3" spans="1:8" ht="15" customHeight="1" x14ac:dyDescent="0.25">
      <c r="A3" s="8" t="s">
        <v>9</v>
      </c>
      <c r="B3" s="93"/>
      <c r="C3" s="94"/>
      <c r="D3" s="115" t="s">
        <v>10</v>
      </c>
      <c r="E3" s="116"/>
      <c r="F3" s="86"/>
      <c r="G3" s="113"/>
    </row>
    <row r="4" spans="1:8" ht="15" customHeight="1" thickBot="1" x14ac:dyDescent="0.3">
      <c r="A4" s="11">
        <v>661245</v>
      </c>
      <c r="B4" s="95"/>
      <c r="C4" s="96"/>
      <c r="D4" s="117" t="s">
        <v>13</v>
      </c>
      <c r="E4" s="118"/>
      <c r="F4" s="87"/>
      <c r="G4" s="114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82" t="s">
        <v>5</v>
      </c>
      <c r="E5" s="83"/>
      <c r="F5" s="16" t="s">
        <v>4</v>
      </c>
      <c r="G5" s="17" t="s">
        <v>0</v>
      </c>
    </row>
    <row r="6" spans="1:8" ht="15" customHeight="1" x14ac:dyDescent="0.25">
      <c r="A6" s="31">
        <v>40940</v>
      </c>
      <c r="B6" s="22">
        <v>100</v>
      </c>
      <c r="C6" s="23">
        <v>2111</v>
      </c>
      <c r="D6" s="84"/>
      <c r="E6" s="85"/>
      <c r="F6" s="20"/>
      <c r="G6" s="2">
        <f>D6*D2</f>
        <v>0</v>
      </c>
      <c r="H6" s="1"/>
    </row>
    <row r="7" spans="1:8" ht="15" customHeight="1" x14ac:dyDescent="0.25">
      <c r="A7" s="31">
        <v>40951</v>
      </c>
      <c r="B7" s="24">
        <v>10</v>
      </c>
      <c r="C7" s="25">
        <v>2122</v>
      </c>
      <c r="D7" s="80"/>
      <c r="E7" s="81"/>
      <c r="F7" s="21"/>
      <c r="G7" s="3">
        <f>D7*D2</f>
        <v>0</v>
      </c>
      <c r="H7" s="1"/>
    </row>
    <row r="8" spans="1:8" ht="15.75" customHeight="1" x14ac:dyDescent="0.25">
      <c r="A8" s="31">
        <v>40959</v>
      </c>
      <c r="B8" s="24"/>
      <c r="C8" s="25"/>
      <c r="D8" s="80">
        <v>90</v>
      </c>
      <c r="E8" s="81"/>
      <c r="F8" s="21">
        <v>2111</v>
      </c>
      <c r="G8" s="3">
        <f>D8*D2</f>
        <v>135</v>
      </c>
      <c r="H8" s="1"/>
    </row>
    <row r="9" spans="1:8" ht="15" customHeight="1" x14ac:dyDescent="0.25">
      <c r="A9" s="31">
        <v>40960</v>
      </c>
      <c r="B9" s="24"/>
      <c r="C9" s="25"/>
      <c r="D9" s="80">
        <v>10</v>
      </c>
      <c r="E9" s="81"/>
      <c r="F9" s="21">
        <v>2122</v>
      </c>
      <c r="G9" s="3">
        <f>D9*D2</f>
        <v>15</v>
      </c>
      <c r="H9" s="1"/>
    </row>
    <row r="10" spans="1:8" ht="15" customHeight="1" x14ac:dyDescent="0.25">
      <c r="A10" s="32"/>
      <c r="B10" s="24"/>
      <c r="C10" s="25"/>
      <c r="D10" s="80"/>
      <c r="E10" s="81"/>
      <c r="F10" s="21"/>
      <c r="G10" s="3">
        <f>D10*D2</f>
        <v>0</v>
      </c>
      <c r="H10" s="1"/>
    </row>
    <row r="11" spans="1:8" ht="15.75" customHeight="1" x14ac:dyDescent="0.25">
      <c r="A11" s="31"/>
      <c r="B11" s="24"/>
      <c r="C11" s="25"/>
      <c r="D11" s="80"/>
      <c r="E11" s="81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80"/>
      <c r="E12" s="81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80"/>
      <c r="E13" s="81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80"/>
      <c r="E14" s="81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80"/>
      <c r="E15" s="81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80"/>
      <c r="E16" s="81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80"/>
      <c r="E17" s="81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80"/>
      <c r="E18" s="81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80"/>
      <c r="E19" s="81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80"/>
      <c r="E20" s="81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80"/>
      <c r="E21" s="81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80"/>
      <c r="E22" s="81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80"/>
      <c r="E23" s="81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80"/>
      <c r="E24" s="81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80"/>
      <c r="E25" s="81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80"/>
      <c r="E26" s="81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80"/>
      <c r="E27" s="81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80"/>
      <c r="E28" s="81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80"/>
      <c r="E29" s="81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80"/>
      <c r="E30" s="81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80"/>
      <c r="E31" s="81"/>
      <c r="F31" s="21"/>
      <c r="G31" s="3">
        <f>D31*D2</f>
        <v>0</v>
      </c>
    </row>
    <row r="32" spans="1:8" x14ac:dyDescent="0.25">
      <c r="A32" s="32"/>
      <c r="B32" s="24"/>
      <c r="C32" s="25"/>
      <c r="D32" s="80"/>
      <c r="E32" s="81"/>
      <c r="F32" s="21"/>
      <c r="G32" s="3">
        <f>D32*D2</f>
        <v>0</v>
      </c>
    </row>
    <row r="33" spans="1:7" x14ac:dyDescent="0.25">
      <c r="A33" s="32"/>
      <c r="B33" s="24"/>
      <c r="C33" s="25"/>
      <c r="D33" s="80"/>
      <c r="E33" s="81"/>
      <c r="F33" s="21"/>
      <c r="G33" s="3">
        <f>D33*D2</f>
        <v>0</v>
      </c>
    </row>
    <row r="34" spans="1:7" x14ac:dyDescent="0.25">
      <c r="A34" s="32"/>
      <c r="B34" s="24"/>
      <c r="C34" s="25"/>
      <c r="D34" s="80"/>
      <c r="E34" s="81"/>
      <c r="F34" s="21"/>
      <c r="G34" s="3">
        <f>D34*D2</f>
        <v>0</v>
      </c>
    </row>
    <row r="35" spans="1:7" x14ac:dyDescent="0.25">
      <c r="A35" s="32"/>
      <c r="B35" s="24"/>
      <c r="C35" s="25"/>
      <c r="D35" s="80"/>
      <c r="E35" s="81"/>
      <c r="F35" s="21"/>
      <c r="G35" s="3">
        <f>D35*D2</f>
        <v>0</v>
      </c>
    </row>
    <row r="36" spans="1:7" x14ac:dyDescent="0.25">
      <c r="A36" s="32"/>
      <c r="B36" s="24"/>
      <c r="C36" s="25"/>
      <c r="D36" s="80"/>
      <c r="E36" s="81"/>
      <c r="F36" s="21"/>
      <c r="G36" s="3">
        <f>D36*D2</f>
        <v>0</v>
      </c>
    </row>
    <row r="37" spans="1:7" x14ac:dyDescent="0.25">
      <c r="A37" s="32"/>
      <c r="B37" s="24"/>
      <c r="C37" s="25"/>
      <c r="D37" s="80"/>
      <c r="E37" s="81"/>
      <c r="F37" s="21"/>
      <c r="G37" s="3">
        <f>D37*D2</f>
        <v>0</v>
      </c>
    </row>
    <row r="38" spans="1:7" x14ac:dyDescent="0.25">
      <c r="A38" s="32"/>
      <c r="B38" s="24"/>
      <c r="C38" s="25"/>
      <c r="D38" s="80"/>
      <c r="E38" s="81"/>
      <c r="F38" s="21"/>
      <c r="G38" s="3">
        <f>D38*D2</f>
        <v>0</v>
      </c>
    </row>
    <row r="39" spans="1:7" x14ac:dyDescent="0.25">
      <c r="A39" s="32"/>
      <c r="B39" s="24"/>
      <c r="C39" s="25"/>
      <c r="D39" s="80"/>
      <c r="E39" s="81"/>
      <c r="F39" s="21"/>
      <c r="G39" s="3">
        <f>D39*D2</f>
        <v>0</v>
      </c>
    </row>
    <row r="40" spans="1:7" x14ac:dyDescent="0.25">
      <c r="A40" s="32"/>
      <c r="B40" s="24"/>
      <c r="C40" s="25"/>
      <c r="D40" s="80"/>
      <c r="E40" s="81"/>
      <c r="F40" s="21"/>
      <c r="G40" s="3">
        <f>D40*D2</f>
        <v>0</v>
      </c>
    </row>
    <row r="41" spans="1:7" x14ac:dyDescent="0.25">
      <c r="A41" s="32"/>
      <c r="B41" s="24"/>
      <c r="C41" s="25"/>
      <c r="D41" s="80"/>
      <c r="E41" s="81"/>
      <c r="F41" s="21"/>
      <c r="G41" s="3">
        <f>D41*D2</f>
        <v>0</v>
      </c>
    </row>
    <row r="42" spans="1:7" x14ac:dyDescent="0.25">
      <c r="A42" s="32"/>
      <c r="B42" s="24"/>
      <c r="C42" s="25"/>
      <c r="D42" s="80"/>
      <c r="E42" s="81"/>
      <c r="F42" s="21"/>
      <c r="G42" s="3">
        <f>D42*D2</f>
        <v>0</v>
      </c>
    </row>
    <row r="43" spans="1:7" x14ac:dyDescent="0.25">
      <c r="A43" s="32"/>
      <c r="B43" s="24"/>
      <c r="C43" s="25"/>
      <c r="D43" s="80"/>
      <c r="E43" s="81"/>
      <c r="F43" s="21"/>
      <c r="G43" s="3">
        <f>D43*D2</f>
        <v>0</v>
      </c>
    </row>
    <row r="44" spans="1:7" x14ac:dyDescent="0.25">
      <c r="A44" s="32"/>
      <c r="B44" s="24"/>
      <c r="C44" s="25"/>
      <c r="D44" s="80"/>
      <c r="E44" s="81"/>
      <c r="F44" s="21"/>
      <c r="G44" s="3">
        <f>D44*D2</f>
        <v>0</v>
      </c>
    </row>
    <row r="45" spans="1:7" x14ac:dyDescent="0.25">
      <c r="A45" s="32"/>
      <c r="B45" s="24"/>
      <c r="C45" s="25"/>
      <c r="D45" s="80"/>
      <c r="E45" s="81"/>
      <c r="F45" s="21"/>
      <c r="G45" s="3">
        <f>D45*D2</f>
        <v>0</v>
      </c>
    </row>
    <row r="46" spans="1:7" x14ac:dyDescent="0.25">
      <c r="A46" s="32"/>
      <c r="B46" s="24"/>
      <c r="C46" s="25"/>
      <c r="D46" s="80"/>
      <c r="E46" s="81"/>
      <c r="F46" s="21"/>
      <c r="G46" s="3">
        <f>D46*D2</f>
        <v>0</v>
      </c>
    </row>
    <row r="47" spans="1:7" x14ac:dyDescent="0.25">
      <c r="A47" s="32"/>
      <c r="B47" s="24"/>
      <c r="C47" s="25"/>
      <c r="D47" s="80"/>
      <c r="E47" s="81"/>
      <c r="F47" s="21"/>
      <c r="G47" s="3">
        <f>D47*D2</f>
        <v>0</v>
      </c>
    </row>
    <row r="48" spans="1:7" x14ac:dyDescent="0.25">
      <c r="A48" s="32"/>
      <c r="B48" s="24"/>
      <c r="C48" s="25"/>
      <c r="D48" s="80"/>
      <c r="E48" s="81"/>
      <c r="F48" s="21"/>
      <c r="G48" s="3">
        <f>D48*D2</f>
        <v>0</v>
      </c>
    </row>
    <row r="49" spans="1:7" x14ac:dyDescent="0.25">
      <c r="A49" s="32"/>
      <c r="B49" s="24"/>
      <c r="C49" s="25"/>
      <c r="D49" s="80"/>
      <c r="E49" s="81"/>
      <c r="F49" s="21"/>
      <c r="G49" s="3">
        <f>D49*D2</f>
        <v>0</v>
      </c>
    </row>
    <row r="50" spans="1:7" x14ac:dyDescent="0.25">
      <c r="A50" s="32"/>
      <c r="B50" s="24"/>
      <c r="C50" s="25"/>
      <c r="D50" s="80"/>
      <c r="E50" s="81"/>
      <c r="F50" s="21"/>
      <c r="G50" s="3">
        <f>D50*D2</f>
        <v>0</v>
      </c>
    </row>
    <row r="51" spans="1:7" ht="15.75" x14ac:dyDescent="0.25">
      <c r="A51" s="103"/>
      <c r="B51" s="33" t="s">
        <v>14</v>
      </c>
      <c r="C51" s="77"/>
      <c r="D51" s="119" t="s">
        <v>14</v>
      </c>
      <c r="E51" s="120"/>
      <c r="F51" s="74"/>
      <c r="G51" s="71"/>
    </row>
    <row r="52" spans="1:7" x14ac:dyDescent="0.25">
      <c r="A52" s="104"/>
      <c r="B52" s="106">
        <f>SUM(B6:B50)</f>
        <v>110</v>
      </c>
      <c r="C52" s="78"/>
      <c r="D52" s="108">
        <f>SUM(D6:D50)</f>
        <v>100</v>
      </c>
      <c r="E52" s="109"/>
      <c r="F52" s="75"/>
      <c r="G52" s="72"/>
    </row>
    <row r="53" spans="1:7" ht="15.75" thickBot="1" x14ac:dyDescent="0.3">
      <c r="A53" s="105"/>
      <c r="B53" s="107"/>
      <c r="C53" s="79"/>
      <c r="D53" s="110"/>
      <c r="E53" s="111"/>
      <c r="F53" s="76"/>
      <c r="G53" s="112"/>
    </row>
    <row r="54" spans="1:7" ht="15.75" thickTop="1" x14ac:dyDescent="0.25"/>
  </sheetData>
  <mergeCells count="58"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5:E5"/>
    <mergeCell ref="B1:C4"/>
    <mergeCell ref="F2:F4"/>
    <mergeCell ref="G2:G4"/>
    <mergeCell ref="D3:E3"/>
    <mergeCell ref="D4:E4"/>
    <mergeCell ref="A51:A53"/>
    <mergeCell ref="B52:B53"/>
    <mergeCell ref="D52:E53"/>
    <mergeCell ref="G51:G53"/>
    <mergeCell ref="F51:F53"/>
    <mergeCell ref="C51:C53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2" sqref="F2:F4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91" t="s">
        <v>11</v>
      </c>
      <c r="C1" s="92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93"/>
      <c r="C2" s="94"/>
      <c r="D2" s="6">
        <v>1.5</v>
      </c>
      <c r="E2" s="7" t="s">
        <v>12</v>
      </c>
      <c r="F2" s="86">
        <f>SUM(B6:B50)-SUM(D6:D50)+Février!F2</f>
        <v>35</v>
      </c>
      <c r="G2" s="88">
        <f>F2*D2</f>
        <v>52.5</v>
      </c>
    </row>
    <row r="3" spans="1:8" ht="15" customHeight="1" x14ac:dyDescent="0.25">
      <c r="A3" s="8" t="s">
        <v>9</v>
      </c>
      <c r="B3" s="93"/>
      <c r="C3" s="94"/>
      <c r="D3" s="115" t="s">
        <v>10</v>
      </c>
      <c r="E3" s="116"/>
      <c r="F3" s="86"/>
      <c r="G3" s="113"/>
    </row>
    <row r="4" spans="1:8" ht="15" customHeight="1" thickBot="1" x14ac:dyDescent="0.3">
      <c r="A4" s="11">
        <v>661245</v>
      </c>
      <c r="B4" s="95"/>
      <c r="C4" s="96"/>
      <c r="D4" s="117" t="s">
        <v>13</v>
      </c>
      <c r="E4" s="118"/>
      <c r="F4" s="87"/>
      <c r="G4" s="114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82" t="s">
        <v>5</v>
      </c>
      <c r="E5" s="83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84"/>
      <c r="E6" s="85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80"/>
      <c r="E7" s="81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80"/>
      <c r="E8" s="81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80"/>
      <c r="E9" s="81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80"/>
      <c r="E10" s="81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80"/>
      <c r="E11" s="81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80"/>
      <c r="E12" s="81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80"/>
      <c r="E13" s="81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80"/>
      <c r="E14" s="81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80"/>
      <c r="E15" s="81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80"/>
      <c r="E16" s="81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80"/>
      <c r="E17" s="81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80"/>
      <c r="E18" s="81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80"/>
      <c r="E19" s="81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80"/>
      <c r="E20" s="81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80"/>
      <c r="E21" s="81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80"/>
      <c r="E22" s="81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80"/>
      <c r="E23" s="81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80"/>
      <c r="E24" s="81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80"/>
      <c r="E25" s="81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80"/>
      <c r="E26" s="81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80"/>
      <c r="E27" s="81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80"/>
      <c r="E28" s="81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80"/>
      <c r="E29" s="81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80"/>
      <c r="E30" s="81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80"/>
      <c r="E31" s="81"/>
      <c r="F31" s="21"/>
      <c r="G31" s="3">
        <f>D31*D2</f>
        <v>0</v>
      </c>
    </row>
    <row r="32" spans="1:8" x14ac:dyDescent="0.25">
      <c r="A32" s="32"/>
      <c r="B32" s="24"/>
      <c r="C32" s="25"/>
      <c r="D32" s="80"/>
      <c r="E32" s="81"/>
      <c r="F32" s="21"/>
      <c r="G32" s="3">
        <f>D32*D2</f>
        <v>0</v>
      </c>
    </row>
    <row r="33" spans="1:7" x14ac:dyDescent="0.25">
      <c r="A33" s="32"/>
      <c r="B33" s="24"/>
      <c r="C33" s="25"/>
      <c r="D33" s="80"/>
      <c r="E33" s="81"/>
      <c r="F33" s="21"/>
      <c r="G33" s="3">
        <f>D33*D2</f>
        <v>0</v>
      </c>
    </row>
    <row r="34" spans="1:7" x14ac:dyDescent="0.25">
      <c r="A34" s="32"/>
      <c r="B34" s="24"/>
      <c r="C34" s="25"/>
      <c r="D34" s="80"/>
      <c r="E34" s="81"/>
      <c r="F34" s="21"/>
      <c r="G34" s="3">
        <f>D34*D2</f>
        <v>0</v>
      </c>
    </row>
    <row r="35" spans="1:7" x14ac:dyDescent="0.25">
      <c r="A35" s="32"/>
      <c r="B35" s="24"/>
      <c r="C35" s="25"/>
      <c r="D35" s="80"/>
      <c r="E35" s="81"/>
      <c r="F35" s="21"/>
      <c r="G35" s="3">
        <f>D35*D2</f>
        <v>0</v>
      </c>
    </row>
    <row r="36" spans="1:7" x14ac:dyDescent="0.25">
      <c r="A36" s="32"/>
      <c r="B36" s="24"/>
      <c r="C36" s="25"/>
      <c r="D36" s="80"/>
      <c r="E36" s="81"/>
      <c r="F36" s="21"/>
      <c r="G36" s="3">
        <f>D36*D2</f>
        <v>0</v>
      </c>
    </row>
    <row r="37" spans="1:7" x14ac:dyDescent="0.25">
      <c r="A37" s="32"/>
      <c r="B37" s="24"/>
      <c r="C37" s="25"/>
      <c r="D37" s="80"/>
      <c r="E37" s="81"/>
      <c r="F37" s="21"/>
      <c r="G37" s="3">
        <f>D37*D2</f>
        <v>0</v>
      </c>
    </row>
    <row r="38" spans="1:7" x14ac:dyDescent="0.25">
      <c r="A38" s="32"/>
      <c r="B38" s="24"/>
      <c r="C38" s="25"/>
      <c r="D38" s="80"/>
      <c r="E38" s="81"/>
      <c r="F38" s="21"/>
      <c r="G38" s="3">
        <f>D38*D2</f>
        <v>0</v>
      </c>
    </row>
    <row r="39" spans="1:7" x14ac:dyDescent="0.25">
      <c r="A39" s="32"/>
      <c r="B39" s="24"/>
      <c r="C39" s="25"/>
      <c r="D39" s="80"/>
      <c r="E39" s="81"/>
      <c r="F39" s="21"/>
      <c r="G39" s="3">
        <f>D39*D2</f>
        <v>0</v>
      </c>
    </row>
    <row r="40" spans="1:7" x14ac:dyDescent="0.25">
      <c r="A40" s="32"/>
      <c r="B40" s="24"/>
      <c r="C40" s="25"/>
      <c r="D40" s="80"/>
      <c r="E40" s="81"/>
      <c r="F40" s="21"/>
      <c r="G40" s="3">
        <f>D40*D2</f>
        <v>0</v>
      </c>
    </row>
    <row r="41" spans="1:7" x14ac:dyDescent="0.25">
      <c r="A41" s="32"/>
      <c r="B41" s="24"/>
      <c r="C41" s="25"/>
      <c r="D41" s="80"/>
      <c r="E41" s="81"/>
      <c r="F41" s="21"/>
      <c r="G41" s="3">
        <f>D41*D2</f>
        <v>0</v>
      </c>
    </row>
    <row r="42" spans="1:7" x14ac:dyDescent="0.25">
      <c r="A42" s="32"/>
      <c r="B42" s="24"/>
      <c r="C42" s="25"/>
      <c r="D42" s="80"/>
      <c r="E42" s="81"/>
      <c r="F42" s="21"/>
      <c r="G42" s="3">
        <f>D42*D2</f>
        <v>0</v>
      </c>
    </row>
    <row r="43" spans="1:7" x14ac:dyDescent="0.25">
      <c r="A43" s="32"/>
      <c r="B43" s="24"/>
      <c r="C43" s="25"/>
      <c r="D43" s="80"/>
      <c r="E43" s="81"/>
      <c r="F43" s="21"/>
      <c r="G43" s="3">
        <f>D43*D2</f>
        <v>0</v>
      </c>
    </row>
    <row r="44" spans="1:7" x14ac:dyDescent="0.25">
      <c r="A44" s="32"/>
      <c r="B44" s="24"/>
      <c r="C44" s="25"/>
      <c r="D44" s="80"/>
      <c r="E44" s="81"/>
      <c r="F44" s="21"/>
      <c r="G44" s="3">
        <f>D44*D2</f>
        <v>0</v>
      </c>
    </row>
    <row r="45" spans="1:7" x14ac:dyDescent="0.25">
      <c r="A45" s="32"/>
      <c r="B45" s="24"/>
      <c r="C45" s="25"/>
      <c r="D45" s="80"/>
      <c r="E45" s="81"/>
      <c r="F45" s="21"/>
      <c r="G45" s="3">
        <f>D45*D2</f>
        <v>0</v>
      </c>
    </row>
    <row r="46" spans="1:7" x14ac:dyDescent="0.25">
      <c r="A46" s="32"/>
      <c r="B46" s="24"/>
      <c r="C46" s="25"/>
      <c r="D46" s="80"/>
      <c r="E46" s="81"/>
      <c r="F46" s="21"/>
      <c r="G46" s="3">
        <f>D46*D2</f>
        <v>0</v>
      </c>
    </row>
    <row r="47" spans="1:7" x14ac:dyDescent="0.25">
      <c r="A47" s="32"/>
      <c r="B47" s="24"/>
      <c r="C47" s="25"/>
      <c r="D47" s="80"/>
      <c r="E47" s="81"/>
      <c r="F47" s="21"/>
      <c r="G47" s="3">
        <f>D47*D2</f>
        <v>0</v>
      </c>
    </row>
    <row r="48" spans="1:7" x14ac:dyDescent="0.25">
      <c r="A48" s="32"/>
      <c r="B48" s="24"/>
      <c r="C48" s="25"/>
      <c r="D48" s="80"/>
      <c r="E48" s="81"/>
      <c r="F48" s="21"/>
      <c r="G48" s="3">
        <f>D48*D2</f>
        <v>0</v>
      </c>
    </row>
    <row r="49" spans="1:7" x14ac:dyDescent="0.25">
      <c r="A49" s="32"/>
      <c r="B49" s="24"/>
      <c r="C49" s="25"/>
      <c r="D49" s="80"/>
      <c r="E49" s="81"/>
      <c r="F49" s="21"/>
      <c r="G49" s="3">
        <f>D49*D2</f>
        <v>0</v>
      </c>
    </row>
    <row r="50" spans="1:7" x14ac:dyDescent="0.25">
      <c r="A50" s="32"/>
      <c r="B50" s="24"/>
      <c r="C50" s="25"/>
      <c r="D50" s="80"/>
      <c r="E50" s="81"/>
      <c r="F50" s="21"/>
      <c r="G50" s="3">
        <f>D50*D2</f>
        <v>0</v>
      </c>
    </row>
    <row r="51" spans="1:7" ht="15.75" x14ac:dyDescent="0.25">
      <c r="A51" s="103"/>
      <c r="B51" s="33" t="s">
        <v>14</v>
      </c>
      <c r="C51" s="77"/>
      <c r="D51" s="119" t="s">
        <v>14</v>
      </c>
      <c r="E51" s="120"/>
      <c r="F51" s="74"/>
      <c r="G51" s="71"/>
    </row>
    <row r="52" spans="1:7" x14ac:dyDescent="0.25">
      <c r="A52" s="104"/>
      <c r="B52" s="106">
        <f>SUM(B6:B50)</f>
        <v>0</v>
      </c>
      <c r="C52" s="78"/>
      <c r="D52" s="108">
        <f>SUM(D6:D50)</f>
        <v>0</v>
      </c>
      <c r="E52" s="109"/>
      <c r="F52" s="75"/>
      <c r="G52" s="72"/>
    </row>
    <row r="53" spans="1:7" ht="15.75" thickBot="1" x14ac:dyDescent="0.3">
      <c r="A53" s="105"/>
      <c r="B53" s="107"/>
      <c r="C53" s="79"/>
      <c r="D53" s="110"/>
      <c r="E53" s="111"/>
      <c r="F53" s="76"/>
      <c r="G53" s="112"/>
    </row>
    <row r="54" spans="1:7" ht="15.75" thickTop="1" x14ac:dyDescent="0.25"/>
  </sheetData>
  <mergeCells count="58"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5:E5"/>
    <mergeCell ref="B1:C4"/>
    <mergeCell ref="F2:F4"/>
    <mergeCell ref="G2:G4"/>
    <mergeCell ref="D3:E3"/>
    <mergeCell ref="D4:E4"/>
    <mergeCell ref="A51:A53"/>
    <mergeCell ref="B52:B53"/>
    <mergeCell ref="D52:E53"/>
    <mergeCell ref="G51:G53"/>
    <mergeCell ref="F51:F53"/>
    <mergeCell ref="C51:C53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91" t="s">
        <v>11</v>
      </c>
      <c r="C1" s="92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93"/>
      <c r="C2" s="94"/>
      <c r="D2" s="6">
        <v>1.5</v>
      </c>
      <c r="E2" s="7" t="s">
        <v>12</v>
      </c>
      <c r="F2" s="86">
        <f>SUM(B6:B50)-SUM(D6:D50)+Mars!F2</f>
        <v>35</v>
      </c>
      <c r="G2" s="88">
        <f>F2*D2</f>
        <v>52.5</v>
      </c>
    </row>
    <row r="3" spans="1:8" ht="15" customHeight="1" x14ac:dyDescent="0.25">
      <c r="A3" s="8" t="s">
        <v>9</v>
      </c>
      <c r="B3" s="93"/>
      <c r="C3" s="94"/>
      <c r="D3" s="115" t="s">
        <v>10</v>
      </c>
      <c r="E3" s="116"/>
      <c r="F3" s="86"/>
      <c r="G3" s="113"/>
    </row>
    <row r="4" spans="1:8" ht="15" customHeight="1" thickBot="1" x14ac:dyDescent="0.3">
      <c r="A4" s="11">
        <v>661245</v>
      </c>
      <c r="B4" s="95"/>
      <c r="C4" s="96"/>
      <c r="D4" s="117" t="s">
        <v>13</v>
      </c>
      <c r="E4" s="118"/>
      <c r="F4" s="87"/>
      <c r="G4" s="114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82" t="s">
        <v>5</v>
      </c>
      <c r="E5" s="83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84"/>
      <c r="E6" s="85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80"/>
      <c r="E7" s="81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80"/>
      <c r="E8" s="81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80"/>
      <c r="E9" s="81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80"/>
      <c r="E10" s="81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80"/>
      <c r="E11" s="81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80"/>
      <c r="E12" s="81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80"/>
      <c r="E13" s="81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80"/>
      <c r="E14" s="81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80"/>
      <c r="E15" s="81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80"/>
      <c r="E16" s="81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80"/>
      <c r="E17" s="81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80"/>
      <c r="E18" s="81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80"/>
      <c r="E19" s="81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80"/>
      <c r="E20" s="81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80"/>
      <c r="E21" s="81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80"/>
      <c r="E22" s="81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80"/>
      <c r="E23" s="81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80"/>
      <c r="E24" s="81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80"/>
      <c r="E25" s="81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80"/>
      <c r="E26" s="81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80"/>
      <c r="E27" s="81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80"/>
      <c r="E28" s="81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80"/>
      <c r="E29" s="81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80"/>
      <c r="E30" s="81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80"/>
      <c r="E31" s="81"/>
      <c r="F31" s="21"/>
      <c r="G31" s="3">
        <f>D31*D2</f>
        <v>0</v>
      </c>
    </row>
    <row r="32" spans="1:8" x14ac:dyDescent="0.25">
      <c r="A32" s="32"/>
      <c r="B32" s="24"/>
      <c r="C32" s="25"/>
      <c r="D32" s="80"/>
      <c r="E32" s="81"/>
      <c r="F32" s="21"/>
      <c r="G32" s="3">
        <f>D32*D2</f>
        <v>0</v>
      </c>
    </row>
    <row r="33" spans="1:7" x14ac:dyDescent="0.25">
      <c r="A33" s="32"/>
      <c r="B33" s="24"/>
      <c r="C33" s="25"/>
      <c r="D33" s="80"/>
      <c r="E33" s="81"/>
      <c r="F33" s="21"/>
      <c r="G33" s="3">
        <f>D33*D2</f>
        <v>0</v>
      </c>
    </row>
    <row r="34" spans="1:7" x14ac:dyDescent="0.25">
      <c r="A34" s="32"/>
      <c r="B34" s="24"/>
      <c r="C34" s="25"/>
      <c r="D34" s="80"/>
      <c r="E34" s="81"/>
      <c r="F34" s="21"/>
      <c r="G34" s="3">
        <f>D34*D2</f>
        <v>0</v>
      </c>
    </row>
    <row r="35" spans="1:7" x14ac:dyDescent="0.25">
      <c r="A35" s="32"/>
      <c r="B35" s="24"/>
      <c r="C35" s="25"/>
      <c r="D35" s="80"/>
      <c r="E35" s="81"/>
      <c r="F35" s="21"/>
      <c r="G35" s="3">
        <f>D35*D2</f>
        <v>0</v>
      </c>
    </row>
    <row r="36" spans="1:7" x14ac:dyDescent="0.25">
      <c r="A36" s="32"/>
      <c r="B36" s="24"/>
      <c r="C36" s="25"/>
      <c r="D36" s="80"/>
      <c r="E36" s="81"/>
      <c r="F36" s="21"/>
      <c r="G36" s="3">
        <f>D36*D2</f>
        <v>0</v>
      </c>
    </row>
    <row r="37" spans="1:7" x14ac:dyDescent="0.25">
      <c r="A37" s="32"/>
      <c r="B37" s="24"/>
      <c r="C37" s="25"/>
      <c r="D37" s="80"/>
      <c r="E37" s="81"/>
      <c r="F37" s="21"/>
      <c r="G37" s="3">
        <f>D37*D2</f>
        <v>0</v>
      </c>
    </row>
    <row r="38" spans="1:7" x14ac:dyDescent="0.25">
      <c r="A38" s="32"/>
      <c r="B38" s="24"/>
      <c r="C38" s="25"/>
      <c r="D38" s="80"/>
      <c r="E38" s="81"/>
      <c r="F38" s="21"/>
      <c r="G38" s="3">
        <f>D38*D2</f>
        <v>0</v>
      </c>
    </row>
    <row r="39" spans="1:7" x14ac:dyDescent="0.25">
      <c r="A39" s="32"/>
      <c r="B39" s="24"/>
      <c r="C39" s="25"/>
      <c r="D39" s="80"/>
      <c r="E39" s="81"/>
      <c r="F39" s="21"/>
      <c r="G39" s="3">
        <f>D39*D2</f>
        <v>0</v>
      </c>
    </row>
    <row r="40" spans="1:7" x14ac:dyDescent="0.25">
      <c r="A40" s="32"/>
      <c r="B40" s="24"/>
      <c r="C40" s="25"/>
      <c r="D40" s="80"/>
      <c r="E40" s="81"/>
      <c r="F40" s="21"/>
      <c r="G40" s="3">
        <f>D40*D2</f>
        <v>0</v>
      </c>
    </row>
    <row r="41" spans="1:7" x14ac:dyDescent="0.25">
      <c r="A41" s="32"/>
      <c r="B41" s="24"/>
      <c r="C41" s="25"/>
      <c r="D41" s="80"/>
      <c r="E41" s="81"/>
      <c r="F41" s="21"/>
      <c r="G41" s="3">
        <f>D41*D2</f>
        <v>0</v>
      </c>
    </row>
    <row r="42" spans="1:7" x14ac:dyDescent="0.25">
      <c r="A42" s="32"/>
      <c r="B42" s="24"/>
      <c r="C42" s="25"/>
      <c r="D42" s="80"/>
      <c r="E42" s="81"/>
      <c r="F42" s="21"/>
      <c r="G42" s="3">
        <f>D42*D2</f>
        <v>0</v>
      </c>
    </row>
    <row r="43" spans="1:7" x14ac:dyDescent="0.25">
      <c r="A43" s="32"/>
      <c r="B43" s="24"/>
      <c r="C43" s="25"/>
      <c r="D43" s="80"/>
      <c r="E43" s="81"/>
      <c r="F43" s="21"/>
      <c r="G43" s="3">
        <f>D43*D2</f>
        <v>0</v>
      </c>
    </row>
    <row r="44" spans="1:7" x14ac:dyDescent="0.25">
      <c r="A44" s="32"/>
      <c r="B44" s="24"/>
      <c r="C44" s="25"/>
      <c r="D44" s="80"/>
      <c r="E44" s="81"/>
      <c r="F44" s="21"/>
      <c r="G44" s="3">
        <f>D44*D2</f>
        <v>0</v>
      </c>
    </row>
    <row r="45" spans="1:7" x14ac:dyDescent="0.25">
      <c r="A45" s="32"/>
      <c r="B45" s="24"/>
      <c r="C45" s="25"/>
      <c r="D45" s="80"/>
      <c r="E45" s="81"/>
      <c r="F45" s="21"/>
      <c r="G45" s="3">
        <f>D45*D2</f>
        <v>0</v>
      </c>
    </row>
    <row r="46" spans="1:7" x14ac:dyDescent="0.25">
      <c r="A46" s="32"/>
      <c r="B46" s="24"/>
      <c r="C46" s="25"/>
      <c r="D46" s="80"/>
      <c r="E46" s="81"/>
      <c r="F46" s="21"/>
      <c r="G46" s="3">
        <f>D46*D2</f>
        <v>0</v>
      </c>
    </row>
    <row r="47" spans="1:7" x14ac:dyDescent="0.25">
      <c r="A47" s="32"/>
      <c r="B47" s="24"/>
      <c r="C47" s="25"/>
      <c r="D47" s="80"/>
      <c r="E47" s="81"/>
      <c r="F47" s="21"/>
      <c r="G47" s="3">
        <f>D47*D2</f>
        <v>0</v>
      </c>
    </row>
    <row r="48" spans="1:7" x14ac:dyDescent="0.25">
      <c r="A48" s="32"/>
      <c r="B48" s="24"/>
      <c r="C48" s="25"/>
      <c r="D48" s="80"/>
      <c r="E48" s="81"/>
      <c r="F48" s="21"/>
      <c r="G48" s="3">
        <f>D48*D2</f>
        <v>0</v>
      </c>
    </row>
    <row r="49" spans="1:7" x14ac:dyDescent="0.25">
      <c r="A49" s="32"/>
      <c r="B49" s="24"/>
      <c r="C49" s="25"/>
      <c r="D49" s="80"/>
      <c r="E49" s="81"/>
      <c r="F49" s="21"/>
      <c r="G49" s="3">
        <f>D49*D2</f>
        <v>0</v>
      </c>
    </row>
    <row r="50" spans="1:7" x14ac:dyDescent="0.25">
      <c r="A50" s="32"/>
      <c r="B50" s="24"/>
      <c r="C50" s="25"/>
      <c r="D50" s="80"/>
      <c r="E50" s="81"/>
      <c r="F50" s="21"/>
      <c r="G50" s="3">
        <f>D50*D2</f>
        <v>0</v>
      </c>
    </row>
    <row r="51" spans="1:7" ht="15.75" x14ac:dyDescent="0.25">
      <c r="A51" s="103"/>
      <c r="B51" s="33" t="s">
        <v>14</v>
      </c>
      <c r="C51" s="77"/>
      <c r="D51" s="119" t="s">
        <v>14</v>
      </c>
      <c r="E51" s="120"/>
      <c r="F51" s="74"/>
      <c r="G51" s="71"/>
    </row>
    <row r="52" spans="1:7" x14ac:dyDescent="0.25">
      <c r="A52" s="104"/>
      <c r="B52" s="106">
        <f>SUM(B6:B50)</f>
        <v>0</v>
      </c>
      <c r="C52" s="78"/>
      <c r="D52" s="108">
        <f>SUM(D6:D50)</f>
        <v>0</v>
      </c>
      <c r="E52" s="109"/>
      <c r="F52" s="75"/>
      <c r="G52" s="72"/>
    </row>
    <row r="53" spans="1:7" ht="15.75" thickBot="1" x14ac:dyDescent="0.3">
      <c r="A53" s="105"/>
      <c r="B53" s="107"/>
      <c r="C53" s="79"/>
      <c r="D53" s="110"/>
      <c r="E53" s="111"/>
      <c r="F53" s="76"/>
      <c r="G53" s="112"/>
    </row>
    <row r="54" spans="1:7" ht="15.75" thickTop="1" x14ac:dyDescent="0.25"/>
  </sheetData>
  <mergeCells count="58"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5:E5"/>
    <mergeCell ref="B1:C4"/>
    <mergeCell ref="F2:F4"/>
    <mergeCell ref="G2:G4"/>
    <mergeCell ref="D3:E3"/>
    <mergeCell ref="D4:E4"/>
    <mergeCell ref="A51:A53"/>
    <mergeCell ref="B52:B53"/>
    <mergeCell ref="D52:E53"/>
    <mergeCell ref="G51:G53"/>
    <mergeCell ref="F51:F53"/>
    <mergeCell ref="C51:C53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91" t="s">
        <v>11</v>
      </c>
      <c r="C1" s="92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93"/>
      <c r="C2" s="94"/>
      <c r="D2" s="6">
        <v>1.5</v>
      </c>
      <c r="E2" s="7" t="s">
        <v>12</v>
      </c>
      <c r="F2" s="86">
        <f>SUM(B6:B50)-SUM(D6:D50)+Avril!F2</f>
        <v>35</v>
      </c>
      <c r="G2" s="88">
        <f>F2*D2</f>
        <v>52.5</v>
      </c>
    </row>
    <row r="3" spans="1:8" ht="15" customHeight="1" x14ac:dyDescent="0.25">
      <c r="A3" s="8" t="s">
        <v>9</v>
      </c>
      <c r="B3" s="93"/>
      <c r="C3" s="94"/>
      <c r="D3" s="115" t="s">
        <v>10</v>
      </c>
      <c r="E3" s="116"/>
      <c r="F3" s="86"/>
      <c r="G3" s="113"/>
    </row>
    <row r="4" spans="1:8" ht="15" customHeight="1" thickBot="1" x14ac:dyDescent="0.3">
      <c r="A4" s="11">
        <v>661245</v>
      </c>
      <c r="B4" s="95"/>
      <c r="C4" s="96"/>
      <c r="D4" s="117" t="s">
        <v>13</v>
      </c>
      <c r="E4" s="118"/>
      <c r="F4" s="87"/>
      <c r="G4" s="114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82" t="s">
        <v>5</v>
      </c>
      <c r="E5" s="83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84"/>
      <c r="E6" s="85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80"/>
      <c r="E7" s="81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80"/>
      <c r="E8" s="81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80"/>
      <c r="E9" s="81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80"/>
      <c r="E10" s="81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80"/>
      <c r="E11" s="81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80"/>
      <c r="E12" s="81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80"/>
      <c r="E13" s="81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80"/>
      <c r="E14" s="81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80"/>
      <c r="E15" s="81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80"/>
      <c r="E16" s="81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80"/>
      <c r="E17" s="81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80"/>
      <c r="E18" s="81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80"/>
      <c r="E19" s="81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80"/>
      <c r="E20" s="81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80"/>
      <c r="E21" s="81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80"/>
      <c r="E22" s="81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80"/>
      <c r="E23" s="81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80"/>
      <c r="E24" s="81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80"/>
      <c r="E25" s="81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80"/>
      <c r="E26" s="81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80"/>
      <c r="E27" s="81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80"/>
      <c r="E28" s="81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80"/>
      <c r="E29" s="81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80"/>
      <c r="E30" s="81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80"/>
      <c r="E31" s="81"/>
      <c r="F31" s="21"/>
      <c r="G31" s="3">
        <f>D31*D2</f>
        <v>0</v>
      </c>
    </row>
    <row r="32" spans="1:8" x14ac:dyDescent="0.25">
      <c r="A32" s="32"/>
      <c r="B32" s="24"/>
      <c r="C32" s="25"/>
      <c r="D32" s="80"/>
      <c r="E32" s="81"/>
      <c r="F32" s="21"/>
      <c r="G32" s="3">
        <f>D32*D2</f>
        <v>0</v>
      </c>
    </row>
    <row r="33" spans="1:7" x14ac:dyDescent="0.25">
      <c r="A33" s="32"/>
      <c r="B33" s="24"/>
      <c r="C33" s="25"/>
      <c r="D33" s="80"/>
      <c r="E33" s="81"/>
      <c r="F33" s="21"/>
      <c r="G33" s="3">
        <f>D33*D2</f>
        <v>0</v>
      </c>
    </row>
    <row r="34" spans="1:7" x14ac:dyDescent="0.25">
      <c r="A34" s="32"/>
      <c r="B34" s="24"/>
      <c r="C34" s="25"/>
      <c r="D34" s="80"/>
      <c r="E34" s="81"/>
      <c r="F34" s="21"/>
      <c r="G34" s="3">
        <f>D34*D2</f>
        <v>0</v>
      </c>
    </row>
    <row r="35" spans="1:7" x14ac:dyDescent="0.25">
      <c r="A35" s="32"/>
      <c r="B35" s="24"/>
      <c r="C35" s="25"/>
      <c r="D35" s="80"/>
      <c r="E35" s="81"/>
      <c r="F35" s="21"/>
      <c r="G35" s="3">
        <f>D35*D2</f>
        <v>0</v>
      </c>
    </row>
    <row r="36" spans="1:7" x14ac:dyDescent="0.25">
      <c r="A36" s="32"/>
      <c r="B36" s="24"/>
      <c r="C36" s="25"/>
      <c r="D36" s="80"/>
      <c r="E36" s="81"/>
      <c r="F36" s="21"/>
      <c r="G36" s="3">
        <f>D36*D2</f>
        <v>0</v>
      </c>
    </row>
    <row r="37" spans="1:7" x14ac:dyDescent="0.25">
      <c r="A37" s="32"/>
      <c r="B37" s="24"/>
      <c r="C37" s="25"/>
      <c r="D37" s="80"/>
      <c r="E37" s="81"/>
      <c r="F37" s="21"/>
      <c r="G37" s="3">
        <f>D37*D2</f>
        <v>0</v>
      </c>
    </row>
    <row r="38" spans="1:7" x14ac:dyDescent="0.25">
      <c r="A38" s="32"/>
      <c r="B38" s="24"/>
      <c r="C38" s="25"/>
      <c r="D38" s="80"/>
      <c r="E38" s="81"/>
      <c r="F38" s="21"/>
      <c r="G38" s="3">
        <f>D38*D2</f>
        <v>0</v>
      </c>
    </row>
    <row r="39" spans="1:7" x14ac:dyDescent="0.25">
      <c r="A39" s="32"/>
      <c r="B39" s="24"/>
      <c r="C39" s="25"/>
      <c r="D39" s="80"/>
      <c r="E39" s="81"/>
      <c r="F39" s="21"/>
      <c r="G39" s="3">
        <f>D39*D2</f>
        <v>0</v>
      </c>
    </row>
    <row r="40" spans="1:7" x14ac:dyDescent="0.25">
      <c r="A40" s="32"/>
      <c r="B40" s="24"/>
      <c r="C40" s="25"/>
      <c r="D40" s="80"/>
      <c r="E40" s="81"/>
      <c r="F40" s="21"/>
      <c r="G40" s="3">
        <f>D40*D2</f>
        <v>0</v>
      </c>
    </row>
    <row r="41" spans="1:7" x14ac:dyDescent="0.25">
      <c r="A41" s="32"/>
      <c r="B41" s="24"/>
      <c r="C41" s="25"/>
      <c r="D41" s="80"/>
      <c r="E41" s="81"/>
      <c r="F41" s="21"/>
      <c r="G41" s="3">
        <f>D41*D2</f>
        <v>0</v>
      </c>
    </row>
    <row r="42" spans="1:7" x14ac:dyDescent="0.25">
      <c r="A42" s="32"/>
      <c r="B42" s="24"/>
      <c r="C42" s="25"/>
      <c r="D42" s="80"/>
      <c r="E42" s="81"/>
      <c r="F42" s="21"/>
      <c r="G42" s="3">
        <f>D42*D2</f>
        <v>0</v>
      </c>
    </row>
    <row r="43" spans="1:7" x14ac:dyDescent="0.25">
      <c r="A43" s="32"/>
      <c r="B43" s="24"/>
      <c r="C43" s="25"/>
      <c r="D43" s="80"/>
      <c r="E43" s="81"/>
      <c r="F43" s="21"/>
      <c r="G43" s="3">
        <f>D43*D2</f>
        <v>0</v>
      </c>
    </row>
    <row r="44" spans="1:7" x14ac:dyDescent="0.25">
      <c r="A44" s="32"/>
      <c r="B44" s="24"/>
      <c r="C44" s="25"/>
      <c r="D44" s="80"/>
      <c r="E44" s="81"/>
      <c r="F44" s="21"/>
      <c r="G44" s="3">
        <f>D44*D2</f>
        <v>0</v>
      </c>
    </row>
    <row r="45" spans="1:7" x14ac:dyDescent="0.25">
      <c r="A45" s="32"/>
      <c r="B45" s="24"/>
      <c r="C45" s="25"/>
      <c r="D45" s="80"/>
      <c r="E45" s="81"/>
      <c r="F45" s="21"/>
      <c r="G45" s="3">
        <f>D45*D2</f>
        <v>0</v>
      </c>
    </row>
    <row r="46" spans="1:7" x14ac:dyDescent="0.25">
      <c r="A46" s="32"/>
      <c r="B46" s="24"/>
      <c r="C46" s="25"/>
      <c r="D46" s="80"/>
      <c r="E46" s="81"/>
      <c r="F46" s="21"/>
      <c r="G46" s="3">
        <f>D46*D2</f>
        <v>0</v>
      </c>
    </row>
    <row r="47" spans="1:7" x14ac:dyDescent="0.25">
      <c r="A47" s="32"/>
      <c r="B47" s="24"/>
      <c r="C47" s="25"/>
      <c r="D47" s="80"/>
      <c r="E47" s="81"/>
      <c r="F47" s="21"/>
      <c r="G47" s="3">
        <f>D47*D2</f>
        <v>0</v>
      </c>
    </row>
    <row r="48" spans="1:7" x14ac:dyDescent="0.25">
      <c r="A48" s="32"/>
      <c r="B48" s="24"/>
      <c r="C48" s="25"/>
      <c r="D48" s="80"/>
      <c r="E48" s="81"/>
      <c r="F48" s="21"/>
      <c r="G48" s="3">
        <f>D48*D2</f>
        <v>0</v>
      </c>
    </row>
    <row r="49" spans="1:7" x14ac:dyDescent="0.25">
      <c r="A49" s="32"/>
      <c r="B49" s="24"/>
      <c r="C49" s="25"/>
      <c r="D49" s="80"/>
      <c r="E49" s="81"/>
      <c r="F49" s="21"/>
      <c r="G49" s="3">
        <f>D49*D2</f>
        <v>0</v>
      </c>
    </row>
    <row r="50" spans="1:7" x14ac:dyDescent="0.25">
      <c r="A50" s="32"/>
      <c r="B50" s="24"/>
      <c r="C50" s="25"/>
      <c r="D50" s="80"/>
      <c r="E50" s="81"/>
      <c r="F50" s="21"/>
      <c r="G50" s="3">
        <f>D50*D2</f>
        <v>0</v>
      </c>
    </row>
    <row r="51" spans="1:7" ht="15.75" x14ac:dyDescent="0.25">
      <c r="A51" s="103"/>
      <c r="B51" s="33" t="s">
        <v>14</v>
      </c>
      <c r="C51" s="77"/>
      <c r="D51" s="119" t="s">
        <v>14</v>
      </c>
      <c r="E51" s="120"/>
      <c r="F51" s="74"/>
      <c r="G51" s="71"/>
    </row>
    <row r="52" spans="1:7" x14ac:dyDescent="0.25">
      <c r="A52" s="104"/>
      <c r="B52" s="106">
        <f>SUM(B6:B50)</f>
        <v>0</v>
      </c>
      <c r="C52" s="78"/>
      <c r="D52" s="108">
        <f>SUM(D6:D50)</f>
        <v>0</v>
      </c>
      <c r="E52" s="109"/>
      <c r="F52" s="75"/>
      <c r="G52" s="72"/>
    </row>
    <row r="53" spans="1:7" ht="15.75" thickBot="1" x14ac:dyDescent="0.3">
      <c r="A53" s="105"/>
      <c r="B53" s="107"/>
      <c r="C53" s="79"/>
      <c r="D53" s="110"/>
      <c r="E53" s="111"/>
      <c r="F53" s="76"/>
      <c r="G53" s="112"/>
    </row>
    <row r="54" spans="1:7" ht="15.75" thickTop="1" x14ac:dyDescent="0.25"/>
  </sheetData>
  <mergeCells count="58"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5:E5"/>
    <mergeCell ref="B1:C4"/>
    <mergeCell ref="F2:F4"/>
    <mergeCell ref="G2:G4"/>
    <mergeCell ref="D3:E3"/>
    <mergeCell ref="D4:E4"/>
    <mergeCell ref="A51:A53"/>
    <mergeCell ref="B52:B53"/>
    <mergeCell ref="D52:E53"/>
    <mergeCell ref="G51:G53"/>
    <mergeCell ref="F51:F53"/>
    <mergeCell ref="C51:C53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2" sqref="F2:F4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91" t="s">
        <v>11</v>
      </c>
      <c r="C1" s="92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93"/>
      <c r="C2" s="94"/>
      <c r="D2" s="6">
        <v>1.5</v>
      </c>
      <c r="E2" s="7" t="s">
        <v>12</v>
      </c>
      <c r="F2" s="86">
        <f>SUM(B6:B50)-SUM(D6:D50)+Mai!F2</f>
        <v>35</v>
      </c>
      <c r="G2" s="88">
        <f>F2*D2</f>
        <v>52.5</v>
      </c>
    </row>
    <row r="3" spans="1:8" ht="15" customHeight="1" x14ac:dyDescent="0.25">
      <c r="A3" s="8" t="s">
        <v>9</v>
      </c>
      <c r="B3" s="93"/>
      <c r="C3" s="94"/>
      <c r="D3" s="115" t="s">
        <v>10</v>
      </c>
      <c r="E3" s="116"/>
      <c r="F3" s="86"/>
      <c r="G3" s="113"/>
    </row>
    <row r="4" spans="1:8" ht="15" customHeight="1" thickBot="1" x14ac:dyDescent="0.3">
      <c r="A4" s="11">
        <v>661245</v>
      </c>
      <c r="B4" s="95"/>
      <c r="C4" s="96"/>
      <c r="D4" s="117" t="s">
        <v>13</v>
      </c>
      <c r="E4" s="118"/>
      <c r="F4" s="87"/>
      <c r="G4" s="114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82" t="s">
        <v>5</v>
      </c>
      <c r="E5" s="83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84"/>
      <c r="E6" s="85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80"/>
      <c r="E7" s="81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80"/>
      <c r="E8" s="81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80"/>
      <c r="E9" s="81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80"/>
      <c r="E10" s="81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80"/>
      <c r="E11" s="81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80"/>
      <c r="E12" s="81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80"/>
      <c r="E13" s="81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80"/>
      <c r="E14" s="81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80"/>
      <c r="E15" s="81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80"/>
      <c r="E16" s="81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80"/>
      <c r="E17" s="81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80"/>
      <c r="E18" s="81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80"/>
      <c r="E19" s="81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80"/>
      <c r="E20" s="81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80"/>
      <c r="E21" s="81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80"/>
      <c r="E22" s="81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80"/>
      <c r="E23" s="81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80"/>
      <c r="E24" s="81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80"/>
      <c r="E25" s="81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80"/>
      <c r="E26" s="81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80"/>
      <c r="E27" s="81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80"/>
      <c r="E28" s="81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80"/>
      <c r="E29" s="81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80"/>
      <c r="E30" s="81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80"/>
      <c r="E31" s="81"/>
      <c r="F31" s="21"/>
      <c r="G31" s="3">
        <f>D31*D2</f>
        <v>0</v>
      </c>
    </row>
    <row r="32" spans="1:8" x14ac:dyDescent="0.25">
      <c r="A32" s="32"/>
      <c r="B32" s="24"/>
      <c r="C32" s="25"/>
      <c r="D32" s="80"/>
      <c r="E32" s="81"/>
      <c r="F32" s="21"/>
      <c r="G32" s="3">
        <f>D32*D2</f>
        <v>0</v>
      </c>
    </row>
    <row r="33" spans="1:7" x14ac:dyDescent="0.25">
      <c r="A33" s="32"/>
      <c r="B33" s="24"/>
      <c r="C33" s="25"/>
      <c r="D33" s="80"/>
      <c r="E33" s="81"/>
      <c r="F33" s="21"/>
      <c r="G33" s="3">
        <f>D33*D2</f>
        <v>0</v>
      </c>
    </row>
    <row r="34" spans="1:7" x14ac:dyDescent="0.25">
      <c r="A34" s="32"/>
      <c r="B34" s="24"/>
      <c r="C34" s="25"/>
      <c r="D34" s="80"/>
      <c r="E34" s="81"/>
      <c r="F34" s="21"/>
      <c r="G34" s="3">
        <f>D34*D2</f>
        <v>0</v>
      </c>
    </row>
    <row r="35" spans="1:7" x14ac:dyDescent="0.25">
      <c r="A35" s="32"/>
      <c r="B35" s="24"/>
      <c r="C35" s="25"/>
      <c r="D35" s="80"/>
      <c r="E35" s="81"/>
      <c r="F35" s="21"/>
      <c r="G35" s="3">
        <f>D35*D2</f>
        <v>0</v>
      </c>
    </row>
    <row r="36" spans="1:7" x14ac:dyDescent="0.25">
      <c r="A36" s="32"/>
      <c r="B36" s="24"/>
      <c r="C36" s="25"/>
      <c r="D36" s="80"/>
      <c r="E36" s="81"/>
      <c r="F36" s="21"/>
      <c r="G36" s="3">
        <f>D36*D2</f>
        <v>0</v>
      </c>
    </row>
    <row r="37" spans="1:7" x14ac:dyDescent="0.25">
      <c r="A37" s="32"/>
      <c r="B37" s="24"/>
      <c r="C37" s="25"/>
      <c r="D37" s="80"/>
      <c r="E37" s="81"/>
      <c r="F37" s="21"/>
      <c r="G37" s="3">
        <f>D37*D2</f>
        <v>0</v>
      </c>
    </row>
    <row r="38" spans="1:7" x14ac:dyDescent="0.25">
      <c r="A38" s="32"/>
      <c r="B38" s="24"/>
      <c r="C38" s="25"/>
      <c r="D38" s="80"/>
      <c r="E38" s="81"/>
      <c r="F38" s="21"/>
      <c r="G38" s="3">
        <f>D38*D2</f>
        <v>0</v>
      </c>
    </row>
    <row r="39" spans="1:7" x14ac:dyDescent="0.25">
      <c r="A39" s="32"/>
      <c r="B39" s="24"/>
      <c r="C39" s="25"/>
      <c r="D39" s="80"/>
      <c r="E39" s="81"/>
      <c r="F39" s="21"/>
      <c r="G39" s="3">
        <f>D39*D2</f>
        <v>0</v>
      </c>
    </row>
    <row r="40" spans="1:7" x14ac:dyDescent="0.25">
      <c r="A40" s="32"/>
      <c r="B40" s="24"/>
      <c r="C40" s="25"/>
      <c r="D40" s="80"/>
      <c r="E40" s="81"/>
      <c r="F40" s="21"/>
      <c r="G40" s="3">
        <f>D40*D2</f>
        <v>0</v>
      </c>
    </row>
    <row r="41" spans="1:7" x14ac:dyDescent="0.25">
      <c r="A41" s="32"/>
      <c r="B41" s="24"/>
      <c r="C41" s="25"/>
      <c r="D41" s="80"/>
      <c r="E41" s="81"/>
      <c r="F41" s="21"/>
      <c r="G41" s="3">
        <f>D41*D2</f>
        <v>0</v>
      </c>
    </row>
    <row r="42" spans="1:7" x14ac:dyDescent="0.25">
      <c r="A42" s="32"/>
      <c r="B42" s="24"/>
      <c r="C42" s="25"/>
      <c r="D42" s="80"/>
      <c r="E42" s="81"/>
      <c r="F42" s="21"/>
      <c r="G42" s="3">
        <f>D42*D2</f>
        <v>0</v>
      </c>
    </row>
    <row r="43" spans="1:7" x14ac:dyDescent="0.25">
      <c r="A43" s="32"/>
      <c r="B43" s="24"/>
      <c r="C43" s="25"/>
      <c r="D43" s="80"/>
      <c r="E43" s="81"/>
      <c r="F43" s="21"/>
      <c r="G43" s="3">
        <f>D43*D2</f>
        <v>0</v>
      </c>
    </row>
    <row r="44" spans="1:7" x14ac:dyDescent="0.25">
      <c r="A44" s="32"/>
      <c r="B44" s="24"/>
      <c r="C44" s="25"/>
      <c r="D44" s="80"/>
      <c r="E44" s="81"/>
      <c r="F44" s="21"/>
      <c r="G44" s="3">
        <f>D44*D2</f>
        <v>0</v>
      </c>
    </row>
    <row r="45" spans="1:7" x14ac:dyDescent="0.25">
      <c r="A45" s="32"/>
      <c r="B45" s="24"/>
      <c r="C45" s="25"/>
      <c r="D45" s="80"/>
      <c r="E45" s="81"/>
      <c r="F45" s="21"/>
      <c r="G45" s="3">
        <f>D45*D2</f>
        <v>0</v>
      </c>
    </row>
    <row r="46" spans="1:7" x14ac:dyDescent="0.25">
      <c r="A46" s="32"/>
      <c r="B46" s="24"/>
      <c r="C46" s="25"/>
      <c r="D46" s="80"/>
      <c r="E46" s="81"/>
      <c r="F46" s="21"/>
      <c r="G46" s="3">
        <f>D46*D2</f>
        <v>0</v>
      </c>
    </row>
    <row r="47" spans="1:7" x14ac:dyDescent="0.25">
      <c r="A47" s="32"/>
      <c r="B47" s="24"/>
      <c r="C47" s="25"/>
      <c r="D47" s="80"/>
      <c r="E47" s="81"/>
      <c r="F47" s="21"/>
      <c r="G47" s="3">
        <f>D47*D2</f>
        <v>0</v>
      </c>
    </row>
    <row r="48" spans="1:7" x14ac:dyDescent="0.25">
      <c r="A48" s="32"/>
      <c r="B48" s="24"/>
      <c r="C48" s="25"/>
      <c r="D48" s="80"/>
      <c r="E48" s="81"/>
      <c r="F48" s="21"/>
      <c r="G48" s="3">
        <f>D48*D2</f>
        <v>0</v>
      </c>
    </row>
    <row r="49" spans="1:7" x14ac:dyDescent="0.25">
      <c r="A49" s="32"/>
      <c r="B49" s="24"/>
      <c r="C49" s="25"/>
      <c r="D49" s="80"/>
      <c r="E49" s="81"/>
      <c r="F49" s="21"/>
      <c r="G49" s="3">
        <f>D49*D2</f>
        <v>0</v>
      </c>
    </row>
    <row r="50" spans="1:7" x14ac:dyDescent="0.25">
      <c r="A50" s="32"/>
      <c r="B50" s="24"/>
      <c r="C50" s="25"/>
      <c r="D50" s="80"/>
      <c r="E50" s="81"/>
      <c r="F50" s="21"/>
      <c r="G50" s="3">
        <f>D50*D2</f>
        <v>0</v>
      </c>
    </row>
    <row r="51" spans="1:7" ht="15.75" x14ac:dyDescent="0.25">
      <c r="A51" s="103"/>
      <c r="B51" s="33" t="s">
        <v>14</v>
      </c>
      <c r="C51" s="77"/>
      <c r="D51" s="119" t="s">
        <v>14</v>
      </c>
      <c r="E51" s="120"/>
      <c r="F51" s="74"/>
      <c r="G51" s="71"/>
    </row>
    <row r="52" spans="1:7" x14ac:dyDescent="0.25">
      <c r="A52" s="104"/>
      <c r="B52" s="106">
        <f>SUM(B6:B50)</f>
        <v>0</v>
      </c>
      <c r="C52" s="78"/>
      <c r="D52" s="108">
        <f>SUM(D6:D50)</f>
        <v>0</v>
      </c>
      <c r="E52" s="109"/>
      <c r="F52" s="75"/>
      <c r="G52" s="72"/>
    </row>
    <row r="53" spans="1:7" ht="15.75" thickBot="1" x14ac:dyDescent="0.3">
      <c r="A53" s="105"/>
      <c r="B53" s="107"/>
      <c r="C53" s="79"/>
      <c r="D53" s="110"/>
      <c r="E53" s="111"/>
      <c r="F53" s="76"/>
      <c r="G53" s="112"/>
    </row>
    <row r="54" spans="1:7" ht="15.75" thickTop="1" x14ac:dyDescent="0.25"/>
  </sheetData>
  <mergeCells count="58"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5:E5"/>
    <mergeCell ref="B1:C4"/>
    <mergeCell ref="F2:F4"/>
    <mergeCell ref="G2:G4"/>
    <mergeCell ref="D3:E3"/>
    <mergeCell ref="D4:E4"/>
    <mergeCell ref="A51:A53"/>
    <mergeCell ref="B52:B53"/>
    <mergeCell ref="D52:E53"/>
    <mergeCell ref="G51:G53"/>
    <mergeCell ref="F51:F53"/>
    <mergeCell ref="C51:C53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A26" sqref="A26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91" t="s">
        <v>11</v>
      </c>
      <c r="C1" s="92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93"/>
      <c r="C2" s="94"/>
      <c r="D2" s="6">
        <v>1.5</v>
      </c>
      <c r="E2" s="7" t="s">
        <v>12</v>
      </c>
      <c r="F2" s="86">
        <f>SUM(B6:B50)-SUM(D6:D50)+Juin!F2</f>
        <v>35</v>
      </c>
      <c r="G2" s="88">
        <f>F2*D2</f>
        <v>52.5</v>
      </c>
    </row>
    <row r="3" spans="1:8" ht="15" customHeight="1" x14ac:dyDescent="0.25">
      <c r="A3" s="8" t="s">
        <v>9</v>
      </c>
      <c r="B3" s="93"/>
      <c r="C3" s="94"/>
      <c r="D3" s="115" t="s">
        <v>10</v>
      </c>
      <c r="E3" s="116"/>
      <c r="F3" s="86"/>
      <c r="G3" s="113"/>
    </row>
    <row r="4" spans="1:8" ht="15" customHeight="1" thickBot="1" x14ac:dyDescent="0.3">
      <c r="A4" s="11">
        <v>661245</v>
      </c>
      <c r="B4" s="95"/>
      <c r="C4" s="96"/>
      <c r="D4" s="117" t="s">
        <v>13</v>
      </c>
      <c r="E4" s="118"/>
      <c r="F4" s="87"/>
      <c r="G4" s="114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82" t="s">
        <v>5</v>
      </c>
      <c r="E5" s="83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84"/>
      <c r="E6" s="85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80"/>
      <c r="E7" s="81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80"/>
      <c r="E8" s="81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80"/>
      <c r="E9" s="81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80"/>
      <c r="E10" s="81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80"/>
      <c r="E11" s="81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80"/>
      <c r="E12" s="81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80"/>
      <c r="E13" s="81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80"/>
      <c r="E14" s="81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80"/>
      <c r="E15" s="81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80"/>
      <c r="E16" s="81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80"/>
      <c r="E17" s="81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80"/>
      <c r="E18" s="81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80"/>
      <c r="E19" s="81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80"/>
      <c r="E20" s="81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80"/>
      <c r="E21" s="81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80"/>
      <c r="E22" s="81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80"/>
      <c r="E23" s="81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80"/>
      <c r="E24" s="81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80"/>
      <c r="E25" s="81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80"/>
      <c r="E26" s="81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80"/>
      <c r="E27" s="81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80"/>
      <c r="E28" s="81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80"/>
      <c r="E29" s="81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80"/>
      <c r="E30" s="81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80"/>
      <c r="E31" s="81"/>
      <c r="F31" s="21"/>
      <c r="G31" s="3">
        <f>D31*D2</f>
        <v>0</v>
      </c>
    </row>
    <row r="32" spans="1:8" x14ac:dyDescent="0.25">
      <c r="A32" s="32"/>
      <c r="B32" s="24"/>
      <c r="C32" s="25"/>
      <c r="D32" s="80"/>
      <c r="E32" s="81"/>
      <c r="F32" s="21"/>
      <c r="G32" s="3">
        <f>D32*D2</f>
        <v>0</v>
      </c>
    </row>
    <row r="33" spans="1:7" x14ac:dyDescent="0.25">
      <c r="A33" s="32"/>
      <c r="B33" s="24"/>
      <c r="C33" s="25"/>
      <c r="D33" s="80"/>
      <c r="E33" s="81"/>
      <c r="F33" s="21"/>
      <c r="G33" s="3">
        <f>D33*D2</f>
        <v>0</v>
      </c>
    </row>
    <row r="34" spans="1:7" x14ac:dyDescent="0.25">
      <c r="A34" s="32"/>
      <c r="B34" s="24"/>
      <c r="C34" s="25"/>
      <c r="D34" s="80"/>
      <c r="E34" s="81"/>
      <c r="F34" s="21"/>
      <c r="G34" s="3">
        <f>D34*D2</f>
        <v>0</v>
      </c>
    </row>
    <row r="35" spans="1:7" x14ac:dyDescent="0.25">
      <c r="A35" s="32"/>
      <c r="B35" s="24"/>
      <c r="C35" s="25"/>
      <c r="D35" s="80"/>
      <c r="E35" s="81"/>
      <c r="F35" s="21"/>
      <c r="G35" s="3">
        <f>D35*D2</f>
        <v>0</v>
      </c>
    </row>
    <row r="36" spans="1:7" x14ac:dyDescent="0.25">
      <c r="A36" s="32"/>
      <c r="B36" s="24"/>
      <c r="C36" s="25"/>
      <c r="D36" s="80"/>
      <c r="E36" s="81"/>
      <c r="F36" s="21"/>
      <c r="G36" s="3">
        <f>D36*D2</f>
        <v>0</v>
      </c>
    </row>
    <row r="37" spans="1:7" x14ac:dyDescent="0.25">
      <c r="A37" s="32"/>
      <c r="B37" s="24"/>
      <c r="C37" s="25"/>
      <c r="D37" s="80"/>
      <c r="E37" s="81"/>
      <c r="F37" s="21"/>
      <c r="G37" s="3">
        <f>D37*D2</f>
        <v>0</v>
      </c>
    </row>
    <row r="38" spans="1:7" x14ac:dyDescent="0.25">
      <c r="A38" s="32"/>
      <c r="B38" s="24"/>
      <c r="C38" s="25"/>
      <c r="D38" s="80"/>
      <c r="E38" s="81"/>
      <c r="F38" s="21"/>
      <c r="G38" s="3">
        <f>D38*D2</f>
        <v>0</v>
      </c>
    </row>
    <row r="39" spans="1:7" x14ac:dyDescent="0.25">
      <c r="A39" s="32"/>
      <c r="B39" s="24"/>
      <c r="C39" s="25"/>
      <c r="D39" s="80"/>
      <c r="E39" s="81"/>
      <c r="F39" s="21"/>
      <c r="G39" s="3">
        <f>D39*D2</f>
        <v>0</v>
      </c>
    </row>
    <row r="40" spans="1:7" x14ac:dyDescent="0.25">
      <c r="A40" s="32"/>
      <c r="B40" s="24"/>
      <c r="C40" s="25"/>
      <c r="D40" s="80"/>
      <c r="E40" s="81"/>
      <c r="F40" s="21"/>
      <c r="G40" s="3">
        <f>D40*D2</f>
        <v>0</v>
      </c>
    </row>
    <row r="41" spans="1:7" x14ac:dyDescent="0.25">
      <c r="A41" s="32"/>
      <c r="B41" s="24"/>
      <c r="C41" s="25"/>
      <c r="D41" s="80"/>
      <c r="E41" s="81"/>
      <c r="F41" s="21"/>
      <c r="G41" s="3">
        <f>D41*D2</f>
        <v>0</v>
      </c>
    </row>
    <row r="42" spans="1:7" x14ac:dyDescent="0.25">
      <c r="A42" s="32"/>
      <c r="B42" s="24"/>
      <c r="C42" s="25"/>
      <c r="D42" s="80"/>
      <c r="E42" s="81"/>
      <c r="F42" s="21"/>
      <c r="G42" s="3">
        <f>D42*D2</f>
        <v>0</v>
      </c>
    </row>
    <row r="43" spans="1:7" x14ac:dyDescent="0.25">
      <c r="A43" s="32"/>
      <c r="B43" s="24"/>
      <c r="C43" s="25"/>
      <c r="D43" s="80"/>
      <c r="E43" s="81"/>
      <c r="F43" s="21"/>
      <c r="G43" s="3">
        <f>D43*D2</f>
        <v>0</v>
      </c>
    </row>
    <row r="44" spans="1:7" x14ac:dyDescent="0.25">
      <c r="A44" s="32"/>
      <c r="B44" s="24"/>
      <c r="C44" s="25"/>
      <c r="D44" s="80"/>
      <c r="E44" s="81"/>
      <c r="F44" s="21"/>
      <c r="G44" s="3">
        <f>D44*D2</f>
        <v>0</v>
      </c>
    </row>
    <row r="45" spans="1:7" x14ac:dyDescent="0.25">
      <c r="A45" s="32"/>
      <c r="B45" s="24"/>
      <c r="C45" s="25"/>
      <c r="D45" s="80"/>
      <c r="E45" s="81"/>
      <c r="F45" s="21"/>
      <c r="G45" s="3">
        <f>D45*D2</f>
        <v>0</v>
      </c>
    </row>
    <row r="46" spans="1:7" x14ac:dyDescent="0.25">
      <c r="A46" s="32"/>
      <c r="B46" s="24"/>
      <c r="C46" s="25"/>
      <c r="D46" s="80"/>
      <c r="E46" s="81"/>
      <c r="F46" s="21"/>
      <c r="G46" s="3">
        <f>D46*D2</f>
        <v>0</v>
      </c>
    </row>
    <row r="47" spans="1:7" x14ac:dyDescent="0.25">
      <c r="A47" s="32"/>
      <c r="B47" s="24"/>
      <c r="C47" s="25"/>
      <c r="D47" s="80"/>
      <c r="E47" s="81"/>
      <c r="F47" s="21"/>
      <c r="G47" s="3">
        <f>D47*D2</f>
        <v>0</v>
      </c>
    </row>
    <row r="48" spans="1:7" x14ac:dyDescent="0.25">
      <c r="A48" s="32"/>
      <c r="B48" s="24"/>
      <c r="C48" s="25"/>
      <c r="D48" s="80"/>
      <c r="E48" s="81"/>
      <c r="F48" s="21"/>
      <c r="G48" s="3">
        <f>D48*D2</f>
        <v>0</v>
      </c>
    </row>
    <row r="49" spans="1:7" x14ac:dyDescent="0.25">
      <c r="A49" s="32"/>
      <c r="B49" s="24"/>
      <c r="C49" s="25"/>
      <c r="D49" s="80"/>
      <c r="E49" s="81"/>
      <c r="F49" s="21"/>
      <c r="G49" s="3">
        <f>D49*D2</f>
        <v>0</v>
      </c>
    </row>
    <row r="50" spans="1:7" x14ac:dyDescent="0.25">
      <c r="A50" s="32"/>
      <c r="B50" s="24"/>
      <c r="C50" s="25"/>
      <c r="D50" s="80"/>
      <c r="E50" s="81"/>
      <c r="F50" s="21"/>
      <c r="G50" s="3">
        <f>D50*D2</f>
        <v>0</v>
      </c>
    </row>
    <row r="51" spans="1:7" ht="15.75" x14ac:dyDescent="0.25">
      <c r="A51" s="103"/>
      <c r="B51" s="33" t="s">
        <v>14</v>
      </c>
      <c r="C51" s="77"/>
      <c r="D51" s="119" t="s">
        <v>14</v>
      </c>
      <c r="E51" s="120"/>
      <c r="F51" s="74"/>
      <c r="G51" s="71"/>
    </row>
    <row r="52" spans="1:7" x14ac:dyDescent="0.25">
      <c r="A52" s="104"/>
      <c r="B52" s="106">
        <f>SUM(B6:B50)</f>
        <v>0</v>
      </c>
      <c r="C52" s="78"/>
      <c r="D52" s="108">
        <f>SUM(D6:D50)</f>
        <v>0</v>
      </c>
      <c r="E52" s="109"/>
      <c r="F52" s="75"/>
      <c r="G52" s="72"/>
    </row>
    <row r="53" spans="1:7" ht="15.75" thickBot="1" x14ac:dyDescent="0.3">
      <c r="A53" s="105"/>
      <c r="B53" s="107"/>
      <c r="C53" s="79"/>
      <c r="D53" s="110"/>
      <c r="E53" s="111"/>
      <c r="F53" s="76"/>
      <c r="G53" s="112"/>
    </row>
    <row r="54" spans="1:7" ht="15.75" thickTop="1" x14ac:dyDescent="0.25"/>
  </sheetData>
  <mergeCells count="58"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5:E5"/>
    <mergeCell ref="B1:C4"/>
    <mergeCell ref="F2:F4"/>
    <mergeCell ref="G2:G4"/>
    <mergeCell ref="D3:E3"/>
    <mergeCell ref="D4:E4"/>
    <mergeCell ref="A51:A53"/>
    <mergeCell ref="B52:B53"/>
    <mergeCell ref="D52:E53"/>
    <mergeCell ref="G51:G53"/>
    <mergeCell ref="F51:F53"/>
    <mergeCell ref="C51:C53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91" t="s">
        <v>11</v>
      </c>
      <c r="C1" s="92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93"/>
      <c r="C2" s="94"/>
      <c r="D2" s="6">
        <v>1.5</v>
      </c>
      <c r="E2" s="7" t="s">
        <v>12</v>
      </c>
      <c r="F2" s="86">
        <f>SUM(B6:B50)-SUM(D6:D50)+Juillet!F2</f>
        <v>35</v>
      </c>
      <c r="G2" s="88">
        <f>F2*D2</f>
        <v>52.5</v>
      </c>
    </row>
    <row r="3" spans="1:8" ht="15" customHeight="1" x14ac:dyDescent="0.25">
      <c r="A3" s="8" t="s">
        <v>9</v>
      </c>
      <c r="B3" s="93"/>
      <c r="C3" s="94"/>
      <c r="D3" s="115" t="s">
        <v>10</v>
      </c>
      <c r="E3" s="116"/>
      <c r="F3" s="86"/>
      <c r="G3" s="113"/>
    </row>
    <row r="4" spans="1:8" ht="15" customHeight="1" thickBot="1" x14ac:dyDescent="0.3">
      <c r="A4" s="11">
        <v>661245</v>
      </c>
      <c r="B4" s="95"/>
      <c r="C4" s="96"/>
      <c r="D4" s="117" t="s">
        <v>13</v>
      </c>
      <c r="E4" s="118"/>
      <c r="F4" s="87"/>
      <c r="G4" s="114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82" t="s">
        <v>5</v>
      </c>
      <c r="E5" s="83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84"/>
      <c r="E6" s="85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80"/>
      <c r="E7" s="81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80"/>
      <c r="E8" s="81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80"/>
      <c r="E9" s="81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80"/>
      <c r="E10" s="81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80"/>
      <c r="E11" s="81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80"/>
      <c r="E12" s="81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80"/>
      <c r="E13" s="81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80"/>
      <c r="E14" s="81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80"/>
      <c r="E15" s="81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80"/>
      <c r="E16" s="81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80"/>
      <c r="E17" s="81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80"/>
      <c r="E18" s="81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80"/>
      <c r="E19" s="81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80"/>
      <c r="E20" s="81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80"/>
      <c r="E21" s="81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80"/>
      <c r="E22" s="81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80"/>
      <c r="E23" s="81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80"/>
      <c r="E24" s="81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80"/>
      <c r="E25" s="81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80"/>
      <c r="E26" s="81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80"/>
      <c r="E27" s="81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80"/>
      <c r="E28" s="81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80"/>
      <c r="E29" s="81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80"/>
      <c r="E30" s="81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80"/>
      <c r="E31" s="81"/>
      <c r="F31" s="21"/>
      <c r="G31" s="3">
        <f>D31*D2</f>
        <v>0</v>
      </c>
    </row>
    <row r="32" spans="1:8" x14ac:dyDescent="0.25">
      <c r="A32" s="32"/>
      <c r="B32" s="24"/>
      <c r="C32" s="25"/>
      <c r="D32" s="80"/>
      <c r="E32" s="81"/>
      <c r="F32" s="21"/>
      <c r="G32" s="3">
        <f>D32*D2</f>
        <v>0</v>
      </c>
    </row>
    <row r="33" spans="1:7" x14ac:dyDescent="0.25">
      <c r="A33" s="32"/>
      <c r="B33" s="24"/>
      <c r="C33" s="25"/>
      <c r="D33" s="80"/>
      <c r="E33" s="81"/>
      <c r="F33" s="21"/>
      <c r="G33" s="3">
        <f>D33*D2</f>
        <v>0</v>
      </c>
    </row>
    <row r="34" spans="1:7" x14ac:dyDescent="0.25">
      <c r="A34" s="32"/>
      <c r="B34" s="24"/>
      <c r="C34" s="25"/>
      <c r="D34" s="80"/>
      <c r="E34" s="81"/>
      <c r="F34" s="21"/>
      <c r="G34" s="3">
        <f>D34*D2</f>
        <v>0</v>
      </c>
    </row>
    <row r="35" spans="1:7" x14ac:dyDescent="0.25">
      <c r="A35" s="32"/>
      <c r="B35" s="24"/>
      <c r="C35" s="25"/>
      <c r="D35" s="80"/>
      <c r="E35" s="81"/>
      <c r="F35" s="21"/>
      <c r="G35" s="3">
        <f>D35*D2</f>
        <v>0</v>
      </c>
    </row>
    <row r="36" spans="1:7" x14ac:dyDescent="0.25">
      <c r="A36" s="32"/>
      <c r="B36" s="24"/>
      <c r="C36" s="25"/>
      <c r="D36" s="80"/>
      <c r="E36" s="81"/>
      <c r="F36" s="21"/>
      <c r="G36" s="3">
        <f>D36*D2</f>
        <v>0</v>
      </c>
    </row>
    <row r="37" spans="1:7" x14ac:dyDescent="0.25">
      <c r="A37" s="32"/>
      <c r="B37" s="24"/>
      <c r="C37" s="25"/>
      <c r="D37" s="80"/>
      <c r="E37" s="81"/>
      <c r="F37" s="21"/>
      <c r="G37" s="3">
        <f>D37*D2</f>
        <v>0</v>
      </c>
    </row>
    <row r="38" spans="1:7" x14ac:dyDescent="0.25">
      <c r="A38" s="32"/>
      <c r="B38" s="24"/>
      <c r="C38" s="25"/>
      <c r="D38" s="80"/>
      <c r="E38" s="81"/>
      <c r="F38" s="21"/>
      <c r="G38" s="3">
        <f>D38*D2</f>
        <v>0</v>
      </c>
    </row>
    <row r="39" spans="1:7" x14ac:dyDescent="0.25">
      <c r="A39" s="32"/>
      <c r="B39" s="24"/>
      <c r="C39" s="25"/>
      <c r="D39" s="80"/>
      <c r="E39" s="81"/>
      <c r="F39" s="21"/>
      <c r="G39" s="3">
        <f>D39*D2</f>
        <v>0</v>
      </c>
    </row>
    <row r="40" spans="1:7" x14ac:dyDescent="0.25">
      <c r="A40" s="32"/>
      <c r="B40" s="24"/>
      <c r="C40" s="25"/>
      <c r="D40" s="80"/>
      <c r="E40" s="81"/>
      <c r="F40" s="21"/>
      <c r="G40" s="3">
        <f>D40*D2</f>
        <v>0</v>
      </c>
    </row>
    <row r="41" spans="1:7" x14ac:dyDescent="0.25">
      <c r="A41" s="32"/>
      <c r="B41" s="24"/>
      <c r="C41" s="25"/>
      <c r="D41" s="80"/>
      <c r="E41" s="81"/>
      <c r="F41" s="21"/>
      <c r="G41" s="3">
        <f>D41*D2</f>
        <v>0</v>
      </c>
    </row>
    <row r="42" spans="1:7" x14ac:dyDescent="0.25">
      <c r="A42" s="32"/>
      <c r="B42" s="24"/>
      <c r="C42" s="25"/>
      <c r="D42" s="80"/>
      <c r="E42" s="81"/>
      <c r="F42" s="21"/>
      <c r="G42" s="3">
        <f>D42*D2</f>
        <v>0</v>
      </c>
    </row>
    <row r="43" spans="1:7" x14ac:dyDescent="0.25">
      <c r="A43" s="32"/>
      <c r="B43" s="24"/>
      <c r="C43" s="25"/>
      <c r="D43" s="80"/>
      <c r="E43" s="81"/>
      <c r="F43" s="21"/>
      <c r="G43" s="3">
        <f>D43*D2</f>
        <v>0</v>
      </c>
    </row>
    <row r="44" spans="1:7" x14ac:dyDescent="0.25">
      <c r="A44" s="32"/>
      <c r="B44" s="24"/>
      <c r="C44" s="25"/>
      <c r="D44" s="80"/>
      <c r="E44" s="81"/>
      <c r="F44" s="21"/>
      <c r="G44" s="3">
        <f>D44*D2</f>
        <v>0</v>
      </c>
    </row>
    <row r="45" spans="1:7" x14ac:dyDescent="0.25">
      <c r="A45" s="32"/>
      <c r="B45" s="24"/>
      <c r="C45" s="25"/>
      <c r="D45" s="80"/>
      <c r="E45" s="81"/>
      <c r="F45" s="21"/>
      <c r="G45" s="3">
        <f>D45*D2</f>
        <v>0</v>
      </c>
    </row>
    <row r="46" spans="1:7" x14ac:dyDescent="0.25">
      <c r="A46" s="32"/>
      <c r="B46" s="24"/>
      <c r="C46" s="25"/>
      <c r="D46" s="80"/>
      <c r="E46" s="81"/>
      <c r="F46" s="21"/>
      <c r="G46" s="3">
        <f>D46*D2</f>
        <v>0</v>
      </c>
    </row>
    <row r="47" spans="1:7" x14ac:dyDescent="0.25">
      <c r="A47" s="32"/>
      <c r="B47" s="24"/>
      <c r="C47" s="25"/>
      <c r="D47" s="80"/>
      <c r="E47" s="81"/>
      <c r="F47" s="21"/>
      <c r="G47" s="3">
        <f>D47*D2</f>
        <v>0</v>
      </c>
    </row>
    <row r="48" spans="1:7" x14ac:dyDescent="0.25">
      <c r="A48" s="32"/>
      <c r="B48" s="24"/>
      <c r="C48" s="25"/>
      <c r="D48" s="80"/>
      <c r="E48" s="81"/>
      <c r="F48" s="21"/>
      <c r="G48" s="3">
        <f>D48*D2</f>
        <v>0</v>
      </c>
    </row>
    <row r="49" spans="1:7" x14ac:dyDescent="0.25">
      <c r="A49" s="32"/>
      <c r="B49" s="24"/>
      <c r="C49" s="25"/>
      <c r="D49" s="80"/>
      <c r="E49" s="81"/>
      <c r="F49" s="21"/>
      <c r="G49" s="3">
        <f>D49*D2</f>
        <v>0</v>
      </c>
    </row>
    <row r="50" spans="1:7" x14ac:dyDescent="0.25">
      <c r="A50" s="32"/>
      <c r="B50" s="24"/>
      <c r="C50" s="25"/>
      <c r="D50" s="80"/>
      <c r="E50" s="81"/>
      <c r="F50" s="21"/>
      <c r="G50" s="3">
        <f>D50*D2</f>
        <v>0</v>
      </c>
    </row>
    <row r="51" spans="1:7" ht="15.75" x14ac:dyDescent="0.25">
      <c r="A51" s="103"/>
      <c r="B51" s="33" t="s">
        <v>14</v>
      </c>
      <c r="C51" s="77"/>
      <c r="D51" s="119" t="s">
        <v>14</v>
      </c>
      <c r="E51" s="120"/>
      <c r="F51" s="74"/>
      <c r="G51" s="71"/>
    </row>
    <row r="52" spans="1:7" x14ac:dyDescent="0.25">
      <c r="A52" s="104"/>
      <c r="B52" s="106">
        <f>SUM(B6:B50)</f>
        <v>0</v>
      </c>
      <c r="C52" s="78"/>
      <c r="D52" s="108">
        <f>SUM(D6:D50)</f>
        <v>0</v>
      </c>
      <c r="E52" s="109"/>
      <c r="F52" s="75"/>
      <c r="G52" s="72"/>
    </row>
    <row r="53" spans="1:7" ht="15.75" thickBot="1" x14ac:dyDescent="0.3">
      <c r="A53" s="105"/>
      <c r="B53" s="107"/>
      <c r="C53" s="79"/>
      <c r="D53" s="110"/>
      <c r="E53" s="111"/>
      <c r="F53" s="76"/>
      <c r="G53" s="112"/>
    </row>
    <row r="54" spans="1:7" ht="15.75" thickTop="1" x14ac:dyDescent="0.25"/>
  </sheetData>
  <mergeCells count="58"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5:E5"/>
    <mergeCell ref="B1:C4"/>
    <mergeCell ref="F2:F4"/>
    <mergeCell ref="G2:G4"/>
    <mergeCell ref="D3:E3"/>
    <mergeCell ref="D4:E4"/>
    <mergeCell ref="A51:A53"/>
    <mergeCell ref="B52:B53"/>
    <mergeCell ref="D52:E53"/>
    <mergeCell ref="G51:G53"/>
    <mergeCell ref="F51:F53"/>
    <mergeCell ref="C51:C53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91" t="s">
        <v>11</v>
      </c>
      <c r="C1" s="92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93"/>
      <c r="C2" s="94"/>
      <c r="D2" s="6">
        <v>1.5</v>
      </c>
      <c r="E2" s="7" t="s">
        <v>12</v>
      </c>
      <c r="F2" s="86">
        <f>SUM(B6:B50)-SUM(D6:D50)+Août!F2</f>
        <v>35</v>
      </c>
      <c r="G2" s="88">
        <f>F2*D2</f>
        <v>52.5</v>
      </c>
    </row>
    <row r="3" spans="1:8" ht="15" customHeight="1" x14ac:dyDescent="0.25">
      <c r="A3" s="8" t="s">
        <v>9</v>
      </c>
      <c r="B3" s="93"/>
      <c r="C3" s="94"/>
      <c r="D3" s="115" t="s">
        <v>10</v>
      </c>
      <c r="E3" s="116"/>
      <c r="F3" s="86"/>
      <c r="G3" s="113"/>
    </row>
    <row r="4" spans="1:8" ht="15" customHeight="1" thickBot="1" x14ac:dyDescent="0.3">
      <c r="A4" s="11">
        <v>661245</v>
      </c>
      <c r="B4" s="95"/>
      <c r="C4" s="96"/>
      <c r="D4" s="117" t="s">
        <v>13</v>
      </c>
      <c r="E4" s="118"/>
      <c r="F4" s="87"/>
      <c r="G4" s="114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82" t="s">
        <v>5</v>
      </c>
      <c r="E5" s="83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84"/>
      <c r="E6" s="85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80"/>
      <c r="E7" s="81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80"/>
      <c r="E8" s="81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80"/>
      <c r="E9" s="81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80"/>
      <c r="E10" s="81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80"/>
      <c r="E11" s="81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80"/>
      <c r="E12" s="81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80"/>
      <c r="E13" s="81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80"/>
      <c r="E14" s="81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80"/>
      <c r="E15" s="81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80"/>
      <c r="E16" s="81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80"/>
      <c r="E17" s="81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80"/>
      <c r="E18" s="81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80"/>
      <c r="E19" s="81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80"/>
      <c r="E20" s="81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80"/>
      <c r="E21" s="81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80"/>
      <c r="E22" s="81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80"/>
      <c r="E23" s="81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80"/>
      <c r="E24" s="81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80"/>
      <c r="E25" s="81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80"/>
      <c r="E26" s="81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80"/>
      <c r="E27" s="81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80"/>
      <c r="E28" s="81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80"/>
      <c r="E29" s="81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80"/>
      <c r="E30" s="81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80"/>
      <c r="E31" s="81"/>
      <c r="F31" s="21"/>
      <c r="G31" s="3">
        <f>D31*D2</f>
        <v>0</v>
      </c>
    </row>
    <row r="32" spans="1:8" x14ac:dyDescent="0.25">
      <c r="A32" s="32"/>
      <c r="B32" s="24"/>
      <c r="C32" s="25"/>
      <c r="D32" s="80"/>
      <c r="E32" s="81"/>
      <c r="F32" s="21"/>
      <c r="G32" s="3">
        <f>D32*D2</f>
        <v>0</v>
      </c>
    </row>
    <row r="33" spans="1:7" x14ac:dyDescent="0.25">
      <c r="A33" s="32"/>
      <c r="B33" s="24"/>
      <c r="C33" s="25"/>
      <c r="D33" s="80"/>
      <c r="E33" s="81"/>
      <c r="F33" s="21"/>
      <c r="G33" s="3">
        <f>D33*D2</f>
        <v>0</v>
      </c>
    </row>
    <row r="34" spans="1:7" x14ac:dyDescent="0.25">
      <c r="A34" s="32"/>
      <c r="B34" s="24"/>
      <c r="C34" s="25"/>
      <c r="D34" s="80"/>
      <c r="E34" s="81"/>
      <c r="F34" s="21"/>
      <c r="G34" s="3">
        <f>D34*D2</f>
        <v>0</v>
      </c>
    </row>
    <row r="35" spans="1:7" x14ac:dyDescent="0.25">
      <c r="A35" s="32"/>
      <c r="B35" s="24"/>
      <c r="C35" s="25"/>
      <c r="D35" s="80"/>
      <c r="E35" s="81"/>
      <c r="F35" s="21"/>
      <c r="G35" s="3">
        <f>D35*D2</f>
        <v>0</v>
      </c>
    </row>
    <row r="36" spans="1:7" x14ac:dyDescent="0.25">
      <c r="A36" s="32"/>
      <c r="B36" s="24"/>
      <c r="C36" s="25"/>
      <c r="D36" s="80"/>
      <c r="E36" s="81"/>
      <c r="F36" s="21"/>
      <c r="G36" s="3">
        <f>D36*D2</f>
        <v>0</v>
      </c>
    </row>
    <row r="37" spans="1:7" x14ac:dyDescent="0.25">
      <c r="A37" s="32"/>
      <c r="B37" s="24"/>
      <c r="C37" s="25"/>
      <c r="D37" s="80"/>
      <c r="E37" s="81"/>
      <c r="F37" s="21"/>
      <c r="G37" s="3">
        <f>D37*D2</f>
        <v>0</v>
      </c>
    </row>
    <row r="38" spans="1:7" x14ac:dyDescent="0.25">
      <c r="A38" s="32"/>
      <c r="B38" s="24"/>
      <c r="C38" s="25"/>
      <c r="D38" s="80"/>
      <c r="E38" s="81"/>
      <c r="F38" s="21"/>
      <c r="G38" s="3">
        <f>D38*D2</f>
        <v>0</v>
      </c>
    </row>
    <row r="39" spans="1:7" x14ac:dyDescent="0.25">
      <c r="A39" s="32"/>
      <c r="B39" s="24"/>
      <c r="C39" s="25"/>
      <c r="D39" s="80"/>
      <c r="E39" s="81"/>
      <c r="F39" s="21"/>
      <c r="G39" s="3">
        <f>D39*D2</f>
        <v>0</v>
      </c>
    </row>
    <row r="40" spans="1:7" x14ac:dyDescent="0.25">
      <c r="A40" s="32"/>
      <c r="B40" s="24"/>
      <c r="C40" s="25"/>
      <c r="D40" s="80"/>
      <c r="E40" s="81"/>
      <c r="F40" s="21"/>
      <c r="G40" s="3">
        <f>D40*D2</f>
        <v>0</v>
      </c>
    </row>
    <row r="41" spans="1:7" x14ac:dyDescent="0.25">
      <c r="A41" s="32"/>
      <c r="B41" s="24"/>
      <c r="C41" s="25"/>
      <c r="D41" s="80"/>
      <c r="E41" s="81"/>
      <c r="F41" s="21"/>
      <c r="G41" s="3">
        <f>D41*D2</f>
        <v>0</v>
      </c>
    </row>
    <row r="42" spans="1:7" x14ac:dyDescent="0.25">
      <c r="A42" s="32"/>
      <c r="B42" s="24"/>
      <c r="C42" s="25"/>
      <c r="D42" s="80"/>
      <c r="E42" s="81"/>
      <c r="F42" s="21"/>
      <c r="G42" s="3">
        <f>D42*D2</f>
        <v>0</v>
      </c>
    </row>
    <row r="43" spans="1:7" x14ac:dyDescent="0.25">
      <c r="A43" s="32"/>
      <c r="B43" s="24"/>
      <c r="C43" s="25"/>
      <c r="D43" s="80"/>
      <c r="E43" s="81"/>
      <c r="F43" s="21"/>
      <c r="G43" s="3">
        <f>D43*D2</f>
        <v>0</v>
      </c>
    </row>
    <row r="44" spans="1:7" x14ac:dyDescent="0.25">
      <c r="A44" s="32"/>
      <c r="B44" s="24"/>
      <c r="C44" s="25"/>
      <c r="D44" s="80"/>
      <c r="E44" s="81"/>
      <c r="F44" s="21"/>
      <c r="G44" s="3">
        <f>D44*D2</f>
        <v>0</v>
      </c>
    </row>
    <row r="45" spans="1:7" x14ac:dyDescent="0.25">
      <c r="A45" s="32"/>
      <c r="B45" s="24"/>
      <c r="C45" s="25"/>
      <c r="D45" s="80"/>
      <c r="E45" s="81"/>
      <c r="F45" s="21"/>
      <c r="G45" s="3">
        <f>D45*D2</f>
        <v>0</v>
      </c>
    </row>
    <row r="46" spans="1:7" x14ac:dyDescent="0.25">
      <c r="A46" s="32"/>
      <c r="B46" s="24"/>
      <c r="C46" s="25"/>
      <c r="D46" s="80"/>
      <c r="E46" s="81"/>
      <c r="F46" s="21"/>
      <c r="G46" s="3">
        <f>D46*D2</f>
        <v>0</v>
      </c>
    </row>
    <row r="47" spans="1:7" x14ac:dyDescent="0.25">
      <c r="A47" s="32"/>
      <c r="B47" s="24"/>
      <c r="C47" s="25"/>
      <c r="D47" s="80"/>
      <c r="E47" s="81"/>
      <c r="F47" s="21"/>
      <c r="G47" s="3">
        <f>D47*D2</f>
        <v>0</v>
      </c>
    </row>
    <row r="48" spans="1:7" x14ac:dyDescent="0.25">
      <c r="A48" s="32"/>
      <c r="B48" s="24"/>
      <c r="C48" s="25"/>
      <c r="D48" s="80"/>
      <c r="E48" s="81"/>
      <c r="F48" s="21"/>
      <c r="G48" s="3">
        <f>D48*D2</f>
        <v>0</v>
      </c>
    </row>
    <row r="49" spans="1:7" x14ac:dyDescent="0.25">
      <c r="A49" s="32"/>
      <c r="B49" s="24"/>
      <c r="C49" s="25"/>
      <c r="D49" s="80"/>
      <c r="E49" s="81"/>
      <c r="F49" s="21"/>
      <c r="G49" s="3">
        <f>D49*D2</f>
        <v>0</v>
      </c>
    </row>
    <row r="50" spans="1:7" x14ac:dyDescent="0.25">
      <c r="A50" s="32"/>
      <c r="B50" s="24"/>
      <c r="C50" s="25"/>
      <c r="D50" s="80"/>
      <c r="E50" s="81"/>
      <c r="F50" s="21"/>
      <c r="G50" s="3">
        <f>D50*D2</f>
        <v>0</v>
      </c>
    </row>
    <row r="51" spans="1:7" ht="15.75" x14ac:dyDescent="0.25">
      <c r="A51" s="103"/>
      <c r="B51" s="33" t="s">
        <v>14</v>
      </c>
      <c r="C51" s="77"/>
      <c r="D51" s="119" t="s">
        <v>14</v>
      </c>
      <c r="E51" s="120"/>
      <c r="F51" s="74"/>
      <c r="G51" s="71"/>
    </row>
    <row r="52" spans="1:7" x14ac:dyDescent="0.25">
      <c r="A52" s="104"/>
      <c r="B52" s="106">
        <f>SUM(B6:B50)</f>
        <v>0</v>
      </c>
      <c r="C52" s="78"/>
      <c r="D52" s="108">
        <f>SUM(D6:D50)</f>
        <v>0</v>
      </c>
      <c r="E52" s="109"/>
      <c r="F52" s="75"/>
      <c r="G52" s="72"/>
    </row>
    <row r="53" spans="1:7" ht="15.75" thickBot="1" x14ac:dyDescent="0.3">
      <c r="A53" s="105"/>
      <c r="B53" s="107"/>
      <c r="C53" s="79"/>
      <c r="D53" s="110"/>
      <c r="E53" s="111"/>
      <c r="F53" s="76"/>
      <c r="G53" s="112"/>
    </row>
    <row r="54" spans="1:7" ht="15.75" thickTop="1" x14ac:dyDescent="0.25"/>
  </sheetData>
  <mergeCells count="58"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5:E5"/>
    <mergeCell ref="B1:C4"/>
    <mergeCell ref="F2:F4"/>
    <mergeCell ref="G2:G4"/>
    <mergeCell ref="D3:E3"/>
    <mergeCell ref="D4:E4"/>
    <mergeCell ref="A51:A53"/>
    <mergeCell ref="B52:B53"/>
    <mergeCell ref="D52:E53"/>
    <mergeCell ref="G51:G53"/>
    <mergeCell ref="F51:F53"/>
    <mergeCell ref="C51:C53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91" t="s">
        <v>11</v>
      </c>
      <c r="C1" s="92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93"/>
      <c r="C2" s="94"/>
      <c r="D2" s="6">
        <v>1.5</v>
      </c>
      <c r="E2" s="7" t="s">
        <v>12</v>
      </c>
      <c r="F2" s="86">
        <f>SUM(B6:B50)-SUM(D6:D50)+Septembre!F2</f>
        <v>35</v>
      </c>
      <c r="G2" s="88">
        <f>F2*D2</f>
        <v>52.5</v>
      </c>
    </row>
    <row r="3" spans="1:8" ht="15" customHeight="1" x14ac:dyDescent="0.25">
      <c r="A3" s="8" t="s">
        <v>9</v>
      </c>
      <c r="B3" s="93"/>
      <c r="C3" s="94"/>
      <c r="D3" s="115" t="s">
        <v>10</v>
      </c>
      <c r="E3" s="116"/>
      <c r="F3" s="86"/>
      <c r="G3" s="113"/>
    </row>
    <row r="4" spans="1:8" ht="15" customHeight="1" thickBot="1" x14ac:dyDescent="0.3">
      <c r="A4" s="11">
        <v>661245</v>
      </c>
      <c r="B4" s="95"/>
      <c r="C4" s="96"/>
      <c r="D4" s="117" t="s">
        <v>13</v>
      </c>
      <c r="E4" s="118"/>
      <c r="F4" s="87"/>
      <c r="G4" s="114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82" t="s">
        <v>5</v>
      </c>
      <c r="E5" s="83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84"/>
      <c r="E6" s="85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80"/>
      <c r="E7" s="81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80"/>
      <c r="E8" s="81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80"/>
      <c r="E9" s="81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80"/>
      <c r="E10" s="81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80"/>
      <c r="E11" s="81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80"/>
      <c r="E12" s="81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80"/>
      <c r="E13" s="81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80"/>
      <c r="E14" s="81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80"/>
      <c r="E15" s="81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80"/>
      <c r="E16" s="81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80"/>
      <c r="E17" s="81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80"/>
      <c r="E18" s="81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80"/>
      <c r="E19" s="81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80"/>
      <c r="E20" s="81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80"/>
      <c r="E21" s="81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80"/>
      <c r="E22" s="81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80"/>
      <c r="E23" s="81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80"/>
      <c r="E24" s="81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80"/>
      <c r="E25" s="81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80"/>
      <c r="E26" s="81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80"/>
      <c r="E27" s="81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80"/>
      <c r="E28" s="81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80"/>
      <c r="E29" s="81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80"/>
      <c r="E30" s="81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80"/>
      <c r="E31" s="81"/>
      <c r="F31" s="21"/>
      <c r="G31" s="3">
        <f>D31*D2</f>
        <v>0</v>
      </c>
    </row>
    <row r="32" spans="1:8" x14ac:dyDescent="0.25">
      <c r="A32" s="32"/>
      <c r="B32" s="24"/>
      <c r="C32" s="25"/>
      <c r="D32" s="80"/>
      <c r="E32" s="81"/>
      <c r="F32" s="21"/>
      <c r="G32" s="3">
        <f>D32*D2</f>
        <v>0</v>
      </c>
    </row>
    <row r="33" spans="1:7" x14ac:dyDescent="0.25">
      <c r="A33" s="32"/>
      <c r="B33" s="24"/>
      <c r="C33" s="25"/>
      <c r="D33" s="80"/>
      <c r="E33" s="81"/>
      <c r="F33" s="21"/>
      <c r="G33" s="3">
        <f>D33*D2</f>
        <v>0</v>
      </c>
    </row>
    <row r="34" spans="1:7" x14ac:dyDescent="0.25">
      <c r="A34" s="32"/>
      <c r="B34" s="24"/>
      <c r="C34" s="25"/>
      <c r="D34" s="80"/>
      <c r="E34" s="81"/>
      <c r="F34" s="21"/>
      <c r="G34" s="3">
        <f>D34*D2</f>
        <v>0</v>
      </c>
    </row>
    <row r="35" spans="1:7" x14ac:dyDescent="0.25">
      <c r="A35" s="32"/>
      <c r="B35" s="24"/>
      <c r="C35" s="25"/>
      <c r="D35" s="80"/>
      <c r="E35" s="81"/>
      <c r="F35" s="21"/>
      <c r="G35" s="3">
        <f>D35*D2</f>
        <v>0</v>
      </c>
    </row>
    <row r="36" spans="1:7" x14ac:dyDescent="0.25">
      <c r="A36" s="32"/>
      <c r="B36" s="24"/>
      <c r="C36" s="25"/>
      <c r="D36" s="80"/>
      <c r="E36" s="81"/>
      <c r="F36" s="21"/>
      <c r="G36" s="3">
        <f>D36*D2</f>
        <v>0</v>
      </c>
    </row>
    <row r="37" spans="1:7" x14ac:dyDescent="0.25">
      <c r="A37" s="32"/>
      <c r="B37" s="24"/>
      <c r="C37" s="25"/>
      <c r="D37" s="80"/>
      <c r="E37" s="81"/>
      <c r="F37" s="21"/>
      <c r="G37" s="3">
        <f>D37*D2</f>
        <v>0</v>
      </c>
    </row>
    <row r="38" spans="1:7" x14ac:dyDescent="0.25">
      <c r="A38" s="32"/>
      <c r="B38" s="24"/>
      <c r="C38" s="25"/>
      <c r="D38" s="80"/>
      <c r="E38" s="81"/>
      <c r="F38" s="21"/>
      <c r="G38" s="3">
        <f>D38*D2</f>
        <v>0</v>
      </c>
    </row>
    <row r="39" spans="1:7" x14ac:dyDescent="0.25">
      <c r="A39" s="32"/>
      <c r="B39" s="24"/>
      <c r="C39" s="25"/>
      <c r="D39" s="80"/>
      <c r="E39" s="81"/>
      <c r="F39" s="21"/>
      <c r="G39" s="3">
        <f>D39*D2</f>
        <v>0</v>
      </c>
    </row>
    <row r="40" spans="1:7" x14ac:dyDescent="0.25">
      <c r="A40" s="32"/>
      <c r="B40" s="24"/>
      <c r="C40" s="25"/>
      <c r="D40" s="80"/>
      <c r="E40" s="81"/>
      <c r="F40" s="21"/>
      <c r="G40" s="3">
        <f>D40*D2</f>
        <v>0</v>
      </c>
    </row>
    <row r="41" spans="1:7" x14ac:dyDescent="0.25">
      <c r="A41" s="32"/>
      <c r="B41" s="24"/>
      <c r="C41" s="25"/>
      <c r="D41" s="80"/>
      <c r="E41" s="81"/>
      <c r="F41" s="21"/>
      <c r="G41" s="3">
        <f>D41*D2</f>
        <v>0</v>
      </c>
    </row>
    <row r="42" spans="1:7" x14ac:dyDescent="0.25">
      <c r="A42" s="32"/>
      <c r="B42" s="24"/>
      <c r="C42" s="25"/>
      <c r="D42" s="80"/>
      <c r="E42" s="81"/>
      <c r="F42" s="21"/>
      <c r="G42" s="3">
        <f>D42*D2</f>
        <v>0</v>
      </c>
    </row>
    <row r="43" spans="1:7" x14ac:dyDescent="0.25">
      <c r="A43" s="32"/>
      <c r="B43" s="24"/>
      <c r="C43" s="25"/>
      <c r="D43" s="80"/>
      <c r="E43" s="81"/>
      <c r="F43" s="21"/>
      <c r="G43" s="3">
        <f>D43*D2</f>
        <v>0</v>
      </c>
    </row>
    <row r="44" spans="1:7" x14ac:dyDescent="0.25">
      <c r="A44" s="32"/>
      <c r="B44" s="24"/>
      <c r="C44" s="25"/>
      <c r="D44" s="80"/>
      <c r="E44" s="81"/>
      <c r="F44" s="21"/>
      <c r="G44" s="3">
        <f>D44*D2</f>
        <v>0</v>
      </c>
    </row>
    <row r="45" spans="1:7" x14ac:dyDescent="0.25">
      <c r="A45" s="32"/>
      <c r="B45" s="24"/>
      <c r="C45" s="25"/>
      <c r="D45" s="80"/>
      <c r="E45" s="81"/>
      <c r="F45" s="21"/>
      <c r="G45" s="3">
        <f>D45*D2</f>
        <v>0</v>
      </c>
    </row>
    <row r="46" spans="1:7" x14ac:dyDescent="0.25">
      <c r="A46" s="32"/>
      <c r="B46" s="24"/>
      <c r="C46" s="25"/>
      <c r="D46" s="80"/>
      <c r="E46" s="81"/>
      <c r="F46" s="21"/>
      <c r="G46" s="3">
        <f>D46*D2</f>
        <v>0</v>
      </c>
    </row>
    <row r="47" spans="1:7" x14ac:dyDescent="0.25">
      <c r="A47" s="32"/>
      <c r="B47" s="24"/>
      <c r="C47" s="25"/>
      <c r="D47" s="80"/>
      <c r="E47" s="81"/>
      <c r="F47" s="21"/>
      <c r="G47" s="3">
        <f>D47*D2</f>
        <v>0</v>
      </c>
    </row>
    <row r="48" spans="1:7" x14ac:dyDescent="0.25">
      <c r="A48" s="32"/>
      <c r="B48" s="24"/>
      <c r="C48" s="25"/>
      <c r="D48" s="80"/>
      <c r="E48" s="81"/>
      <c r="F48" s="21"/>
      <c r="G48" s="3">
        <f>D48*D2</f>
        <v>0</v>
      </c>
    </row>
    <row r="49" spans="1:7" x14ac:dyDescent="0.25">
      <c r="A49" s="32"/>
      <c r="B49" s="24"/>
      <c r="C49" s="25"/>
      <c r="D49" s="80"/>
      <c r="E49" s="81"/>
      <c r="F49" s="21"/>
      <c r="G49" s="3">
        <f>D49*D2</f>
        <v>0</v>
      </c>
    </row>
    <row r="50" spans="1:7" x14ac:dyDescent="0.25">
      <c r="A50" s="32"/>
      <c r="B50" s="24"/>
      <c r="C50" s="25"/>
      <c r="D50" s="80"/>
      <c r="E50" s="81"/>
      <c r="F50" s="21"/>
      <c r="G50" s="3">
        <f>D50*D2</f>
        <v>0</v>
      </c>
    </row>
    <row r="51" spans="1:7" ht="15.75" x14ac:dyDescent="0.25">
      <c r="A51" s="103"/>
      <c r="B51" s="33" t="s">
        <v>14</v>
      </c>
      <c r="C51" s="77"/>
      <c r="D51" s="119" t="s">
        <v>14</v>
      </c>
      <c r="E51" s="120"/>
      <c r="F51" s="74"/>
      <c r="G51" s="71"/>
    </row>
    <row r="52" spans="1:7" x14ac:dyDescent="0.25">
      <c r="A52" s="104"/>
      <c r="B52" s="106">
        <f>SUM(B6:B50)</f>
        <v>0</v>
      </c>
      <c r="C52" s="78"/>
      <c r="D52" s="108">
        <f>SUM(D6:D50)</f>
        <v>0</v>
      </c>
      <c r="E52" s="109"/>
      <c r="F52" s="75"/>
      <c r="G52" s="72"/>
    </row>
    <row r="53" spans="1:7" ht="15.75" thickBot="1" x14ac:dyDescent="0.3">
      <c r="A53" s="105"/>
      <c r="B53" s="107"/>
      <c r="C53" s="79"/>
      <c r="D53" s="110"/>
      <c r="E53" s="111"/>
      <c r="F53" s="76"/>
      <c r="G53" s="112"/>
    </row>
    <row r="54" spans="1:7" ht="15.75" thickTop="1" x14ac:dyDescent="0.25"/>
  </sheetData>
  <mergeCells count="58"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5:E5"/>
    <mergeCell ref="B1:C4"/>
    <mergeCell ref="F2:F4"/>
    <mergeCell ref="G2:G4"/>
    <mergeCell ref="D3:E3"/>
    <mergeCell ref="D4:E4"/>
    <mergeCell ref="A51:A53"/>
    <mergeCell ref="B52:B53"/>
    <mergeCell ref="D52:E53"/>
    <mergeCell ref="G51:G53"/>
    <mergeCell ref="F51:F53"/>
    <mergeCell ref="C51:C53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91" t="s">
        <v>11</v>
      </c>
      <c r="C1" s="92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93"/>
      <c r="C2" s="94"/>
      <c r="D2" s="6">
        <v>1.5</v>
      </c>
      <c r="E2" s="7" t="s">
        <v>12</v>
      </c>
      <c r="F2" s="86">
        <f>SUM(B6:B50)-SUM(D6:D50)+Octobre!F2</f>
        <v>35</v>
      </c>
      <c r="G2" s="88">
        <f>F2*D2</f>
        <v>52.5</v>
      </c>
    </row>
    <row r="3" spans="1:8" ht="15" customHeight="1" x14ac:dyDescent="0.25">
      <c r="A3" s="8" t="s">
        <v>9</v>
      </c>
      <c r="B3" s="93"/>
      <c r="C3" s="94"/>
      <c r="D3" s="115" t="s">
        <v>10</v>
      </c>
      <c r="E3" s="116"/>
      <c r="F3" s="86"/>
      <c r="G3" s="113"/>
    </row>
    <row r="4" spans="1:8" ht="15" customHeight="1" thickBot="1" x14ac:dyDescent="0.3">
      <c r="A4" s="11">
        <v>661245</v>
      </c>
      <c r="B4" s="95"/>
      <c r="C4" s="96"/>
      <c r="D4" s="117" t="s">
        <v>13</v>
      </c>
      <c r="E4" s="118"/>
      <c r="F4" s="87"/>
      <c r="G4" s="114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82" t="s">
        <v>5</v>
      </c>
      <c r="E5" s="83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84"/>
      <c r="E6" s="85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80"/>
      <c r="E7" s="81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80"/>
      <c r="E8" s="81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80"/>
      <c r="E9" s="81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80"/>
      <c r="E10" s="81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80"/>
      <c r="E11" s="81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80"/>
      <c r="E12" s="81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80"/>
      <c r="E13" s="81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80"/>
      <c r="E14" s="81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80"/>
      <c r="E15" s="81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80"/>
      <c r="E16" s="81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80"/>
      <c r="E17" s="81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80"/>
      <c r="E18" s="81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80"/>
      <c r="E19" s="81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80"/>
      <c r="E20" s="81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80"/>
      <c r="E21" s="81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80"/>
      <c r="E22" s="81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80"/>
      <c r="E23" s="81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80"/>
      <c r="E24" s="81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80"/>
      <c r="E25" s="81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80"/>
      <c r="E26" s="81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80"/>
      <c r="E27" s="81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80"/>
      <c r="E28" s="81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80"/>
      <c r="E29" s="81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80"/>
      <c r="E30" s="81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80"/>
      <c r="E31" s="81"/>
      <c r="F31" s="21"/>
      <c r="G31" s="3">
        <f>D31*D2</f>
        <v>0</v>
      </c>
    </row>
    <row r="32" spans="1:8" x14ac:dyDescent="0.25">
      <c r="A32" s="32"/>
      <c r="B32" s="24"/>
      <c r="C32" s="25"/>
      <c r="D32" s="80"/>
      <c r="E32" s="81"/>
      <c r="F32" s="21"/>
      <c r="G32" s="3">
        <f>D32*D2</f>
        <v>0</v>
      </c>
    </row>
    <row r="33" spans="1:7" x14ac:dyDescent="0.25">
      <c r="A33" s="32"/>
      <c r="B33" s="24"/>
      <c r="C33" s="25"/>
      <c r="D33" s="80"/>
      <c r="E33" s="81"/>
      <c r="F33" s="21"/>
      <c r="G33" s="3">
        <f>D33*D2</f>
        <v>0</v>
      </c>
    </row>
    <row r="34" spans="1:7" x14ac:dyDescent="0.25">
      <c r="A34" s="32"/>
      <c r="B34" s="24"/>
      <c r="C34" s="25"/>
      <c r="D34" s="80"/>
      <c r="E34" s="81"/>
      <c r="F34" s="21"/>
      <c r="G34" s="3">
        <f>D34*D2</f>
        <v>0</v>
      </c>
    </row>
    <row r="35" spans="1:7" x14ac:dyDescent="0.25">
      <c r="A35" s="32"/>
      <c r="B35" s="24"/>
      <c r="C35" s="25"/>
      <c r="D35" s="80"/>
      <c r="E35" s="81"/>
      <c r="F35" s="21"/>
      <c r="G35" s="3">
        <f>D35*D2</f>
        <v>0</v>
      </c>
    </row>
    <row r="36" spans="1:7" x14ac:dyDescent="0.25">
      <c r="A36" s="32"/>
      <c r="B36" s="24"/>
      <c r="C36" s="25"/>
      <c r="D36" s="80"/>
      <c r="E36" s="81"/>
      <c r="F36" s="21"/>
      <c r="G36" s="3">
        <f>D36*D2</f>
        <v>0</v>
      </c>
    </row>
    <row r="37" spans="1:7" x14ac:dyDescent="0.25">
      <c r="A37" s="32"/>
      <c r="B37" s="24"/>
      <c r="C37" s="25"/>
      <c r="D37" s="80"/>
      <c r="E37" s="81"/>
      <c r="F37" s="21"/>
      <c r="G37" s="3">
        <f>D37*D2</f>
        <v>0</v>
      </c>
    </row>
    <row r="38" spans="1:7" x14ac:dyDescent="0.25">
      <c r="A38" s="32"/>
      <c r="B38" s="24"/>
      <c r="C38" s="25"/>
      <c r="D38" s="80"/>
      <c r="E38" s="81"/>
      <c r="F38" s="21"/>
      <c r="G38" s="3">
        <f>D38*D2</f>
        <v>0</v>
      </c>
    </row>
    <row r="39" spans="1:7" x14ac:dyDescent="0.25">
      <c r="A39" s="32"/>
      <c r="B39" s="24"/>
      <c r="C39" s="25"/>
      <c r="D39" s="80"/>
      <c r="E39" s="81"/>
      <c r="F39" s="21"/>
      <c r="G39" s="3">
        <f>D39*D2</f>
        <v>0</v>
      </c>
    </row>
    <row r="40" spans="1:7" x14ac:dyDescent="0.25">
      <c r="A40" s="32"/>
      <c r="B40" s="24"/>
      <c r="C40" s="25"/>
      <c r="D40" s="80"/>
      <c r="E40" s="81"/>
      <c r="F40" s="21"/>
      <c r="G40" s="3">
        <f>D40*D2</f>
        <v>0</v>
      </c>
    </row>
    <row r="41" spans="1:7" x14ac:dyDescent="0.25">
      <c r="A41" s="32"/>
      <c r="B41" s="24"/>
      <c r="C41" s="25"/>
      <c r="D41" s="80"/>
      <c r="E41" s="81"/>
      <c r="F41" s="21"/>
      <c r="G41" s="3">
        <f>D41*D2</f>
        <v>0</v>
      </c>
    </row>
    <row r="42" spans="1:7" x14ac:dyDescent="0.25">
      <c r="A42" s="32"/>
      <c r="B42" s="24"/>
      <c r="C42" s="25"/>
      <c r="D42" s="80"/>
      <c r="E42" s="81"/>
      <c r="F42" s="21"/>
      <c r="G42" s="3">
        <f>D42*D2</f>
        <v>0</v>
      </c>
    </row>
    <row r="43" spans="1:7" x14ac:dyDescent="0.25">
      <c r="A43" s="32"/>
      <c r="B43" s="24"/>
      <c r="C43" s="25"/>
      <c r="D43" s="80"/>
      <c r="E43" s="81"/>
      <c r="F43" s="21"/>
      <c r="G43" s="3">
        <f>D43*D2</f>
        <v>0</v>
      </c>
    </row>
    <row r="44" spans="1:7" x14ac:dyDescent="0.25">
      <c r="A44" s="32"/>
      <c r="B44" s="24"/>
      <c r="C44" s="25"/>
      <c r="D44" s="80"/>
      <c r="E44" s="81"/>
      <c r="F44" s="21"/>
      <c r="G44" s="3">
        <f>D44*D2</f>
        <v>0</v>
      </c>
    </row>
    <row r="45" spans="1:7" x14ac:dyDescent="0.25">
      <c r="A45" s="32"/>
      <c r="B45" s="24"/>
      <c r="C45" s="25"/>
      <c r="D45" s="80"/>
      <c r="E45" s="81"/>
      <c r="F45" s="21"/>
      <c r="G45" s="3">
        <f>D45*D2</f>
        <v>0</v>
      </c>
    </row>
    <row r="46" spans="1:7" x14ac:dyDescent="0.25">
      <c r="A46" s="32"/>
      <c r="B46" s="24"/>
      <c r="C46" s="25"/>
      <c r="D46" s="80"/>
      <c r="E46" s="81"/>
      <c r="F46" s="21"/>
      <c r="G46" s="3">
        <f>D46*D2</f>
        <v>0</v>
      </c>
    </row>
    <row r="47" spans="1:7" x14ac:dyDescent="0.25">
      <c r="A47" s="32"/>
      <c r="B47" s="24"/>
      <c r="C47" s="25"/>
      <c r="D47" s="80"/>
      <c r="E47" s="81"/>
      <c r="F47" s="21"/>
      <c r="G47" s="3">
        <f>D47*D2</f>
        <v>0</v>
      </c>
    </row>
    <row r="48" spans="1:7" x14ac:dyDescent="0.25">
      <c r="A48" s="32"/>
      <c r="B48" s="24"/>
      <c r="C48" s="25"/>
      <c r="D48" s="80"/>
      <c r="E48" s="81"/>
      <c r="F48" s="21"/>
      <c r="G48" s="3">
        <f>D48*D2</f>
        <v>0</v>
      </c>
    </row>
    <row r="49" spans="1:7" x14ac:dyDescent="0.25">
      <c r="A49" s="32"/>
      <c r="B49" s="24"/>
      <c r="C49" s="25"/>
      <c r="D49" s="80"/>
      <c r="E49" s="81"/>
      <c r="F49" s="21"/>
      <c r="G49" s="3">
        <f>D49*D2</f>
        <v>0</v>
      </c>
    </row>
    <row r="50" spans="1:7" x14ac:dyDescent="0.25">
      <c r="A50" s="32"/>
      <c r="B50" s="24"/>
      <c r="C50" s="25"/>
      <c r="D50" s="80"/>
      <c r="E50" s="81"/>
      <c r="F50" s="21"/>
      <c r="G50" s="3">
        <f>D50*D2</f>
        <v>0</v>
      </c>
    </row>
    <row r="51" spans="1:7" ht="15.75" x14ac:dyDescent="0.25">
      <c r="A51" s="103"/>
      <c r="B51" s="33" t="s">
        <v>14</v>
      </c>
      <c r="C51" s="77"/>
      <c r="D51" s="119" t="s">
        <v>14</v>
      </c>
      <c r="E51" s="120"/>
      <c r="F51" s="74"/>
      <c r="G51" s="71"/>
    </row>
    <row r="52" spans="1:7" x14ac:dyDescent="0.25">
      <c r="A52" s="104"/>
      <c r="B52" s="106">
        <f>SUM(B6:B50)</f>
        <v>0</v>
      </c>
      <c r="C52" s="78"/>
      <c r="D52" s="108">
        <f>SUM(D6:D50)</f>
        <v>0</v>
      </c>
      <c r="E52" s="109"/>
      <c r="F52" s="75"/>
      <c r="G52" s="72"/>
    </row>
    <row r="53" spans="1:7" ht="15.75" thickBot="1" x14ac:dyDescent="0.3">
      <c r="A53" s="105"/>
      <c r="B53" s="107"/>
      <c r="C53" s="79"/>
      <c r="D53" s="110"/>
      <c r="E53" s="111"/>
      <c r="F53" s="76"/>
      <c r="G53" s="112"/>
    </row>
    <row r="54" spans="1:7" ht="15.75" thickTop="1" x14ac:dyDescent="0.25"/>
  </sheetData>
  <mergeCells count="58"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5:E5"/>
    <mergeCell ref="B1:C4"/>
    <mergeCell ref="F2:F4"/>
    <mergeCell ref="G2:G4"/>
    <mergeCell ref="D3:E3"/>
    <mergeCell ref="D4:E4"/>
    <mergeCell ref="A51:A53"/>
    <mergeCell ref="B52:B53"/>
    <mergeCell ref="D52:E53"/>
    <mergeCell ref="G51:G53"/>
    <mergeCell ref="F51:F53"/>
    <mergeCell ref="C51:C53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F5" sqref="F5"/>
    </sheetView>
  </sheetViews>
  <sheetFormatPr baseColWidth="10" defaultRowHeight="15" x14ac:dyDescent="0.25"/>
  <cols>
    <col min="1" max="3" width="13.7109375" customWidth="1"/>
    <col min="4" max="5" width="8.7109375" customWidth="1"/>
    <col min="6" max="7" width="15.7109375" customWidth="1"/>
  </cols>
  <sheetData>
    <row r="1" spans="1:8" ht="15" customHeight="1" thickTop="1" thickBot="1" x14ac:dyDescent="0.3">
      <c r="A1" s="9" t="s">
        <v>8</v>
      </c>
      <c r="B1" s="91" t="s">
        <v>11</v>
      </c>
      <c r="C1" s="92"/>
      <c r="D1" s="4" t="s">
        <v>0</v>
      </c>
      <c r="E1" s="5" t="s">
        <v>1</v>
      </c>
      <c r="F1" s="18" t="s">
        <v>6</v>
      </c>
      <c r="G1" s="19" t="s">
        <v>7</v>
      </c>
    </row>
    <row r="2" spans="1:8" ht="15" customHeight="1" thickBot="1" x14ac:dyDescent="0.3">
      <c r="A2" s="10">
        <v>15000002</v>
      </c>
      <c r="B2" s="93"/>
      <c r="C2" s="94"/>
      <c r="D2" s="6">
        <v>1.5</v>
      </c>
      <c r="E2" s="7" t="s">
        <v>12</v>
      </c>
      <c r="F2" s="86">
        <f>SUM(B6:B50)-SUM(D6:D50)+Novembre!F2</f>
        <v>35</v>
      </c>
      <c r="G2" s="88">
        <f>F2*D2</f>
        <v>52.5</v>
      </c>
    </row>
    <row r="3" spans="1:8" ht="15" customHeight="1" x14ac:dyDescent="0.25">
      <c r="A3" s="8" t="s">
        <v>9</v>
      </c>
      <c r="B3" s="93"/>
      <c r="C3" s="94"/>
      <c r="D3" s="115" t="s">
        <v>10</v>
      </c>
      <c r="E3" s="116"/>
      <c r="F3" s="86"/>
      <c r="G3" s="113"/>
    </row>
    <row r="4" spans="1:8" ht="15" customHeight="1" thickBot="1" x14ac:dyDescent="0.3">
      <c r="A4" s="11">
        <v>661245</v>
      </c>
      <c r="B4" s="95"/>
      <c r="C4" s="96"/>
      <c r="D4" s="117" t="s">
        <v>13</v>
      </c>
      <c r="E4" s="118"/>
      <c r="F4" s="87"/>
      <c r="G4" s="114"/>
    </row>
    <row r="5" spans="1:8" ht="15" customHeight="1" thickBot="1" x14ac:dyDescent="0.3">
      <c r="A5" s="12" t="s">
        <v>2</v>
      </c>
      <c r="B5" s="15" t="s">
        <v>3</v>
      </c>
      <c r="C5" s="14" t="s">
        <v>4</v>
      </c>
      <c r="D5" s="82" t="s">
        <v>5</v>
      </c>
      <c r="E5" s="83"/>
      <c r="F5" s="16" t="s">
        <v>4</v>
      </c>
      <c r="G5" s="17" t="s">
        <v>0</v>
      </c>
    </row>
    <row r="6" spans="1:8" ht="15" customHeight="1" x14ac:dyDescent="0.25">
      <c r="A6" s="30"/>
      <c r="B6" s="22"/>
      <c r="C6" s="23"/>
      <c r="D6" s="84"/>
      <c r="E6" s="85"/>
      <c r="F6" s="20"/>
      <c r="G6" s="2">
        <f>D6*D2</f>
        <v>0</v>
      </c>
      <c r="H6" s="1"/>
    </row>
    <row r="7" spans="1:8" ht="15" customHeight="1" x14ac:dyDescent="0.25">
      <c r="A7" s="31"/>
      <c r="B7" s="24"/>
      <c r="C7" s="25"/>
      <c r="D7" s="80"/>
      <c r="E7" s="81"/>
      <c r="F7" s="21"/>
      <c r="G7" s="3">
        <f>D7*D2</f>
        <v>0</v>
      </c>
      <c r="H7" s="1"/>
    </row>
    <row r="8" spans="1:8" ht="15.75" customHeight="1" x14ac:dyDescent="0.25">
      <c r="A8" s="32"/>
      <c r="B8" s="24"/>
      <c r="C8" s="25"/>
      <c r="D8" s="80"/>
      <c r="E8" s="81"/>
      <c r="F8" s="21"/>
      <c r="G8" s="3">
        <f>D8*D2</f>
        <v>0</v>
      </c>
      <c r="H8" s="1"/>
    </row>
    <row r="9" spans="1:8" ht="15" customHeight="1" x14ac:dyDescent="0.25">
      <c r="A9" s="32"/>
      <c r="B9" s="24"/>
      <c r="C9" s="25"/>
      <c r="D9" s="80"/>
      <c r="E9" s="81"/>
      <c r="F9" s="21"/>
      <c r="G9" s="3">
        <f>D9*D2</f>
        <v>0</v>
      </c>
      <c r="H9" s="1"/>
    </row>
    <row r="10" spans="1:8" ht="15" customHeight="1" x14ac:dyDescent="0.25">
      <c r="A10" s="32"/>
      <c r="B10" s="24"/>
      <c r="C10" s="25"/>
      <c r="D10" s="80"/>
      <c r="E10" s="81"/>
      <c r="F10" s="21"/>
      <c r="G10" s="3">
        <f>D10*D2</f>
        <v>0</v>
      </c>
      <c r="H10" s="1"/>
    </row>
    <row r="11" spans="1:8" ht="15.75" customHeight="1" x14ac:dyDescent="0.25">
      <c r="A11" s="32"/>
      <c r="B11" s="24"/>
      <c r="C11" s="25"/>
      <c r="D11" s="80"/>
      <c r="E11" s="81"/>
      <c r="F11" s="21"/>
      <c r="G11" s="3">
        <f>D11*D2</f>
        <v>0</v>
      </c>
      <c r="H11" s="1"/>
    </row>
    <row r="12" spans="1:8" ht="15" customHeight="1" x14ac:dyDescent="0.25">
      <c r="A12" s="32"/>
      <c r="B12" s="24"/>
      <c r="C12" s="25"/>
      <c r="D12" s="80"/>
      <c r="E12" s="81"/>
      <c r="F12" s="21"/>
      <c r="G12" s="3">
        <f>D12*D2</f>
        <v>0</v>
      </c>
      <c r="H12" s="1"/>
    </row>
    <row r="13" spans="1:8" ht="15" customHeight="1" x14ac:dyDescent="0.25">
      <c r="A13" s="32"/>
      <c r="B13" s="24"/>
      <c r="C13" s="25"/>
      <c r="D13" s="80"/>
      <c r="E13" s="81"/>
      <c r="F13" s="21"/>
      <c r="G13" s="3">
        <f>D13*D2</f>
        <v>0</v>
      </c>
      <c r="H13" s="1"/>
    </row>
    <row r="14" spans="1:8" ht="15.75" customHeight="1" x14ac:dyDescent="0.25">
      <c r="A14" s="32"/>
      <c r="B14" s="24"/>
      <c r="C14" s="25"/>
      <c r="D14" s="80"/>
      <c r="E14" s="81"/>
      <c r="F14" s="21"/>
      <c r="G14" s="3">
        <f>D14*D2</f>
        <v>0</v>
      </c>
      <c r="H14" s="1"/>
    </row>
    <row r="15" spans="1:8" ht="15" customHeight="1" x14ac:dyDescent="0.25">
      <c r="A15" s="32"/>
      <c r="B15" s="24"/>
      <c r="C15" s="25"/>
      <c r="D15" s="80"/>
      <c r="E15" s="81"/>
      <c r="F15" s="21"/>
      <c r="G15" s="3">
        <f>D15*D2</f>
        <v>0</v>
      </c>
      <c r="H15" s="1"/>
    </row>
    <row r="16" spans="1:8" ht="15" customHeight="1" x14ac:dyDescent="0.25">
      <c r="A16" s="32"/>
      <c r="B16" s="24"/>
      <c r="C16" s="25"/>
      <c r="D16" s="80"/>
      <c r="E16" s="81"/>
      <c r="F16" s="21"/>
      <c r="G16" s="3">
        <f>D16*D2</f>
        <v>0</v>
      </c>
      <c r="H16" s="1"/>
    </row>
    <row r="17" spans="1:8" ht="15.75" customHeight="1" x14ac:dyDescent="0.25">
      <c r="A17" s="32"/>
      <c r="B17" s="24"/>
      <c r="C17" s="25"/>
      <c r="D17" s="80"/>
      <c r="E17" s="81"/>
      <c r="F17" s="21"/>
      <c r="G17" s="3">
        <f>D17*D2</f>
        <v>0</v>
      </c>
      <c r="H17" s="1"/>
    </row>
    <row r="18" spans="1:8" ht="15" customHeight="1" x14ac:dyDescent="0.25">
      <c r="A18" s="32"/>
      <c r="B18" s="24"/>
      <c r="C18" s="25"/>
      <c r="D18" s="80"/>
      <c r="E18" s="81"/>
      <c r="F18" s="21"/>
      <c r="G18" s="3">
        <f>D18*D2</f>
        <v>0</v>
      </c>
      <c r="H18" s="1"/>
    </row>
    <row r="19" spans="1:8" ht="15" customHeight="1" x14ac:dyDescent="0.25">
      <c r="A19" s="32"/>
      <c r="B19" s="24"/>
      <c r="C19" s="25"/>
      <c r="D19" s="80"/>
      <c r="E19" s="81"/>
      <c r="F19" s="21"/>
      <c r="G19" s="3">
        <f>D19*D2</f>
        <v>0</v>
      </c>
      <c r="H19" s="1"/>
    </row>
    <row r="20" spans="1:8" ht="15.75" customHeight="1" x14ac:dyDescent="0.25">
      <c r="A20" s="32"/>
      <c r="B20" s="24"/>
      <c r="C20" s="25"/>
      <c r="D20" s="80"/>
      <c r="E20" s="81"/>
      <c r="F20" s="21"/>
      <c r="G20" s="3">
        <f>D20*D2</f>
        <v>0</v>
      </c>
      <c r="H20" s="1"/>
    </row>
    <row r="21" spans="1:8" x14ac:dyDescent="0.25">
      <c r="A21" s="32"/>
      <c r="B21" s="24"/>
      <c r="C21" s="25"/>
      <c r="D21" s="80"/>
      <c r="E21" s="81"/>
      <c r="F21" s="21"/>
      <c r="G21" s="3">
        <f>D21*D2</f>
        <v>0</v>
      </c>
      <c r="H21" s="1"/>
    </row>
    <row r="22" spans="1:8" x14ac:dyDescent="0.25">
      <c r="A22" s="32"/>
      <c r="B22" s="24"/>
      <c r="C22" s="25"/>
      <c r="D22" s="80"/>
      <c r="E22" s="81"/>
      <c r="F22" s="21"/>
      <c r="G22" s="3">
        <f>D22*D2</f>
        <v>0</v>
      </c>
      <c r="H22" s="1"/>
    </row>
    <row r="23" spans="1:8" x14ac:dyDescent="0.25">
      <c r="A23" s="32"/>
      <c r="B23" s="24"/>
      <c r="C23" s="25"/>
      <c r="D23" s="80"/>
      <c r="E23" s="81"/>
      <c r="F23" s="21"/>
      <c r="G23" s="3">
        <f>D23*D2</f>
        <v>0</v>
      </c>
      <c r="H23" s="1"/>
    </row>
    <row r="24" spans="1:8" x14ac:dyDescent="0.25">
      <c r="A24" s="32"/>
      <c r="B24" s="24"/>
      <c r="C24" s="25"/>
      <c r="D24" s="80"/>
      <c r="E24" s="81"/>
      <c r="F24" s="21"/>
      <c r="G24" s="3">
        <f>D24*D2</f>
        <v>0</v>
      </c>
      <c r="H24" s="1"/>
    </row>
    <row r="25" spans="1:8" x14ac:dyDescent="0.25">
      <c r="A25" s="32"/>
      <c r="B25" s="24"/>
      <c r="C25" s="25"/>
      <c r="D25" s="80"/>
      <c r="E25" s="81"/>
      <c r="F25" s="21"/>
      <c r="G25" s="3">
        <f>D25*D2</f>
        <v>0</v>
      </c>
      <c r="H25" s="1"/>
    </row>
    <row r="26" spans="1:8" x14ac:dyDescent="0.25">
      <c r="A26" s="32"/>
      <c r="B26" s="24"/>
      <c r="C26" s="25"/>
      <c r="D26" s="80"/>
      <c r="E26" s="81"/>
      <c r="F26" s="21"/>
      <c r="G26" s="3">
        <f>D26*D2</f>
        <v>0</v>
      </c>
      <c r="H26" s="1"/>
    </row>
    <row r="27" spans="1:8" x14ac:dyDescent="0.25">
      <c r="A27" s="32"/>
      <c r="B27" s="24"/>
      <c r="C27" s="25"/>
      <c r="D27" s="80"/>
      <c r="E27" s="81"/>
      <c r="F27" s="21"/>
      <c r="G27" s="3">
        <f>D27*D2</f>
        <v>0</v>
      </c>
      <c r="H27" s="1"/>
    </row>
    <row r="28" spans="1:8" x14ac:dyDescent="0.25">
      <c r="A28" s="32"/>
      <c r="B28" s="24"/>
      <c r="C28" s="25"/>
      <c r="D28" s="80"/>
      <c r="E28" s="81"/>
      <c r="F28" s="21"/>
      <c r="G28" s="3">
        <f>D28*D2</f>
        <v>0</v>
      </c>
      <c r="H28" s="1"/>
    </row>
    <row r="29" spans="1:8" x14ac:dyDescent="0.25">
      <c r="A29" s="32"/>
      <c r="B29" s="24"/>
      <c r="C29" s="25"/>
      <c r="D29" s="80"/>
      <c r="E29" s="81"/>
      <c r="F29" s="21"/>
      <c r="G29" s="3">
        <f>D29*D2</f>
        <v>0</v>
      </c>
      <c r="H29" s="1"/>
    </row>
    <row r="30" spans="1:8" x14ac:dyDescent="0.25">
      <c r="A30" s="32"/>
      <c r="B30" s="24"/>
      <c r="C30" s="25"/>
      <c r="D30" s="80"/>
      <c r="E30" s="81"/>
      <c r="F30" s="21"/>
      <c r="G30" s="3">
        <f>D30*D2</f>
        <v>0</v>
      </c>
      <c r="H30" s="1"/>
    </row>
    <row r="31" spans="1:8" x14ac:dyDescent="0.25">
      <c r="A31" s="32"/>
      <c r="B31" s="24"/>
      <c r="C31" s="25"/>
      <c r="D31" s="80"/>
      <c r="E31" s="81"/>
      <c r="F31" s="21"/>
      <c r="G31" s="3">
        <f>D31*D2</f>
        <v>0</v>
      </c>
    </row>
    <row r="32" spans="1:8" x14ac:dyDescent="0.25">
      <c r="A32" s="32"/>
      <c r="B32" s="24"/>
      <c r="C32" s="25"/>
      <c r="D32" s="80"/>
      <c r="E32" s="81"/>
      <c r="F32" s="21"/>
      <c r="G32" s="3">
        <f>D32*D2</f>
        <v>0</v>
      </c>
    </row>
    <row r="33" spans="1:7" x14ac:dyDescent="0.25">
      <c r="A33" s="32"/>
      <c r="B33" s="24"/>
      <c r="C33" s="25"/>
      <c r="D33" s="80"/>
      <c r="E33" s="81"/>
      <c r="F33" s="21"/>
      <c r="G33" s="3">
        <f>D33*D2</f>
        <v>0</v>
      </c>
    </row>
    <row r="34" spans="1:7" x14ac:dyDescent="0.25">
      <c r="A34" s="32"/>
      <c r="B34" s="24"/>
      <c r="C34" s="25"/>
      <c r="D34" s="80"/>
      <c r="E34" s="81"/>
      <c r="F34" s="21"/>
      <c r="G34" s="3">
        <f>D34*D2</f>
        <v>0</v>
      </c>
    </row>
    <row r="35" spans="1:7" x14ac:dyDescent="0.25">
      <c r="A35" s="32"/>
      <c r="B35" s="24"/>
      <c r="C35" s="25"/>
      <c r="D35" s="80"/>
      <c r="E35" s="81"/>
      <c r="F35" s="21"/>
      <c r="G35" s="3">
        <f>D35*D2</f>
        <v>0</v>
      </c>
    </row>
    <row r="36" spans="1:7" x14ac:dyDescent="0.25">
      <c r="A36" s="32"/>
      <c r="B36" s="24"/>
      <c r="C36" s="25"/>
      <c r="D36" s="80"/>
      <c r="E36" s="81"/>
      <c r="F36" s="21"/>
      <c r="G36" s="3">
        <f>D36*D2</f>
        <v>0</v>
      </c>
    </row>
    <row r="37" spans="1:7" x14ac:dyDescent="0.25">
      <c r="A37" s="32"/>
      <c r="B37" s="24"/>
      <c r="C37" s="25"/>
      <c r="D37" s="80"/>
      <c r="E37" s="81"/>
      <c r="F37" s="21"/>
      <c r="G37" s="3">
        <f>D37*D2</f>
        <v>0</v>
      </c>
    </row>
    <row r="38" spans="1:7" x14ac:dyDescent="0.25">
      <c r="A38" s="32"/>
      <c r="B38" s="24"/>
      <c r="C38" s="25"/>
      <c r="D38" s="80"/>
      <c r="E38" s="81"/>
      <c r="F38" s="21"/>
      <c r="G38" s="3">
        <f>D38*D2</f>
        <v>0</v>
      </c>
    </row>
    <row r="39" spans="1:7" x14ac:dyDescent="0.25">
      <c r="A39" s="32"/>
      <c r="B39" s="24"/>
      <c r="C39" s="25"/>
      <c r="D39" s="80"/>
      <c r="E39" s="81"/>
      <c r="F39" s="21"/>
      <c r="G39" s="3">
        <f>D39*D2</f>
        <v>0</v>
      </c>
    </row>
    <row r="40" spans="1:7" x14ac:dyDescent="0.25">
      <c r="A40" s="32"/>
      <c r="B40" s="24"/>
      <c r="C40" s="25"/>
      <c r="D40" s="80"/>
      <c r="E40" s="81"/>
      <c r="F40" s="21"/>
      <c r="G40" s="3">
        <f>D40*D2</f>
        <v>0</v>
      </c>
    </row>
    <row r="41" spans="1:7" x14ac:dyDescent="0.25">
      <c r="A41" s="32"/>
      <c r="B41" s="24"/>
      <c r="C41" s="25"/>
      <c r="D41" s="80"/>
      <c r="E41" s="81"/>
      <c r="F41" s="21"/>
      <c r="G41" s="3">
        <f>D41*D2</f>
        <v>0</v>
      </c>
    </row>
    <row r="42" spans="1:7" x14ac:dyDescent="0.25">
      <c r="A42" s="32"/>
      <c r="B42" s="24"/>
      <c r="C42" s="25"/>
      <c r="D42" s="80"/>
      <c r="E42" s="81"/>
      <c r="F42" s="21"/>
      <c r="G42" s="3">
        <f>D42*D2</f>
        <v>0</v>
      </c>
    </row>
    <row r="43" spans="1:7" x14ac:dyDescent="0.25">
      <c r="A43" s="32"/>
      <c r="B43" s="24"/>
      <c r="C43" s="25"/>
      <c r="D43" s="80"/>
      <c r="E43" s="81"/>
      <c r="F43" s="21"/>
      <c r="G43" s="3">
        <f>D43*D2</f>
        <v>0</v>
      </c>
    </row>
    <row r="44" spans="1:7" x14ac:dyDescent="0.25">
      <c r="A44" s="32"/>
      <c r="B44" s="24"/>
      <c r="C44" s="25"/>
      <c r="D44" s="80"/>
      <c r="E44" s="81"/>
      <c r="F44" s="21"/>
      <c r="G44" s="3">
        <f>D44*D2</f>
        <v>0</v>
      </c>
    </row>
    <row r="45" spans="1:7" x14ac:dyDescent="0.25">
      <c r="A45" s="32"/>
      <c r="B45" s="24"/>
      <c r="C45" s="25"/>
      <c r="D45" s="80"/>
      <c r="E45" s="81"/>
      <c r="F45" s="21"/>
      <c r="G45" s="3">
        <f>D45*D2</f>
        <v>0</v>
      </c>
    </row>
    <row r="46" spans="1:7" x14ac:dyDescent="0.25">
      <c r="A46" s="32"/>
      <c r="B46" s="24"/>
      <c r="C46" s="25"/>
      <c r="D46" s="80"/>
      <c r="E46" s="81"/>
      <c r="F46" s="21"/>
      <c r="G46" s="3">
        <f>D46*D2</f>
        <v>0</v>
      </c>
    </row>
    <row r="47" spans="1:7" x14ac:dyDescent="0.25">
      <c r="A47" s="32"/>
      <c r="B47" s="24"/>
      <c r="C47" s="25"/>
      <c r="D47" s="80"/>
      <c r="E47" s="81"/>
      <c r="F47" s="21"/>
      <c r="G47" s="3">
        <f>D47*D2</f>
        <v>0</v>
      </c>
    </row>
    <row r="48" spans="1:7" x14ac:dyDescent="0.25">
      <c r="A48" s="32"/>
      <c r="B48" s="24"/>
      <c r="C48" s="25"/>
      <c r="D48" s="80"/>
      <c r="E48" s="81"/>
      <c r="F48" s="21"/>
      <c r="G48" s="3">
        <f>D48*D2</f>
        <v>0</v>
      </c>
    </row>
    <row r="49" spans="1:7" x14ac:dyDescent="0.25">
      <c r="A49" s="32"/>
      <c r="B49" s="24"/>
      <c r="C49" s="25"/>
      <c r="D49" s="80"/>
      <c r="E49" s="81"/>
      <c r="F49" s="21"/>
      <c r="G49" s="3">
        <f>D49*D2</f>
        <v>0</v>
      </c>
    </row>
    <row r="50" spans="1:7" x14ac:dyDescent="0.25">
      <c r="A50" s="32"/>
      <c r="B50" s="24"/>
      <c r="C50" s="25"/>
      <c r="D50" s="80"/>
      <c r="E50" s="81"/>
      <c r="F50" s="21"/>
      <c r="G50" s="3">
        <f>D50*D2</f>
        <v>0</v>
      </c>
    </row>
    <row r="51" spans="1:7" ht="15.75" x14ac:dyDescent="0.25">
      <c r="A51" s="103"/>
      <c r="B51" s="33" t="s">
        <v>14</v>
      </c>
      <c r="C51" s="77"/>
      <c r="D51" s="119" t="s">
        <v>14</v>
      </c>
      <c r="E51" s="120"/>
      <c r="F51" s="74"/>
      <c r="G51" s="71"/>
    </row>
    <row r="52" spans="1:7" x14ac:dyDescent="0.25">
      <c r="A52" s="104"/>
      <c r="B52" s="106">
        <f>SUM(B6:B50)</f>
        <v>0</v>
      </c>
      <c r="C52" s="78"/>
      <c r="D52" s="108">
        <f>SUM(D6:D50)</f>
        <v>0</v>
      </c>
      <c r="E52" s="109"/>
      <c r="F52" s="75"/>
      <c r="G52" s="72"/>
    </row>
    <row r="53" spans="1:7" ht="15.75" thickBot="1" x14ac:dyDescent="0.3">
      <c r="A53" s="105"/>
      <c r="B53" s="107"/>
      <c r="C53" s="79"/>
      <c r="D53" s="110"/>
      <c r="E53" s="111"/>
      <c r="F53" s="76"/>
      <c r="G53" s="112"/>
    </row>
    <row r="54" spans="1:7" ht="15.75" thickTop="1" x14ac:dyDescent="0.25"/>
  </sheetData>
  <mergeCells count="58"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41:E41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17:E17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5:E5"/>
    <mergeCell ref="B1:C4"/>
    <mergeCell ref="F2:F4"/>
    <mergeCell ref="G2:G4"/>
    <mergeCell ref="D3:E3"/>
    <mergeCell ref="D4:E4"/>
    <mergeCell ref="A51:A53"/>
    <mergeCell ref="B52:B53"/>
    <mergeCell ref="D52:E53"/>
    <mergeCell ref="G51:G53"/>
    <mergeCell ref="F51:F53"/>
    <mergeCell ref="C51:C53"/>
  </mergeCells>
  <pageMargins left="0.59055118110236227" right="0.59055118110236227" top="0.39370078740157483" bottom="0.39370078740157483" header="0.39370078740157483" footer="0.3937007874015748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G22" sqref="G22:G23"/>
    </sheetView>
  </sheetViews>
  <sheetFormatPr baseColWidth="10" defaultRowHeight="15" x14ac:dyDescent="0.25"/>
  <cols>
    <col min="1" max="3" width="13.7109375" customWidth="1"/>
    <col min="4" max="5" width="8.7109375" customWidth="1"/>
    <col min="6" max="6" width="15.7109375" customWidth="1"/>
    <col min="7" max="7" width="15.5703125" customWidth="1"/>
  </cols>
  <sheetData>
    <row r="1" spans="1:7" ht="15" customHeight="1" thickBot="1" x14ac:dyDescent="0.3">
      <c r="A1" s="34" t="s">
        <v>8</v>
      </c>
      <c r="B1" s="141" t="s">
        <v>11</v>
      </c>
      <c r="C1" s="142"/>
      <c r="D1" s="35" t="s">
        <v>0</v>
      </c>
      <c r="E1" s="36" t="s">
        <v>1</v>
      </c>
      <c r="F1" s="37" t="s">
        <v>6</v>
      </c>
      <c r="G1" s="38" t="s">
        <v>7</v>
      </c>
    </row>
    <row r="2" spans="1:7" ht="15" customHeight="1" thickBot="1" x14ac:dyDescent="0.3">
      <c r="A2" s="39">
        <v>15000002</v>
      </c>
      <c r="B2" s="93"/>
      <c r="C2" s="94"/>
      <c r="D2" s="6">
        <v>1.5</v>
      </c>
      <c r="E2" s="7" t="s">
        <v>12</v>
      </c>
      <c r="F2" s="86">
        <f>Décembre!F2</f>
        <v>35</v>
      </c>
      <c r="G2" s="143">
        <f>F2*D2</f>
        <v>52.5</v>
      </c>
    </row>
    <row r="3" spans="1:7" ht="15" customHeight="1" x14ac:dyDescent="0.25">
      <c r="A3" s="40" t="s">
        <v>9</v>
      </c>
      <c r="B3" s="93"/>
      <c r="C3" s="94"/>
      <c r="D3" s="115" t="s">
        <v>10</v>
      </c>
      <c r="E3" s="116"/>
      <c r="F3" s="86"/>
      <c r="G3" s="144"/>
    </row>
    <row r="4" spans="1:7" ht="15" customHeight="1" thickBot="1" x14ac:dyDescent="0.3">
      <c r="A4" s="41">
        <v>661245</v>
      </c>
      <c r="B4" s="95"/>
      <c r="C4" s="96"/>
      <c r="D4" s="117" t="s">
        <v>13</v>
      </c>
      <c r="E4" s="118"/>
      <c r="F4" s="87"/>
      <c r="G4" s="145"/>
    </row>
    <row r="5" spans="1:7" ht="15.75" x14ac:dyDescent="0.25">
      <c r="A5" s="42"/>
      <c r="B5" s="1"/>
      <c r="C5" s="1"/>
      <c r="D5" s="1"/>
      <c r="E5" s="1"/>
      <c r="F5" s="1"/>
      <c r="G5" s="43"/>
    </row>
    <row r="6" spans="1:7" ht="3.75" customHeight="1" thickBot="1" x14ac:dyDescent="0.3">
      <c r="A6" s="42"/>
      <c r="B6" s="1"/>
      <c r="C6" s="1"/>
      <c r="D6" s="1"/>
      <c r="E6" s="1"/>
      <c r="F6" s="1"/>
      <c r="G6" s="44"/>
    </row>
    <row r="7" spans="1:7" ht="34.5" customHeight="1" x14ac:dyDescent="0.25">
      <c r="A7" s="42"/>
      <c r="B7" s="50" t="s">
        <v>28</v>
      </c>
      <c r="C7" s="51" t="s">
        <v>29</v>
      </c>
      <c r="D7" s="121"/>
      <c r="E7" s="122"/>
      <c r="F7" s="53" t="s">
        <v>30</v>
      </c>
      <c r="G7" s="54" t="s">
        <v>31</v>
      </c>
    </row>
    <row r="8" spans="1:7" ht="4.5" customHeight="1" x14ac:dyDescent="0.25">
      <c r="A8" s="45"/>
      <c r="B8" s="52"/>
      <c r="C8" s="52"/>
      <c r="D8" s="46"/>
      <c r="E8" s="46"/>
      <c r="F8" s="52"/>
      <c r="G8" s="52"/>
    </row>
    <row r="9" spans="1:7" x14ac:dyDescent="0.25">
      <c r="A9" s="47" t="s">
        <v>15</v>
      </c>
      <c r="B9" s="55">
        <f>Janvier!$B$52</f>
        <v>170</v>
      </c>
      <c r="C9" s="56">
        <f>Janvier!$D$52</f>
        <v>145</v>
      </c>
      <c r="D9" s="48" t="s">
        <v>32</v>
      </c>
      <c r="E9" s="49" t="s">
        <v>32</v>
      </c>
      <c r="F9" s="60">
        <f>B9*D2</f>
        <v>255</v>
      </c>
      <c r="G9" s="61">
        <f>C9*D2</f>
        <v>217.5</v>
      </c>
    </row>
    <row r="10" spans="1:7" x14ac:dyDescent="0.25">
      <c r="A10" s="47" t="s">
        <v>16</v>
      </c>
      <c r="B10" s="55">
        <f>Février!$B$52</f>
        <v>110</v>
      </c>
      <c r="C10" s="56">
        <f>Février!$D$52</f>
        <v>100</v>
      </c>
      <c r="D10" s="48" t="s">
        <v>32</v>
      </c>
      <c r="E10" s="49" t="s">
        <v>32</v>
      </c>
      <c r="F10" s="60">
        <f>B10*D2</f>
        <v>165</v>
      </c>
      <c r="G10" s="61">
        <f>C10*D2</f>
        <v>150</v>
      </c>
    </row>
    <row r="11" spans="1:7" x14ac:dyDescent="0.25">
      <c r="A11" s="47" t="s">
        <v>17</v>
      </c>
      <c r="B11" s="55">
        <f>Mars!$B$52</f>
        <v>0</v>
      </c>
      <c r="C11" s="56">
        <f>Mars!$D$52</f>
        <v>0</v>
      </c>
      <c r="D11" s="48" t="s">
        <v>32</v>
      </c>
      <c r="E11" s="49" t="s">
        <v>32</v>
      </c>
      <c r="F11" s="60">
        <f>B11*D2</f>
        <v>0</v>
      </c>
      <c r="G11" s="61">
        <f>C11*D2</f>
        <v>0</v>
      </c>
    </row>
    <row r="12" spans="1:7" x14ac:dyDescent="0.25">
      <c r="A12" s="47" t="s">
        <v>18</v>
      </c>
      <c r="B12" s="55">
        <f>Avril!$B$52</f>
        <v>0</v>
      </c>
      <c r="C12" s="56">
        <f>Avril!$D$52</f>
        <v>0</v>
      </c>
      <c r="D12" s="48" t="s">
        <v>32</v>
      </c>
      <c r="E12" s="49" t="s">
        <v>32</v>
      </c>
      <c r="F12" s="60">
        <f>B12*D2</f>
        <v>0</v>
      </c>
      <c r="G12" s="61">
        <f>C12*D2</f>
        <v>0</v>
      </c>
    </row>
    <row r="13" spans="1:7" x14ac:dyDescent="0.25">
      <c r="A13" s="47" t="s">
        <v>19</v>
      </c>
      <c r="B13" s="55">
        <f>Mai!$B$52</f>
        <v>0</v>
      </c>
      <c r="C13" s="56">
        <f>Mai!$D$52</f>
        <v>0</v>
      </c>
      <c r="D13" s="48" t="s">
        <v>32</v>
      </c>
      <c r="E13" s="49" t="s">
        <v>32</v>
      </c>
      <c r="F13" s="60">
        <f>B13*D2</f>
        <v>0</v>
      </c>
      <c r="G13" s="61">
        <f>C13*D2</f>
        <v>0</v>
      </c>
    </row>
    <row r="14" spans="1:7" x14ac:dyDescent="0.25">
      <c r="A14" s="47" t="s">
        <v>20</v>
      </c>
      <c r="B14" s="55">
        <f>Juin!$B$52</f>
        <v>0</v>
      </c>
      <c r="C14" s="56">
        <f>Juin!$D$52</f>
        <v>0</v>
      </c>
      <c r="D14" s="48" t="s">
        <v>32</v>
      </c>
      <c r="E14" s="49" t="s">
        <v>32</v>
      </c>
      <c r="F14" s="60">
        <f>B14*D2</f>
        <v>0</v>
      </c>
      <c r="G14" s="61">
        <f>C14*D2</f>
        <v>0</v>
      </c>
    </row>
    <row r="15" spans="1:7" x14ac:dyDescent="0.25">
      <c r="A15" s="47" t="s">
        <v>21</v>
      </c>
      <c r="B15" s="55">
        <f>Juillet!$B$52</f>
        <v>0</v>
      </c>
      <c r="C15" s="56">
        <f>Juillet!$D$52</f>
        <v>0</v>
      </c>
      <c r="D15" s="48" t="s">
        <v>32</v>
      </c>
      <c r="E15" s="49" t="s">
        <v>32</v>
      </c>
      <c r="F15" s="60">
        <f>B15*D2</f>
        <v>0</v>
      </c>
      <c r="G15" s="61">
        <f>C15*D2</f>
        <v>0</v>
      </c>
    </row>
    <row r="16" spans="1:7" x14ac:dyDescent="0.25">
      <c r="A16" s="47" t="s">
        <v>22</v>
      </c>
      <c r="B16" s="55">
        <f>Août!$B$52</f>
        <v>0</v>
      </c>
      <c r="C16" s="56">
        <f>Août!$D$52</f>
        <v>0</v>
      </c>
      <c r="D16" s="48" t="s">
        <v>32</v>
      </c>
      <c r="E16" s="49" t="s">
        <v>32</v>
      </c>
      <c r="F16" s="60">
        <f>B16*D2</f>
        <v>0</v>
      </c>
      <c r="G16" s="61">
        <f>C16*D2</f>
        <v>0</v>
      </c>
    </row>
    <row r="17" spans="1:7" x14ac:dyDescent="0.25">
      <c r="A17" s="47" t="s">
        <v>23</v>
      </c>
      <c r="B17" s="55">
        <f>Septembre!$B$52</f>
        <v>0</v>
      </c>
      <c r="C17" s="56">
        <f>Septembre!$D$52</f>
        <v>0</v>
      </c>
      <c r="D17" s="48" t="s">
        <v>32</v>
      </c>
      <c r="E17" s="49" t="s">
        <v>32</v>
      </c>
      <c r="F17" s="60">
        <f>B17*D2</f>
        <v>0</v>
      </c>
      <c r="G17" s="61">
        <f>C17*D2</f>
        <v>0</v>
      </c>
    </row>
    <row r="18" spans="1:7" x14ac:dyDescent="0.25">
      <c r="A18" s="47" t="s">
        <v>24</v>
      </c>
      <c r="B18" s="55">
        <f>Octobre!$B$52</f>
        <v>0</v>
      </c>
      <c r="C18" s="56">
        <f>Octobre!$D$52</f>
        <v>0</v>
      </c>
      <c r="D18" s="48" t="s">
        <v>32</v>
      </c>
      <c r="E18" s="49" t="s">
        <v>32</v>
      </c>
      <c r="F18" s="60">
        <f>B18*D2</f>
        <v>0</v>
      </c>
      <c r="G18" s="61">
        <f>C18*D2</f>
        <v>0</v>
      </c>
    </row>
    <row r="19" spans="1:7" x14ac:dyDescent="0.25">
      <c r="A19" s="47" t="s">
        <v>25</v>
      </c>
      <c r="B19" s="55">
        <f>Novembre!$B$52</f>
        <v>0</v>
      </c>
      <c r="C19" s="56">
        <f>Novembre!$D$52</f>
        <v>0</v>
      </c>
      <c r="D19" s="48" t="s">
        <v>32</v>
      </c>
      <c r="E19" s="49" t="s">
        <v>32</v>
      </c>
      <c r="F19" s="60">
        <f>B19*D2</f>
        <v>0</v>
      </c>
      <c r="G19" s="61">
        <f>C19*D2</f>
        <v>0</v>
      </c>
    </row>
    <row r="20" spans="1:7" ht="15.75" thickBot="1" x14ac:dyDescent="0.3">
      <c r="A20" s="47" t="s">
        <v>26</v>
      </c>
      <c r="B20" s="57">
        <f>Décembre!$B$52</f>
        <v>0</v>
      </c>
      <c r="C20" s="58">
        <f>Décembre!$D$52</f>
        <v>0</v>
      </c>
      <c r="D20" s="48" t="s">
        <v>32</v>
      </c>
      <c r="E20" s="49" t="s">
        <v>32</v>
      </c>
      <c r="F20" s="60">
        <f>B20*D2</f>
        <v>0</v>
      </c>
      <c r="G20" s="61">
        <f>C20*D2</f>
        <v>0</v>
      </c>
    </row>
    <row r="21" spans="1:7" ht="5.25" customHeight="1" x14ac:dyDescent="0.25">
      <c r="A21" s="45"/>
      <c r="B21" s="59"/>
      <c r="C21" s="59"/>
      <c r="D21" s="46"/>
      <c r="E21" s="46"/>
      <c r="F21" s="59"/>
      <c r="G21" s="59"/>
    </row>
    <row r="22" spans="1:7" x14ac:dyDescent="0.25">
      <c r="A22" s="129" t="s">
        <v>27</v>
      </c>
      <c r="B22" s="130">
        <f>SUM(B9:B20)</f>
        <v>280</v>
      </c>
      <c r="C22" s="132">
        <f>SUM(C9:C20)</f>
        <v>245</v>
      </c>
      <c r="D22" s="137" t="s">
        <v>33</v>
      </c>
      <c r="E22" s="138"/>
      <c r="F22" s="134">
        <f>SUM(F9:F20)</f>
        <v>420</v>
      </c>
      <c r="G22" s="136">
        <f>SUM(G9:G20)</f>
        <v>367.5</v>
      </c>
    </row>
    <row r="23" spans="1:7" ht="15.75" thickBot="1" x14ac:dyDescent="0.3">
      <c r="A23" s="129"/>
      <c r="B23" s="131"/>
      <c r="C23" s="133"/>
      <c r="D23" s="139"/>
      <c r="E23" s="140"/>
      <c r="F23" s="135"/>
      <c r="G23" s="133"/>
    </row>
    <row r="24" spans="1:7" x14ac:dyDescent="0.25">
      <c r="A24" s="123"/>
      <c r="B24" s="124"/>
      <c r="C24" s="124"/>
      <c r="D24" s="124"/>
      <c r="E24" s="124"/>
      <c r="F24" s="124"/>
      <c r="G24" s="125"/>
    </row>
    <row r="25" spans="1:7" ht="15.75" thickBot="1" x14ac:dyDescent="0.3">
      <c r="A25" s="126"/>
      <c r="B25" s="127"/>
      <c r="C25" s="127"/>
      <c r="D25" s="127"/>
      <c r="E25" s="127"/>
      <c r="F25" s="127"/>
      <c r="G25" s="128"/>
    </row>
  </sheetData>
  <mergeCells count="13">
    <mergeCell ref="B1:C4"/>
    <mergeCell ref="F2:F4"/>
    <mergeCell ref="G2:G4"/>
    <mergeCell ref="D3:E3"/>
    <mergeCell ref="D4:E4"/>
    <mergeCell ref="D7:E7"/>
    <mergeCell ref="A24:G25"/>
    <mergeCell ref="A22:A23"/>
    <mergeCell ref="B22:B23"/>
    <mergeCell ref="C22:C23"/>
    <mergeCell ref="F22:F23"/>
    <mergeCell ref="G22:G23"/>
    <mergeCell ref="D22:E23"/>
  </mergeCells>
  <pageMargins left="0.59055118110236227" right="0.59055118110236227" top="0.39370078740157483" bottom="0.39370078740157483" header="0.39370078740157483" footer="0.3937007874015748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Annuel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2012-05-12T19:04:17Z</cp:lastPrinted>
  <dcterms:created xsi:type="dcterms:W3CDTF">2012-05-11T15:16:56Z</dcterms:created>
  <dcterms:modified xsi:type="dcterms:W3CDTF">2012-05-12T19:12:50Z</dcterms:modified>
</cp:coreProperties>
</file>