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6.xml" ContentType="application/vnd.openxmlformats-officedocument.drawingml.chartshapes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7.xml" ContentType="application/vnd.openxmlformats-officedocument.drawingml.chartshapes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8.xml" ContentType="application/vnd.openxmlformats-officedocument.drawingml.chartshapes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030" codeName="{1563B04E-AB91-75FE-B8BC-B18F01832D5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ortable\Desktop\Excel en cours\"/>
    </mc:Choice>
  </mc:AlternateContent>
  <bookViews>
    <workbookView xWindow="0" yWindow="0" windowWidth="24000" windowHeight="9510" activeTab="1"/>
  </bookViews>
  <sheets>
    <sheet name="Papa" sheetId="1" r:id="rId1"/>
    <sheet name="Maman" sheetId="2" r:id="rId2"/>
  </sheets>
  <definedNames>
    <definedName name="_sem1">Papa!$B$8:$H$8</definedName>
    <definedName name="_sem10">Papa!#REF!</definedName>
    <definedName name="_sem11">Papa!#REF!</definedName>
    <definedName name="_sem12">Papa!#REF!</definedName>
    <definedName name="_sem13">Papa!#REF!</definedName>
    <definedName name="_sem14">Papa!#REF!</definedName>
    <definedName name="_sem15">Papa!#REF!</definedName>
    <definedName name="_sem16">Papa!#REF!</definedName>
    <definedName name="_sem17">Papa!#REF!</definedName>
    <definedName name="_sem2">Papa!$B$14:$H$14</definedName>
    <definedName name="_sem3">Papa!$B$20:$H$20</definedName>
    <definedName name="_sem4">Papa!$B$26:$H$26</definedName>
    <definedName name="_sem5">Papa!#REF!</definedName>
    <definedName name="_sem6">Papa!#REF!</definedName>
    <definedName name="_sem7">Papa!#REF!</definedName>
    <definedName name="_sem8">Papa!#REF!</definedName>
    <definedName name="_sem9">Papa!#REF!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6" i="1" l="1"/>
  <c r="B20" i="1"/>
  <c r="B14" i="1"/>
  <c r="B8" i="1"/>
  <c r="B26" i="2"/>
  <c r="B20" i="2"/>
  <c r="B14" i="2"/>
  <c r="C14" i="2"/>
  <c r="B8" i="2"/>
  <c r="C8" i="1"/>
  <c r="D8" i="1"/>
  <c r="E8" i="1"/>
  <c r="F8" i="1"/>
  <c r="G8" i="1"/>
  <c r="H8" i="1"/>
  <c r="I6" i="1"/>
  <c r="C14" i="1"/>
  <c r="D14" i="1"/>
  <c r="E14" i="1"/>
  <c r="F14" i="1"/>
  <c r="G14" i="1"/>
  <c r="H14" i="1"/>
  <c r="I12" i="1"/>
  <c r="C20" i="1"/>
  <c r="D20" i="1"/>
  <c r="E20" i="1"/>
  <c r="F20" i="1"/>
  <c r="G20" i="1"/>
  <c r="H20" i="1"/>
  <c r="I18" i="1"/>
  <c r="C26" i="1"/>
  <c r="D26" i="1"/>
  <c r="E26" i="1"/>
  <c r="F26" i="1"/>
  <c r="G26" i="1"/>
  <c r="H26" i="1"/>
  <c r="I24" i="1"/>
  <c r="D2" i="1"/>
  <c r="C20" i="2"/>
  <c r="D20" i="2"/>
  <c r="E20" i="2"/>
  <c r="F20" i="2"/>
  <c r="G20" i="2"/>
  <c r="H20" i="2"/>
  <c r="I18" i="2"/>
  <c r="C26" i="2"/>
  <c r="D26" i="2"/>
  <c r="E26" i="2"/>
  <c r="F26" i="2"/>
  <c r="G26" i="2"/>
  <c r="H26" i="2"/>
  <c r="I24" i="2"/>
  <c r="G8" i="2"/>
  <c r="H8" i="2"/>
  <c r="F8" i="2"/>
  <c r="E8" i="2"/>
  <c r="D8" i="2"/>
  <c r="C8" i="2"/>
  <c r="I6" i="2"/>
  <c r="D14" i="2"/>
  <c r="E14" i="2"/>
  <c r="F14" i="2"/>
  <c r="G14" i="2"/>
  <c r="H14" i="2"/>
  <c r="I12" i="2"/>
  <c r="D2" i="2"/>
  <c r="A22" i="2"/>
  <c r="A16" i="2"/>
  <c r="A10" i="2"/>
  <c r="E2" i="2"/>
  <c r="C2" i="2"/>
  <c r="A22" i="1"/>
  <c r="A16" i="1"/>
  <c r="A10" i="1"/>
  <c r="E2" i="1"/>
  <c r="C2" i="1"/>
</calcChain>
</file>

<file path=xl/comments1.xml><?xml version="1.0" encoding="utf-8"?>
<comments xmlns="http://schemas.openxmlformats.org/spreadsheetml/2006/main">
  <authors>
    <author>eztertergsg</author>
  </authors>
  <commentList>
    <comment ref="A2" authorId="0" shapeId="0">
      <text>
        <r>
          <rPr>
            <b/>
            <sz val="9"/>
            <color indexed="81"/>
            <rFont val="Arial"/>
            <family val="2"/>
          </rPr>
          <t>Indiquez ici votre poids de départ.</t>
        </r>
      </text>
    </comment>
    <comment ref="D2" authorId="0" shapeId="0">
      <text>
        <r>
          <rPr>
            <b/>
            <sz val="9"/>
            <color indexed="81"/>
            <rFont val="Arial"/>
            <family val="2"/>
          </rPr>
          <t>Il s'agit ici de la perte de poids totale réalisée depuis le début du régime.</t>
        </r>
      </text>
    </comment>
    <comment ref="E2" authorId="0" shapeId="0">
      <text>
        <r>
          <rPr>
            <b/>
            <sz val="9"/>
            <color indexed="81"/>
            <rFont val="Arial"/>
            <family val="2"/>
          </rPr>
          <t>Il s'agit du poids restant à perdre avant d'atteindre votre prévision de poids idéal.</t>
        </r>
      </text>
    </comment>
    <comment ref="A7" authorId="0" shapeId="0">
      <text>
        <r>
          <rPr>
            <b/>
            <sz val="9"/>
            <color indexed="81"/>
            <rFont val="Arial"/>
            <family val="2"/>
          </rPr>
          <t>Saisissez sur cette ligne votre poids quotidien chaque matin, nu et à jeun !</t>
        </r>
        <r>
          <rPr>
            <sz val="9"/>
            <color indexed="81"/>
            <rFont val="Arial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eztertergsg</author>
  </authors>
  <commentList>
    <comment ref="A2" authorId="0" shapeId="0">
      <text>
        <r>
          <rPr>
            <b/>
            <sz val="9"/>
            <color indexed="81"/>
            <rFont val="Arial"/>
            <family val="2"/>
          </rPr>
          <t>Indiquez ici votre poids de départ.</t>
        </r>
      </text>
    </comment>
    <comment ref="D2" authorId="0" shapeId="0">
      <text>
        <r>
          <rPr>
            <b/>
            <sz val="9"/>
            <color indexed="81"/>
            <rFont val="Arial"/>
            <family val="2"/>
          </rPr>
          <t>Il s'agit ici de la perte de poids totale réalisée depuis le début du régime.</t>
        </r>
      </text>
    </comment>
    <comment ref="E2" authorId="0" shapeId="0">
      <text>
        <r>
          <rPr>
            <b/>
            <sz val="9"/>
            <color indexed="81"/>
            <rFont val="Arial"/>
            <family val="2"/>
          </rPr>
          <t>Il s'agit du poids restant à perdre avant d'atteindre votre prévision de poids idéal.</t>
        </r>
      </text>
    </comment>
    <comment ref="A7" authorId="0" shapeId="0">
      <text>
        <r>
          <rPr>
            <b/>
            <sz val="9"/>
            <color indexed="81"/>
            <rFont val="Arial"/>
            <family val="2"/>
          </rPr>
          <t>Saisissez sur cette ligne votre poids quotidien chaque matin, nu et à jeun !</t>
        </r>
        <r>
          <rPr>
            <sz val="9"/>
            <color indexed="81"/>
            <rFont val="Arial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<sst xmlns="http://schemas.openxmlformats.org/spreadsheetml/2006/main" count="92" uniqueCount="40">
  <si>
    <t>Poids à 
atteindre</t>
  </si>
  <si>
    <r>
      <t xml:space="preserve">Poids </t>
    </r>
    <r>
      <rPr>
        <b/>
        <sz val="11"/>
        <rFont val="Arial"/>
        <family val="2"/>
      </rPr>
      <t>du jour</t>
    </r>
  </si>
  <si>
    <t>Perte  
totale</t>
  </si>
  <si>
    <t>Reste 
à perdre</t>
  </si>
  <si>
    <t>Perte du jour
en kg</t>
  </si>
  <si>
    <t>Poids de départ</t>
  </si>
  <si>
    <t>Jour 2</t>
  </si>
  <si>
    <t>Jour 3</t>
  </si>
  <si>
    <t>Jour 4</t>
  </si>
  <si>
    <t>Jour 5</t>
  </si>
  <si>
    <t>Jour 6</t>
  </si>
  <si>
    <t>Jour 7</t>
  </si>
  <si>
    <t>Jour 8</t>
  </si>
  <si>
    <t>Jour 9</t>
  </si>
  <si>
    <t>Jour 10</t>
  </si>
  <si>
    <t>Jour 11</t>
  </si>
  <si>
    <t>Jour 12</t>
  </si>
  <si>
    <t>Jour 13</t>
  </si>
  <si>
    <t>Jour 14</t>
  </si>
  <si>
    <t>Jour 15</t>
  </si>
  <si>
    <t>Jour 16</t>
  </si>
  <si>
    <t>Jour 17</t>
  </si>
  <si>
    <t>Jour 18</t>
  </si>
  <si>
    <t>Jour 19</t>
  </si>
  <si>
    <t>Jour 20</t>
  </si>
  <si>
    <t>Jour 21</t>
  </si>
  <si>
    <t>Jour 22</t>
  </si>
  <si>
    <t>Jour 23</t>
  </si>
  <si>
    <t>Jour 24</t>
  </si>
  <si>
    <t>Jour 25</t>
  </si>
  <si>
    <t>Jour 26</t>
  </si>
  <si>
    <t>Jour 27</t>
  </si>
  <si>
    <t>Jour 28</t>
  </si>
  <si>
    <t>Poids en kg</t>
  </si>
  <si>
    <t>TOTAL
semaine 1</t>
  </si>
  <si>
    <t>TOTAL
semaine 2</t>
  </si>
  <si>
    <t>TOTAL
Semaine 3</t>
  </si>
  <si>
    <t>TOTAL
Semaine 4</t>
  </si>
  <si>
    <t>Semaine 1</t>
  </si>
  <si>
    <t>Jour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</si>
</sst>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__&quot;kg&quot;"/>
    <numFmt numFmtId="165" formatCode="#\ ##0.0__&quot;kg&quot;"/>
    <numFmt numFmtId="166" formatCode="\-#,##0.0__&quot;kg&quot;;[Red]\+#,##0.0__&quot;kg&quot;"/>
  </numFmts>
  <fonts count="15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4"/>
      <color theme="0"/>
      <name val="Arial"/>
    </font>
    <font>
      <b/>
      <sz val="14"/>
      <color indexed="12"/>
      <name val="Arial"/>
      <family val="2"/>
    </font>
    <font>
      <b/>
      <sz val="12"/>
      <color indexed="9"/>
      <name val="Arial"/>
      <family val="2"/>
    </font>
    <font>
      <sz val="11"/>
      <color indexed="23"/>
      <name val="Arial"/>
      <family val="2"/>
    </font>
    <font>
      <b/>
      <sz val="18"/>
      <color indexed="10"/>
      <name val="Arial"/>
      <family val="2"/>
    </font>
    <font>
      <b/>
      <sz val="10"/>
      <name val="Arial"/>
      <family val="2"/>
    </font>
    <font>
      <b/>
      <sz val="9"/>
      <color indexed="81"/>
      <name val="Arial"/>
      <family val="2"/>
    </font>
    <font>
      <sz val="9"/>
      <color indexed="81"/>
      <name val="Arial"/>
      <family val="2"/>
    </font>
    <font>
      <b/>
      <sz val="20"/>
      <color rgb="FF000000"/>
      <name val="Calibri"/>
      <family val="2"/>
    </font>
    <font>
      <b/>
      <sz val="1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6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64" fontId="4" fillId="4" borderId="1" xfId="0" applyNumberFormat="1" applyFont="1" applyFill="1" applyBorder="1" applyAlignment="1" applyProtection="1">
      <alignment horizontal="center" vertical="center"/>
      <protection locked="0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0" fontId="1" fillId="6" borderId="1" xfId="0" applyFont="1" applyFill="1" applyBorder="1" applyAlignment="1" applyProtection="1">
      <alignment horizontal="center" vertical="center"/>
    </xf>
    <xf numFmtId="164" fontId="2" fillId="0" borderId="5" xfId="0" applyNumberFormat="1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</xf>
    <xf numFmtId="0" fontId="2" fillId="0" borderId="0" xfId="0" applyFont="1" applyProtection="1"/>
    <xf numFmtId="165" fontId="5" fillId="5" borderId="1" xfId="0" applyNumberFormat="1" applyFont="1" applyFill="1" applyBorder="1" applyAlignment="1" applyProtection="1">
      <alignment horizontal="center" vertical="center"/>
    </xf>
    <xf numFmtId="165" fontId="6" fillId="6" borderId="1" xfId="0" applyNumberFormat="1" applyFont="1" applyFill="1" applyBorder="1" applyAlignment="1" applyProtection="1">
      <alignment horizontal="center" vertical="center"/>
    </xf>
    <xf numFmtId="166" fontId="4" fillId="7" borderId="1" xfId="0" applyNumberFormat="1" applyFont="1" applyFill="1" applyBorder="1" applyAlignment="1" applyProtection="1">
      <alignment horizontal="center" vertical="center"/>
    </xf>
    <xf numFmtId="0" fontId="8" fillId="0" borderId="0" xfId="0" applyFont="1" applyFill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/>
    </xf>
    <xf numFmtId="0" fontId="10" fillId="0" borderId="1" xfId="0" applyFont="1" applyBorder="1" applyAlignment="1" applyProtection="1">
      <alignment horizontal="center" vertical="center" wrapText="1"/>
    </xf>
    <xf numFmtId="166" fontId="2" fillId="0" borderId="1" xfId="0" applyNumberFormat="1" applyFont="1" applyBorder="1" applyAlignment="1" applyProtection="1">
      <alignment horizontal="center" vertical="center"/>
    </xf>
    <xf numFmtId="166" fontId="2" fillId="0" borderId="5" xfId="0" applyNumberFormat="1" applyFont="1" applyBorder="1" applyAlignment="1" applyProtection="1">
      <alignment horizontal="center" vertical="center"/>
    </xf>
    <xf numFmtId="0" fontId="1" fillId="0" borderId="5" xfId="0" applyFont="1" applyBorder="1" applyAlignment="1" applyProtection="1">
      <alignment horizontal="center" vertical="center" wrapText="1"/>
    </xf>
    <xf numFmtId="164" fontId="3" fillId="3" borderId="5" xfId="0" applyNumberFormat="1" applyFont="1" applyFill="1" applyBorder="1" applyAlignment="1" applyProtection="1">
      <alignment horizontal="center" vertical="center"/>
      <protection locked="0"/>
    </xf>
    <xf numFmtId="166" fontId="9" fillId="7" borderId="2" xfId="0" applyNumberFormat="1" applyFont="1" applyFill="1" applyBorder="1" applyAlignment="1" applyProtection="1">
      <alignment horizontal="center" vertical="center"/>
    </xf>
    <xf numFmtId="166" fontId="9" fillId="7" borderId="3" xfId="0" applyNumberFormat="1" applyFont="1" applyFill="1" applyBorder="1" applyAlignment="1" applyProtection="1">
      <alignment horizontal="center" vertical="center"/>
    </xf>
    <xf numFmtId="166" fontId="9" fillId="7" borderId="4" xfId="0" applyNumberFormat="1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 wrapText="1"/>
    </xf>
    <xf numFmtId="0" fontId="7" fillId="3" borderId="8" xfId="0" applyFont="1" applyFill="1" applyBorder="1" applyAlignment="1" applyProtection="1">
      <alignment horizontal="center" vertical="center" wrapText="1"/>
    </xf>
    <xf numFmtId="0" fontId="14" fillId="9" borderId="9" xfId="0" applyFont="1" applyFill="1" applyBorder="1" applyAlignment="1" applyProtection="1">
      <alignment horizontal="center" vertical="center"/>
    </xf>
    <xf numFmtId="0" fontId="14" fillId="9" borderId="10" xfId="0" applyFont="1" applyFill="1" applyBorder="1" applyAlignment="1" applyProtection="1">
      <alignment horizontal="center" vertical="center"/>
    </xf>
    <xf numFmtId="0" fontId="14" fillId="9" borderId="11" xfId="0" applyFont="1" applyFill="1" applyBorder="1" applyAlignment="1" applyProtection="1">
      <alignment horizontal="center" vertical="center"/>
    </xf>
    <xf numFmtId="0" fontId="14" fillId="9" borderId="12" xfId="0" applyFont="1" applyFill="1" applyBorder="1" applyAlignment="1" applyProtection="1">
      <alignment horizontal="center" vertical="center"/>
    </xf>
    <xf numFmtId="0" fontId="14" fillId="9" borderId="6" xfId="0" applyFont="1" applyFill="1" applyBorder="1" applyAlignment="1" applyProtection="1">
      <alignment horizontal="center" vertical="center"/>
    </xf>
    <xf numFmtId="0" fontId="14" fillId="9" borderId="13" xfId="0" applyFont="1" applyFill="1" applyBorder="1" applyAlignment="1" applyProtection="1">
      <alignment horizontal="center" vertical="center"/>
    </xf>
    <xf numFmtId="0" fontId="14" fillId="8" borderId="9" xfId="0" applyFont="1" applyFill="1" applyBorder="1" applyAlignment="1" applyProtection="1">
      <alignment horizontal="center" vertical="center"/>
    </xf>
    <xf numFmtId="0" fontId="14" fillId="8" borderId="10" xfId="0" applyFont="1" applyFill="1" applyBorder="1" applyAlignment="1" applyProtection="1">
      <alignment horizontal="center" vertical="center"/>
    </xf>
    <xf numFmtId="0" fontId="14" fillId="8" borderId="11" xfId="0" applyFont="1" applyFill="1" applyBorder="1" applyAlignment="1" applyProtection="1">
      <alignment horizontal="center" vertical="center"/>
    </xf>
    <xf numFmtId="0" fontId="14" fillId="8" borderId="12" xfId="0" applyFont="1" applyFill="1" applyBorder="1" applyAlignment="1" applyProtection="1">
      <alignment horizontal="center" vertical="center"/>
    </xf>
    <xf numFmtId="0" fontId="14" fillId="8" borderId="6" xfId="0" applyFont="1" applyFill="1" applyBorder="1" applyAlignment="1" applyProtection="1">
      <alignment horizontal="center" vertical="center"/>
    </xf>
    <xf numFmtId="0" fontId="14" fillId="8" borderId="13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66"/>
      <color rgb="FFCC6600"/>
      <color rgb="FFFF9900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6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7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8.xml"/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Quatrième semaine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Poids en Kg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Lit>
              <c:ptCount val="7"/>
              <c:pt idx="0">
                <c:v>Jour 22</c:v>
              </c:pt>
              <c:pt idx="1">
                <c:v>Jour 23</c:v>
              </c:pt>
              <c:pt idx="2">
                <c:v>Jour 24</c:v>
              </c:pt>
              <c:pt idx="3">
                <c:v>Jour 25</c:v>
              </c:pt>
              <c:pt idx="4">
                <c:v>Jour 26</c:v>
              </c:pt>
              <c:pt idx="5">
                <c:v>Jour 27</c:v>
              </c:pt>
              <c:pt idx="6">
                <c:v>Jour 28</c:v>
              </c:pt>
            </c:strLit>
          </c:cat>
          <c:val>
            <c:numRef>
              <c:f>Papa!$B$25:$H$25</c:f>
              <c:numCache>
                <c:formatCode>#\ ##0.0__"kg"</c:formatCode>
                <c:ptCount val="7"/>
                <c:pt idx="0">
                  <c:v>67</c:v>
                </c:pt>
                <c:pt idx="1">
                  <c:v>66</c:v>
                </c:pt>
                <c:pt idx="2">
                  <c:v>65</c:v>
                </c:pt>
                <c:pt idx="3">
                  <c:v>64</c:v>
                </c:pt>
                <c:pt idx="4">
                  <c:v>63</c:v>
                </c:pt>
                <c:pt idx="5">
                  <c:v>62</c:v>
                </c:pt>
                <c:pt idx="6">
                  <c:v>61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069-467E-BEFF-23D3E06FED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69945968"/>
        <c:axId val="1969947632"/>
      </c:lineChart>
      <c:catAx>
        <c:axId val="1969945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69947632"/>
        <c:crosses val="autoZero"/>
        <c:auto val="1"/>
        <c:lblAlgn val="ctr"/>
        <c:lblOffset val="100"/>
        <c:noMultiLvlLbl val="0"/>
      </c:catAx>
      <c:valAx>
        <c:axId val="1969947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numFmt formatCode="#\ ##0.0__&quot;kg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699459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rgbClr val="FF9966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 b="1" i="0" baseline="0">
          <a:solidFill>
            <a:sysClr val="windowText" lastClr="00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b="1" baseline="0">
                <a:solidFill>
                  <a:sysClr val="windowText" lastClr="000000"/>
                </a:solidFill>
              </a:rPr>
              <a:t>Troisième semaine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Poids en Kg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Lit>
              <c:ptCount val="7"/>
              <c:pt idx="0">
                <c:v>Jour 15</c:v>
              </c:pt>
              <c:pt idx="1">
                <c:v>Jour 16</c:v>
              </c:pt>
              <c:pt idx="2">
                <c:v> Jour 17</c:v>
              </c:pt>
              <c:pt idx="3">
                <c:v>Jour 18</c:v>
              </c:pt>
              <c:pt idx="4">
                <c:v>Jour 19</c:v>
              </c:pt>
              <c:pt idx="5">
                <c:v>Jour 20</c:v>
              </c:pt>
              <c:pt idx="6">
                <c:v>Jour 21</c:v>
              </c:pt>
            </c:strLit>
          </c:cat>
          <c:val>
            <c:numRef>
              <c:f>Papa!$B$19:$H$19</c:f>
              <c:numCache>
                <c:formatCode>#\ ##0.0__"kg"</c:formatCode>
                <c:ptCount val="7"/>
                <c:pt idx="0">
                  <c:v>74</c:v>
                </c:pt>
                <c:pt idx="1">
                  <c:v>73</c:v>
                </c:pt>
                <c:pt idx="2">
                  <c:v>72</c:v>
                </c:pt>
                <c:pt idx="3">
                  <c:v>71</c:v>
                </c:pt>
                <c:pt idx="4">
                  <c:v>70</c:v>
                </c:pt>
                <c:pt idx="5">
                  <c:v>69</c:v>
                </c:pt>
                <c:pt idx="6">
                  <c:v>68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76C-4E6A-A8A9-D54BCE5699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72216464"/>
        <c:axId val="1972221040"/>
      </c:lineChart>
      <c:catAx>
        <c:axId val="1972216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2221040"/>
        <c:crosses val="autoZero"/>
        <c:auto val="1"/>
        <c:lblAlgn val="ctr"/>
        <c:lblOffset val="100"/>
        <c:noMultiLvlLbl val="0"/>
      </c:catAx>
      <c:valAx>
        <c:axId val="1972221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numFmt formatCode="#\ ##0.0__&quot;kg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221646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rgbClr val="FF9966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b="1" baseline="0">
                <a:solidFill>
                  <a:sysClr val="windowText" lastClr="000000"/>
                </a:solidFill>
              </a:rPr>
              <a:t>Deuxième  semaine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Poids en Kg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Lit>
              <c:ptCount val="7"/>
              <c:pt idx="0">
                <c:v>Jour 8</c:v>
              </c:pt>
              <c:pt idx="1">
                <c:v>Jour 9</c:v>
              </c:pt>
              <c:pt idx="2">
                <c:v>Jour 10</c:v>
              </c:pt>
              <c:pt idx="3">
                <c:v>Jour 11</c:v>
              </c:pt>
              <c:pt idx="4">
                <c:v>Jour 12</c:v>
              </c:pt>
              <c:pt idx="5">
                <c:v>Jour 13</c:v>
              </c:pt>
              <c:pt idx="6">
                <c:v>Jour 14</c:v>
              </c:pt>
            </c:strLit>
          </c:cat>
          <c:val>
            <c:numRef>
              <c:f>Papa!$B$13:$H$13</c:f>
              <c:numCache>
                <c:formatCode>#\ ##0.0__"kg"</c:formatCode>
                <c:ptCount val="7"/>
                <c:pt idx="0">
                  <c:v>81</c:v>
                </c:pt>
                <c:pt idx="1">
                  <c:v>80</c:v>
                </c:pt>
                <c:pt idx="2">
                  <c:v>79</c:v>
                </c:pt>
                <c:pt idx="3">
                  <c:v>78</c:v>
                </c:pt>
                <c:pt idx="4">
                  <c:v>77</c:v>
                </c:pt>
                <c:pt idx="5">
                  <c:v>76</c:v>
                </c:pt>
                <c:pt idx="6">
                  <c:v>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22D-4E42-9731-9626F1393E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74824352"/>
        <c:axId val="1974829344"/>
      </c:lineChart>
      <c:catAx>
        <c:axId val="1974824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4829344"/>
        <c:crosses val="autoZero"/>
        <c:auto val="1"/>
        <c:lblAlgn val="ctr"/>
        <c:lblOffset val="100"/>
        <c:noMultiLvlLbl val="0"/>
      </c:catAx>
      <c:valAx>
        <c:axId val="19748293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numFmt formatCode="#\ ##0.0__&quot;kg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48243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rgbClr val="FF9966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b="1" baseline="0">
                <a:solidFill>
                  <a:sysClr val="windowText" lastClr="000000"/>
                </a:solidFill>
              </a:rPr>
              <a:t>Première semaine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Poids en Kg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Lit>
              <c:ptCount val="8"/>
              <c:pt idx="0">
                <c:v>Jour1</c:v>
              </c:pt>
              <c:pt idx="1">
                <c:v>Jour 2</c:v>
              </c:pt>
              <c:pt idx="2">
                <c:v>Jour 3</c:v>
              </c:pt>
              <c:pt idx="3">
                <c:v>Jour 4</c:v>
              </c:pt>
              <c:pt idx="4">
                <c:v>Jour 5</c:v>
              </c:pt>
              <c:pt idx="5">
                <c:v>Jour 6</c:v>
              </c:pt>
              <c:pt idx="6">
                <c:v>Jour7</c:v>
              </c:pt>
              <c:pt idx="7">
                <c:v>jour 8</c:v>
              </c:pt>
            </c:strLit>
          </c:cat>
          <c:val>
            <c:numRef>
              <c:f>Papa!$B$7:$H$7</c:f>
              <c:numCache>
                <c:formatCode>#\ ##0.0__"kg"</c:formatCode>
                <c:ptCount val="7"/>
                <c:pt idx="0">
                  <c:v>88</c:v>
                </c:pt>
                <c:pt idx="1">
                  <c:v>87</c:v>
                </c:pt>
                <c:pt idx="2">
                  <c:v>86</c:v>
                </c:pt>
                <c:pt idx="3">
                  <c:v>85</c:v>
                </c:pt>
                <c:pt idx="4">
                  <c:v>84</c:v>
                </c:pt>
                <c:pt idx="5">
                  <c:v>83</c:v>
                </c:pt>
                <c:pt idx="6">
                  <c:v>82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B11-42B0-830A-B355F7CAC0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17598079"/>
        <c:axId val="417596415"/>
      </c:lineChart>
      <c:catAx>
        <c:axId val="4175980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7596415"/>
        <c:crosses val="autoZero"/>
        <c:auto val="1"/>
        <c:lblAlgn val="ctr"/>
        <c:lblOffset val="100"/>
        <c:noMultiLvlLbl val="0"/>
      </c:catAx>
      <c:valAx>
        <c:axId val="4175964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numFmt formatCode="#\ ##0.0__&quot;kg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759807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rgbClr val="FF9966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Quatrième semaine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Lit>
              <c:formatCode>General</c:formatCode>
              <c:ptCount val="8"/>
              <c:pt idx="0">
                <c:v>22</c:v>
              </c:pt>
              <c:pt idx="1">
                <c:v>23</c:v>
              </c:pt>
              <c:pt idx="2">
                <c:v>24</c:v>
              </c:pt>
              <c:pt idx="3">
                <c:v>25</c:v>
              </c:pt>
              <c:pt idx="4">
                <c:v>26</c:v>
              </c:pt>
              <c:pt idx="5">
                <c:v>27</c:v>
              </c:pt>
              <c:pt idx="6">
                <c:v>28</c:v>
              </c:pt>
              <c:pt idx="7">
                <c:v>29</c:v>
              </c:pt>
            </c:numLit>
          </c:cat>
          <c:val>
            <c:numRef>
              <c:f>Maman!$B$25:$H$25</c:f>
              <c:numCache>
                <c:formatCode>#.##0\.0__"kg"</c:formatCode>
                <c:ptCount val="7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204-474C-8AE2-C9B6728CCC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69945968"/>
        <c:axId val="1969947632"/>
      </c:lineChart>
      <c:catAx>
        <c:axId val="1969945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69947632"/>
        <c:crosses val="autoZero"/>
        <c:auto val="1"/>
        <c:lblAlgn val="ctr"/>
        <c:lblOffset val="100"/>
        <c:noMultiLvlLbl val="0"/>
      </c:catAx>
      <c:valAx>
        <c:axId val="1969947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numFmt formatCode="#.##0\.0__&quot;kg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699459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rgbClr val="FF9966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 b="1" i="0" baseline="0">
          <a:solidFill>
            <a:sysClr val="windowText" lastClr="00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b="1" baseline="0">
                <a:solidFill>
                  <a:sysClr val="windowText" lastClr="000000"/>
                </a:solidFill>
              </a:rPr>
              <a:t>Troisième semaine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Lit>
              <c:formatCode>General</c:formatCode>
              <c:ptCount val="8"/>
              <c:pt idx="0">
                <c:v>15</c:v>
              </c:pt>
              <c:pt idx="1">
                <c:v>16</c:v>
              </c:pt>
              <c:pt idx="2">
                <c:v>17</c:v>
              </c:pt>
              <c:pt idx="3">
                <c:v>18</c:v>
              </c:pt>
              <c:pt idx="4">
                <c:v>19</c:v>
              </c:pt>
              <c:pt idx="5">
                <c:v>20</c:v>
              </c:pt>
              <c:pt idx="6">
                <c:v>21</c:v>
              </c:pt>
              <c:pt idx="7">
                <c:v>22</c:v>
              </c:pt>
            </c:numLit>
          </c:cat>
          <c:val>
            <c:numRef>
              <c:f>Maman!$B$19:$H$19</c:f>
              <c:numCache>
                <c:formatCode>#.##0\.0__"kg"</c:formatCode>
                <c:ptCount val="7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3A2-403D-AA7A-4A02BC142B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72216464"/>
        <c:axId val="1972221040"/>
      </c:lineChart>
      <c:catAx>
        <c:axId val="1972216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2221040"/>
        <c:crosses val="autoZero"/>
        <c:auto val="1"/>
        <c:lblAlgn val="ctr"/>
        <c:lblOffset val="100"/>
        <c:noMultiLvlLbl val="0"/>
      </c:catAx>
      <c:valAx>
        <c:axId val="1972221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numFmt formatCode="#.##0\.0__&quot;kg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221646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rgbClr val="FF9966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b="1" baseline="0">
                <a:solidFill>
                  <a:sysClr val="windowText" lastClr="000000"/>
                </a:solidFill>
              </a:rPr>
              <a:t>Deuxième  semaine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Lit>
              <c:formatCode>General</c:formatCode>
              <c:ptCount val="8"/>
              <c:pt idx="0">
                <c:v>8</c:v>
              </c:pt>
              <c:pt idx="1">
                <c:v>9</c:v>
              </c:pt>
              <c:pt idx="2">
                <c:v>10</c:v>
              </c:pt>
              <c:pt idx="3">
                <c:v>11</c:v>
              </c:pt>
              <c:pt idx="4">
                <c:v>12</c:v>
              </c:pt>
              <c:pt idx="5">
                <c:v>13</c:v>
              </c:pt>
              <c:pt idx="6">
                <c:v>14</c:v>
              </c:pt>
              <c:pt idx="7">
                <c:v>15</c:v>
              </c:pt>
            </c:numLit>
          </c:cat>
          <c:val>
            <c:numRef>
              <c:f>Maman!$B$13:$H$13</c:f>
              <c:numCache>
                <c:formatCode>#.##0\.0__"kg"</c:formatCode>
                <c:ptCount val="7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193-41DC-88A5-F117DF42FC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74824352"/>
        <c:axId val="1974829344"/>
      </c:lineChart>
      <c:catAx>
        <c:axId val="1974824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4829344"/>
        <c:crosses val="autoZero"/>
        <c:auto val="1"/>
        <c:lblAlgn val="ctr"/>
        <c:lblOffset val="100"/>
        <c:noMultiLvlLbl val="0"/>
      </c:catAx>
      <c:valAx>
        <c:axId val="19748293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numFmt formatCode="#.##0\.0__&quot;kg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48243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rgbClr val="FF9966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b="1" baseline="0">
                <a:solidFill>
                  <a:sysClr val="windowText" lastClr="000000"/>
                </a:solidFill>
              </a:rPr>
              <a:t>Première semaine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Maman!$B$7:$H$7</c:f>
              <c:numCache>
                <c:formatCode>#.##0\.0__"kg"</c:formatCode>
                <c:ptCount val="7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EE6-4D6A-8C9E-93F5C0979C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17598079"/>
        <c:axId val="417596415"/>
      </c:lineChart>
      <c:catAx>
        <c:axId val="4175980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7596415"/>
        <c:crosses val="autoZero"/>
        <c:auto val="1"/>
        <c:lblAlgn val="ctr"/>
        <c:lblOffset val="100"/>
        <c:noMultiLvlLbl val="0"/>
      </c:catAx>
      <c:valAx>
        <c:axId val="4175964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numFmt formatCode="#.##0\.0__&quot;kg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759807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rgbClr val="FF9966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21</xdr:row>
      <xdr:rowOff>0</xdr:rowOff>
    </xdr:from>
    <xdr:to>
      <xdr:col>15</xdr:col>
      <xdr:colOff>104776</xdr:colOff>
      <xdr:row>25</xdr:row>
      <xdr:rowOff>476250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</xdr:colOff>
      <xdr:row>15</xdr:row>
      <xdr:rowOff>9525</xdr:rowOff>
    </xdr:from>
    <xdr:to>
      <xdr:col>15</xdr:col>
      <xdr:colOff>95251</xdr:colOff>
      <xdr:row>20</xdr:row>
      <xdr:rowOff>9525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0</xdr:colOff>
      <xdr:row>9</xdr:row>
      <xdr:rowOff>9525</xdr:rowOff>
    </xdr:from>
    <xdr:to>
      <xdr:col>15</xdr:col>
      <xdr:colOff>85726</xdr:colOff>
      <xdr:row>14</xdr:row>
      <xdr:rowOff>19050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0</xdr:colOff>
      <xdr:row>3</xdr:row>
      <xdr:rowOff>0</xdr:rowOff>
    </xdr:from>
    <xdr:to>
      <xdr:col>15</xdr:col>
      <xdr:colOff>85725</xdr:colOff>
      <xdr:row>8</xdr:row>
      <xdr:rowOff>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66675</xdr:colOff>
      <xdr:row>3</xdr:row>
      <xdr:rowOff>1</xdr:rowOff>
    </xdr:from>
    <xdr:to>
      <xdr:col>15</xdr:col>
      <xdr:colOff>85725</xdr:colOff>
      <xdr:row>4</xdr:row>
      <xdr:rowOff>114301</xdr:rowOff>
    </xdr:to>
    <xdr:sp macro="" textlink="Papa!$I$6">
      <xdr:nvSpPr>
        <xdr:cNvPr id="9" name="Rogner un rectangle avec un coin diagonal 3"/>
        <xdr:cNvSpPr>
          <a:spLocks/>
        </xdr:cNvSpPr>
      </xdr:nvSpPr>
      <xdr:spPr bwMode="auto">
        <a:xfrm>
          <a:off x="13154025" y="800101"/>
          <a:ext cx="781050" cy="419100"/>
        </a:xfrm>
        <a:custGeom>
          <a:avLst/>
          <a:gdLst>
            <a:gd name="T0" fmla="*/ 0 w 883920"/>
            <a:gd name="T1" fmla="*/ 0 h 477520"/>
            <a:gd name="T2" fmla="*/ 804332 w 883920"/>
            <a:gd name="T3" fmla="*/ 0 h 477520"/>
            <a:gd name="T4" fmla="*/ 883920 w 883920"/>
            <a:gd name="T5" fmla="*/ 79588 h 477520"/>
            <a:gd name="T6" fmla="*/ 883920 w 883920"/>
            <a:gd name="T7" fmla="*/ 477520 h 477520"/>
            <a:gd name="T8" fmla="*/ 883920 w 883920"/>
            <a:gd name="T9" fmla="*/ 477520 h 477520"/>
            <a:gd name="T10" fmla="*/ 79588 w 883920"/>
            <a:gd name="T11" fmla="*/ 477520 h 477520"/>
            <a:gd name="T12" fmla="*/ 0 w 883920"/>
            <a:gd name="T13" fmla="*/ 397932 h 477520"/>
            <a:gd name="T14" fmla="*/ 0 w 883920"/>
            <a:gd name="T15" fmla="*/ 0 h 47752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883920"/>
            <a:gd name="T25" fmla="*/ 0 h 477520"/>
            <a:gd name="T26" fmla="*/ 883920 w 883920"/>
            <a:gd name="T27" fmla="*/ 477520 h 47752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883920" h="477520">
              <a:moveTo>
                <a:pt x="0" y="0"/>
              </a:moveTo>
              <a:lnTo>
                <a:pt x="804332" y="0"/>
              </a:lnTo>
              <a:lnTo>
                <a:pt x="883920" y="79588"/>
              </a:lnTo>
              <a:lnTo>
                <a:pt x="883920" y="477520"/>
              </a:lnTo>
              <a:lnTo>
                <a:pt x="79588" y="477520"/>
              </a:lnTo>
              <a:lnTo>
                <a:pt x="0" y="397932"/>
              </a:lnTo>
              <a:lnTo>
                <a:pt x="0" y="0"/>
              </a:lnTo>
              <a:close/>
            </a:path>
          </a:pathLst>
        </a:custGeom>
        <a:gradFill rotWithShape="1">
          <a:gsLst>
            <a:gs pos="0">
              <a:srgbClr val="9BC1FF"/>
            </a:gs>
            <a:gs pos="100000">
              <a:srgbClr val="3F80CD"/>
            </a:gs>
          </a:gsLst>
          <a:lin ang="5400000"/>
        </a:gradFill>
        <a:ln w="9525">
          <a:solidFill>
            <a:srgbClr val="4A7EBB"/>
          </a:solidFill>
          <a:miter lim="800000"/>
          <a:headEnd/>
          <a:tailEnd/>
        </a:ln>
        <a:effectLst>
          <a:outerShdw blurRad="40000" dist="23000" dir="5400000" rotWithShape="0">
            <a:srgbClr val="808080">
              <a:alpha val="34999"/>
            </a:srgbClr>
          </a:outerShdw>
        </a:effectLst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fld id="{0D864E32-8CB5-4186-8264-0A186C79E5B1}" type="TxLink">
            <a:rPr lang="en-US" sz="1600" b="1" i="0" u="none" strike="noStrike" baseline="0">
              <a:solidFill>
                <a:schemeClr val="bg1"/>
              </a:solidFill>
              <a:latin typeface="+mn-lt"/>
              <a:cs typeface="Arial"/>
            </a:rPr>
            <a:pPr algn="ctr" rtl="0">
              <a:defRPr sz="1000"/>
            </a:pPr>
            <a:t>-8,0 kg</a:t>
          </a:fld>
          <a:endParaRPr lang="fr-FR" sz="1600" b="1" i="0" u="none" strike="noStrike" baseline="0">
            <a:solidFill>
              <a:schemeClr val="bg1"/>
            </a:solidFill>
            <a:latin typeface="+mn-lt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590550</xdr:colOff>
          <xdr:row>0</xdr:row>
          <xdr:rowOff>152400</xdr:rowOff>
        </xdr:from>
        <xdr:to>
          <xdr:col>8</xdr:col>
          <xdr:colOff>1038225</xdr:colOff>
          <xdr:row>1</xdr:row>
          <xdr:rowOff>190500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R A 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0.80093</cdr:x>
      <cdr:y>0</cdr:y>
    </cdr:from>
    <cdr:to>
      <cdr:x>1</cdr:x>
      <cdr:y>0.28181</cdr:y>
    </cdr:to>
    <cdr:sp macro="" textlink="Papa!$I$24">
      <cdr:nvSpPr>
        <cdr:cNvPr id="2" name="Rogner un rectangle avec un coin diagonal 3"/>
        <cdr:cNvSpPr>
          <a:spLocks xmlns:a="http://schemas.openxmlformats.org/drawingml/2006/main"/>
        </cdr:cNvSpPr>
      </cdr:nvSpPr>
      <cdr:spPr bwMode="auto">
        <a:xfrm xmlns:a="http://schemas.openxmlformats.org/drawingml/2006/main">
          <a:off x="3135462" y="0"/>
          <a:ext cx="779314" cy="306000"/>
        </a:xfrm>
        <a:custGeom xmlns:a="http://schemas.openxmlformats.org/drawingml/2006/main">
          <a:avLst/>
          <a:gdLst>
            <a:gd name="T0" fmla="*/ 0 w 883920"/>
            <a:gd name="T1" fmla="*/ 0 h 477520"/>
            <a:gd name="T2" fmla="*/ 804332 w 883920"/>
            <a:gd name="T3" fmla="*/ 0 h 477520"/>
            <a:gd name="T4" fmla="*/ 883920 w 883920"/>
            <a:gd name="T5" fmla="*/ 79588 h 477520"/>
            <a:gd name="T6" fmla="*/ 883920 w 883920"/>
            <a:gd name="T7" fmla="*/ 477520 h 477520"/>
            <a:gd name="T8" fmla="*/ 883920 w 883920"/>
            <a:gd name="T9" fmla="*/ 477520 h 477520"/>
            <a:gd name="T10" fmla="*/ 79588 w 883920"/>
            <a:gd name="T11" fmla="*/ 477520 h 477520"/>
            <a:gd name="T12" fmla="*/ 0 w 883920"/>
            <a:gd name="T13" fmla="*/ 397932 h 477520"/>
            <a:gd name="T14" fmla="*/ 0 w 883920"/>
            <a:gd name="T15" fmla="*/ 0 h 47752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883920"/>
            <a:gd name="T25" fmla="*/ 0 h 477520"/>
            <a:gd name="T26" fmla="*/ 883920 w 883920"/>
            <a:gd name="T27" fmla="*/ 477520 h 47752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883920" h="477520">
              <a:moveTo>
                <a:pt x="0" y="0"/>
              </a:moveTo>
              <a:lnTo>
                <a:pt x="804332" y="0"/>
              </a:lnTo>
              <a:lnTo>
                <a:pt x="883920" y="79588"/>
              </a:lnTo>
              <a:lnTo>
                <a:pt x="883920" y="477520"/>
              </a:lnTo>
              <a:lnTo>
                <a:pt x="79588" y="477520"/>
              </a:lnTo>
              <a:lnTo>
                <a:pt x="0" y="397932"/>
              </a:lnTo>
              <a:lnTo>
                <a:pt x="0" y="0"/>
              </a:lnTo>
              <a:close/>
            </a:path>
          </a:pathLst>
        </a:custGeom>
        <a:gradFill xmlns:a="http://schemas.openxmlformats.org/drawingml/2006/main" rotWithShape="1">
          <a:gsLst>
            <a:gs pos="0">
              <a:srgbClr val="9BC1FF"/>
            </a:gs>
            <a:gs pos="100000">
              <a:srgbClr val="3F80CD"/>
            </a:gs>
          </a:gsLst>
          <a:lin ang="5400000"/>
        </a:gradFill>
        <a:ln xmlns:a="http://schemas.openxmlformats.org/drawingml/2006/main" w="9525">
          <a:solidFill>
            <a:srgbClr val="4A7EBB"/>
          </a:solidFill>
          <a:miter lim="800000"/>
          <a:headEnd/>
          <a:tailEnd/>
        </a:ln>
        <a:effectLst xmlns:a="http://schemas.openxmlformats.org/drawingml/2006/main">
          <a:outerShdw blurRad="40000" dist="23000" dir="5400000" rotWithShape="0">
            <a:srgbClr val="808080">
              <a:alpha val="34999"/>
            </a:srgbClr>
          </a:outerShdw>
        </a:effectLst>
      </cdr:spPr>
      <cdr:txBody>
        <a:bodyPr xmlns:a="http://schemas.openxmlformats.org/drawingml/2006/main" wrap="square" lIns="36576" tIns="36576" rIns="36576" bIns="36576" anchor="ctr" upright="1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 rtl="0">
            <a:defRPr sz="1000"/>
          </a:pPr>
          <a:fld id="{373653C3-5587-42F4-802B-C9F8865A9AA2}" type="TxLink">
            <a:rPr lang="en-US" sz="1600" b="1" i="0" u="none" strike="noStrike" baseline="0">
              <a:solidFill>
                <a:schemeClr val="bg1"/>
              </a:solidFill>
              <a:latin typeface="+mn-lt"/>
              <a:cs typeface="Arial"/>
            </a:rPr>
            <a:pPr algn="ctr" rtl="0">
              <a:defRPr sz="1000"/>
            </a:pPr>
            <a:t>-7,0 kg</a:t>
          </a:fld>
          <a:endParaRPr lang="fr-FR" sz="1600" b="1" i="0" u="none" strike="noStrike" baseline="0">
            <a:solidFill>
              <a:schemeClr val="bg1"/>
            </a:solidFill>
            <a:latin typeface="+mn-lt"/>
          </a:endParaRP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0.79818</cdr:x>
      <cdr:y>0.00749</cdr:y>
    </cdr:from>
    <cdr:to>
      <cdr:x>0.99822</cdr:x>
      <cdr:y>0.2893</cdr:y>
    </cdr:to>
    <cdr:sp macro="" textlink="Papa!$I$18">
      <cdr:nvSpPr>
        <cdr:cNvPr id="2" name="Rogner un rectangle avec un coin diagonal 3"/>
        <cdr:cNvSpPr>
          <a:spLocks xmlns:a="http://schemas.openxmlformats.org/drawingml/2006/main"/>
        </cdr:cNvSpPr>
      </cdr:nvSpPr>
      <cdr:spPr bwMode="auto">
        <a:xfrm xmlns:a="http://schemas.openxmlformats.org/drawingml/2006/main">
          <a:off x="3117091" y="8132"/>
          <a:ext cx="781200" cy="306000"/>
        </a:xfrm>
        <a:custGeom xmlns:a="http://schemas.openxmlformats.org/drawingml/2006/main">
          <a:avLst/>
          <a:gdLst>
            <a:gd name="T0" fmla="*/ 0 w 883920"/>
            <a:gd name="T1" fmla="*/ 0 h 477520"/>
            <a:gd name="T2" fmla="*/ 804332 w 883920"/>
            <a:gd name="T3" fmla="*/ 0 h 477520"/>
            <a:gd name="T4" fmla="*/ 883920 w 883920"/>
            <a:gd name="T5" fmla="*/ 79588 h 477520"/>
            <a:gd name="T6" fmla="*/ 883920 w 883920"/>
            <a:gd name="T7" fmla="*/ 477520 h 477520"/>
            <a:gd name="T8" fmla="*/ 883920 w 883920"/>
            <a:gd name="T9" fmla="*/ 477520 h 477520"/>
            <a:gd name="T10" fmla="*/ 79588 w 883920"/>
            <a:gd name="T11" fmla="*/ 477520 h 477520"/>
            <a:gd name="T12" fmla="*/ 0 w 883920"/>
            <a:gd name="T13" fmla="*/ 397932 h 477520"/>
            <a:gd name="T14" fmla="*/ 0 w 883920"/>
            <a:gd name="T15" fmla="*/ 0 h 47752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883920"/>
            <a:gd name="T25" fmla="*/ 0 h 477520"/>
            <a:gd name="T26" fmla="*/ 883920 w 883920"/>
            <a:gd name="T27" fmla="*/ 477520 h 47752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883920" h="477520">
              <a:moveTo>
                <a:pt x="0" y="0"/>
              </a:moveTo>
              <a:lnTo>
                <a:pt x="804332" y="0"/>
              </a:lnTo>
              <a:lnTo>
                <a:pt x="883920" y="79588"/>
              </a:lnTo>
              <a:lnTo>
                <a:pt x="883920" y="477520"/>
              </a:lnTo>
              <a:lnTo>
                <a:pt x="79588" y="477520"/>
              </a:lnTo>
              <a:lnTo>
                <a:pt x="0" y="397932"/>
              </a:lnTo>
              <a:lnTo>
                <a:pt x="0" y="0"/>
              </a:lnTo>
              <a:close/>
            </a:path>
          </a:pathLst>
        </a:custGeom>
        <a:gradFill xmlns:a="http://schemas.openxmlformats.org/drawingml/2006/main" rotWithShape="1">
          <a:gsLst>
            <a:gs pos="0">
              <a:srgbClr val="9BC1FF"/>
            </a:gs>
            <a:gs pos="100000">
              <a:srgbClr val="3F80CD"/>
            </a:gs>
          </a:gsLst>
          <a:lin ang="5400000"/>
        </a:gradFill>
        <a:ln xmlns:a="http://schemas.openxmlformats.org/drawingml/2006/main" w="9525">
          <a:solidFill>
            <a:srgbClr val="4A7EBB"/>
          </a:solidFill>
          <a:miter lim="800000"/>
          <a:headEnd/>
          <a:tailEnd/>
        </a:ln>
        <a:effectLst xmlns:a="http://schemas.openxmlformats.org/drawingml/2006/main">
          <a:outerShdw blurRad="40000" dist="23000" dir="5400000" rotWithShape="0">
            <a:srgbClr val="808080">
              <a:alpha val="34999"/>
            </a:srgbClr>
          </a:outerShdw>
        </a:effectLst>
      </cdr:spPr>
      <cdr:txBody>
        <a:bodyPr xmlns:a="http://schemas.openxmlformats.org/drawingml/2006/main" wrap="square" lIns="36576" tIns="36576" rIns="36576" bIns="36576" anchor="ctr" upright="1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 rtl="0">
            <a:defRPr sz="1000"/>
          </a:pPr>
          <a:fld id="{23B52575-9834-4EF3-B0B4-13D1EDD12427}" type="TxLink">
            <a:rPr lang="en-US" sz="1600" b="1" i="0" u="none" strike="noStrike" baseline="0">
              <a:solidFill>
                <a:schemeClr val="bg1"/>
              </a:solidFill>
              <a:latin typeface="+mn-lt"/>
              <a:cs typeface="Arial"/>
            </a:rPr>
            <a:pPr algn="ctr" rtl="0">
              <a:defRPr sz="1000"/>
            </a:pPr>
            <a:t>-7,0 kg</a:t>
          </a:fld>
          <a:endParaRPr lang="fr-FR" sz="1600" b="1" i="0" u="none" strike="noStrike" baseline="0">
            <a:solidFill>
              <a:schemeClr val="bg1"/>
            </a:solidFill>
            <a:latin typeface="+mn-lt"/>
          </a:endParaRPr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0.79947</cdr:x>
      <cdr:y>0.00745</cdr:y>
    </cdr:from>
    <cdr:to>
      <cdr:x>1</cdr:x>
      <cdr:y>0.28681</cdr:y>
    </cdr:to>
    <cdr:sp macro="" textlink="Papa!$I$12">
      <cdr:nvSpPr>
        <cdr:cNvPr id="2" name="Rogner un rectangle avec un coin diagonal 3"/>
        <cdr:cNvSpPr>
          <a:spLocks xmlns:a="http://schemas.openxmlformats.org/drawingml/2006/main"/>
        </cdr:cNvSpPr>
      </cdr:nvSpPr>
      <cdr:spPr bwMode="auto">
        <a:xfrm xmlns:a="http://schemas.openxmlformats.org/drawingml/2006/main">
          <a:off x="3120204" y="8160"/>
          <a:ext cx="781200" cy="306000"/>
        </a:xfrm>
        <a:custGeom xmlns:a="http://schemas.openxmlformats.org/drawingml/2006/main">
          <a:avLst/>
          <a:gdLst>
            <a:gd name="T0" fmla="*/ 0 w 883920"/>
            <a:gd name="T1" fmla="*/ 0 h 477520"/>
            <a:gd name="T2" fmla="*/ 804332 w 883920"/>
            <a:gd name="T3" fmla="*/ 0 h 477520"/>
            <a:gd name="T4" fmla="*/ 883920 w 883920"/>
            <a:gd name="T5" fmla="*/ 79588 h 477520"/>
            <a:gd name="T6" fmla="*/ 883920 w 883920"/>
            <a:gd name="T7" fmla="*/ 477520 h 477520"/>
            <a:gd name="T8" fmla="*/ 883920 w 883920"/>
            <a:gd name="T9" fmla="*/ 477520 h 477520"/>
            <a:gd name="T10" fmla="*/ 79588 w 883920"/>
            <a:gd name="T11" fmla="*/ 477520 h 477520"/>
            <a:gd name="T12" fmla="*/ 0 w 883920"/>
            <a:gd name="T13" fmla="*/ 397932 h 477520"/>
            <a:gd name="T14" fmla="*/ 0 w 883920"/>
            <a:gd name="T15" fmla="*/ 0 h 47752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883920"/>
            <a:gd name="T25" fmla="*/ 0 h 477520"/>
            <a:gd name="T26" fmla="*/ 883920 w 883920"/>
            <a:gd name="T27" fmla="*/ 477520 h 47752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883920" h="477520">
              <a:moveTo>
                <a:pt x="0" y="0"/>
              </a:moveTo>
              <a:lnTo>
                <a:pt x="804332" y="0"/>
              </a:lnTo>
              <a:lnTo>
                <a:pt x="883920" y="79588"/>
              </a:lnTo>
              <a:lnTo>
                <a:pt x="883920" y="477520"/>
              </a:lnTo>
              <a:lnTo>
                <a:pt x="79588" y="477520"/>
              </a:lnTo>
              <a:lnTo>
                <a:pt x="0" y="397932"/>
              </a:lnTo>
              <a:lnTo>
                <a:pt x="0" y="0"/>
              </a:lnTo>
              <a:close/>
            </a:path>
          </a:pathLst>
        </a:custGeom>
        <a:gradFill xmlns:a="http://schemas.openxmlformats.org/drawingml/2006/main" rotWithShape="1">
          <a:gsLst>
            <a:gs pos="0">
              <a:srgbClr val="9BC1FF"/>
            </a:gs>
            <a:gs pos="100000">
              <a:srgbClr val="3F80CD"/>
            </a:gs>
          </a:gsLst>
          <a:lin ang="5400000"/>
        </a:gradFill>
        <a:ln xmlns:a="http://schemas.openxmlformats.org/drawingml/2006/main" w="9525">
          <a:solidFill>
            <a:srgbClr val="4A7EBB"/>
          </a:solidFill>
          <a:miter lim="800000"/>
          <a:headEnd/>
          <a:tailEnd/>
        </a:ln>
        <a:effectLst xmlns:a="http://schemas.openxmlformats.org/drawingml/2006/main">
          <a:outerShdw blurRad="40000" dist="23000" dir="5400000" rotWithShape="0">
            <a:srgbClr val="808080">
              <a:alpha val="34999"/>
            </a:srgbClr>
          </a:outerShdw>
        </a:effectLst>
      </cdr:spPr>
      <cdr:txBody>
        <a:bodyPr xmlns:a="http://schemas.openxmlformats.org/drawingml/2006/main" wrap="square" lIns="36576" tIns="36576" rIns="36576" bIns="36576" anchor="ctr" upright="1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 rtl="0">
            <a:defRPr sz="1000"/>
          </a:pPr>
          <a:fld id="{93F20F1C-3F6A-4107-BDE3-A83A033A0944}" type="TxLink">
            <a:rPr lang="en-US" sz="1600" b="1" i="0" u="none" strike="noStrike" baseline="0">
              <a:solidFill>
                <a:schemeClr val="bg1"/>
              </a:solidFill>
              <a:latin typeface="+mn-lt"/>
              <a:cs typeface="Arial"/>
            </a:rPr>
            <a:pPr algn="ctr" rtl="0">
              <a:defRPr sz="1000"/>
            </a:pPr>
            <a:t>-7,0 kg</a:t>
          </a:fld>
          <a:endParaRPr lang="fr-FR" sz="1600" b="1" i="0" u="none" strike="noStrike" baseline="0">
            <a:solidFill>
              <a:schemeClr val="bg1"/>
            </a:solidFill>
            <a:latin typeface="+mn-lt"/>
          </a:endParaRPr>
        </a:p>
      </cdr:txBody>
    </cdr:sp>
  </cdr:relSizeAnchor>
</c:userShapes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21</xdr:row>
      <xdr:rowOff>0</xdr:rowOff>
    </xdr:from>
    <xdr:to>
      <xdr:col>15</xdr:col>
      <xdr:colOff>104776</xdr:colOff>
      <xdr:row>25</xdr:row>
      <xdr:rowOff>476250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</xdr:colOff>
      <xdr:row>15</xdr:row>
      <xdr:rowOff>9525</xdr:rowOff>
    </xdr:from>
    <xdr:to>
      <xdr:col>15</xdr:col>
      <xdr:colOff>95251</xdr:colOff>
      <xdr:row>20</xdr:row>
      <xdr:rowOff>9525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0</xdr:colOff>
      <xdr:row>9</xdr:row>
      <xdr:rowOff>9525</xdr:rowOff>
    </xdr:from>
    <xdr:to>
      <xdr:col>15</xdr:col>
      <xdr:colOff>85726</xdr:colOff>
      <xdr:row>14</xdr:row>
      <xdr:rowOff>19050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0</xdr:colOff>
      <xdr:row>3</xdr:row>
      <xdr:rowOff>0</xdr:rowOff>
    </xdr:from>
    <xdr:to>
      <xdr:col>15</xdr:col>
      <xdr:colOff>85725</xdr:colOff>
      <xdr:row>8</xdr:row>
      <xdr:rowOff>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66675</xdr:colOff>
      <xdr:row>3</xdr:row>
      <xdr:rowOff>1</xdr:rowOff>
    </xdr:from>
    <xdr:to>
      <xdr:col>15</xdr:col>
      <xdr:colOff>85725</xdr:colOff>
      <xdr:row>4</xdr:row>
      <xdr:rowOff>114301</xdr:rowOff>
    </xdr:to>
    <xdr:sp macro="" textlink="Maman!$I$6">
      <xdr:nvSpPr>
        <xdr:cNvPr id="6" name="Rogner un rectangle avec un coin diagonal 3"/>
        <xdr:cNvSpPr>
          <a:spLocks/>
        </xdr:cNvSpPr>
      </xdr:nvSpPr>
      <xdr:spPr bwMode="auto">
        <a:xfrm>
          <a:off x="12620625" y="733426"/>
          <a:ext cx="781050" cy="304800"/>
        </a:xfrm>
        <a:custGeom>
          <a:avLst/>
          <a:gdLst>
            <a:gd name="T0" fmla="*/ 0 w 883920"/>
            <a:gd name="T1" fmla="*/ 0 h 477520"/>
            <a:gd name="T2" fmla="*/ 804332 w 883920"/>
            <a:gd name="T3" fmla="*/ 0 h 477520"/>
            <a:gd name="T4" fmla="*/ 883920 w 883920"/>
            <a:gd name="T5" fmla="*/ 79588 h 477520"/>
            <a:gd name="T6" fmla="*/ 883920 w 883920"/>
            <a:gd name="T7" fmla="*/ 477520 h 477520"/>
            <a:gd name="T8" fmla="*/ 883920 w 883920"/>
            <a:gd name="T9" fmla="*/ 477520 h 477520"/>
            <a:gd name="T10" fmla="*/ 79588 w 883920"/>
            <a:gd name="T11" fmla="*/ 477520 h 477520"/>
            <a:gd name="T12" fmla="*/ 0 w 883920"/>
            <a:gd name="T13" fmla="*/ 397932 h 477520"/>
            <a:gd name="T14" fmla="*/ 0 w 883920"/>
            <a:gd name="T15" fmla="*/ 0 h 47752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883920"/>
            <a:gd name="T25" fmla="*/ 0 h 477520"/>
            <a:gd name="T26" fmla="*/ 883920 w 883920"/>
            <a:gd name="T27" fmla="*/ 477520 h 47752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883920" h="477520">
              <a:moveTo>
                <a:pt x="0" y="0"/>
              </a:moveTo>
              <a:lnTo>
                <a:pt x="804332" y="0"/>
              </a:lnTo>
              <a:lnTo>
                <a:pt x="883920" y="79588"/>
              </a:lnTo>
              <a:lnTo>
                <a:pt x="883920" y="477520"/>
              </a:lnTo>
              <a:lnTo>
                <a:pt x="79588" y="477520"/>
              </a:lnTo>
              <a:lnTo>
                <a:pt x="0" y="397932"/>
              </a:lnTo>
              <a:lnTo>
                <a:pt x="0" y="0"/>
              </a:lnTo>
              <a:close/>
            </a:path>
          </a:pathLst>
        </a:custGeom>
        <a:gradFill rotWithShape="1">
          <a:gsLst>
            <a:gs pos="0">
              <a:srgbClr val="9BC1FF"/>
            </a:gs>
            <a:gs pos="100000">
              <a:srgbClr val="3F80CD"/>
            </a:gs>
          </a:gsLst>
          <a:lin ang="5400000"/>
        </a:gradFill>
        <a:ln w="9525">
          <a:solidFill>
            <a:srgbClr val="4A7EBB"/>
          </a:solidFill>
          <a:miter lim="800000"/>
          <a:headEnd/>
          <a:tailEnd/>
        </a:ln>
        <a:effectLst>
          <a:outerShdw blurRad="40000" dist="23000" dir="5400000" rotWithShape="0">
            <a:srgbClr val="808080">
              <a:alpha val="34999"/>
            </a:srgbClr>
          </a:outerShdw>
        </a:effectLst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fld id="{8444FD88-5663-448A-BDC3-710AD3E406A4}" type="TxLink">
            <a:rPr lang="en-US" sz="1600" b="1" i="0" u="none" strike="noStrike" baseline="0">
              <a:solidFill>
                <a:schemeClr val="bg1"/>
              </a:solidFill>
              <a:latin typeface="+mn-lt"/>
              <a:cs typeface="Arial"/>
            </a:rPr>
            <a:pPr algn="ctr" rtl="0">
              <a:defRPr sz="1000"/>
            </a:pPr>
            <a:t> </a:t>
          </a:fld>
          <a:endParaRPr lang="fr-FR" sz="1600" b="1" i="0" u="none" strike="noStrike" baseline="0">
            <a:solidFill>
              <a:schemeClr val="bg1"/>
            </a:solidFill>
            <a:latin typeface="+mn-lt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571500</xdr:colOff>
          <xdr:row>0</xdr:row>
          <xdr:rowOff>57150</xdr:rowOff>
        </xdr:from>
        <xdr:to>
          <xdr:col>8</xdr:col>
          <xdr:colOff>1019175</xdr:colOff>
          <xdr:row>2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R A Z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0.80093</cdr:x>
      <cdr:y>0.01318</cdr:y>
    </cdr:from>
    <cdr:to>
      <cdr:x>1</cdr:x>
      <cdr:y>0.29499</cdr:y>
    </cdr:to>
    <cdr:sp macro="" textlink="Maman!$I$24">
      <cdr:nvSpPr>
        <cdr:cNvPr id="2" name="Rogner un rectangle avec un coin diagonal 3"/>
        <cdr:cNvSpPr>
          <a:spLocks xmlns:a="http://schemas.openxmlformats.org/drawingml/2006/main"/>
        </cdr:cNvSpPr>
      </cdr:nvSpPr>
      <cdr:spPr bwMode="auto">
        <a:xfrm xmlns:a="http://schemas.openxmlformats.org/drawingml/2006/main">
          <a:off x="3135462" y="14311"/>
          <a:ext cx="779314" cy="306000"/>
        </a:xfrm>
        <a:custGeom xmlns:a="http://schemas.openxmlformats.org/drawingml/2006/main">
          <a:avLst/>
          <a:gdLst>
            <a:gd name="T0" fmla="*/ 0 w 883920"/>
            <a:gd name="T1" fmla="*/ 0 h 477520"/>
            <a:gd name="T2" fmla="*/ 804332 w 883920"/>
            <a:gd name="T3" fmla="*/ 0 h 477520"/>
            <a:gd name="T4" fmla="*/ 883920 w 883920"/>
            <a:gd name="T5" fmla="*/ 79588 h 477520"/>
            <a:gd name="T6" fmla="*/ 883920 w 883920"/>
            <a:gd name="T7" fmla="*/ 477520 h 477520"/>
            <a:gd name="T8" fmla="*/ 883920 w 883920"/>
            <a:gd name="T9" fmla="*/ 477520 h 477520"/>
            <a:gd name="T10" fmla="*/ 79588 w 883920"/>
            <a:gd name="T11" fmla="*/ 477520 h 477520"/>
            <a:gd name="T12" fmla="*/ 0 w 883920"/>
            <a:gd name="T13" fmla="*/ 397932 h 477520"/>
            <a:gd name="T14" fmla="*/ 0 w 883920"/>
            <a:gd name="T15" fmla="*/ 0 h 47752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883920"/>
            <a:gd name="T25" fmla="*/ 0 h 477520"/>
            <a:gd name="T26" fmla="*/ 883920 w 883920"/>
            <a:gd name="T27" fmla="*/ 477520 h 47752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883920" h="477520">
              <a:moveTo>
                <a:pt x="0" y="0"/>
              </a:moveTo>
              <a:lnTo>
                <a:pt x="804332" y="0"/>
              </a:lnTo>
              <a:lnTo>
                <a:pt x="883920" y="79588"/>
              </a:lnTo>
              <a:lnTo>
                <a:pt x="883920" y="477520"/>
              </a:lnTo>
              <a:lnTo>
                <a:pt x="79588" y="477520"/>
              </a:lnTo>
              <a:lnTo>
                <a:pt x="0" y="397932"/>
              </a:lnTo>
              <a:lnTo>
                <a:pt x="0" y="0"/>
              </a:lnTo>
              <a:close/>
            </a:path>
          </a:pathLst>
        </a:custGeom>
        <a:gradFill xmlns:a="http://schemas.openxmlformats.org/drawingml/2006/main" rotWithShape="1">
          <a:gsLst>
            <a:gs pos="0">
              <a:srgbClr val="9BC1FF"/>
            </a:gs>
            <a:gs pos="100000">
              <a:srgbClr val="3F80CD"/>
            </a:gs>
          </a:gsLst>
          <a:lin ang="5400000"/>
        </a:gradFill>
        <a:ln xmlns:a="http://schemas.openxmlformats.org/drawingml/2006/main" w="9525">
          <a:solidFill>
            <a:srgbClr val="4A7EBB"/>
          </a:solidFill>
          <a:miter lim="800000"/>
          <a:headEnd/>
          <a:tailEnd/>
        </a:ln>
        <a:effectLst xmlns:a="http://schemas.openxmlformats.org/drawingml/2006/main">
          <a:outerShdw blurRad="40000" dist="23000" dir="5400000" rotWithShape="0">
            <a:srgbClr val="808080">
              <a:alpha val="34999"/>
            </a:srgbClr>
          </a:outerShdw>
        </a:effectLst>
      </cdr:spPr>
      <cdr:txBody>
        <a:bodyPr xmlns:a="http://schemas.openxmlformats.org/drawingml/2006/main" wrap="square" lIns="36576" tIns="36576" rIns="36576" bIns="36576" anchor="ctr" upright="1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 rtl="0">
            <a:defRPr sz="1000"/>
          </a:pPr>
          <a:fld id="{92E90136-857A-4BED-A781-1224A0FCFAA0}" type="TxLink">
            <a:rPr lang="en-US" sz="1600" b="1" i="0" u="none" strike="noStrike" baseline="0">
              <a:solidFill>
                <a:schemeClr val="bg1"/>
              </a:solidFill>
              <a:latin typeface="+mn-lt"/>
              <a:cs typeface="Arial"/>
            </a:rPr>
            <a:pPr algn="ctr" rtl="0">
              <a:defRPr sz="1000"/>
            </a:pPr>
            <a:t> </a:t>
          </a:fld>
          <a:endParaRPr lang="fr-FR" sz="1600" b="1" i="0" u="none" strike="noStrike" baseline="0">
            <a:solidFill>
              <a:schemeClr val="bg1"/>
            </a:solidFill>
            <a:latin typeface="+mn-lt"/>
          </a:endParaRPr>
        </a:p>
      </cdr:txBody>
    </cdr:sp>
  </cdr:relSizeAnchor>
</c:userShapes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0.79818</cdr:x>
      <cdr:y>0.00749</cdr:y>
    </cdr:from>
    <cdr:to>
      <cdr:x>0.99822</cdr:x>
      <cdr:y>0.2893</cdr:y>
    </cdr:to>
    <cdr:sp macro="" textlink="Maman!$I$18">
      <cdr:nvSpPr>
        <cdr:cNvPr id="2" name="Rogner un rectangle avec un coin diagonal 3"/>
        <cdr:cNvSpPr>
          <a:spLocks xmlns:a="http://schemas.openxmlformats.org/drawingml/2006/main"/>
        </cdr:cNvSpPr>
      </cdr:nvSpPr>
      <cdr:spPr bwMode="auto">
        <a:xfrm xmlns:a="http://schemas.openxmlformats.org/drawingml/2006/main">
          <a:off x="3117091" y="8132"/>
          <a:ext cx="781200" cy="306000"/>
        </a:xfrm>
        <a:custGeom xmlns:a="http://schemas.openxmlformats.org/drawingml/2006/main">
          <a:avLst/>
          <a:gdLst>
            <a:gd name="T0" fmla="*/ 0 w 883920"/>
            <a:gd name="T1" fmla="*/ 0 h 477520"/>
            <a:gd name="T2" fmla="*/ 804332 w 883920"/>
            <a:gd name="T3" fmla="*/ 0 h 477520"/>
            <a:gd name="T4" fmla="*/ 883920 w 883920"/>
            <a:gd name="T5" fmla="*/ 79588 h 477520"/>
            <a:gd name="T6" fmla="*/ 883920 w 883920"/>
            <a:gd name="T7" fmla="*/ 477520 h 477520"/>
            <a:gd name="T8" fmla="*/ 883920 w 883920"/>
            <a:gd name="T9" fmla="*/ 477520 h 477520"/>
            <a:gd name="T10" fmla="*/ 79588 w 883920"/>
            <a:gd name="T11" fmla="*/ 477520 h 477520"/>
            <a:gd name="T12" fmla="*/ 0 w 883920"/>
            <a:gd name="T13" fmla="*/ 397932 h 477520"/>
            <a:gd name="T14" fmla="*/ 0 w 883920"/>
            <a:gd name="T15" fmla="*/ 0 h 47752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883920"/>
            <a:gd name="T25" fmla="*/ 0 h 477520"/>
            <a:gd name="T26" fmla="*/ 883920 w 883920"/>
            <a:gd name="T27" fmla="*/ 477520 h 47752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883920" h="477520">
              <a:moveTo>
                <a:pt x="0" y="0"/>
              </a:moveTo>
              <a:lnTo>
                <a:pt x="804332" y="0"/>
              </a:lnTo>
              <a:lnTo>
                <a:pt x="883920" y="79588"/>
              </a:lnTo>
              <a:lnTo>
                <a:pt x="883920" y="477520"/>
              </a:lnTo>
              <a:lnTo>
                <a:pt x="79588" y="477520"/>
              </a:lnTo>
              <a:lnTo>
                <a:pt x="0" y="397932"/>
              </a:lnTo>
              <a:lnTo>
                <a:pt x="0" y="0"/>
              </a:lnTo>
              <a:close/>
            </a:path>
          </a:pathLst>
        </a:custGeom>
        <a:gradFill xmlns:a="http://schemas.openxmlformats.org/drawingml/2006/main" rotWithShape="1">
          <a:gsLst>
            <a:gs pos="0">
              <a:srgbClr val="9BC1FF"/>
            </a:gs>
            <a:gs pos="100000">
              <a:srgbClr val="3F80CD"/>
            </a:gs>
          </a:gsLst>
          <a:lin ang="5400000"/>
        </a:gradFill>
        <a:ln xmlns:a="http://schemas.openxmlformats.org/drawingml/2006/main" w="9525">
          <a:solidFill>
            <a:srgbClr val="4A7EBB"/>
          </a:solidFill>
          <a:miter lim="800000"/>
          <a:headEnd/>
          <a:tailEnd/>
        </a:ln>
        <a:effectLst xmlns:a="http://schemas.openxmlformats.org/drawingml/2006/main">
          <a:outerShdw blurRad="40000" dist="23000" dir="5400000" rotWithShape="0">
            <a:srgbClr val="808080">
              <a:alpha val="34999"/>
            </a:srgbClr>
          </a:outerShdw>
        </a:effectLst>
      </cdr:spPr>
      <cdr:txBody>
        <a:bodyPr xmlns:a="http://schemas.openxmlformats.org/drawingml/2006/main" wrap="square" lIns="36576" tIns="36576" rIns="36576" bIns="36576" anchor="ctr" upright="1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 rtl="0">
            <a:defRPr sz="1000"/>
          </a:pPr>
          <a:fld id="{24C512B0-0E6C-4E42-83B4-B20EB99EB15B}" type="TxLink">
            <a:rPr lang="en-US" sz="1600" b="1" i="0" u="none" strike="noStrike" baseline="0">
              <a:solidFill>
                <a:schemeClr val="bg1"/>
              </a:solidFill>
              <a:latin typeface="+mn-lt"/>
              <a:cs typeface="Arial"/>
            </a:rPr>
            <a:pPr algn="ctr" rtl="0">
              <a:defRPr sz="1000"/>
            </a:pPr>
            <a:t> </a:t>
          </a:fld>
          <a:endParaRPr lang="fr-FR" sz="1600" b="1" i="0" u="none" strike="noStrike" baseline="0">
            <a:solidFill>
              <a:schemeClr val="bg1"/>
            </a:solidFill>
            <a:latin typeface="+mn-lt"/>
          </a:endParaRPr>
        </a:p>
      </cdr:txBody>
    </cdr:sp>
  </cdr:relSizeAnchor>
</c:userShapes>
</file>

<file path=xl/drawings/drawing8.xml><?xml version="1.0" encoding="utf-8"?>
<c:userShapes xmlns:c="http://schemas.openxmlformats.org/drawingml/2006/chart">
  <cdr:relSizeAnchor xmlns:cdr="http://schemas.openxmlformats.org/drawingml/2006/chartDrawing">
    <cdr:from>
      <cdr:x>0.79947</cdr:x>
      <cdr:y>0</cdr:y>
    </cdr:from>
    <cdr:to>
      <cdr:x>1</cdr:x>
      <cdr:y>0.27936</cdr:y>
    </cdr:to>
    <cdr:sp macro="" textlink="Maman!$I$12">
      <cdr:nvSpPr>
        <cdr:cNvPr id="3" name="Rogner un rectangle avec un coin diagonal 3"/>
        <cdr:cNvSpPr>
          <a:spLocks xmlns:a="http://schemas.openxmlformats.org/drawingml/2006/main"/>
        </cdr:cNvSpPr>
      </cdr:nvSpPr>
      <cdr:spPr bwMode="auto">
        <a:xfrm xmlns:a="http://schemas.openxmlformats.org/drawingml/2006/main">
          <a:off x="3118306" y="0"/>
          <a:ext cx="781200" cy="306000"/>
        </a:xfrm>
        <a:custGeom xmlns:a="http://schemas.openxmlformats.org/drawingml/2006/main">
          <a:avLst/>
          <a:gdLst>
            <a:gd name="T0" fmla="*/ 0 w 883920"/>
            <a:gd name="T1" fmla="*/ 0 h 477520"/>
            <a:gd name="T2" fmla="*/ 804332 w 883920"/>
            <a:gd name="T3" fmla="*/ 0 h 477520"/>
            <a:gd name="T4" fmla="*/ 883920 w 883920"/>
            <a:gd name="T5" fmla="*/ 79588 h 477520"/>
            <a:gd name="T6" fmla="*/ 883920 w 883920"/>
            <a:gd name="T7" fmla="*/ 477520 h 477520"/>
            <a:gd name="T8" fmla="*/ 883920 w 883920"/>
            <a:gd name="T9" fmla="*/ 477520 h 477520"/>
            <a:gd name="T10" fmla="*/ 79588 w 883920"/>
            <a:gd name="T11" fmla="*/ 477520 h 477520"/>
            <a:gd name="T12" fmla="*/ 0 w 883920"/>
            <a:gd name="T13" fmla="*/ 397932 h 477520"/>
            <a:gd name="T14" fmla="*/ 0 w 883920"/>
            <a:gd name="T15" fmla="*/ 0 h 477520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883920"/>
            <a:gd name="T25" fmla="*/ 0 h 477520"/>
            <a:gd name="T26" fmla="*/ 883920 w 883920"/>
            <a:gd name="T27" fmla="*/ 477520 h 477520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883920" h="477520">
              <a:moveTo>
                <a:pt x="0" y="0"/>
              </a:moveTo>
              <a:lnTo>
                <a:pt x="804332" y="0"/>
              </a:lnTo>
              <a:lnTo>
                <a:pt x="883920" y="79588"/>
              </a:lnTo>
              <a:lnTo>
                <a:pt x="883920" y="477520"/>
              </a:lnTo>
              <a:lnTo>
                <a:pt x="79588" y="477520"/>
              </a:lnTo>
              <a:lnTo>
                <a:pt x="0" y="397932"/>
              </a:lnTo>
              <a:lnTo>
                <a:pt x="0" y="0"/>
              </a:lnTo>
              <a:close/>
            </a:path>
          </a:pathLst>
        </a:custGeom>
        <a:gradFill xmlns:a="http://schemas.openxmlformats.org/drawingml/2006/main" rotWithShape="1">
          <a:gsLst>
            <a:gs pos="0">
              <a:srgbClr val="9BC1FF"/>
            </a:gs>
            <a:gs pos="100000">
              <a:srgbClr val="3F80CD"/>
            </a:gs>
          </a:gsLst>
          <a:lin ang="5400000"/>
        </a:gradFill>
        <a:ln xmlns:a="http://schemas.openxmlformats.org/drawingml/2006/main" w="9525">
          <a:solidFill>
            <a:srgbClr val="4A7EBB"/>
          </a:solidFill>
          <a:miter lim="800000"/>
          <a:headEnd/>
          <a:tailEnd/>
        </a:ln>
        <a:effectLst xmlns:a="http://schemas.openxmlformats.org/drawingml/2006/main">
          <a:outerShdw blurRad="40000" dist="23000" dir="5400000" rotWithShape="0">
            <a:srgbClr val="808080">
              <a:alpha val="34999"/>
            </a:srgbClr>
          </a:outerShdw>
        </a:effectLst>
      </cdr:spPr>
      <cdr:txBody>
        <a:bodyPr xmlns:a="http://schemas.openxmlformats.org/drawingml/2006/main" wrap="square" lIns="36576" tIns="36576" rIns="36576" bIns="36576" anchor="ctr" upright="1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 rtl="0">
            <a:defRPr sz="1000"/>
          </a:pPr>
          <a:fld id="{D3D641FC-ACCE-42B5-83E7-284408A95E24}" type="TxLink">
            <a:rPr lang="en-US" sz="1600" b="1" i="0" u="none" strike="noStrike" baseline="0">
              <a:solidFill>
                <a:schemeClr val="bg1"/>
              </a:solidFill>
              <a:latin typeface="+mn-lt"/>
              <a:cs typeface="Arial"/>
            </a:rPr>
            <a:pPr algn="ctr" rtl="0">
              <a:defRPr sz="1000"/>
            </a:pPr>
            <a:t> </a:t>
          </a:fld>
          <a:endParaRPr lang="fr-FR" sz="1600" b="1" i="0" u="none" strike="noStrike" baseline="0">
            <a:solidFill>
              <a:schemeClr val="bg1"/>
            </a:solidFill>
            <a:latin typeface="+mn-lt"/>
          </a:endParaRP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gradFill rotWithShape="1">
          <a:gsLst>
            <a:gs pos="0">
              <a:srgbClr val="9BC1FF"/>
            </a:gs>
            <a:gs pos="100000">
              <a:srgbClr val="3F80CD"/>
            </a:gs>
          </a:gsLst>
          <a:lin ang="5400000"/>
        </a:gradFill>
        <a:ln w="9525">
          <a:solidFill>
            <a:srgbClr val="4A7EBB"/>
          </a:solidFill>
          <a:miter lim="800000"/>
          <a:headEnd/>
          <a:tailEnd/>
        </a:ln>
        <a:effectLst>
          <a:outerShdw blurRad="40000" dist="23000" dir="5400000" rotWithShape="0">
            <a:srgbClr val="808080">
              <a:alpha val="34999"/>
            </a:srgbClr>
          </a:outerShdw>
        </a:effectLst>
      </a:spPr>
      <a:bodyPr vertOverflow="clip" wrap="square" lIns="36576" tIns="36576" rIns="36576" bIns="36576" anchor="ctr" upright="1"/>
      <a:lstStyle>
        <a:defPPr algn="ctr" rtl="0">
          <a:defRPr sz="1600" b="1" i="0" u="none" strike="noStrike" baseline="0">
            <a:solidFill>
              <a:srgbClr val="FFFFFF"/>
            </a:solidFill>
            <a:latin typeface="Calibri"/>
          </a:defRPr>
        </a:defPPr>
      </a:lst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5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6"/>
  <sheetViews>
    <sheetView showGridLines="0" workbookViewId="0">
      <selection activeCell="R16" sqref="R16"/>
    </sheetView>
  </sheetViews>
  <sheetFormatPr baseColWidth="10" defaultColWidth="11.42578125" defaultRowHeight="14.25" x14ac:dyDescent="0.2"/>
  <cols>
    <col min="1" max="1" width="14.7109375" style="7" customWidth="1"/>
    <col min="2" max="5" width="12.7109375" style="7" customWidth="1"/>
    <col min="6" max="9" width="15.7109375" style="7" customWidth="1"/>
    <col min="10" max="10" width="1.42578125" style="7" customWidth="1"/>
    <col min="11" max="15" width="11.42578125" style="7" customWidth="1"/>
    <col min="16" max="255" width="11.42578125" style="7"/>
    <col min="256" max="261" width="12.7109375" style="7" customWidth="1"/>
    <col min="262" max="265" width="15.7109375" style="7" customWidth="1"/>
    <col min="266" max="271" width="11.42578125" style="7" customWidth="1"/>
    <col min="272" max="511" width="11.42578125" style="7"/>
    <col min="512" max="517" width="12.7109375" style="7" customWidth="1"/>
    <col min="518" max="521" width="15.7109375" style="7" customWidth="1"/>
    <col min="522" max="527" width="11.42578125" style="7" customWidth="1"/>
    <col min="528" max="767" width="11.42578125" style="7"/>
    <col min="768" max="773" width="12.7109375" style="7" customWidth="1"/>
    <col min="774" max="777" width="15.7109375" style="7" customWidth="1"/>
    <col min="778" max="783" width="11.42578125" style="7" customWidth="1"/>
    <col min="784" max="1023" width="11.42578125" style="7"/>
    <col min="1024" max="1029" width="12.7109375" style="7" customWidth="1"/>
    <col min="1030" max="1033" width="15.7109375" style="7" customWidth="1"/>
    <col min="1034" max="1039" width="11.42578125" style="7" customWidth="1"/>
    <col min="1040" max="1279" width="11.42578125" style="7"/>
    <col min="1280" max="1285" width="12.7109375" style="7" customWidth="1"/>
    <col min="1286" max="1289" width="15.7109375" style="7" customWidth="1"/>
    <col min="1290" max="1295" width="11.42578125" style="7" customWidth="1"/>
    <col min="1296" max="1535" width="11.42578125" style="7"/>
    <col min="1536" max="1541" width="12.7109375" style="7" customWidth="1"/>
    <col min="1542" max="1545" width="15.7109375" style="7" customWidth="1"/>
    <col min="1546" max="1551" width="11.42578125" style="7" customWidth="1"/>
    <col min="1552" max="1791" width="11.42578125" style="7"/>
    <col min="1792" max="1797" width="12.7109375" style="7" customWidth="1"/>
    <col min="1798" max="1801" width="15.7109375" style="7" customWidth="1"/>
    <col min="1802" max="1807" width="11.42578125" style="7" customWidth="1"/>
    <col min="1808" max="2047" width="11.42578125" style="7"/>
    <col min="2048" max="2053" width="12.7109375" style="7" customWidth="1"/>
    <col min="2054" max="2057" width="15.7109375" style="7" customWidth="1"/>
    <col min="2058" max="2063" width="11.42578125" style="7" customWidth="1"/>
    <col min="2064" max="2303" width="11.42578125" style="7"/>
    <col min="2304" max="2309" width="12.7109375" style="7" customWidth="1"/>
    <col min="2310" max="2313" width="15.7109375" style="7" customWidth="1"/>
    <col min="2314" max="2319" width="11.42578125" style="7" customWidth="1"/>
    <col min="2320" max="2559" width="11.42578125" style="7"/>
    <col min="2560" max="2565" width="12.7109375" style="7" customWidth="1"/>
    <col min="2566" max="2569" width="15.7109375" style="7" customWidth="1"/>
    <col min="2570" max="2575" width="11.42578125" style="7" customWidth="1"/>
    <col min="2576" max="2815" width="11.42578125" style="7"/>
    <col min="2816" max="2821" width="12.7109375" style="7" customWidth="1"/>
    <col min="2822" max="2825" width="15.7109375" style="7" customWidth="1"/>
    <col min="2826" max="2831" width="11.42578125" style="7" customWidth="1"/>
    <col min="2832" max="3071" width="11.42578125" style="7"/>
    <col min="3072" max="3077" width="12.7109375" style="7" customWidth="1"/>
    <col min="3078" max="3081" width="15.7109375" style="7" customWidth="1"/>
    <col min="3082" max="3087" width="11.42578125" style="7" customWidth="1"/>
    <col min="3088" max="3327" width="11.42578125" style="7"/>
    <col min="3328" max="3333" width="12.7109375" style="7" customWidth="1"/>
    <col min="3334" max="3337" width="15.7109375" style="7" customWidth="1"/>
    <col min="3338" max="3343" width="11.42578125" style="7" customWidth="1"/>
    <col min="3344" max="3583" width="11.42578125" style="7"/>
    <col min="3584" max="3589" width="12.7109375" style="7" customWidth="1"/>
    <col min="3590" max="3593" width="15.7109375" style="7" customWidth="1"/>
    <col min="3594" max="3599" width="11.42578125" style="7" customWidth="1"/>
    <col min="3600" max="3839" width="11.42578125" style="7"/>
    <col min="3840" max="3845" width="12.7109375" style="7" customWidth="1"/>
    <col min="3846" max="3849" width="15.7109375" style="7" customWidth="1"/>
    <col min="3850" max="3855" width="11.42578125" style="7" customWidth="1"/>
    <col min="3856" max="4095" width="11.42578125" style="7"/>
    <col min="4096" max="4101" width="12.7109375" style="7" customWidth="1"/>
    <col min="4102" max="4105" width="15.7109375" style="7" customWidth="1"/>
    <col min="4106" max="4111" width="11.42578125" style="7" customWidth="1"/>
    <col min="4112" max="4351" width="11.42578125" style="7"/>
    <col min="4352" max="4357" width="12.7109375" style="7" customWidth="1"/>
    <col min="4358" max="4361" width="15.7109375" style="7" customWidth="1"/>
    <col min="4362" max="4367" width="11.42578125" style="7" customWidth="1"/>
    <col min="4368" max="4607" width="11.42578125" style="7"/>
    <col min="4608" max="4613" width="12.7109375" style="7" customWidth="1"/>
    <col min="4614" max="4617" width="15.7109375" style="7" customWidth="1"/>
    <col min="4618" max="4623" width="11.42578125" style="7" customWidth="1"/>
    <col min="4624" max="4863" width="11.42578125" style="7"/>
    <col min="4864" max="4869" width="12.7109375" style="7" customWidth="1"/>
    <col min="4870" max="4873" width="15.7109375" style="7" customWidth="1"/>
    <col min="4874" max="4879" width="11.42578125" style="7" customWidth="1"/>
    <col min="4880" max="5119" width="11.42578125" style="7"/>
    <col min="5120" max="5125" width="12.7109375" style="7" customWidth="1"/>
    <col min="5126" max="5129" width="15.7109375" style="7" customWidth="1"/>
    <col min="5130" max="5135" width="11.42578125" style="7" customWidth="1"/>
    <col min="5136" max="5375" width="11.42578125" style="7"/>
    <col min="5376" max="5381" width="12.7109375" style="7" customWidth="1"/>
    <col min="5382" max="5385" width="15.7109375" style="7" customWidth="1"/>
    <col min="5386" max="5391" width="11.42578125" style="7" customWidth="1"/>
    <col min="5392" max="5631" width="11.42578125" style="7"/>
    <col min="5632" max="5637" width="12.7109375" style="7" customWidth="1"/>
    <col min="5638" max="5641" width="15.7109375" style="7" customWidth="1"/>
    <col min="5642" max="5647" width="11.42578125" style="7" customWidth="1"/>
    <col min="5648" max="5887" width="11.42578125" style="7"/>
    <col min="5888" max="5893" width="12.7109375" style="7" customWidth="1"/>
    <col min="5894" max="5897" width="15.7109375" style="7" customWidth="1"/>
    <col min="5898" max="5903" width="11.42578125" style="7" customWidth="1"/>
    <col min="5904" max="6143" width="11.42578125" style="7"/>
    <col min="6144" max="6149" width="12.7109375" style="7" customWidth="1"/>
    <col min="6150" max="6153" width="15.7109375" style="7" customWidth="1"/>
    <col min="6154" max="6159" width="11.42578125" style="7" customWidth="1"/>
    <col min="6160" max="6399" width="11.42578125" style="7"/>
    <col min="6400" max="6405" width="12.7109375" style="7" customWidth="1"/>
    <col min="6406" max="6409" width="15.7109375" style="7" customWidth="1"/>
    <col min="6410" max="6415" width="11.42578125" style="7" customWidth="1"/>
    <col min="6416" max="6655" width="11.42578125" style="7"/>
    <col min="6656" max="6661" width="12.7109375" style="7" customWidth="1"/>
    <col min="6662" max="6665" width="15.7109375" style="7" customWidth="1"/>
    <col min="6666" max="6671" width="11.42578125" style="7" customWidth="1"/>
    <col min="6672" max="6911" width="11.42578125" style="7"/>
    <col min="6912" max="6917" width="12.7109375" style="7" customWidth="1"/>
    <col min="6918" max="6921" width="15.7109375" style="7" customWidth="1"/>
    <col min="6922" max="6927" width="11.42578125" style="7" customWidth="1"/>
    <col min="6928" max="7167" width="11.42578125" style="7"/>
    <col min="7168" max="7173" width="12.7109375" style="7" customWidth="1"/>
    <col min="7174" max="7177" width="15.7109375" style="7" customWidth="1"/>
    <col min="7178" max="7183" width="11.42578125" style="7" customWidth="1"/>
    <col min="7184" max="7423" width="11.42578125" style="7"/>
    <col min="7424" max="7429" width="12.7109375" style="7" customWidth="1"/>
    <col min="7430" max="7433" width="15.7109375" style="7" customWidth="1"/>
    <col min="7434" max="7439" width="11.42578125" style="7" customWidth="1"/>
    <col min="7440" max="7679" width="11.42578125" style="7"/>
    <col min="7680" max="7685" width="12.7109375" style="7" customWidth="1"/>
    <col min="7686" max="7689" width="15.7109375" style="7" customWidth="1"/>
    <col min="7690" max="7695" width="11.42578125" style="7" customWidth="1"/>
    <col min="7696" max="7935" width="11.42578125" style="7"/>
    <col min="7936" max="7941" width="12.7109375" style="7" customWidth="1"/>
    <col min="7942" max="7945" width="15.7109375" style="7" customWidth="1"/>
    <col min="7946" max="7951" width="11.42578125" style="7" customWidth="1"/>
    <col min="7952" max="8191" width="11.42578125" style="7"/>
    <col min="8192" max="8197" width="12.7109375" style="7" customWidth="1"/>
    <col min="8198" max="8201" width="15.7109375" style="7" customWidth="1"/>
    <col min="8202" max="8207" width="11.42578125" style="7" customWidth="1"/>
    <col min="8208" max="8447" width="11.42578125" style="7"/>
    <col min="8448" max="8453" width="12.7109375" style="7" customWidth="1"/>
    <col min="8454" max="8457" width="15.7109375" style="7" customWidth="1"/>
    <col min="8458" max="8463" width="11.42578125" style="7" customWidth="1"/>
    <col min="8464" max="8703" width="11.42578125" style="7"/>
    <col min="8704" max="8709" width="12.7109375" style="7" customWidth="1"/>
    <col min="8710" max="8713" width="15.7109375" style="7" customWidth="1"/>
    <col min="8714" max="8719" width="11.42578125" style="7" customWidth="1"/>
    <col min="8720" max="8959" width="11.42578125" style="7"/>
    <col min="8960" max="8965" width="12.7109375" style="7" customWidth="1"/>
    <col min="8966" max="8969" width="15.7109375" style="7" customWidth="1"/>
    <col min="8970" max="8975" width="11.42578125" style="7" customWidth="1"/>
    <col min="8976" max="9215" width="11.42578125" style="7"/>
    <col min="9216" max="9221" width="12.7109375" style="7" customWidth="1"/>
    <col min="9222" max="9225" width="15.7109375" style="7" customWidth="1"/>
    <col min="9226" max="9231" width="11.42578125" style="7" customWidth="1"/>
    <col min="9232" max="9471" width="11.42578125" style="7"/>
    <col min="9472" max="9477" width="12.7109375" style="7" customWidth="1"/>
    <col min="9478" max="9481" width="15.7109375" style="7" customWidth="1"/>
    <col min="9482" max="9487" width="11.42578125" style="7" customWidth="1"/>
    <col min="9488" max="9727" width="11.42578125" style="7"/>
    <col min="9728" max="9733" width="12.7109375" style="7" customWidth="1"/>
    <col min="9734" max="9737" width="15.7109375" style="7" customWidth="1"/>
    <col min="9738" max="9743" width="11.42578125" style="7" customWidth="1"/>
    <col min="9744" max="9983" width="11.42578125" style="7"/>
    <col min="9984" max="9989" width="12.7109375" style="7" customWidth="1"/>
    <col min="9990" max="9993" width="15.7109375" style="7" customWidth="1"/>
    <col min="9994" max="9999" width="11.42578125" style="7" customWidth="1"/>
    <col min="10000" max="10239" width="11.42578125" style="7"/>
    <col min="10240" max="10245" width="12.7109375" style="7" customWidth="1"/>
    <col min="10246" max="10249" width="15.7109375" style="7" customWidth="1"/>
    <col min="10250" max="10255" width="11.42578125" style="7" customWidth="1"/>
    <col min="10256" max="10495" width="11.42578125" style="7"/>
    <col min="10496" max="10501" width="12.7109375" style="7" customWidth="1"/>
    <col min="10502" max="10505" width="15.7109375" style="7" customWidth="1"/>
    <col min="10506" max="10511" width="11.42578125" style="7" customWidth="1"/>
    <col min="10512" max="10751" width="11.42578125" style="7"/>
    <col min="10752" max="10757" width="12.7109375" style="7" customWidth="1"/>
    <col min="10758" max="10761" width="15.7109375" style="7" customWidth="1"/>
    <col min="10762" max="10767" width="11.42578125" style="7" customWidth="1"/>
    <col min="10768" max="11007" width="11.42578125" style="7"/>
    <col min="11008" max="11013" width="12.7109375" style="7" customWidth="1"/>
    <col min="11014" max="11017" width="15.7109375" style="7" customWidth="1"/>
    <col min="11018" max="11023" width="11.42578125" style="7" customWidth="1"/>
    <col min="11024" max="11263" width="11.42578125" style="7"/>
    <col min="11264" max="11269" width="12.7109375" style="7" customWidth="1"/>
    <col min="11270" max="11273" width="15.7109375" style="7" customWidth="1"/>
    <col min="11274" max="11279" width="11.42578125" style="7" customWidth="1"/>
    <col min="11280" max="11519" width="11.42578125" style="7"/>
    <col min="11520" max="11525" width="12.7109375" style="7" customWidth="1"/>
    <col min="11526" max="11529" width="15.7109375" style="7" customWidth="1"/>
    <col min="11530" max="11535" width="11.42578125" style="7" customWidth="1"/>
    <col min="11536" max="11775" width="11.42578125" style="7"/>
    <col min="11776" max="11781" width="12.7109375" style="7" customWidth="1"/>
    <col min="11782" max="11785" width="15.7109375" style="7" customWidth="1"/>
    <col min="11786" max="11791" width="11.42578125" style="7" customWidth="1"/>
    <col min="11792" max="12031" width="11.42578125" style="7"/>
    <col min="12032" max="12037" width="12.7109375" style="7" customWidth="1"/>
    <col min="12038" max="12041" width="15.7109375" style="7" customWidth="1"/>
    <col min="12042" max="12047" width="11.42578125" style="7" customWidth="1"/>
    <col min="12048" max="12287" width="11.42578125" style="7"/>
    <col min="12288" max="12293" width="12.7109375" style="7" customWidth="1"/>
    <col min="12294" max="12297" width="15.7109375" style="7" customWidth="1"/>
    <col min="12298" max="12303" width="11.42578125" style="7" customWidth="1"/>
    <col min="12304" max="12543" width="11.42578125" style="7"/>
    <col min="12544" max="12549" width="12.7109375" style="7" customWidth="1"/>
    <col min="12550" max="12553" width="15.7109375" style="7" customWidth="1"/>
    <col min="12554" max="12559" width="11.42578125" style="7" customWidth="1"/>
    <col min="12560" max="12799" width="11.42578125" style="7"/>
    <col min="12800" max="12805" width="12.7109375" style="7" customWidth="1"/>
    <col min="12806" max="12809" width="15.7109375" style="7" customWidth="1"/>
    <col min="12810" max="12815" width="11.42578125" style="7" customWidth="1"/>
    <col min="12816" max="13055" width="11.42578125" style="7"/>
    <col min="13056" max="13061" width="12.7109375" style="7" customWidth="1"/>
    <col min="13062" max="13065" width="15.7109375" style="7" customWidth="1"/>
    <col min="13066" max="13071" width="11.42578125" style="7" customWidth="1"/>
    <col min="13072" max="13311" width="11.42578125" style="7"/>
    <col min="13312" max="13317" width="12.7109375" style="7" customWidth="1"/>
    <col min="13318" max="13321" width="15.7109375" style="7" customWidth="1"/>
    <col min="13322" max="13327" width="11.42578125" style="7" customWidth="1"/>
    <col min="13328" max="13567" width="11.42578125" style="7"/>
    <col min="13568" max="13573" width="12.7109375" style="7" customWidth="1"/>
    <col min="13574" max="13577" width="15.7109375" style="7" customWidth="1"/>
    <col min="13578" max="13583" width="11.42578125" style="7" customWidth="1"/>
    <col min="13584" max="13823" width="11.42578125" style="7"/>
    <col min="13824" max="13829" width="12.7109375" style="7" customWidth="1"/>
    <col min="13830" max="13833" width="15.7109375" style="7" customWidth="1"/>
    <col min="13834" max="13839" width="11.42578125" style="7" customWidth="1"/>
    <col min="13840" max="14079" width="11.42578125" style="7"/>
    <col min="14080" max="14085" width="12.7109375" style="7" customWidth="1"/>
    <col min="14086" max="14089" width="15.7109375" style="7" customWidth="1"/>
    <col min="14090" max="14095" width="11.42578125" style="7" customWidth="1"/>
    <col min="14096" max="14335" width="11.42578125" style="7"/>
    <col min="14336" max="14341" width="12.7109375" style="7" customWidth="1"/>
    <col min="14342" max="14345" width="15.7109375" style="7" customWidth="1"/>
    <col min="14346" max="14351" width="11.42578125" style="7" customWidth="1"/>
    <col min="14352" max="14591" width="11.42578125" style="7"/>
    <col min="14592" max="14597" width="12.7109375" style="7" customWidth="1"/>
    <col min="14598" max="14601" width="15.7109375" style="7" customWidth="1"/>
    <col min="14602" max="14607" width="11.42578125" style="7" customWidth="1"/>
    <col min="14608" max="14847" width="11.42578125" style="7"/>
    <col min="14848" max="14853" width="12.7109375" style="7" customWidth="1"/>
    <col min="14854" max="14857" width="15.7109375" style="7" customWidth="1"/>
    <col min="14858" max="14863" width="11.42578125" style="7" customWidth="1"/>
    <col min="14864" max="15103" width="11.42578125" style="7"/>
    <col min="15104" max="15109" width="12.7109375" style="7" customWidth="1"/>
    <col min="15110" max="15113" width="15.7109375" style="7" customWidth="1"/>
    <col min="15114" max="15119" width="11.42578125" style="7" customWidth="1"/>
    <col min="15120" max="15359" width="11.42578125" style="7"/>
    <col min="15360" max="15365" width="12.7109375" style="7" customWidth="1"/>
    <col min="15366" max="15369" width="15.7109375" style="7" customWidth="1"/>
    <col min="15370" max="15375" width="11.42578125" style="7" customWidth="1"/>
    <col min="15376" max="15615" width="11.42578125" style="7"/>
    <col min="15616" max="15621" width="12.7109375" style="7" customWidth="1"/>
    <col min="15622" max="15625" width="15.7109375" style="7" customWidth="1"/>
    <col min="15626" max="15631" width="11.42578125" style="7" customWidth="1"/>
    <col min="15632" max="15871" width="11.42578125" style="7"/>
    <col min="15872" max="15877" width="12.7109375" style="7" customWidth="1"/>
    <col min="15878" max="15881" width="15.7109375" style="7" customWidth="1"/>
    <col min="15882" max="15887" width="11.42578125" style="7" customWidth="1"/>
    <col min="15888" max="16127" width="11.42578125" style="7"/>
    <col min="16128" max="16133" width="12.7109375" style="7" customWidth="1"/>
    <col min="16134" max="16137" width="15.7109375" style="7" customWidth="1"/>
    <col min="16138" max="16143" width="11.42578125" style="7" customWidth="1"/>
    <col min="16144" max="16384" width="11.42578125" style="7"/>
  </cols>
  <sheetData>
    <row r="1" spans="1:9" ht="30" x14ac:dyDescent="0.2">
      <c r="A1" s="17" t="s">
        <v>5</v>
      </c>
      <c r="B1" s="5" t="s">
        <v>0</v>
      </c>
      <c r="C1" s="6" t="s">
        <v>1</v>
      </c>
      <c r="D1" s="5" t="s">
        <v>2</v>
      </c>
      <c r="E1" s="5" t="s">
        <v>3</v>
      </c>
    </row>
    <row r="2" spans="1:9" ht="18" x14ac:dyDescent="0.2">
      <c r="A2" s="18">
        <v>90</v>
      </c>
      <c r="B2" s="1">
        <v>62</v>
      </c>
      <c r="C2" s="8">
        <f>A2-D2</f>
        <v>61</v>
      </c>
      <c r="D2" s="9">
        <f>SUM(I6,I12,I18,I24)</f>
        <v>29</v>
      </c>
      <c r="E2" s="10">
        <f>A2-B2-D2</f>
        <v>-1</v>
      </c>
    </row>
    <row r="3" spans="1:9" ht="9.9499999999999993" customHeight="1" thickBot="1" x14ac:dyDescent="0.25"/>
    <row r="4" spans="1:9" ht="15" customHeight="1" x14ac:dyDescent="0.2">
      <c r="A4" s="30" t="s">
        <v>38</v>
      </c>
      <c r="B4" s="31"/>
      <c r="C4" s="31"/>
      <c r="D4" s="31"/>
      <c r="E4" s="31"/>
      <c r="F4" s="31"/>
      <c r="G4" s="31"/>
      <c r="H4" s="32"/>
      <c r="I4" s="22" t="s">
        <v>34</v>
      </c>
    </row>
    <row r="5" spans="1:9" s="11" customFormat="1" ht="15" thickBot="1" x14ac:dyDescent="0.3">
      <c r="A5" s="33"/>
      <c r="B5" s="34"/>
      <c r="C5" s="34"/>
      <c r="D5" s="34"/>
      <c r="E5" s="34"/>
      <c r="F5" s="34"/>
      <c r="G5" s="34"/>
      <c r="H5" s="35"/>
      <c r="I5" s="23"/>
    </row>
    <row r="6" spans="1:9" s="13" customFormat="1" ht="15" x14ac:dyDescent="0.2">
      <c r="A6" s="12"/>
      <c r="B6" s="3" t="s">
        <v>39</v>
      </c>
      <c r="C6" s="3" t="s">
        <v>6</v>
      </c>
      <c r="D6" s="3" t="s">
        <v>7</v>
      </c>
      <c r="E6" s="3" t="s">
        <v>8</v>
      </c>
      <c r="F6" s="3" t="s">
        <v>9</v>
      </c>
      <c r="G6" s="3" t="s">
        <v>10</v>
      </c>
      <c r="H6" s="3" t="s">
        <v>11</v>
      </c>
      <c r="I6" s="19">
        <f>IF(SUM(B8:H8)=0," ",SUM(B8:H8))</f>
        <v>8</v>
      </c>
    </row>
    <row r="7" spans="1:9" x14ac:dyDescent="0.2">
      <c r="A7" s="14" t="s">
        <v>33</v>
      </c>
      <c r="B7" s="2">
        <v>88</v>
      </c>
      <c r="C7" s="2">
        <v>87</v>
      </c>
      <c r="D7" s="2">
        <v>86</v>
      </c>
      <c r="E7" s="2">
        <v>85</v>
      </c>
      <c r="F7" s="2">
        <v>84</v>
      </c>
      <c r="G7" s="2">
        <v>83</v>
      </c>
      <c r="H7" s="2">
        <v>82</v>
      </c>
      <c r="I7" s="20"/>
    </row>
    <row r="8" spans="1:9" ht="26.25" thickBot="1" x14ac:dyDescent="0.25">
      <c r="A8" s="14" t="s">
        <v>4</v>
      </c>
      <c r="B8" s="15">
        <f>IF(B7=0," ",A2-B7)</f>
        <v>2</v>
      </c>
      <c r="C8" s="15">
        <f t="shared" ref="C8:H8" si="0">IF(C7=0," ",B7-C7)</f>
        <v>1</v>
      </c>
      <c r="D8" s="15">
        <f t="shared" si="0"/>
        <v>1</v>
      </c>
      <c r="E8" s="15">
        <f t="shared" si="0"/>
        <v>1</v>
      </c>
      <c r="F8" s="15">
        <f t="shared" si="0"/>
        <v>1</v>
      </c>
      <c r="G8" s="15">
        <f t="shared" si="0"/>
        <v>1</v>
      </c>
      <c r="H8" s="15">
        <f t="shared" si="0"/>
        <v>1</v>
      </c>
      <c r="I8" s="21"/>
    </row>
    <row r="9" spans="1:9" ht="5.0999999999999996" customHeight="1" thickBot="1" x14ac:dyDescent="0.25"/>
    <row r="10" spans="1:9" ht="15" customHeight="1" x14ac:dyDescent="0.2">
      <c r="A10" s="24" t="str">
        <f>"Semaine "&amp;RIGHT(A4,1)+1</f>
        <v>Semaine 2</v>
      </c>
      <c r="B10" s="25"/>
      <c r="C10" s="25"/>
      <c r="D10" s="25"/>
      <c r="E10" s="25"/>
      <c r="F10" s="25"/>
      <c r="G10" s="25"/>
      <c r="H10" s="26"/>
      <c r="I10" s="22" t="s">
        <v>35</v>
      </c>
    </row>
    <row r="11" spans="1:9" ht="15" thickBot="1" x14ac:dyDescent="0.25">
      <c r="A11" s="27"/>
      <c r="B11" s="28"/>
      <c r="C11" s="28"/>
      <c r="D11" s="28"/>
      <c r="E11" s="28"/>
      <c r="F11" s="28"/>
      <c r="G11" s="28"/>
      <c r="H11" s="29"/>
      <c r="I11" s="23"/>
    </row>
    <row r="12" spans="1:9" ht="15" x14ac:dyDescent="0.2">
      <c r="A12" s="12"/>
      <c r="B12" s="3" t="s">
        <v>12</v>
      </c>
      <c r="C12" s="3" t="s">
        <v>13</v>
      </c>
      <c r="D12" s="3" t="s">
        <v>14</v>
      </c>
      <c r="E12" s="3" t="s">
        <v>15</v>
      </c>
      <c r="F12" s="3" t="s">
        <v>16</v>
      </c>
      <c r="G12" s="3" t="s">
        <v>17</v>
      </c>
      <c r="H12" s="3" t="s">
        <v>18</v>
      </c>
      <c r="I12" s="19">
        <f>IF(SUM(B14:H14)=0," ",SUM(B14:H14))</f>
        <v>7</v>
      </c>
    </row>
    <row r="13" spans="1:9" x14ac:dyDescent="0.2">
      <c r="A13" s="14" t="s">
        <v>33</v>
      </c>
      <c r="B13" s="2">
        <v>81</v>
      </c>
      <c r="C13" s="2">
        <v>80</v>
      </c>
      <c r="D13" s="2">
        <v>79</v>
      </c>
      <c r="E13" s="2">
        <v>78</v>
      </c>
      <c r="F13" s="2">
        <v>77</v>
      </c>
      <c r="G13" s="2">
        <v>76</v>
      </c>
      <c r="H13" s="2">
        <v>75</v>
      </c>
      <c r="I13" s="20"/>
    </row>
    <row r="14" spans="1:9" ht="26.25" thickBot="1" x14ac:dyDescent="0.25">
      <c r="A14" s="14" t="s">
        <v>4</v>
      </c>
      <c r="B14" s="15">
        <f>IF(B13=0," ",H7-B13)</f>
        <v>1</v>
      </c>
      <c r="C14" s="15">
        <f t="shared" ref="C14:H14" si="1">IF(C13=0," ",B13-C13)</f>
        <v>1</v>
      </c>
      <c r="D14" s="15">
        <f t="shared" si="1"/>
        <v>1</v>
      </c>
      <c r="E14" s="15">
        <f t="shared" si="1"/>
        <v>1</v>
      </c>
      <c r="F14" s="15">
        <f t="shared" si="1"/>
        <v>1</v>
      </c>
      <c r="G14" s="15">
        <f t="shared" si="1"/>
        <v>1</v>
      </c>
      <c r="H14" s="15">
        <f t="shared" si="1"/>
        <v>1</v>
      </c>
      <c r="I14" s="21"/>
    </row>
    <row r="15" spans="1:9" ht="5.0999999999999996" customHeight="1" thickBot="1" x14ac:dyDescent="0.25"/>
    <row r="16" spans="1:9" ht="15" customHeight="1" x14ac:dyDescent="0.2">
      <c r="A16" s="30" t="str">
        <f>"Semaine "&amp;RIGHT(A4,1)+2</f>
        <v>Semaine 3</v>
      </c>
      <c r="B16" s="31"/>
      <c r="C16" s="31"/>
      <c r="D16" s="31"/>
      <c r="E16" s="31"/>
      <c r="F16" s="31"/>
      <c r="G16" s="31"/>
      <c r="H16" s="32"/>
      <c r="I16" s="22" t="s">
        <v>36</v>
      </c>
    </row>
    <row r="17" spans="1:9" ht="15" thickBot="1" x14ac:dyDescent="0.25">
      <c r="A17" s="33"/>
      <c r="B17" s="34"/>
      <c r="C17" s="34"/>
      <c r="D17" s="34"/>
      <c r="E17" s="34"/>
      <c r="F17" s="34"/>
      <c r="G17" s="34"/>
      <c r="H17" s="35"/>
      <c r="I17" s="23"/>
    </row>
    <row r="18" spans="1:9" ht="15" x14ac:dyDescent="0.2">
      <c r="A18" s="12"/>
      <c r="B18" s="3" t="s">
        <v>19</v>
      </c>
      <c r="C18" s="3" t="s">
        <v>20</v>
      </c>
      <c r="D18" s="3" t="s">
        <v>21</v>
      </c>
      <c r="E18" s="3" t="s">
        <v>22</v>
      </c>
      <c r="F18" s="3" t="s">
        <v>23</v>
      </c>
      <c r="G18" s="3" t="s">
        <v>24</v>
      </c>
      <c r="H18" s="3" t="s">
        <v>25</v>
      </c>
      <c r="I18" s="19">
        <f>IF(SUM(B20:H20)=0," ",SUM(B20:H20))</f>
        <v>7</v>
      </c>
    </row>
    <row r="19" spans="1:9" x14ac:dyDescent="0.2">
      <c r="A19" s="14" t="s">
        <v>33</v>
      </c>
      <c r="B19" s="4">
        <v>74</v>
      </c>
      <c r="C19" s="4">
        <v>73</v>
      </c>
      <c r="D19" s="4">
        <v>72</v>
      </c>
      <c r="E19" s="4">
        <v>71</v>
      </c>
      <c r="F19" s="4">
        <v>70</v>
      </c>
      <c r="G19" s="4">
        <v>69</v>
      </c>
      <c r="H19" s="4">
        <v>68</v>
      </c>
      <c r="I19" s="20"/>
    </row>
    <row r="20" spans="1:9" ht="26.25" thickBot="1" x14ac:dyDescent="0.25">
      <c r="A20" s="14" t="s">
        <v>4</v>
      </c>
      <c r="B20" s="15">
        <f>IF(B19=0," ",H13-B19)</f>
        <v>1</v>
      </c>
      <c r="C20" s="15">
        <f t="shared" ref="C20:H20" si="2">IF(C19=0," ",B19-C19)</f>
        <v>1</v>
      </c>
      <c r="D20" s="15">
        <f t="shared" si="2"/>
        <v>1</v>
      </c>
      <c r="E20" s="15">
        <f t="shared" si="2"/>
        <v>1</v>
      </c>
      <c r="F20" s="15">
        <f t="shared" si="2"/>
        <v>1</v>
      </c>
      <c r="G20" s="15">
        <f t="shared" si="2"/>
        <v>1</v>
      </c>
      <c r="H20" s="16">
        <f t="shared" si="2"/>
        <v>1</v>
      </c>
      <c r="I20" s="21"/>
    </row>
    <row r="21" spans="1:9" ht="5.0999999999999996" customHeight="1" thickBot="1" x14ac:dyDescent="0.25"/>
    <row r="22" spans="1:9" ht="15" customHeight="1" x14ac:dyDescent="0.2">
      <c r="A22" s="24" t="str">
        <f>"Semaine "&amp;RIGHT(A4,1)+3</f>
        <v>Semaine 4</v>
      </c>
      <c r="B22" s="25"/>
      <c r="C22" s="25"/>
      <c r="D22" s="25"/>
      <c r="E22" s="25"/>
      <c r="F22" s="25"/>
      <c r="G22" s="25"/>
      <c r="H22" s="26"/>
      <c r="I22" s="22" t="s">
        <v>37</v>
      </c>
    </row>
    <row r="23" spans="1:9" ht="15" thickBot="1" x14ac:dyDescent="0.25">
      <c r="A23" s="27"/>
      <c r="B23" s="28"/>
      <c r="C23" s="28"/>
      <c r="D23" s="28"/>
      <c r="E23" s="28"/>
      <c r="F23" s="28"/>
      <c r="G23" s="28"/>
      <c r="H23" s="29"/>
      <c r="I23" s="23"/>
    </row>
    <row r="24" spans="1:9" ht="15" x14ac:dyDescent="0.2">
      <c r="A24" s="12"/>
      <c r="B24" s="3" t="s">
        <v>26</v>
      </c>
      <c r="C24" s="3" t="s">
        <v>27</v>
      </c>
      <c r="D24" s="3" t="s">
        <v>28</v>
      </c>
      <c r="E24" s="3" t="s">
        <v>29</v>
      </c>
      <c r="F24" s="3" t="s">
        <v>30</v>
      </c>
      <c r="G24" s="3" t="s">
        <v>31</v>
      </c>
      <c r="H24" s="3" t="s">
        <v>32</v>
      </c>
      <c r="I24" s="19">
        <f>IF(SUM(B26:H26)=0," ",SUM(B26:H26))</f>
        <v>7</v>
      </c>
    </row>
    <row r="25" spans="1:9" x14ac:dyDescent="0.2">
      <c r="A25" s="14" t="s">
        <v>33</v>
      </c>
      <c r="B25" s="2">
        <v>67</v>
      </c>
      <c r="C25" s="2">
        <v>66</v>
      </c>
      <c r="D25" s="2">
        <v>65</v>
      </c>
      <c r="E25" s="2">
        <v>64</v>
      </c>
      <c r="F25" s="2">
        <v>63</v>
      </c>
      <c r="G25" s="2">
        <v>62</v>
      </c>
      <c r="H25" s="4">
        <v>61</v>
      </c>
      <c r="I25" s="20"/>
    </row>
    <row r="26" spans="1:9" ht="26.25" thickBot="1" x14ac:dyDescent="0.25">
      <c r="A26" s="14" t="s">
        <v>4</v>
      </c>
      <c r="B26" s="15">
        <f>IF(B25=0," ",H19-B25)</f>
        <v>1</v>
      </c>
      <c r="C26" s="15">
        <f t="shared" ref="C26:H26" si="3">IF(C25=0," ",B25-C25)</f>
        <v>1</v>
      </c>
      <c r="D26" s="15">
        <f t="shared" si="3"/>
        <v>1</v>
      </c>
      <c r="E26" s="15">
        <f t="shared" si="3"/>
        <v>1</v>
      </c>
      <c r="F26" s="15">
        <f t="shared" si="3"/>
        <v>1</v>
      </c>
      <c r="G26" s="15">
        <f t="shared" si="3"/>
        <v>1</v>
      </c>
      <c r="H26" s="16">
        <f t="shared" si="3"/>
        <v>1</v>
      </c>
      <c r="I26" s="21"/>
    </row>
  </sheetData>
  <sheetProtection selectLockedCells="1"/>
  <mergeCells count="12">
    <mergeCell ref="A22:H23"/>
    <mergeCell ref="A4:H5"/>
    <mergeCell ref="A10:H11"/>
    <mergeCell ref="A16:H17"/>
    <mergeCell ref="I24:I26"/>
    <mergeCell ref="I4:I5"/>
    <mergeCell ref="I6:I8"/>
    <mergeCell ref="I10:I11"/>
    <mergeCell ref="I12:I14"/>
    <mergeCell ref="I16:I17"/>
    <mergeCell ref="I18:I20"/>
    <mergeCell ref="I22:I2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RAZ">
                <anchor moveWithCells="1">
                  <from>
                    <xdr:col>7</xdr:col>
                    <xdr:colOff>590550</xdr:colOff>
                    <xdr:row>0</xdr:row>
                    <xdr:rowOff>152400</xdr:rowOff>
                  </from>
                  <to>
                    <xdr:col>8</xdr:col>
                    <xdr:colOff>1038225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I26"/>
  <sheetViews>
    <sheetView showGridLines="0" tabSelected="1" workbookViewId="0">
      <selection activeCell="A2" sqref="A2"/>
    </sheetView>
  </sheetViews>
  <sheetFormatPr baseColWidth="10" defaultColWidth="11.42578125" defaultRowHeight="14.25" x14ac:dyDescent="0.2"/>
  <cols>
    <col min="1" max="1" width="14.7109375" style="7" customWidth="1"/>
    <col min="2" max="5" width="12.7109375" style="7" customWidth="1"/>
    <col min="6" max="9" width="15.7109375" style="7" customWidth="1"/>
    <col min="10" max="10" width="1.42578125" style="7" customWidth="1"/>
    <col min="11" max="15" width="11.42578125" style="7" customWidth="1"/>
    <col min="16" max="255" width="11.42578125" style="7"/>
    <col min="256" max="261" width="12.7109375" style="7" customWidth="1"/>
    <col min="262" max="265" width="15.7109375" style="7" customWidth="1"/>
    <col min="266" max="271" width="11.42578125" style="7" customWidth="1"/>
    <col min="272" max="511" width="11.42578125" style="7"/>
    <col min="512" max="517" width="12.7109375" style="7" customWidth="1"/>
    <col min="518" max="521" width="15.7109375" style="7" customWidth="1"/>
    <col min="522" max="527" width="11.42578125" style="7" customWidth="1"/>
    <col min="528" max="767" width="11.42578125" style="7"/>
    <col min="768" max="773" width="12.7109375" style="7" customWidth="1"/>
    <col min="774" max="777" width="15.7109375" style="7" customWidth="1"/>
    <col min="778" max="783" width="11.42578125" style="7" customWidth="1"/>
    <col min="784" max="1023" width="11.42578125" style="7"/>
    <col min="1024" max="1029" width="12.7109375" style="7" customWidth="1"/>
    <col min="1030" max="1033" width="15.7109375" style="7" customWidth="1"/>
    <col min="1034" max="1039" width="11.42578125" style="7" customWidth="1"/>
    <col min="1040" max="1279" width="11.42578125" style="7"/>
    <col min="1280" max="1285" width="12.7109375" style="7" customWidth="1"/>
    <col min="1286" max="1289" width="15.7109375" style="7" customWidth="1"/>
    <col min="1290" max="1295" width="11.42578125" style="7" customWidth="1"/>
    <col min="1296" max="1535" width="11.42578125" style="7"/>
    <col min="1536" max="1541" width="12.7109375" style="7" customWidth="1"/>
    <col min="1542" max="1545" width="15.7109375" style="7" customWidth="1"/>
    <col min="1546" max="1551" width="11.42578125" style="7" customWidth="1"/>
    <col min="1552" max="1791" width="11.42578125" style="7"/>
    <col min="1792" max="1797" width="12.7109375" style="7" customWidth="1"/>
    <col min="1798" max="1801" width="15.7109375" style="7" customWidth="1"/>
    <col min="1802" max="1807" width="11.42578125" style="7" customWidth="1"/>
    <col min="1808" max="2047" width="11.42578125" style="7"/>
    <col min="2048" max="2053" width="12.7109375" style="7" customWidth="1"/>
    <col min="2054" max="2057" width="15.7109375" style="7" customWidth="1"/>
    <col min="2058" max="2063" width="11.42578125" style="7" customWidth="1"/>
    <col min="2064" max="2303" width="11.42578125" style="7"/>
    <col min="2304" max="2309" width="12.7109375" style="7" customWidth="1"/>
    <col min="2310" max="2313" width="15.7109375" style="7" customWidth="1"/>
    <col min="2314" max="2319" width="11.42578125" style="7" customWidth="1"/>
    <col min="2320" max="2559" width="11.42578125" style="7"/>
    <col min="2560" max="2565" width="12.7109375" style="7" customWidth="1"/>
    <col min="2566" max="2569" width="15.7109375" style="7" customWidth="1"/>
    <col min="2570" max="2575" width="11.42578125" style="7" customWidth="1"/>
    <col min="2576" max="2815" width="11.42578125" style="7"/>
    <col min="2816" max="2821" width="12.7109375" style="7" customWidth="1"/>
    <col min="2822" max="2825" width="15.7109375" style="7" customWidth="1"/>
    <col min="2826" max="2831" width="11.42578125" style="7" customWidth="1"/>
    <col min="2832" max="3071" width="11.42578125" style="7"/>
    <col min="3072" max="3077" width="12.7109375" style="7" customWidth="1"/>
    <col min="3078" max="3081" width="15.7109375" style="7" customWidth="1"/>
    <col min="3082" max="3087" width="11.42578125" style="7" customWidth="1"/>
    <col min="3088" max="3327" width="11.42578125" style="7"/>
    <col min="3328" max="3333" width="12.7109375" style="7" customWidth="1"/>
    <col min="3334" max="3337" width="15.7109375" style="7" customWidth="1"/>
    <col min="3338" max="3343" width="11.42578125" style="7" customWidth="1"/>
    <col min="3344" max="3583" width="11.42578125" style="7"/>
    <col min="3584" max="3589" width="12.7109375" style="7" customWidth="1"/>
    <col min="3590" max="3593" width="15.7109375" style="7" customWidth="1"/>
    <col min="3594" max="3599" width="11.42578125" style="7" customWidth="1"/>
    <col min="3600" max="3839" width="11.42578125" style="7"/>
    <col min="3840" max="3845" width="12.7109375" style="7" customWidth="1"/>
    <col min="3846" max="3849" width="15.7109375" style="7" customWidth="1"/>
    <col min="3850" max="3855" width="11.42578125" style="7" customWidth="1"/>
    <col min="3856" max="4095" width="11.42578125" style="7"/>
    <col min="4096" max="4101" width="12.7109375" style="7" customWidth="1"/>
    <col min="4102" max="4105" width="15.7109375" style="7" customWidth="1"/>
    <col min="4106" max="4111" width="11.42578125" style="7" customWidth="1"/>
    <col min="4112" max="4351" width="11.42578125" style="7"/>
    <col min="4352" max="4357" width="12.7109375" style="7" customWidth="1"/>
    <col min="4358" max="4361" width="15.7109375" style="7" customWidth="1"/>
    <col min="4362" max="4367" width="11.42578125" style="7" customWidth="1"/>
    <col min="4368" max="4607" width="11.42578125" style="7"/>
    <col min="4608" max="4613" width="12.7109375" style="7" customWidth="1"/>
    <col min="4614" max="4617" width="15.7109375" style="7" customWidth="1"/>
    <col min="4618" max="4623" width="11.42578125" style="7" customWidth="1"/>
    <col min="4624" max="4863" width="11.42578125" style="7"/>
    <col min="4864" max="4869" width="12.7109375" style="7" customWidth="1"/>
    <col min="4870" max="4873" width="15.7109375" style="7" customWidth="1"/>
    <col min="4874" max="4879" width="11.42578125" style="7" customWidth="1"/>
    <col min="4880" max="5119" width="11.42578125" style="7"/>
    <col min="5120" max="5125" width="12.7109375" style="7" customWidth="1"/>
    <col min="5126" max="5129" width="15.7109375" style="7" customWidth="1"/>
    <col min="5130" max="5135" width="11.42578125" style="7" customWidth="1"/>
    <col min="5136" max="5375" width="11.42578125" style="7"/>
    <col min="5376" max="5381" width="12.7109375" style="7" customWidth="1"/>
    <col min="5382" max="5385" width="15.7109375" style="7" customWidth="1"/>
    <col min="5386" max="5391" width="11.42578125" style="7" customWidth="1"/>
    <col min="5392" max="5631" width="11.42578125" style="7"/>
    <col min="5632" max="5637" width="12.7109375" style="7" customWidth="1"/>
    <col min="5638" max="5641" width="15.7109375" style="7" customWidth="1"/>
    <col min="5642" max="5647" width="11.42578125" style="7" customWidth="1"/>
    <col min="5648" max="5887" width="11.42578125" style="7"/>
    <col min="5888" max="5893" width="12.7109375" style="7" customWidth="1"/>
    <col min="5894" max="5897" width="15.7109375" style="7" customWidth="1"/>
    <col min="5898" max="5903" width="11.42578125" style="7" customWidth="1"/>
    <col min="5904" max="6143" width="11.42578125" style="7"/>
    <col min="6144" max="6149" width="12.7109375" style="7" customWidth="1"/>
    <col min="6150" max="6153" width="15.7109375" style="7" customWidth="1"/>
    <col min="6154" max="6159" width="11.42578125" style="7" customWidth="1"/>
    <col min="6160" max="6399" width="11.42578125" style="7"/>
    <col min="6400" max="6405" width="12.7109375" style="7" customWidth="1"/>
    <col min="6406" max="6409" width="15.7109375" style="7" customWidth="1"/>
    <col min="6410" max="6415" width="11.42578125" style="7" customWidth="1"/>
    <col min="6416" max="6655" width="11.42578125" style="7"/>
    <col min="6656" max="6661" width="12.7109375" style="7" customWidth="1"/>
    <col min="6662" max="6665" width="15.7109375" style="7" customWidth="1"/>
    <col min="6666" max="6671" width="11.42578125" style="7" customWidth="1"/>
    <col min="6672" max="6911" width="11.42578125" style="7"/>
    <col min="6912" max="6917" width="12.7109375" style="7" customWidth="1"/>
    <col min="6918" max="6921" width="15.7109375" style="7" customWidth="1"/>
    <col min="6922" max="6927" width="11.42578125" style="7" customWidth="1"/>
    <col min="6928" max="7167" width="11.42578125" style="7"/>
    <col min="7168" max="7173" width="12.7109375" style="7" customWidth="1"/>
    <col min="7174" max="7177" width="15.7109375" style="7" customWidth="1"/>
    <col min="7178" max="7183" width="11.42578125" style="7" customWidth="1"/>
    <col min="7184" max="7423" width="11.42578125" style="7"/>
    <col min="7424" max="7429" width="12.7109375" style="7" customWidth="1"/>
    <col min="7430" max="7433" width="15.7109375" style="7" customWidth="1"/>
    <col min="7434" max="7439" width="11.42578125" style="7" customWidth="1"/>
    <col min="7440" max="7679" width="11.42578125" style="7"/>
    <col min="7680" max="7685" width="12.7109375" style="7" customWidth="1"/>
    <col min="7686" max="7689" width="15.7109375" style="7" customWidth="1"/>
    <col min="7690" max="7695" width="11.42578125" style="7" customWidth="1"/>
    <col min="7696" max="7935" width="11.42578125" style="7"/>
    <col min="7936" max="7941" width="12.7109375" style="7" customWidth="1"/>
    <col min="7942" max="7945" width="15.7109375" style="7" customWidth="1"/>
    <col min="7946" max="7951" width="11.42578125" style="7" customWidth="1"/>
    <col min="7952" max="8191" width="11.42578125" style="7"/>
    <col min="8192" max="8197" width="12.7109375" style="7" customWidth="1"/>
    <col min="8198" max="8201" width="15.7109375" style="7" customWidth="1"/>
    <col min="8202" max="8207" width="11.42578125" style="7" customWidth="1"/>
    <col min="8208" max="8447" width="11.42578125" style="7"/>
    <col min="8448" max="8453" width="12.7109375" style="7" customWidth="1"/>
    <col min="8454" max="8457" width="15.7109375" style="7" customWidth="1"/>
    <col min="8458" max="8463" width="11.42578125" style="7" customWidth="1"/>
    <col min="8464" max="8703" width="11.42578125" style="7"/>
    <col min="8704" max="8709" width="12.7109375" style="7" customWidth="1"/>
    <col min="8710" max="8713" width="15.7109375" style="7" customWidth="1"/>
    <col min="8714" max="8719" width="11.42578125" style="7" customWidth="1"/>
    <col min="8720" max="8959" width="11.42578125" style="7"/>
    <col min="8960" max="8965" width="12.7109375" style="7" customWidth="1"/>
    <col min="8966" max="8969" width="15.7109375" style="7" customWidth="1"/>
    <col min="8970" max="8975" width="11.42578125" style="7" customWidth="1"/>
    <col min="8976" max="9215" width="11.42578125" style="7"/>
    <col min="9216" max="9221" width="12.7109375" style="7" customWidth="1"/>
    <col min="9222" max="9225" width="15.7109375" style="7" customWidth="1"/>
    <col min="9226" max="9231" width="11.42578125" style="7" customWidth="1"/>
    <col min="9232" max="9471" width="11.42578125" style="7"/>
    <col min="9472" max="9477" width="12.7109375" style="7" customWidth="1"/>
    <col min="9478" max="9481" width="15.7109375" style="7" customWidth="1"/>
    <col min="9482" max="9487" width="11.42578125" style="7" customWidth="1"/>
    <col min="9488" max="9727" width="11.42578125" style="7"/>
    <col min="9728" max="9733" width="12.7109375" style="7" customWidth="1"/>
    <col min="9734" max="9737" width="15.7109375" style="7" customWidth="1"/>
    <col min="9738" max="9743" width="11.42578125" style="7" customWidth="1"/>
    <col min="9744" max="9983" width="11.42578125" style="7"/>
    <col min="9984" max="9989" width="12.7109375" style="7" customWidth="1"/>
    <col min="9990" max="9993" width="15.7109375" style="7" customWidth="1"/>
    <col min="9994" max="9999" width="11.42578125" style="7" customWidth="1"/>
    <col min="10000" max="10239" width="11.42578125" style="7"/>
    <col min="10240" max="10245" width="12.7109375" style="7" customWidth="1"/>
    <col min="10246" max="10249" width="15.7109375" style="7" customWidth="1"/>
    <col min="10250" max="10255" width="11.42578125" style="7" customWidth="1"/>
    <col min="10256" max="10495" width="11.42578125" style="7"/>
    <col min="10496" max="10501" width="12.7109375" style="7" customWidth="1"/>
    <col min="10502" max="10505" width="15.7109375" style="7" customWidth="1"/>
    <col min="10506" max="10511" width="11.42578125" style="7" customWidth="1"/>
    <col min="10512" max="10751" width="11.42578125" style="7"/>
    <col min="10752" max="10757" width="12.7109375" style="7" customWidth="1"/>
    <col min="10758" max="10761" width="15.7109375" style="7" customWidth="1"/>
    <col min="10762" max="10767" width="11.42578125" style="7" customWidth="1"/>
    <col min="10768" max="11007" width="11.42578125" style="7"/>
    <col min="11008" max="11013" width="12.7109375" style="7" customWidth="1"/>
    <col min="11014" max="11017" width="15.7109375" style="7" customWidth="1"/>
    <col min="11018" max="11023" width="11.42578125" style="7" customWidth="1"/>
    <col min="11024" max="11263" width="11.42578125" style="7"/>
    <col min="11264" max="11269" width="12.7109375" style="7" customWidth="1"/>
    <col min="11270" max="11273" width="15.7109375" style="7" customWidth="1"/>
    <col min="11274" max="11279" width="11.42578125" style="7" customWidth="1"/>
    <col min="11280" max="11519" width="11.42578125" style="7"/>
    <col min="11520" max="11525" width="12.7109375" style="7" customWidth="1"/>
    <col min="11526" max="11529" width="15.7109375" style="7" customWidth="1"/>
    <col min="11530" max="11535" width="11.42578125" style="7" customWidth="1"/>
    <col min="11536" max="11775" width="11.42578125" style="7"/>
    <col min="11776" max="11781" width="12.7109375" style="7" customWidth="1"/>
    <col min="11782" max="11785" width="15.7109375" style="7" customWidth="1"/>
    <col min="11786" max="11791" width="11.42578125" style="7" customWidth="1"/>
    <col min="11792" max="12031" width="11.42578125" style="7"/>
    <col min="12032" max="12037" width="12.7109375" style="7" customWidth="1"/>
    <col min="12038" max="12041" width="15.7109375" style="7" customWidth="1"/>
    <col min="12042" max="12047" width="11.42578125" style="7" customWidth="1"/>
    <col min="12048" max="12287" width="11.42578125" style="7"/>
    <col min="12288" max="12293" width="12.7109375" style="7" customWidth="1"/>
    <col min="12294" max="12297" width="15.7109375" style="7" customWidth="1"/>
    <col min="12298" max="12303" width="11.42578125" style="7" customWidth="1"/>
    <col min="12304" max="12543" width="11.42578125" style="7"/>
    <col min="12544" max="12549" width="12.7109375" style="7" customWidth="1"/>
    <col min="12550" max="12553" width="15.7109375" style="7" customWidth="1"/>
    <col min="12554" max="12559" width="11.42578125" style="7" customWidth="1"/>
    <col min="12560" max="12799" width="11.42578125" style="7"/>
    <col min="12800" max="12805" width="12.7109375" style="7" customWidth="1"/>
    <col min="12806" max="12809" width="15.7109375" style="7" customWidth="1"/>
    <col min="12810" max="12815" width="11.42578125" style="7" customWidth="1"/>
    <col min="12816" max="13055" width="11.42578125" style="7"/>
    <col min="13056" max="13061" width="12.7109375" style="7" customWidth="1"/>
    <col min="13062" max="13065" width="15.7109375" style="7" customWidth="1"/>
    <col min="13066" max="13071" width="11.42578125" style="7" customWidth="1"/>
    <col min="13072" max="13311" width="11.42578125" style="7"/>
    <col min="13312" max="13317" width="12.7109375" style="7" customWidth="1"/>
    <col min="13318" max="13321" width="15.7109375" style="7" customWidth="1"/>
    <col min="13322" max="13327" width="11.42578125" style="7" customWidth="1"/>
    <col min="13328" max="13567" width="11.42578125" style="7"/>
    <col min="13568" max="13573" width="12.7109375" style="7" customWidth="1"/>
    <col min="13574" max="13577" width="15.7109375" style="7" customWidth="1"/>
    <col min="13578" max="13583" width="11.42578125" style="7" customWidth="1"/>
    <col min="13584" max="13823" width="11.42578125" style="7"/>
    <col min="13824" max="13829" width="12.7109375" style="7" customWidth="1"/>
    <col min="13830" max="13833" width="15.7109375" style="7" customWidth="1"/>
    <col min="13834" max="13839" width="11.42578125" style="7" customWidth="1"/>
    <col min="13840" max="14079" width="11.42578125" style="7"/>
    <col min="14080" max="14085" width="12.7109375" style="7" customWidth="1"/>
    <col min="14086" max="14089" width="15.7109375" style="7" customWidth="1"/>
    <col min="14090" max="14095" width="11.42578125" style="7" customWidth="1"/>
    <col min="14096" max="14335" width="11.42578125" style="7"/>
    <col min="14336" max="14341" width="12.7109375" style="7" customWidth="1"/>
    <col min="14342" max="14345" width="15.7109375" style="7" customWidth="1"/>
    <col min="14346" max="14351" width="11.42578125" style="7" customWidth="1"/>
    <col min="14352" max="14591" width="11.42578125" style="7"/>
    <col min="14592" max="14597" width="12.7109375" style="7" customWidth="1"/>
    <col min="14598" max="14601" width="15.7109375" style="7" customWidth="1"/>
    <col min="14602" max="14607" width="11.42578125" style="7" customWidth="1"/>
    <col min="14608" max="14847" width="11.42578125" style="7"/>
    <col min="14848" max="14853" width="12.7109375" style="7" customWidth="1"/>
    <col min="14854" max="14857" width="15.7109375" style="7" customWidth="1"/>
    <col min="14858" max="14863" width="11.42578125" style="7" customWidth="1"/>
    <col min="14864" max="15103" width="11.42578125" style="7"/>
    <col min="15104" max="15109" width="12.7109375" style="7" customWidth="1"/>
    <col min="15110" max="15113" width="15.7109375" style="7" customWidth="1"/>
    <col min="15114" max="15119" width="11.42578125" style="7" customWidth="1"/>
    <col min="15120" max="15359" width="11.42578125" style="7"/>
    <col min="15360" max="15365" width="12.7109375" style="7" customWidth="1"/>
    <col min="15366" max="15369" width="15.7109375" style="7" customWidth="1"/>
    <col min="15370" max="15375" width="11.42578125" style="7" customWidth="1"/>
    <col min="15376" max="15615" width="11.42578125" style="7"/>
    <col min="15616" max="15621" width="12.7109375" style="7" customWidth="1"/>
    <col min="15622" max="15625" width="15.7109375" style="7" customWidth="1"/>
    <col min="15626" max="15631" width="11.42578125" style="7" customWidth="1"/>
    <col min="15632" max="15871" width="11.42578125" style="7"/>
    <col min="15872" max="15877" width="12.7109375" style="7" customWidth="1"/>
    <col min="15878" max="15881" width="15.7109375" style="7" customWidth="1"/>
    <col min="15882" max="15887" width="11.42578125" style="7" customWidth="1"/>
    <col min="15888" max="16127" width="11.42578125" style="7"/>
    <col min="16128" max="16133" width="12.7109375" style="7" customWidth="1"/>
    <col min="16134" max="16137" width="15.7109375" style="7" customWidth="1"/>
    <col min="16138" max="16143" width="11.42578125" style="7" customWidth="1"/>
    <col min="16144" max="16384" width="11.42578125" style="7"/>
  </cols>
  <sheetData>
    <row r="1" spans="1:9" ht="30" x14ac:dyDescent="0.2">
      <c r="A1" s="17" t="s">
        <v>5</v>
      </c>
      <c r="B1" s="5" t="s">
        <v>0</v>
      </c>
      <c r="C1" s="6" t="s">
        <v>1</v>
      </c>
      <c r="D1" s="5" t="s">
        <v>2</v>
      </c>
      <c r="E1" s="5" t="s">
        <v>3</v>
      </c>
    </row>
    <row r="2" spans="1:9" ht="18" x14ac:dyDescent="0.2">
      <c r="A2" s="18"/>
      <c r="B2" s="1"/>
      <c r="C2" s="8">
        <f>A2-D2</f>
        <v>0</v>
      </c>
      <c r="D2" s="9">
        <f>SUM(I6,I12,I18,I24)</f>
        <v>0</v>
      </c>
      <c r="E2" s="10">
        <f>A2-B2-D2</f>
        <v>0</v>
      </c>
    </row>
    <row r="3" spans="1:9" ht="9.9499999999999993" customHeight="1" thickBot="1" x14ac:dyDescent="0.25"/>
    <row r="4" spans="1:9" ht="15" customHeight="1" x14ac:dyDescent="0.2">
      <c r="A4" s="30" t="s">
        <v>38</v>
      </c>
      <c r="B4" s="31"/>
      <c r="C4" s="31"/>
      <c r="D4" s="31"/>
      <c r="E4" s="31"/>
      <c r="F4" s="31"/>
      <c r="G4" s="31"/>
      <c r="H4" s="32"/>
      <c r="I4" s="22" t="s">
        <v>34</v>
      </c>
    </row>
    <row r="5" spans="1:9" s="11" customFormat="1" ht="15" thickBot="1" x14ac:dyDescent="0.3">
      <c r="A5" s="33"/>
      <c r="B5" s="34"/>
      <c r="C5" s="34"/>
      <c r="D5" s="34"/>
      <c r="E5" s="34"/>
      <c r="F5" s="34"/>
      <c r="G5" s="34"/>
      <c r="H5" s="35"/>
      <c r="I5" s="23"/>
    </row>
    <row r="6" spans="1:9" s="13" customFormat="1" ht="15" x14ac:dyDescent="0.2">
      <c r="A6" s="12"/>
      <c r="B6" s="3" t="s">
        <v>39</v>
      </c>
      <c r="C6" s="3" t="s">
        <v>6</v>
      </c>
      <c r="D6" s="3" t="s">
        <v>7</v>
      </c>
      <c r="E6" s="3" t="s">
        <v>8</v>
      </c>
      <c r="F6" s="3" t="s">
        <v>9</v>
      </c>
      <c r="G6" s="3" t="s">
        <v>10</v>
      </c>
      <c r="H6" s="3" t="s">
        <v>11</v>
      </c>
      <c r="I6" s="19" t="str">
        <f>IF(SUM(B8:H8)=0," ",SUM(B8:H8))</f>
        <v xml:space="preserve"> </v>
      </c>
    </row>
    <row r="7" spans="1:9" x14ac:dyDescent="0.2">
      <c r="A7" s="14" t="s">
        <v>33</v>
      </c>
      <c r="B7" s="2"/>
      <c r="C7" s="2"/>
      <c r="D7" s="2"/>
      <c r="E7" s="2"/>
      <c r="F7" s="2"/>
      <c r="G7" s="2"/>
      <c r="H7" s="2"/>
      <c r="I7" s="20"/>
    </row>
    <row r="8" spans="1:9" ht="26.25" thickBot="1" x14ac:dyDescent="0.25">
      <c r="A8" s="14" t="s">
        <v>4</v>
      </c>
      <c r="B8" s="15" t="str">
        <f>IF(B7=0," ",A2-B7)</f>
        <v xml:space="preserve"> </v>
      </c>
      <c r="C8" s="15" t="str">
        <f t="shared" ref="C8:H8" si="0">IF(C7=0," ",B7-C7)</f>
        <v xml:space="preserve"> </v>
      </c>
      <c r="D8" s="15" t="str">
        <f t="shared" si="0"/>
        <v xml:space="preserve"> </v>
      </c>
      <c r="E8" s="15" t="str">
        <f t="shared" si="0"/>
        <v xml:space="preserve"> </v>
      </c>
      <c r="F8" s="15" t="str">
        <f t="shared" si="0"/>
        <v xml:space="preserve"> </v>
      </c>
      <c r="G8" s="15" t="str">
        <f t="shared" si="0"/>
        <v xml:space="preserve"> </v>
      </c>
      <c r="H8" s="15" t="str">
        <f t="shared" si="0"/>
        <v xml:space="preserve"> </v>
      </c>
      <c r="I8" s="21"/>
    </row>
    <row r="9" spans="1:9" ht="5.0999999999999996" customHeight="1" thickBot="1" x14ac:dyDescent="0.25"/>
    <row r="10" spans="1:9" ht="15" customHeight="1" x14ac:dyDescent="0.2">
      <c r="A10" s="24" t="str">
        <f>"Semaine "&amp;RIGHT(A4,1)+1</f>
        <v>Semaine 2</v>
      </c>
      <c r="B10" s="25"/>
      <c r="C10" s="25"/>
      <c r="D10" s="25"/>
      <c r="E10" s="25"/>
      <c r="F10" s="25"/>
      <c r="G10" s="25"/>
      <c r="H10" s="26"/>
      <c r="I10" s="22" t="s">
        <v>35</v>
      </c>
    </row>
    <row r="11" spans="1:9" ht="15" thickBot="1" x14ac:dyDescent="0.25">
      <c r="A11" s="27"/>
      <c r="B11" s="28"/>
      <c r="C11" s="28"/>
      <c r="D11" s="28"/>
      <c r="E11" s="28"/>
      <c r="F11" s="28"/>
      <c r="G11" s="28"/>
      <c r="H11" s="29"/>
      <c r="I11" s="23"/>
    </row>
    <row r="12" spans="1:9" ht="15" x14ac:dyDescent="0.2">
      <c r="A12" s="12"/>
      <c r="B12" s="3" t="s">
        <v>12</v>
      </c>
      <c r="C12" s="3" t="s">
        <v>13</v>
      </c>
      <c r="D12" s="3" t="s">
        <v>14</v>
      </c>
      <c r="E12" s="3" t="s">
        <v>15</v>
      </c>
      <c r="F12" s="3" t="s">
        <v>16</v>
      </c>
      <c r="G12" s="3" t="s">
        <v>17</v>
      </c>
      <c r="H12" s="3" t="s">
        <v>18</v>
      </c>
      <c r="I12" s="19" t="str">
        <f>IF(SUM(B14:H14)=0," ",SUM(B14:H14))</f>
        <v xml:space="preserve"> </v>
      </c>
    </row>
    <row r="13" spans="1:9" x14ac:dyDescent="0.2">
      <c r="A13" s="14" t="s">
        <v>33</v>
      </c>
      <c r="B13" s="2"/>
      <c r="C13" s="2"/>
      <c r="D13" s="2"/>
      <c r="E13" s="2"/>
      <c r="F13" s="2"/>
      <c r="G13" s="2"/>
      <c r="H13" s="2"/>
      <c r="I13" s="20"/>
    </row>
    <row r="14" spans="1:9" ht="26.25" thickBot="1" x14ac:dyDescent="0.25">
      <c r="A14" s="14" t="s">
        <v>4</v>
      </c>
      <c r="B14" s="15" t="str">
        <f>IF(B13=0," ",H7-B13)</f>
        <v xml:space="preserve"> </v>
      </c>
      <c r="C14" s="15" t="str">
        <f>IF(C13=0," ",B13-C13)</f>
        <v xml:space="preserve"> </v>
      </c>
      <c r="D14" s="15" t="str">
        <f t="shared" ref="D14:H14" si="1">IF(D13=0," ",C13-D13)</f>
        <v xml:space="preserve"> </v>
      </c>
      <c r="E14" s="15" t="str">
        <f t="shared" si="1"/>
        <v xml:space="preserve"> </v>
      </c>
      <c r="F14" s="15" t="str">
        <f t="shared" si="1"/>
        <v xml:space="preserve"> </v>
      </c>
      <c r="G14" s="15" t="str">
        <f t="shared" si="1"/>
        <v xml:space="preserve"> </v>
      </c>
      <c r="H14" s="15" t="str">
        <f t="shared" si="1"/>
        <v xml:space="preserve"> </v>
      </c>
      <c r="I14" s="21"/>
    </row>
    <row r="15" spans="1:9" ht="5.0999999999999996" customHeight="1" thickBot="1" x14ac:dyDescent="0.25"/>
    <row r="16" spans="1:9" ht="15" customHeight="1" x14ac:dyDescent="0.2">
      <c r="A16" s="30" t="str">
        <f>"Semaine "&amp;RIGHT(A4,1)+2</f>
        <v>Semaine 3</v>
      </c>
      <c r="B16" s="31"/>
      <c r="C16" s="31"/>
      <c r="D16" s="31"/>
      <c r="E16" s="31"/>
      <c r="F16" s="31"/>
      <c r="G16" s="31"/>
      <c r="H16" s="32"/>
      <c r="I16" s="22" t="s">
        <v>36</v>
      </c>
    </row>
    <row r="17" spans="1:9" ht="15" thickBot="1" x14ac:dyDescent="0.25">
      <c r="A17" s="33"/>
      <c r="B17" s="34"/>
      <c r="C17" s="34"/>
      <c r="D17" s="34"/>
      <c r="E17" s="34"/>
      <c r="F17" s="34"/>
      <c r="G17" s="34"/>
      <c r="H17" s="35"/>
      <c r="I17" s="23"/>
    </row>
    <row r="18" spans="1:9" ht="15" x14ac:dyDescent="0.2">
      <c r="A18" s="12"/>
      <c r="B18" s="3" t="s">
        <v>19</v>
      </c>
      <c r="C18" s="3" t="s">
        <v>20</v>
      </c>
      <c r="D18" s="3" t="s">
        <v>21</v>
      </c>
      <c r="E18" s="3" t="s">
        <v>22</v>
      </c>
      <c r="F18" s="3" t="s">
        <v>23</v>
      </c>
      <c r="G18" s="3" t="s">
        <v>24</v>
      </c>
      <c r="H18" s="3" t="s">
        <v>25</v>
      </c>
      <c r="I18" s="19" t="str">
        <f>IF(SUM(B20:H20)=0," ",SUM(B20:H20))</f>
        <v xml:space="preserve"> </v>
      </c>
    </row>
    <row r="19" spans="1:9" x14ac:dyDescent="0.2">
      <c r="A19" s="14" t="s">
        <v>33</v>
      </c>
      <c r="B19" s="4"/>
      <c r="C19" s="4"/>
      <c r="D19" s="4"/>
      <c r="E19" s="4"/>
      <c r="F19" s="4"/>
      <c r="G19" s="4"/>
      <c r="H19" s="4"/>
      <c r="I19" s="20"/>
    </row>
    <row r="20" spans="1:9" ht="26.25" thickBot="1" x14ac:dyDescent="0.25">
      <c r="A20" s="14" t="s">
        <v>4</v>
      </c>
      <c r="B20" s="15" t="str">
        <f>IF(B19=0," ",H13-B19)</f>
        <v xml:space="preserve"> </v>
      </c>
      <c r="C20" s="15" t="str">
        <f t="shared" ref="C20:H20" si="2">IF(C19=0," ",B19-C19)</f>
        <v xml:space="preserve"> </v>
      </c>
      <c r="D20" s="15" t="str">
        <f t="shared" si="2"/>
        <v xml:space="preserve"> </v>
      </c>
      <c r="E20" s="15" t="str">
        <f t="shared" si="2"/>
        <v xml:space="preserve"> </v>
      </c>
      <c r="F20" s="15" t="str">
        <f t="shared" si="2"/>
        <v xml:space="preserve"> </v>
      </c>
      <c r="G20" s="15" t="str">
        <f t="shared" si="2"/>
        <v xml:space="preserve"> </v>
      </c>
      <c r="H20" s="16" t="str">
        <f t="shared" si="2"/>
        <v xml:space="preserve"> </v>
      </c>
      <c r="I20" s="21"/>
    </row>
    <row r="21" spans="1:9" ht="5.0999999999999996" customHeight="1" thickBot="1" x14ac:dyDescent="0.25"/>
    <row r="22" spans="1:9" ht="15" customHeight="1" x14ac:dyDescent="0.2">
      <c r="A22" s="24" t="str">
        <f>"Semaine "&amp;RIGHT(A4,1)+3</f>
        <v>Semaine 4</v>
      </c>
      <c r="B22" s="25"/>
      <c r="C22" s="25"/>
      <c r="D22" s="25"/>
      <c r="E22" s="25"/>
      <c r="F22" s="25"/>
      <c r="G22" s="25"/>
      <c r="H22" s="26"/>
      <c r="I22" s="22" t="s">
        <v>37</v>
      </c>
    </row>
    <row r="23" spans="1:9" ht="15" thickBot="1" x14ac:dyDescent="0.25">
      <c r="A23" s="27"/>
      <c r="B23" s="28"/>
      <c r="C23" s="28"/>
      <c r="D23" s="28"/>
      <c r="E23" s="28"/>
      <c r="F23" s="28"/>
      <c r="G23" s="28"/>
      <c r="H23" s="29"/>
      <c r="I23" s="23"/>
    </row>
    <row r="24" spans="1:9" ht="15" x14ac:dyDescent="0.2">
      <c r="A24" s="12"/>
      <c r="B24" s="3" t="s">
        <v>26</v>
      </c>
      <c r="C24" s="3" t="s">
        <v>27</v>
      </c>
      <c r="D24" s="3" t="s">
        <v>28</v>
      </c>
      <c r="E24" s="3" t="s">
        <v>29</v>
      </c>
      <c r="F24" s="3" t="s">
        <v>30</v>
      </c>
      <c r="G24" s="3" t="s">
        <v>31</v>
      </c>
      <c r="H24" s="3" t="s">
        <v>32</v>
      </c>
      <c r="I24" s="19" t="str">
        <f>IF(SUM(B26:H26)=0," ",SUM(B26:H26))</f>
        <v xml:space="preserve"> </v>
      </c>
    </row>
    <row r="25" spans="1:9" x14ac:dyDescent="0.2">
      <c r="A25" s="14" t="s">
        <v>33</v>
      </c>
      <c r="B25" s="2"/>
      <c r="C25" s="2"/>
      <c r="D25" s="2"/>
      <c r="E25" s="2"/>
      <c r="F25" s="2"/>
      <c r="G25" s="2"/>
      <c r="H25" s="4"/>
      <c r="I25" s="20"/>
    </row>
    <row r="26" spans="1:9" ht="26.25" thickBot="1" x14ac:dyDescent="0.25">
      <c r="A26" s="14" t="s">
        <v>4</v>
      </c>
      <c r="B26" s="15" t="str">
        <f>IF(B25=0," ",H19-B25)</f>
        <v xml:space="preserve"> </v>
      </c>
      <c r="C26" s="15" t="str">
        <f t="shared" ref="C26:H26" si="3">IF(C25=0," ",B25-C25)</f>
        <v xml:space="preserve"> </v>
      </c>
      <c r="D26" s="15" t="str">
        <f t="shared" si="3"/>
        <v xml:space="preserve"> </v>
      </c>
      <c r="E26" s="15" t="str">
        <f t="shared" si="3"/>
        <v xml:space="preserve"> </v>
      </c>
      <c r="F26" s="15" t="str">
        <f t="shared" si="3"/>
        <v xml:space="preserve"> </v>
      </c>
      <c r="G26" s="15" t="str">
        <f t="shared" si="3"/>
        <v xml:space="preserve"> </v>
      </c>
      <c r="H26" s="16" t="str">
        <f t="shared" si="3"/>
        <v xml:space="preserve"> </v>
      </c>
      <c r="I26" s="21"/>
    </row>
  </sheetData>
  <sheetProtection algorithmName="SHA-512" hashValue="M0zDNGROi5TglidzzHaPO3QBJpQKwqO9Z7SqC0qYonbrfRTJ0ogkBoYMrQZ4G/bVpvFw7zo/adcovlsLCrLDww==" saltValue="zcsEGL/Axn2qCyNfmBo4+Q==" spinCount="100000" sheet="1" objects="1" scenarios="1" selectLockedCells="1"/>
  <mergeCells count="12">
    <mergeCell ref="A10:H11"/>
    <mergeCell ref="I10:I11"/>
    <mergeCell ref="A4:H5"/>
    <mergeCell ref="I4:I5"/>
    <mergeCell ref="I6:I8"/>
    <mergeCell ref="I24:I26"/>
    <mergeCell ref="I12:I14"/>
    <mergeCell ref="A16:H17"/>
    <mergeCell ref="I16:I17"/>
    <mergeCell ref="I18:I20"/>
    <mergeCell ref="A22:H23"/>
    <mergeCell ref="I22:I2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RAZ">
                <anchor moveWithCells="1">
                  <from>
                    <xdr:col>7</xdr:col>
                    <xdr:colOff>571500</xdr:colOff>
                    <xdr:row>0</xdr:row>
                    <xdr:rowOff>57150</xdr:rowOff>
                  </from>
                  <to>
                    <xdr:col>8</xdr:col>
                    <xdr:colOff>1019175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Papa</vt:lpstr>
      <vt:lpstr>Maman</vt:lpstr>
      <vt:lpstr>_sem1</vt:lpstr>
      <vt:lpstr>_sem2</vt:lpstr>
      <vt:lpstr>_sem3</vt:lpstr>
      <vt:lpstr>_sem4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dcterms:created xsi:type="dcterms:W3CDTF">2016-08-03T06:32:55Z</dcterms:created>
  <dcterms:modified xsi:type="dcterms:W3CDTF">2016-08-16T12:08:12Z</dcterms:modified>
</cp:coreProperties>
</file>