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8540" windowHeight="101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2" i="1" l="1"/>
  <c r="P2" i="1"/>
  <c r="O2" i="1"/>
  <c r="N2" i="1"/>
  <c r="P4" i="1"/>
  <c r="O3" i="1"/>
  <c r="P3" i="1"/>
  <c r="Q3" i="1"/>
  <c r="R3" i="1"/>
  <c r="N3" i="1"/>
  <c r="R4" i="1"/>
  <c r="Q4" i="1"/>
  <c r="O4" i="1"/>
  <c r="N4" i="1"/>
  <c r="L4" i="1"/>
  <c r="R2" i="1" s="1"/>
  <c r="L2" i="1"/>
  <c r="J4" i="1"/>
  <c r="J2" i="1"/>
  <c r="H4" i="1"/>
  <c r="H2" i="1"/>
  <c r="F4" i="1"/>
  <c r="F2" i="1"/>
  <c r="D4" i="1"/>
  <c r="D2" i="1"/>
</calcChain>
</file>

<file path=xl/sharedStrings.xml><?xml version="1.0" encoding="utf-8"?>
<sst xmlns="http://schemas.openxmlformats.org/spreadsheetml/2006/main" count="23" uniqueCount="18">
  <si>
    <t>Embauche matin</t>
  </si>
  <si>
    <t>Pause midi</t>
  </si>
  <si>
    <t>reprise midi</t>
  </si>
  <si>
    <t>Fin soir</t>
  </si>
  <si>
    <t>Lundi</t>
  </si>
  <si>
    <t>Mardi</t>
  </si>
  <si>
    <t>Mercredi</t>
  </si>
  <si>
    <t>Jeudi</t>
  </si>
  <si>
    <t>Vendredi</t>
  </si>
  <si>
    <t>Panier jour</t>
  </si>
  <si>
    <t>Panier nuit</t>
  </si>
  <si>
    <t>Heure nuit</t>
  </si>
  <si>
    <t xml:space="preserve">Un panier de jour si : </t>
  </si>
  <si>
    <t>7h d'affilées et plus</t>
  </si>
  <si>
    <t>Prise de poste avant 11h et coupure de moins d'1h30</t>
  </si>
  <si>
    <t>Panier de nuit si</t>
  </si>
  <si>
    <t>Fin de travail après 00h45</t>
  </si>
  <si>
    <t>Heure de nuit à partir de 00h00 calculées par 0h30 débutées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</si>
</sst>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7" fontId="0" fillId="0" borderId="4" xfId="0" applyNumberFormat="1" applyBorder="1"/>
    <xf numFmtId="167" fontId="0" fillId="0" borderId="5" xfId="0" applyNumberFormat="1" applyBorder="1" applyAlignment="1">
      <alignment horizontal="center"/>
    </xf>
    <xf numFmtId="167" fontId="0" fillId="0" borderId="6" xfId="0" applyNumberFormat="1" applyBorder="1"/>
    <xf numFmtId="167" fontId="0" fillId="0" borderId="7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33">
    <dxf>
      <font>
        <color theme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6"/>
      </font>
      <fill>
        <patternFill>
          <bgColor indexed="41"/>
        </patternFill>
      </fill>
    </dxf>
    <dxf>
      <font>
        <condense val="0"/>
        <extend val="0"/>
        <color indexed="16"/>
      </font>
      <fill>
        <patternFill>
          <bgColor indexed="51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6"/>
      </font>
      <fill>
        <patternFill>
          <bgColor indexed="43"/>
        </patternFill>
      </fill>
    </dxf>
    <dxf>
      <font>
        <condense val="0"/>
        <extend val="0"/>
        <color indexed="16"/>
      </font>
      <fill>
        <patternFill>
          <bgColor indexed="5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  <color indexed="60"/>
      </font>
      <fill>
        <patternFill>
          <bgColor indexed="43"/>
        </patternFill>
      </fill>
    </dxf>
    <dxf>
      <font>
        <b/>
        <i val="0"/>
        <condense val="0"/>
        <extend val="0"/>
        <color indexed="60"/>
      </font>
      <fill>
        <patternFill>
          <bgColor indexed="51"/>
        </patternFill>
      </fill>
    </dxf>
    <dxf>
      <font>
        <color theme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6"/>
      </font>
      <fill>
        <patternFill>
          <bgColor indexed="41"/>
        </patternFill>
      </fill>
    </dxf>
    <dxf>
      <font>
        <condense val="0"/>
        <extend val="0"/>
        <color indexed="16"/>
      </font>
      <fill>
        <patternFill>
          <bgColor indexed="51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6"/>
      </font>
      <fill>
        <patternFill>
          <bgColor indexed="43"/>
        </patternFill>
      </fill>
    </dxf>
    <dxf>
      <font>
        <condense val="0"/>
        <extend val="0"/>
        <color indexed="16"/>
      </font>
      <fill>
        <patternFill>
          <bgColor indexed="5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  <color indexed="60"/>
      </font>
      <fill>
        <patternFill>
          <bgColor indexed="43"/>
        </patternFill>
      </fill>
    </dxf>
    <dxf>
      <font>
        <b/>
        <i val="0"/>
        <condense val="0"/>
        <extend val="0"/>
        <color indexed="60"/>
      </font>
      <fill>
        <patternFill>
          <bgColor indexed="51"/>
        </patternFill>
      </fill>
    </dxf>
    <dxf>
      <font>
        <color theme="0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6"/>
      </font>
      <fill>
        <patternFill>
          <bgColor indexed="41"/>
        </patternFill>
      </fill>
    </dxf>
    <dxf>
      <font>
        <condense val="0"/>
        <extend val="0"/>
        <color indexed="16"/>
      </font>
      <fill>
        <patternFill>
          <bgColor indexed="51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6"/>
      </font>
      <fill>
        <patternFill>
          <bgColor indexed="43"/>
        </patternFill>
      </fill>
    </dxf>
    <dxf>
      <font>
        <condense val="0"/>
        <extend val="0"/>
        <color indexed="16"/>
      </font>
      <fill>
        <patternFill>
          <bgColor indexed="5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  <color indexed="60"/>
      </font>
      <fill>
        <patternFill>
          <bgColor indexed="43"/>
        </patternFill>
      </fill>
    </dxf>
    <dxf>
      <font>
        <b/>
        <i val="0"/>
        <condense val="0"/>
        <extend val="0"/>
        <color indexed="60"/>
      </font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3"/>
  <sheetViews>
    <sheetView tabSelected="1" workbookViewId="0">
      <selection activeCell="M12" sqref="M12"/>
    </sheetView>
  </sheetViews>
  <sheetFormatPr baseColWidth="10" defaultRowHeight="15" x14ac:dyDescent="0.25"/>
  <sheetData>
    <row r="1" spans="2:18" x14ac:dyDescent="0.25">
      <c r="C1" s="2" t="s">
        <v>4</v>
      </c>
      <c r="D1" s="3"/>
      <c r="E1" s="2" t="s">
        <v>5</v>
      </c>
      <c r="F1" s="3"/>
      <c r="G1" s="2" t="s">
        <v>6</v>
      </c>
      <c r="H1" s="3"/>
      <c r="I1" s="2" t="s">
        <v>7</v>
      </c>
      <c r="J1" s="3"/>
      <c r="K1" s="2" t="s">
        <v>8</v>
      </c>
      <c r="L1" s="3"/>
      <c r="N1" t="s">
        <v>4</v>
      </c>
      <c r="O1" t="s">
        <v>5</v>
      </c>
      <c r="P1" t="s">
        <v>6</v>
      </c>
      <c r="Q1" t="s">
        <v>7</v>
      </c>
      <c r="R1" t="s">
        <v>8</v>
      </c>
    </row>
    <row r="2" spans="2:18" x14ac:dyDescent="0.25">
      <c r="B2" s="1" t="s">
        <v>0</v>
      </c>
      <c r="C2" s="4">
        <v>0.41666666666666669</v>
      </c>
      <c r="D2" s="5">
        <f>C3-C2</f>
        <v>8.3333333333333315E-2</v>
      </c>
      <c r="E2" s="4"/>
      <c r="F2" s="5">
        <f>E3-E2</f>
        <v>0</v>
      </c>
      <c r="G2" s="4">
        <v>0.4375</v>
      </c>
      <c r="H2" s="5">
        <f>G3-G2</f>
        <v>6.25E-2</v>
      </c>
      <c r="I2" s="4">
        <v>0.64583333333333337</v>
      </c>
      <c r="J2" s="5">
        <f>I3-I2</f>
        <v>0.13541666666666663</v>
      </c>
      <c r="K2" s="4"/>
      <c r="L2" s="5">
        <f>K3-K2</f>
        <v>0</v>
      </c>
      <c r="M2" t="s">
        <v>9</v>
      </c>
      <c r="N2" s="8" t="str">
        <f>IF(OR(D2*24&gt;=7,D4*24&gt;=7,(C4-C3)*24&lt;=1),1,"")</f>
        <v/>
      </c>
      <c r="O2" s="8">
        <f>IF(OR(F2*24&gt;=7,F4*24&gt;=7,(E4-E3)*24&lt;=1),1,"")</f>
        <v>1</v>
      </c>
      <c r="P2" s="8">
        <f>IF(OR(H2*24&gt;=7,H4*24&gt;=7,(G4-G3)*24&lt;=1),1,"")</f>
        <v>1</v>
      </c>
      <c r="Q2" s="8">
        <f>IF(OR(J2*24&gt;=7,J4*24&gt;=7,(I4-I3)*24&lt;=1),1,"")</f>
        <v>1</v>
      </c>
      <c r="R2" s="8" t="str">
        <f>IF(OR(L2*24&gt;=7,L4*24&gt;=7,(K4-K3)*24&lt;=1),1,"")</f>
        <v/>
      </c>
    </row>
    <row r="3" spans="2:18" x14ac:dyDescent="0.25">
      <c r="B3" s="1" t="s">
        <v>1</v>
      </c>
      <c r="C3" s="4">
        <v>0.5</v>
      </c>
      <c r="D3" s="5"/>
      <c r="E3" s="4"/>
      <c r="F3" s="5"/>
      <c r="G3" s="4">
        <v>0.5</v>
      </c>
      <c r="H3" s="5"/>
      <c r="I3" s="4">
        <v>0.78125</v>
      </c>
      <c r="J3" s="5"/>
      <c r="K3" s="4"/>
      <c r="L3" s="5"/>
      <c r="M3" t="s">
        <v>10</v>
      </c>
      <c r="N3" s="8" t="str">
        <f>IF(C5&gt;=1.03125,1,"")</f>
        <v/>
      </c>
      <c r="O3" s="8" t="str">
        <f>IF(E5&gt;=1.03125,1,"")</f>
        <v/>
      </c>
      <c r="P3" s="8" t="str">
        <f>IF(G5&gt;=1.03125,1,"")</f>
        <v/>
      </c>
      <c r="Q3" s="8">
        <f>IF(I5&gt;=1.03125,1,"")</f>
        <v>1</v>
      </c>
      <c r="R3" s="8" t="str">
        <f>IF(K5&gt;=1.03125,1,"")</f>
        <v/>
      </c>
    </row>
    <row r="4" spans="2:18" x14ac:dyDescent="0.25">
      <c r="B4" s="1" t="s">
        <v>2</v>
      </c>
      <c r="C4" s="4">
        <v>0.58333333333333337</v>
      </c>
      <c r="D4" s="5">
        <f>C5-C4</f>
        <v>0.125</v>
      </c>
      <c r="E4" s="4">
        <v>0.70833333333333337</v>
      </c>
      <c r="F4" s="5">
        <f>E5-E4</f>
        <v>0.31249999999999989</v>
      </c>
      <c r="G4" s="4">
        <v>0.52083333333333337</v>
      </c>
      <c r="H4" s="5">
        <f>G5-G4</f>
        <v>0.1875</v>
      </c>
      <c r="I4" s="4">
        <v>0.8125</v>
      </c>
      <c r="J4" s="5">
        <f>I5-I4</f>
        <v>0.22916666666666674</v>
      </c>
      <c r="K4" s="4">
        <v>0.64583333333333337</v>
      </c>
      <c r="L4" s="5">
        <f>K5-K4</f>
        <v>0.27083333333333326</v>
      </c>
      <c r="M4" t="s">
        <v>11</v>
      </c>
      <c r="N4" s="8" t="str">
        <f>IF(C5&gt;1,MROUND(((C5)-1)*24,0.5),"")</f>
        <v/>
      </c>
      <c r="O4" s="8">
        <f>IF(E5&gt;1,MROUND(((E5)-1)*24,0.5),"")</f>
        <v>0.5</v>
      </c>
      <c r="P4" s="8" t="str">
        <f>IF(G5&gt;1,MROUND(((G5)-1)*24,0.5),"")</f>
        <v/>
      </c>
      <c r="Q4" s="8">
        <f>IF(I5&gt;1,MROUND(((I5)-1)*24,0.5),"")</f>
        <v>1</v>
      </c>
      <c r="R4" s="8" t="str">
        <f>IF(K5&gt;1,MROUND(((K5)-1)*24,0.5),"")</f>
        <v/>
      </c>
    </row>
    <row r="5" spans="2:18" ht="15.75" thickBot="1" x14ac:dyDescent="0.3">
      <c r="B5" s="1" t="s">
        <v>3</v>
      </c>
      <c r="C5" s="6">
        <v>0.70833333333333337</v>
      </c>
      <c r="D5" s="7"/>
      <c r="E5" s="6">
        <v>1.0208333333333333</v>
      </c>
      <c r="F5" s="7"/>
      <c r="G5" s="6">
        <v>0.70833333333333337</v>
      </c>
      <c r="H5" s="7"/>
      <c r="I5" s="6">
        <v>1.0416666666666667</v>
      </c>
      <c r="J5" s="7"/>
      <c r="K5" s="6">
        <v>0.91666666666666663</v>
      </c>
      <c r="L5" s="7"/>
    </row>
    <row r="8" spans="2:18" x14ac:dyDescent="0.25">
      <c r="C8" t="s">
        <v>12</v>
      </c>
      <c r="E8" t="s">
        <v>13</v>
      </c>
    </row>
    <row r="9" spans="2:18" x14ac:dyDescent="0.25">
      <c r="E9" t="s">
        <v>14</v>
      </c>
    </row>
    <row r="11" spans="2:18" x14ac:dyDescent="0.25">
      <c r="C11" t="s">
        <v>15</v>
      </c>
      <c r="E11" t="s">
        <v>16</v>
      </c>
    </row>
    <row r="13" spans="2:18" x14ac:dyDescent="0.25">
      <c r="C13" t="s">
        <v>17</v>
      </c>
    </row>
  </sheetData>
  <mergeCells count="15">
    <mergeCell ref="I1:J1"/>
    <mergeCell ref="J2:J3"/>
    <mergeCell ref="J4:J5"/>
    <mergeCell ref="K1:L1"/>
    <mergeCell ref="L2:L3"/>
    <mergeCell ref="L4:L5"/>
    <mergeCell ref="C1:D1"/>
    <mergeCell ref="E1:F1"/>
    <mergeCell ref="F2:F3"/>
    <mergeCell ref="F4:F5"/>
    <mergeCell ref="G1:H1"/>
    <mergeCell ref="H2:H3"/>
    <mergeCell ref="H4:H5"/>
    <mergeCell ref="D2:D3"/>
    <mergeCell ref="D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2012-05-10T13:46:57Z</dcterms:created>
  <dcterms:modified xsi:type="dcterms:W3CDTF">2012-05-10T14:08:45Z</dcterms:modified>
</cp:coreProperties>
</file>