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checkCompatibility="1" autoCompressPictures="0"/>
  <bookViews>
    <workbookView xWindow="-45" yWindow="0" windowWidth="24240" windowHeight="13740" tabRatio="500" activeTab="4"/>
  </bookViews>
  <sheets>
    <sheet name="Stock" sheetId="1" r:id="rId1"/>
    <sheet name="Entrée" sheetId="3" r:id="rId2"/>
    <sheet name="Sortie" sheetId="4" r:id="rId3"/>
    <sheet name="Journal de bord" sheetId="5" r:id="rId4"/>
    <sheet name="Facture" sheetId="6" r:id="rId5"/>
    <sheet name="Client" sheetId="8" r:id="rId6"/>
  </sheets>
  <externalReferences>
    <externalReference r:id="rId7"/>
    <externalReference r:id="rId8"/>
    <externalReference r:id="rId9"/>
  </externalReferences>
  <definedNames>
    <definedName name="_xlnm._FilterDatabase" localSheetId="3" hidden="1">'Journal de bord'!$A$1:$A$600</definedName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ase_art">Stock!$A$4:$A$194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kk">Stock!$A$4:$A$47</definedName>
    <definedName name="kol">Stock!$A$4:$A$15</definedName>
    <definedName name="Listeft">#REF!</definedName>
    <definedName name="LMD">#REF!</definedName>
    <definedName name="mpanimale">'[2]Scolaire plan'!$Q$62:$Q$175</definedName>
    <definedName name="Nom">Client!$A$2:$A$101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25725" concurrentCalc="0"/>
  <extLst>
    <ext xmlns:mx="http://schemas.microsoft.com/office/mac/excel/2008/main" uri="{7523E5D3-25F3-A5E0-1632-64F254C22452}">
      <mx:CRTarget Flags="8192"/>
      <mx:ArchID Flags="2"/>
    </ext>
  </extLst>
</workbook>
</file>

<file path=xl/calcChain.xml><?xml version="1.0" encoding="utf-8"?>
<calcChain xmlns="http://schemas.openxmlformats.org/spreadsheetml/2006/main">
  <c r="E17" i="6"/>
  <c r="E18"/>
  <c r="E19"/>
  <c r="E20"/>
  <c r="E21"/>
  <c r="E22"/>
  <c r="E23"/>
  <c r="E24"/>
  <c r="E25"/>
  <c r="E26"/>
  <c r="E27"/>
  <c r="E28"/>
  <c r="E29"/>
  <c r="E30"/>
  <c r="E31"/>
  <c r="E16"/>
  <c r="E9"/>
  <c r="F8"/>
  <c r="E8"/>
  <c r="E7"/>
  <c r="G17"/>
  <c r="G18"/>
  <c r="G19"/>
  <c r="G20"/>
  <c r="G21"/>
  <c r="G22"/>
  <c r="G23"/>
  <c r="G24"/>
  <c r="G25"/>
  <c r="G26"/>
  <c r="G27"/>
  <c r="G28"/>
  <c r="G29"/>
  <c r="G30"/>
  <c r="G31"/>
  <c r="G16"/>
  <c r="G33"/>
  <c r="G37"/>
  <c r="D23" i="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G118" i="1"/>
  <c r="J118"/>
  <c r="H118"/>
  <c r="G21"/>
  <c r="J21"/>
  <c r="G22"/>
  <c r="J22"/>
  <c r="G23"/>
  <c r="J23"/>
  <c r="H21"/>
  <c r="H22"/>
  <c r="H23"/>
  <c r="G102"/>
  <c r="J102"/>
  <c r="H102"/>
  <c r="G106"/>
  <c r="J106"/>
  <c r="H106"/>
  <c r="G112"/>
  <c r="J112"/>
  <c r="G113"/>
  <c r="J113"/>
  <c r="G114"/>
  <c r="J114"/>
  <c r="G115"/>
  <c r="J115"/>
  <c r="H112"/>
  <c r="H113"/>
  <c r="H114"/>
  <c r="H115"/>
  <c r="G90"/>
  <c r="J90"/>
  <c r="G91"/>
  <c r="J91"/>
  <c r="G93"/>
  <c r="J93"/>
  <c r="G94"/>
  <c r="J94"/>
  <c r="G95"/>
  <c r="J95"/>
  <c r="G96"/>
  <c r="J96"/>
  <c r="G97"/>
  <c r="J97"/>
  <c r="G98"/>
  <c r="J98"/>
  <c r="G99"/>
  <c r="J99"/>
  <c r="G100"/>
  <c r="J100"/>
  <c r="G101"/>
  <c r="J101"/>
  <c r="G103"/>
  <c r="J103"/>
  <c r="G104"/>
  <c r="J104"/>
  <c r="G105"/>
  <c r="J105"/>
  <c r="G107"/>
  <c r="J107"/>
  <c r="G108"/>
  <c r="J108"/>
  <c r="G109"/>
  <c r="J109"/>
  <c r="G110"/>
  <c r="J110"/>
  <c r="H90"/>
  <c r="H91"/>
  <c r="G51"/>
  <c r="J51"/>
  <c r="H51"/>
  <c r="H93"/>
  <c r="H94"/>
  <c r="H95"/>
  <c r="H96"/>
  <c r="H97"/>
  <c r="H98"/>
  <c r="H99"/>
  <c r="H100"/>
  <c r="H101"/>
  <c r="H103"/>
  <c r="H104"/>
  <c r="H105"/>
  <c r="H107"/>
  <c r="H108"/>
  <c r="H109"/>
  <c r="H110"/>
  <c r="G189"/>
  <c r="J189"/>
  <c r="H189"/>
  <c r="G14"/>
  <c r="J14"/>
  <c r="H14"/>
  <c r="G52"/>
  <c r="H52"/>
  <c r="J52"/>
  <c r="G8"/>
  <c r="J8"/>
  <c r="G9"/>
  <c r="J9"/>
  <c r="G10"/>
  <c r="J10"/>
  <c r="G11"/>
  <c r="J11"/>
  <c r="G12"/>
  <c r="J12"/>
  <c r="H8"/>
  <c r="H9"/>
  <c r="H10"/>
  <c r="H11"/>
  <c r="H12"/>
  <c r="G5"/>
  <c r="J5"/>
  <c r="G6"/>
  <c r="J6"/>
  <c r="H5"/>
  <c r="H6"/>
  <c r="G192"/>
  <c r="J192"/>
  <c r="H192"/>
  <c r="G66"/>
  <c r="J66"/>
  <c r="G67"/>
  <c r="J67"/>
  <c r="G68"/>
  <c r="J68"/>
  <c r="G69"/>
  <c r="J69"/>
  <c r="H66"/>
  <c r="H67"/>
  <c r="H68"/>
  <c r="H69"/>
  <c r="G117"/>
  <c r="J117"/>
  <c r="G119"/>
  <c r="J119"/>
  <c r="G120"/>
  <c r="J120"/>
  <c r="G121"/>
  <c r="J121"/>
  <c r="G122"/>
  <c r="J122"/>
  <c r="H117"/>
  <c r="H119"/>
  <c r="H120"/>
  <c r="H121"/>
  <c r="H122"/>
  <c r="G140"/>
  <c r="J140"/>
  <c r="G141"/>
  <c r="J141"/>
  <c r="G142"/>
  <c r="J142"/>
  <c r="G143"/>
  <c r="J143"/>
  <c r="G144"/>
  <c r="J144"/>
  <c r="H140"/>
  <c r="H141"/>
  <c r="H142"/>
  <c r="H143"/>
  <c r="H144"/>
  <c r="G129"/>
  <c r="J129"/>
  <c r="G130"/>
  <c r="J130"/>
  <c r="G131"/>
  <c r="J131"/>
  <c r="G132"/>
  <c r="J132"/>
  <c r="G133"/>
  <c r="J133"/>
  <c r="G134"/>
  <c r="J134"/>
  <c r="G135"/>
  <c r="J135"/>
  <c r="G136"/>
  <c r="J136"/>
  <c r="G137"/>
  <c r="J137"/>
  <c r="H129"/>
  <c r="H130"/>
  <c r="H131"/>
  <c r="H132"/>
  <c r="H133"/>
  <c r="H134"/>
  <c r="H135"/>
  <c r="H136"/>
  <c r="H137"/>
  <c r="G63"/>
  <c r="J63"/>
  <c r="G64"/>
  <c r="J64"/>
  <c r="H63"/>
  <c r="H64"/>
  <c r="G138"/>
  <c r="J138"/>
  <c r="H138"/>
  <c r="G124"/>
  <c r="J124"/>
  <c r="G125"/>
  <c r="J125"/>
  <c r="G126"/>
  <c r="J126"/>
  <c r="G127"/>
  <c r="J127"/>
  <c r="G128"/>
  <c r="J128"/>
  <c r="H124"/>
  <c r="H125"/>
  <c r="H126"/>
  <c r="H127"/>
  <c r="H128"/>
  <c r="G17"/>
  <c r="J17"/>
  <c r="G18"/>
  <c r="J18"/>
  <c r="G19"/>
  <c r="J19"/>
  <c r="G20"/>
  <c r="J20"/>
  <c r="H17"/>
  <c r="H18"/>
  <c r="H19"/>
  <c r="H20"/>
  <c r="G176"/>
  <c r="J176"/>
  <c r="G177"/>
  <c r="J177"/>
  <c r="G178"/>
  <c r="J178"/>
  <c r="H176"/>
  <c r="H177"/>
  <c r="H178"/>
  <c r="G150"/>
  <c r="H150"/>
  <c r="J150"/>
  <c r="G30"/>
  <c r="J30"/>
  <c r="G31"/>
  <c r="J31"/>
  <c r="G32"/>
  <c r="J32"/>
  <c r="G33"/>
  <c r="J33"/>
  <c r="G34"/>
  <c r="J34"/>
  <c r="H30"/>
  <c r="H31"/>
  <c r="H32"/>
  <c r="H33"/>
  <c r="H34"/>
  <c r="G35"/>
  <c r="H35"/>
  <c r="G164"/>
  <c r="J164"/>
  <c r="G165"/>
  <c r="J165"/>
  <c r="H164"/>
  <c r="H165"/>
  <c r="G44"/>
  <c r="H44"/>
  <c r="J44"/>
  <c r="G186"/>
  <c r="J186"/>
  <c r="H186"/>
  <c r="G41"/>
  <c r="J41"/>
  <c r="G42"/>
  <c r="J42"/>
  <c r="G43"/>
  <c r="J43"/>
  <c r="H41"/>
  <c r="H42"/>
  <c r="H43"/>
  <c r="G167"/>
  <c r="J167"/>
  <c r="G168"/>
  <c r="J168"/>
  <c r="G169"/>
  <c r="J169"/>
  <c r="G170"/>
  <c r="J170"/>
  <c r="G171"/>
  <c r="J171"/>
  <c r="G172"/>
  <c r="J172"/>
  <c r="G173"/>
  <c r="J173"/>
  <c r="H167"/>
  <c r="H168"/>
  <c r="H169"/>
  <c r="H170"/>
  <c r="H171"/>
  <c r="H172"/>
  <c r="H173"/>
  <c r="G148"/>
  <c r="J148"/>
  <c r="G149"/>
  <c r="J149"/>
  <c r="H148"/>
  <c r="H149"/>
  <c r="G147"/>
  <c r="H147"/>
  <c r="G37"/>
  <c r="H37"/>
  <c r="G156"/>
  <c r="H156"/>
  <c r="G157"/>
  <c r="H157"/>
  <c r="G174"/>
  <c r="H174"/>
  <c r="G166"/>
  <c r="H166"/>
  <c r="G4"/>
  <c r="H4"/>
  <c r="G7"/>
  <c r="H7"/>
  <c r="G13"/>
  <c r="H13"/>
  <c r="G15"/>
  <c r="H15"/>
  <c r="G16"/>
  <c r="H16"/>
  <c r="G24"/>
  <c r="H24"/>
  <c r="G25"/>
  <c r="H25"/>
  <c r="G26"/>
  <c r="H26"/>
  <c r="G27"/>
  <c r="H27"/>
  <c r="G28"/>
  <c r="H28"/>
  <c r="G29"/>
  <c r="H29"/>
  <c r="G36"/>
  <c r="H36"/>
  <c r="G38"/>
  <c r="H38"/>
  <c r="G39"/>
  <c r="H39"/>
  <c r="G40"/>
  <c r="H40"/>
  <c r="G45"/>
  <c r="H45"/>
  <c r="G46"/>
  <c r="H46"/>
  <c r="G47"/>
  <c r="H47"/>
  <c r="G48"/>
  <c r="H48"/>
  <c r="G49"/>
  <c r="H49"/>
  <c r="G50"/>
  <c r="H50"/>
  <c r="G53"/>
  <c r="H53"/>
  <c r="G54"/>
  <c r="H54"/>
  <c r="G55"/>
  <c r="H55"/>
  <c r="G57"/>
  <c r="H57"/>
  <c r="G58"/>
  <c r="H58"/>
  <c r="G59"/>
  <c r="H59"/>
  <c r="G60"/>
  <c r="H60"/>
  <c r="G61"/>
  <c r="H61"/>
  <c r="G62"/>
  <c r="H62"/>
  <c r="G65"/>
  <c r="H65"/>
  <c r="G70"/>
  <c r="H70"/>
  <c r="G71"/>
  <c r="H71"/>
  <c r="G72"/>
  <c r="H72"/>
  <c r="G73"/>
  <c r="H73"/>
  <c r="G74"/>
  <c r="H74"/>
  <c r="G75"/>
  <c r="H75"/>
  <c r="G76"/>
  <c r="H76"/>
  <c r="G77"/>
  <c r="H77"/>
  <c r="G78"/>
  <c r="H78"/>
  <c r="G79"/>
  <c r="H79"/>
  <c r="G80"/>
  <c r="H80"/>
  <c r="G81"/>
  <c r="H81"/>
  <c r="G82"/>
  <c r="H82"/>
  <c r="G83"/>
  <c r="H83"/>
  <c r="G84"/>
  <c r="H84"/>
  <c r="G85"/>
  <c r="H85"/>
  <c r="G86"/>
  <c r="H86"/>
  <c r="G87"/>
  <c r="H87"/>
  <c r="G88"/>
  <c r="H88"/>
  <c r="G89"/>
  <c r="H89"/>
  <c r="G92"/>
  <c r="H92"/>
  <c r="G111"/>
  <c r="H111"/>
  <c r="G116"/>
  <c r="H116"/>
  <c r="G123"/>
  <c r="H123"/>
  <c r="G139"/>
  <c r="H139"/>
  <c r="G145"/>
  <c r="H145"/>
  <c r="G146"/>
  <c r="H146"/>
  <c r="G151"/>
  <c r="H151"/>
  <c r="G152"/>
  <c r="H152"/>
  <c r="G153"/>
  <c r="H153"/>
  <c r="G154"/>
  <c r="H154"/>
  <c r="G155"/>
  <c r="H155"/>
  <c r="G158"/>
  <c r="H158"/>
  <c r="G159"/>
  <c r="H159"/>
  <c r="G160"/>
  <c r="H160"/>
  <c r="G161"/>
  <c r="H161"/>
  <c r="G162"/>
  <c r="H162"/>
  <c r="G163"/>
  <c r="H163"/>
  <c r="G175"/>
  <c r="H175"/>
  <c r="G179"/>
  <c r="H179"/>
  <c r="G180"/>
  <c r="H180"/>
  <c r="G181"/>
  <c r="H181"/>
  <c r="G182"/>
  <c r="H182"/>
  <c r="G183"/>
  <c r="H183"/>
  <c r="G184"/>
  <c r="H184"/>
  <c r="G185"/>
  <c r="H185"/>
  <c r="G187"/>
  <c r="H187"/>
  <c r="G188"/>
  <c r="H188"/>
  <c r="G190"/>
  <c r="H190"/>
  <c r="G191"/>
  <c r="H191"/>
  <c r="G193"/>
  <c r="H193"/>
  <c r="G194"/>
  <c r="H194"/>
  <c r="G195"/>
  <c r="H195"/>
  <c r="G196"/>
  <c r="H196"/>
  <c r="G197"/>
  <c r="H197"/>
  <c r="G198"/>
  <c r="H198"/>
  <c r="G199"/>
  <c r="H199"/>
  <c r="G200"/>
  <c r="H200"/>
  <c r="G201"/>
  <c r="H201"/>
  <c r="G202"/>
  <c r="H202"/>
  <c r="G203"/>
  <c r="H203"/>
  <c r="G204"/>
  <c r="H204"/>
  <c r="G205"/>
  <c r="H205"/>
  <c r="G206"/>
  <c r="H206"/>
  <c r="G207"/>
  <c r="H207"/>
  <c r="G208"/>
  <c r="H208"/>
  <c r="G209"/>
  <c r="H209"/>
  <c r="G210"/>
  <c r="H210"/>
  <c r="G211"/>
  <c r="H211"/>
  <c r="G212"/>
  <c r="H212"/>
  <c r="G213"/>
  <c r="H213"/>
  <c r="G214"/>
  <c r="H214"/>
  <c r="G215"/>
  <c r="H215"/>
  <c r="G216"/>
  <c r="H216"/>
  <c r="G217"/>
  <c r="H217"/>
  <c r="G218"/>
  <c r="H218"/>
  <c r="G219"/>
  <c r="H219"/>
  <c r="G220"/>
  <c r="H220"/>
  <c r="G221"/>
  <c r="H221"/>
  <c r="G222"/>
  <c r="H222"/>
  <c r="G223"/>
  <c r="H223"/>
  <c r="G224"/>
  <c r="H224"/>
  <c r="G225"/>
  <c r="H225"/>
  <c r="G226"/>
  <c r="H226"/>
  <c r="G227"/>
  <c r="H227"/>
  <c r="G228"/>
  <c r="H228"/>
  <c r="G229"/>
  <c r="H229"/>
  <c r="G230"/>
  <c r="H230"/>
  <c r="G231"/>
  <c r="H231"/>
  <c r="G232"/>
  <c r="H232"/>
  <c r="G233"/>
  <c r="H233"/>
  <c r="G234"/>
  <c r="H234"/>
  <c r="G235"/>
  <c r="H235"/>
  <c r="G236"/>
  <c r="H236"/>
  <c r="G237"/>
  <c r="H237"/>
  <c r="G238"/>
  <c r="H238"/>
  <c r="G239"/>
  <c r="H239"/>
  <c r="G240"/>
  <c r="H240"/>
  <c r="G241"/>
  <c r="H241"/>
  <c r="G242"/>
  <c r="H242"/>
  <c r="G243"/>
  <c r="H243"/>
  <c r="G244"/>
  <c r="H244"/>
  <c r="G245"/>
  <c r="H245"/>
  <c r="G246"/>
  <c r="H246"/>
  <c r="G247"/>
  <c r="H247"/>
  <c r="G248"/>
  <c r="H248"/>
  <c r="G249"/>
  <c r="H249"/>
  <c r="G250"/>
  <c r="H250"/>
  <c r="G251"/>
  <c r="H251"/>
  <c r="G252"/>
  <c r="H252"/>
  <c r="G253"/>
  <c r="H253"/>
  <c r="G254"/>
  <c r="H254"/>
  <c r="G255"/>
  <c r="H255"/>
  <c r="G256"/>
  <c r="H256"/>
  <c r="G257"/>
  <c r="H257"/>
  <c r="G258"/>
  <c r="H258"/>
  <c r="G259"/>
  <c r="H259"/>
  <c r="G260"/>
  <c r="H260"/>
  <c r="G261"/>
  <c r="H261"/>
  <c r="G262"/>
  <c r="H262"/>
  <c r="G263"/>
  <c r="H263"/>
  <c r="G264"/>
  <c r="H264"/>
  <c r="G265"/>
  <c r="H265"/>
  <c r="G266"/>
  <c r="H266"/>
  <c r="G267"/>
  <c r="H267"/>
  <c r="G268"/>
  <c r="H268"/>
  <c r="G269"/>
  <c r="H269"/>
  <c r="G270"/>
  <c r="H270"/>
  <c r="G271"/>
  <c r="H271"/>
  <c r="G272"/>
  <c r="H272"/>
  <c r="G273"/>
  <c r="H273"/>
  <c r="G274"/>
  <c r="H274"/>
  <c r="G275"/>
  <c r="H275"/>
  <c r="G276"/>
  <c r="H276"/>
  <c r="G277"/>
  <c r="H277"/>
  <c r="G278"/>
  <c r="H278"/>
  <c r="G279"/>
  <c r="H279"/>
  <c r="G280"/>
  <c r="H280"/>
  <c r="G281"/>
  <c r="H281"/>
  <c r="G282"/>
  <c r="H282"/>
  <c r="G283"/>
  <c r="H283"/>
  <c r="G284"/>
  <c r="H284"/>
  <c r="G285"/>
  <c r="H285"/>
  <c r="G286"/>
  <c r="H286"/>
  <c r="G287"/>
  <c r="H287"/>
  <c r="G288"/>
  <c r="H288"/>
  <c r="G289"/>
  <c r="H289"/>
  <c r="G290"/>
  <c r="H290"/>
  <c r="G291"/>
  <c r="H291"/>
  <c r="G292"/>
  <c r="H292"/>
  <c r="G293"/>
  <c r="H293"/>
  <c r="G294"/>
  <c r="H294"/>
  <c r="G295"/>
  <c r="H295"/>
  <c r="G296"/>
  <c r="H296"/>
  <c r="G297"/>
  <c r="H297"/>
  <c r="G298"/>
  <c r="H298"/>
  <c r="G299"/>
  <c r="H299"/>
  <c r="G300"/>
  <c r="H300"/>
  <c r="G301"/>
  <c r="H301"/>
  <c r="G302"/>
  <c r="H302"/>
  <c r="G303"/>
  <c r="H303"/>
  <c r="G304"/>
  <c r="H304"/>
  <c r="G305"/>
  <c r="H305"/>
  <c r="G306"/>
  <c r="H306"/>
  <c r="G307"/>
  <c r="H307"/>
  <c r="G308"/>
  <c r="H308"/>
  <c r="G309"/>
  <c r="H309"/>
  <c r="G310"/>
  <c r="H310"/>
  <c r="G311"/>
  <c r="H311"/>
  <c r="G312"/>
  <c r="H312"/>
  <c r="G313"/>
  <c r="H313"/>
  <c r="G314"/>
  <c r="H314"/>
  <c r="G315"/>
  <c r="H315"/>
  <c r="G316"/>
  <c r="H316"/>
  <c r="G317"/>
  <c r="H317"/>
  <c r="G318"/>
  <c r="H318"/>
  <c r="G319"/>
  <c r="H319"/>
  <c r="G320"/>
  <c r="H320"/>
  <c r="G321"/>
  <c r="H321"/>
  <c r="G322"/>
  <c r="H322"/>
  <c r="G323"/>
  <c r="H323"/>
  <c r="G324"/>
  <c r="H324"/>
  <c r="G325"/>
  <c r="H325"/>
  <c r="G326"/>
  <c r="H326"/>
  <c r="G327"/>
  <c r="H327"/>
  <c r="G328"/>
  <c r="H328"/>
  <c r="G329"/>
  <c r="H329"/>
  <c r="G330"/>
  <c r="H330"/>
  <c r="G331"/>
  <c r="H331"/>
  <c r="G332"/>
  <c r="H332"/>
  <c r="G333"/>
  <c r="H333"/>
  <c r="G334"/>
  <c r="H334"/>
  <c r="G335"/>
  <c r="H335"/>
  <c r="G336"/>
  <c r="H336"/>
  <c r="G337"/>
  <c r="H337"/>
  <c r="G338"/>
  <c r="H338"/>
  <c r="G339"/>
  <c r="H339"/>
  <c r="G340"/>
  <c r="H340"/>
  <c r="G341"/>
  <c r="H341"/>
  <c r="G342"/>
  <c r="H342"/>
  <c r="G343"/>
  <c r="H343"/>
  <c r="G344"/>
  <c r="H344"/>
  <c r="G345"/>
  <c r="H345"/>
  <c r="G346"/>
  <c r="H346"/>
  <c r="G347"/>
  <c r="H347"/>
  <c r="G348"/>
  <c r="H348"/>
  <c r="G349"/>
  <c r="H349"/>
  <c r="G350"/>
  <c r="H350"/>
  <c r="G351"/>
  <c r="H351"/>
  <c r="G352"/>
  <c r="H352"/>
  <c r="G353"/>
  <c r="H353"/>
  <c r="G354"/>
  <c r="H354"/>
  <c r="G355"/>
  <c r="H355"/>
  <c r="G356"/>
  <c r="H356"/>
  <c r="G357"/>
  <c r="H357"/>
  <c r="G358"/>
  <c r="H358"/>
  <c r="G359"/>
  <c r="H359"/>
  <c r="G360"/>
  <c r="H360"/>
  <c r="G361"/>
  <c r="H361"/>
  <c r="G362"/>
  <c r="H362"/>
  <c r="G363"/>
  <c r="H363"/>
  <c r="G364"/>
  <c r="H364"/>
  <c r="G365"/>
  <c r="H365"/>
  <c r="G366"/>
  <c r="H366"/>
  <c r="G367"/>
  <c r="H367"/>
  <c r="G368"/>
  <c r="H368"/>
  <c r="G369"/>
  <c r="H369"/>
  <c r="G370"/>
  <c r="H370"/>
  <c r="G371"/>
  <c r="H371"/>
  <c r="G372"/>
  <c r="H372"/>
  <c r="G373"/>
  <c r="H373"/>
  <c r="G374"/>
  <c r="H374"/>
  <c r="G375"/>
  <c r="H375"/>
  <c r="G376"/>
  <c r="H376"/>
  <c r="G377"/>
  <c r="H377"/>
  <c r="G378"/>
  <c r="H378"/>
  <c r="G379"/>
  <c r="H379"/>
  <c r="G380"/>
  <c r="H380"/>
  <c r="G381"/>
  <c r="H381"/>
  <c r="G382"/>
  <c r="H382"/>
  <c r="G383"/>
  <c r="H383"/>
  <c r="G384"/>
  <c r="H384"/>
  <c r="G385"/>
  <c r="H385"/>
  <c r="G386"/>
  <c r="H386"/>
  <c r="G387"/>
  <c r="H387"/>
  <c r="G388"/>
  <c r="H388"/>
  <c r="G389"/>
  <c r="H389"/>
  <c r="G390"/>
  <c r="H390"/>
  <c r="G391"/>
  <c r="H391"/>
  <c r="G392"/>
  <c r="H392"/>
  <c r="G393"/>
  <c r="H393"/>
  <c r="G394"/>
  <c r="H394"/>
  <c r="G395"/>
  <c r="H395"/>
  <c r="G396"/>
  <c r="H396"/>
  <c r="G397"/>
  <c r="H397"/>
  <c r="G398"/>
  <c r="H398"/>
  <c r="G399"/>
  <c r="H399"/>
  <c r="G400"/>
  <c r="H400"/>
  <c r="G401"/>
  <c r="H401"/>
  <c r="G402"/>
  <c r="H402"/>
  <c r="G403"/>
  <c r="H403"/>
  <c r="G404"/>
  <c r="H404"/>
  <c r="G405"/>
  <c r="H405"/>
  <c r="G406"/>
  <c r="H406"/>
  <c r="G407"/>
  <c r="H407"/>
  <c r="G408"/>
  <c r="H408"/>
  <c r="G409"/>
  <c r="H409"/>
  <c r="G410"/>
  <c r="H410"/>
  <c r="G411"/>
  <c r="H411"/>
  <c r="G412"/>
  <c r="H412"/>
  <c r="G413"/>
  <c r="H413"/>
  <c r="G414"/>
  <c r="H414"/>
  <c r="G415"/>
  <c r="H415"/>
  <c r="G416"/>
  <c r="H416"/>
  <c r="G417"/>
  <c r="H417"/>
  <c r="G418"/>
  <c r="H418"/>
  <c r="G419"/>
  <c r="H419"/>
  <c r="G420"/>
  <c r="H420"/>
  <c r="G421"/>
  <c r="H421"/>
  <c r="G422"/>
  <c r="H422"/>
  <c r="G423"/>
  <c r="H423"/>
  <c r="G424"/>
  <c r="H424"/>
  <c r="G425"/>
  <c r="H425"/>
  <c r="G426"/>
  <c r="H426"/>
  <c r="G427"/>
  <c r="H427"/>
  <c r="G428"/>
  <c r="H428"/>
  <c r="G429"/>
  <c r="H429"/>
  <c r="G430"/>
  <c r="H430"/>
  <c r="G431"/>
  <c r="H431"/>
  <c r="G432"/>
  <c r="H432"/>
  <c r="G433"/>
  <c r="H433"/>
  <c r="G434"/>
  <c r="H434"/>
  <c r="G435"/>
  <c r="H435"/>
  <c r="G436"/>
  <c r="H436"/>
  <c r="G437"/>
  <c r="H437"/>
  <c r="G438"/>
  <c r="H438"/>
  <c r="G439"/>
  <c r="H439"/>
  <c r="G440"/>
  <c r="H440"/>
  <c r="G441"/>
  <c r="H441"/>
  <c r="G442"/>
  <c r="H442"/>
  <c r="G443"/>
  <c r="H443"/>
  <c r="G444"/>
  <c r="H444"/>
  <c r="G445"/>
  <c r="H445"/>
  <c r="G446"/>
  <c r="H446"/>
  <c r="G447"/>
  <c r="H447"/>
  <c r="G448"/>
  <c r="H448"/>
  <c r="G449"/>
  <c r="H449"/>
  <c r="G450"/>
  <c r="H450"/>
  <c r="G451"/>
  <c r="H451"/>
  <c r="G452"/>
  <c r="H452"/>
  <c r="G453"/>
  <c r="H453"/>
  <c r="G454"/>
  <c r="H454"/>
  <c r="G455"/>
  <c r="H455"/>
  <c r="G456"/>
  <c r="H456"/>
  <c r="G457"/>
  <c r="H457"/>
  <c r="G458"/>
  <c r="H458"/>
  <c r="G459"/>
  <c r="H459"/>
  <c r="G460"/>
  <c r="H460"/>
  <c r="G461"/>
  <c r="H461"/>
  <c r="G462"/>
  <c r="H462"/>
  <c r="G463"/>
  <c r="H463"/>
  <c r="G464"/>
  <c r="H464"/>
  <c r="G465"/>
  <c r="H465"/>
  <c r="G466"/>
  <c r="H466"/>
  <c r="G467"/>
  <c r="H467"/>
  <c r="G468"/>
  <c r="H468"/>
  <c r="G469"/>
  <c r="H469"/>
  <c r="G470"/>
  <c r="H470"/>
  <c r="G471"/>
  <c r="H471"/>
  <c r="G472"/>
  <c r="H472"/>
  <c r="G473"/>
  <c r="H473"/>
  <c r="G474"/>
  <c r="H474"/>
  <c r="G475"/>
  <c r="H475"/>
  <c r="G476"/>
  <c r="H476"/>
  <c r="G477"/>
  <c r="H477"/>
  <c r="G478"/>
  <c r="H478"/>
  <c r="G479"/>
  <c r="H479"/>
  <c r="G480"/>
  <c r="H480"/>
  <c r="G481"/>
  <c r="H481"/>
  <c r="G482"/>
  <c r="H482"/>
  <c r="G483"/>
  <c r="H483"/>
  <c r="G484"/>
  <c r="H484"/>
  <c r="G485"/>
  <c r="H485"/>
  <c r="G486"/>
  <c r="H486"/>
  <c r="G487"/>
  <c r="H487"/>
  <c r="G488"/>
  <c r="H488"/>
  <c r="G489"/>
  <c r="H489"/>
  <c r="G490"/>
  <c r="H490"/>
  <c r="G491"/>
  <c r="H491"/>
  <c r="G492"/>
  <c r="H492"/>
  <c r="G493"/>
  <c r="H493"/>
  <c r="G494"/>
  <c r="H494"/>
  <c r="G495"/>
  <c r="H495"/>
  <c r="G496"/>
  <c r="H496"/>
  <c r="G497"/>
  <c r="H497"/>
  <c r="G498"/>
  <c r="H498"/>
  <c r="G499"/>
  <c r="H499"/>
  <c r="G500"/>
  <c r="H500"/>
  <c r="G501"/>
  <c r="H501"/>
  <c r="G502"/>
  <c r="H502"/>
  <c r="G503"/>
  <c r="H503"/>
  <c r="G504"/>
  <c r="H504"/>
  <c r="G505"/>
  <c r="H505"/>
  <c r="G506"/>
  <c r="H506"/>
  <c r="G507"/>
  <c r="H507"/>
  <c r="G508"/>
  <c r="H508"/>
  <c r="G509"/>
  <c r="H509"/>
  <c r="G510"/>
  <c r="H510"/>
  <c r="G511"/>
  <c r="H511"/>
  <c r="G512"/>
  <c r="H512"/>
  <c r="G513"/>
  <c r="H513"/>
  <c r="G514"/>
  <c r="H514"/>
  <c r="G515"/>
  <c r="H515"/>
  <c r="G516"/>
  <c r="H516"/>
  <c r="G517"/>
  <c r="H517"/>
  <c r="G518"/>
  <c r="H518"/>
  <c r="G519"/>
  <c r="H519"/>
  <c r="G520"/>
  <c r="H520"/>
  <c r="G521"/>
  <c r="H521"/>
  <c r="G522"/>
  <c r="H522"/>
  <c r="G523"/>
  <c r="H523"/>
  <c r="G524"/>
  <c r="H524"/>
  <c r="G525"/>
  <c r="H525"/>
  <c r="G526"/>
  <c r="H526"/>
  <c r="G527"/>
  <c r="H527"/>
  <c r="G528"/>
  <c r="H528"/>
  <c r="G529"/>
  <c r="H529"/>
  <c r="G530"/>
  <c r="H530"/>
  <c r="G531"/>
  <c r="H531"/>
  <c r="G532"/>
  <c r="H532"/>
  <c r="G533"/>
  <c r="H533"/>
  <c r="G534"/>
  <c r="H534"/>
  <c r="G535"/>
  <c r="H535"/>
  <c r="G536"/>
  <c r="H536"/>
  <c r="G537"/>
  <c r="H537"/>
  <c r="G538"/>
  <c r="H538"/>
  <c r="G539"/>
  <c r="H539"/>
  <c r="G540"/>
  <c r="H540"/>
  <c r="G541"/>
  <c r="H541"/>
  <c r="G542"/>
  <c r="H542"/>
  <c r="G543"/>
  <c r="H543"/>
  <c r="G544"/>
  <c r="H544"/>
  <c r="G545"/>
  <c r="H545"/>
  <c r="G546"/>
  <c r="H546"/>
  <c r="G547"/>
  <c r="H547"/>
  <c r="G548"/>
  <c r="H548"/>
  <c r="G549"/>
  <c r="H549"/>
  <c r="G550"/>
  <c r="H550"/>
  <c r="G551"/>
  <c r="H551"/>
  <c r="G552"/>
  <c r="H552"/>
  <c r="G553"/>
  <c r="H553"/>
  <c r="G554"/>
  <c r="H554"/>
  <c r="G555"/>
  <c r="H555"/>
  <c r="G556"/>
  <c r="H556"/>
  <c r="G557"/>
  <c r="H557"/>
  <c r="G558"/>
  <c r="H558"/>
  <c r="G559"/>
  <c r="H559"/>
  <c r="G560"/>
  <c r="H560"/>
  <c r="G561"/>
  <c r="H561"/>
  <c r="G562"/>
  <c r="H562"/>
  <c r="G563"/>
  <c r="H563"/>
  <c r="G564"/>
  <c r="H564"/>
  <c r="G565"/>
  <c r="H565"/>
  <c r="G566"/>
  <c r="H566"/>
  <c r="G567"/>
  <c r="H567"/>
  <c r="G568"/>
  <c r="H568"/>
  <c r="G569"/>
  <c r="H569"/>
  <c r="G570"/>
  <c r="H570"/>
  <c r="G571"/>
  <c r="H571"/>
  <c r="G572"/>
  <c r="H572"/>
  <c r="G573"/>
  <c r="H573"/>
  <c r="G574"/>
  <c r="H574"/>
  <c r="G575"/>
  <c r="H575"/>
  <c r="G576"/>
  <c r="H576"/>
  <c r="G577"/>
  <c r="H577"/>
  <c r="G578"/>
  <c r="H578"/>
  <c r="G579"/>
  <c r="H579"/>
  <c r="G580"/>
  <c r="H580"/>
  <c r="G581"/>
  <c r="H581"/>
  <c r="G582"/>
  <c r="H582"/>
  <c r="G583"/>
  <c r="H583"/>
  <c r="G584"/>
  <c r="H584"/>
  <c r="G585"/>
  <c r="H585"/>
  <c r="G586"/>
  <c r="H586"/>
  <c r="G587"/>
  <c r="H587"/>
  <c r="G588"/>
  <c r="H588"/>
  <c r="G589"/>
  <c r="H589"/>
  <c r="G590"/>
  <c r="H590"/>
  <c r="G591"/>
  <c r="H591"/>
  <c r="G592"/>
  <c r="H592"/>
  <c r="G593"/>
  <c r="H593"/>
  <c r="G594"/>
  <c r="H594"/>
  <c r="G595"/>
  <c r="H595"/>
  <c r="G596"/>
  <c r="H596"/>
  <c r="G597"/>
  <c r="H597"/>
  <c r="G598"/>
  <c r="H598"/>
  <c r="G599"/>
  <c r="H599"/>
  <c r="G600"/>
  <c r="H600"/>
  <c r="G601"/>
  <c r="H601"/>
  <c r="G602"/>
  <c r="H602"/>
  <c r="G603"/>
  <c r="H603"/>
  <c r="G604"/>
  <c r="H604"/>
  <c r="G605"/>
  <c r="H605"/>
  <c r="G606"/>
  <c r="H606"/>
  <c r="G607"/>
  <c r="H607"/>
  <c r="G608"/>
  <c r="H608"/>
  <c r="G609"/>
  <c r="H609"/>
  <c r="G610"/>
  <c r="H610"/>
  <c r="G611"/>
  <c r="H611"/>
  <c r="G612"/>
  <c r="H612"/>
  <c r="G613"/>
  <c r="H613"/>
  <c r="G614"/>
  <c r="H614"/>
  <c r="G615"/>
  <c r="H615"/>
  <c r="G616"/>
  <c r="H616"/>
  <c r="G617"/>
  <c r="H617"/>
  <c r="G618"/>
  <c r="H618"/>
  <c r="G619"/>
  <c r="H619"/>
  <c r="G620"/>
  <c r="H620"/>
  <c r="G621"/>
  <c r="H621"/>
  <c r="G622"/>
  <c r="H622"/>
  <c r="G623"/>
  <c r="H623"/>
  <c r="G624"/>
  <c r="H624"/>
  <c r="G625"/>
  <c r="H625"/>
  <c r="G626"/>
  <c r="H626"/>
  <c r="G627"/>
  <c r="H627"/>
  <c r="G628"/>
  <c r="H628"/>
  <c r="G629"/>
  <c r="H629"/>
  <c r="G630"/>
  <c r="H630"/>
  <c r="G631"/>
  <c r="H631"/>
  <c r="G632"/>
  <c r="H632"/>
  <c r="M2"/>
  <c r="J26"/>
  <c r="J24"/>
  <c r="J25"/>
  <c r="J159"/>
  <c r="J160"/>
  <c r="J59"/>
  <c r="J61"/>
  <c r="J48"/>
  <c r="J49"/>
  <c r="J50"/>
  <c r="G56"/>
  <c r="J56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182"/>
  <c r="J183"/>
  <c r="J28"/>
  <c r="J7"/>
  <c r="J13"/>
  <c r="J15"/>
  <c r="J16"/>
  <c r="J27"/>
  <c r="J29"/>
  <c r="J36"/>
  <c r="J37"/>
  <c r="J38"/>
  <c r="J39"/>
  <c r="J40"/>
  <c r="J45"/>
  <c r="J46"/>
  <c r="J47"/>
  <c r="J53"/>
  <c r="J54"/>
  <c r="J55"/>
  <c r="J57"/>
  <c r="J58"/>
  <c r="J60"/>
  <c r="J62"/>
  <c r="J65"/>
  <c r="J70"/>
  <c r="J89"/>
  <c r="J92"/>
  <c r="J111"/>
  <c r="J116"/>
  <c r="J123"/>
  <c r="J139"/>
  <c r="J145"/>
  <c r="J146"/>
  <c r="J147"/>
  <c r="J151"/>
  <c r="J152"/>
  <c r="J153"/>
  <c r="J154"/>
  <c r="J155"/>
  <c r="J156"/>
  <c r="J157"/>
  <c r="J158"/>
  <c r="J161"/>
  <c r="J162"/>
  <c r="J163"/>
  <c r="J166"/>
  <c r="J174"/>
  <c r="J175"/>
  <c r="J179"/>
  <c r="J180"/>
  <c r="J181"/>
  <c r="J184"/>
  <c r="J185"/>
  <c r="J187"/>
  <c r="J188"/>
  <c r="J190"/>
  <c r="J191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4"/>
  <c r="D5" i="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4"/>
  <c r="E4"/>
  <c r="D4" i="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</calcChain>
</file>

<file path=xl/sharedStrings.xml><?xml version="1.0" encoding="utf-8"?>
<sst xmlns="http://schemas.openxmlformats.org/spreadsheetml/2006/main" count="532" uniqueCount="239">
  <si>
    <t>Désignation</t>
  </si>
  <si>
    <t>Montant</t>
  </si>
  <si>
    <t>Date</t>
  </si>
  <si>
    <t>Tarif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</si>
  <si>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</si>
  <si>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</si>
  <si>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</si>
  <si>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</si>
  <si>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</si>
  <si>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</si>
  <si>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</si>
  <si>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</si>
  <si>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</si>
  <si>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</si>
  <si>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</si>
  <si>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</si>
  <si>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Sortie de Stock</t>
  </si>
  <si>
    <t>Journal de Bord</t>
  </si>
  <si>
    <t>Stock de Fournitures</t>
  </si>
  <si>
    <t>Entree/Sortie</t>
  </si>
  <si>
    <t>Coussin nuage</t>
  </si>
  <si>
    <t>Coussin robot</t>
  </si>
  <si>
    <t>Coussin camion</t>
  </si>
  <si>
    <t>Coussin montagne</t>
  </si>
  <si>
    <t>Coussin goutte</t>
  </si>
  <si>
    <t>Grand mobile camion ou oiseau</t>
  </si>
  <si>
    <t>Bouillotte sèche les Z'animeaux</t>
  </si>
  <si>
    <t>Bouillotte sèche Zozio</t>
  </si>
  <si>
    <t>Bouillotte sèche camion</t>
  </si>
  <si>
    <t>Bouillotte sèche robot</t>
  </si>
  <si>
    <t>Bouillotte sèche goutte</t>
  </si>
  <si>
    <t>Lot de 2 chaufferettes noyaux de cerises</t>
  </si>
  <si>
    <t>Lot de 10 stickers cahier</t>
  </si>
  <si>
    <t>Stickers coudières/genouillères</t>
  </si>
  <si>
    <t>Set de table recto verso</t>
  </si>
  <si>
    <t>Badges 50mm</t>
  </si>
  <si>
    <t>Miroir 50mm</t>
  </si>
  <si>
    <t>Magnet 50mm</t>
  </si>
  <si>
    <t>Porte clefs décapsuleur 50mm</t>
  </si>
  <si>
    <t>Guirlande de 9 fanions tissu</t>
  </si>
  <si>
    <t>Kit chaussons de bébé 3 mois cuir</t>
  </si>
  <si>
    <t>Kit chaussons de bébé 6-9 mois cuir</t>
  </si>
  <si>
    <t>Kit chaussons de bébé 12 mois cuir</t>
  </si>
  <si>
    <t>Barette fille cuir</t>
  </si>
  <si>
    <t>Kit de 12 toppers gâteaux</t>
  </si>
  <si>
    <t xml:space="preserve">Kit de réalisation bouillotte sèche </t>
  </si>
  <si>
    <t>Kit réalisation bavoir</t>
  </si>
  <si>
    <t>Kit réalisation bracelet nœud en cuir</t>
  </si>
  <si>
    <t>Kit réalisation bracelet tressé en cuir</t>
  </si>
  <si>
    <t>Kit de réalisation lot de 2 pompons en cuir</t>
  </si>
  <si>
    <t>Maxi berlingot kaki</t>
  </si>
  <si>
    <t>Maxi berlingot rose</t>
  </si>
  <si>
    <t>Maxi berlingot parme</t>
  </si>
  <si>
    <t>Berlingot kaki</t>
  </si>
  <si>
    <t>Berlingot rose</t>
  </si>
  <si>
    <t>Doudou grenouille</t>
  </si>
  <si>
    <t>Doudou cigogne</t>
  </si>
  <si>
    <t>Doudou girafe</t>
  </si>
  <si>
    <t>Doudou crocodile</t>
  </si>
  <si>
    <t>Doudou cochon</t>
  </si>
  <si>
    <t>Doudou souris</t>
  </si>
  <si>
    <t>Doudou dragon</t>
  </si>
  <si>
    <t>Doudou lama</t>
  </si>
  <si>
    <t>Doudou mouton</t>
  </si>
  <si>
    <t>Doudou singe</t>
  </si>
  <si>
    <t>Doudou éléphant</t>
  </si>
  <si>
    <t>Doudou cheval</t>
  </si>
  <si>
    <t>Doudou jaguar</t>
  </si>
  <si>
    <t>Doudou pingouin</t>
  </si>
  <si>
    <t>Doudou serpent</t>
  </si>
  <si>
    <t>Doudou zebre</t>
  </si>
  <si>
    <t>Doudou vache</t>
  </si>
  <si>
    <t>Doudou panthére</t>
  </si>
  <si>
    <t>Doudou lion</t>
  </si>
  <si>
    <t>Coussin musical nuage</t>
  </si>
  <si>
    <t>Coussin musical camion</t>
  </si>
  <si>
    <t>Coussin long oiseaux</t>
  </si>
  <si>
    <t>Coussin long écailles</t>
  </si>
  <si>
    <t>Coussin long bolt</t>
  </si>
  <si>
    <t>Coussin long nuages</t>
  </si>
  <si>
    <t>Coussin rond pluie</t>
  </si>
  <si>
    <t>Coussin rond cubes vintages</t>
  </si>
  <si>
    <t>Coussin robot pailette</t>
  </si>
  <si>
    <t>Coussin maison de plage vert</t>
  </si>
  <si>
    <t>Coussin grande maison bleu ciel</t>
  </si>
  <si>
    <t>Kit fanions guirlande de fanions tricotés O/B/B</t>
  </si>
  <si>
    <t>Kit fanions guirlande de fanions tricotés J/O/C</t>
  </si>
  <si>
    <t>Kit fanions guirlande de fanions tricotés R/C/B</t>
  </si>
  <si>
    <t>Kit hochet robot</t>
  </si>
  <si>
    <t>Kit hochet goutte rose</t>
  </si>
  <si>
    <t>Kit hochet goutte jaune</t>
  </si>
  <si>
    <t>Valeur de Stock Total</t>
  </si>
  <si>
    <t>Guirlande de 9 fanions tricotés orange/beige/blanc</t>
  </si>
  <si>
    <t>Guirlande de 9 fanions tricotés rose/gris/blanc</t>
  </si>
  <si>
    <t>Guirlande de 9 fanions tricotés bleu/gris/jaune</t>
  </si>
  <si>
    <t>Lot de 10 lingettes lavables pluie</t>
  </si>
  <si>
    <t>Lot de 10 lingettes lavables robot</t>
  </si>
  <si>
    <t>Lot de 10 lingettes lavables cubes/triangles</t>
  </si>
  <si>
    <t>Lot de 10 lingettes lavables wimereux</t>
  </si>
  <si>
    <t>Lot de 10 lingettes lavables men at work</t>
  </si>
  <si>
    <t>Lot de 10 lingettes lavables oiseaux/plume</t>
  </si>
  <si>
    <t>Lot de 10 lingettes lavables oiseaux/pois</t>
  </si>
  <si>
    <t>Lot de 10 lingettes lavables terre naranja</t>
  </si>
  <si>
    <t>Bouillotte sèche usine orange</t>
  </si>
  <si>
    <t>Bouillotte sèche usine bleue</t>
  </si>
  <si>
    <t>Bouillotte sèche usine bordeaux</t>
  </si>
  <si>
    <t>Porte clefs maisons</t>
  </si>
  <si>
    <t>Bouillotte sèche grenouille</t>
  </si>
  <si>
    <t>Lot étiquettes noël</t>
  </si>
  <si>
    <t>Lot stickers noël</t>
  </si>
  <si>
    <t>Bouillotte sèche avec liens wimereux</t>
  </si>
  <si>
    <t>Bouillotte sèche avec liens men at work</t>
  </si>
  <si>
    <t>Bouillotte sèche avec liens robot</t>
  </si>
  <si>
    <t>Bouillotte sèche avec liens pluie</t>
  </si>
  <si>
    <t>Bouillotte sèche avec liens terre naranja</t>
  </si>
  <si>
    <t>Bouillotte sèche avec liens étoiles bleues marines</t>
  </si>
  <si>
    <t>Bouillotte sèche avec liens bleue à fleurs</t>
  </si>
  <si>
    <t>Kit anniversaire imprimé étoiles (17 feuilles)</t>
  </si>
  <si>
    <t>Kit anniversaire imprimé pois (17 feuilles)</t>
  </si>
  <si>
    <t>Lot de 2 carnets terre naranja A6 + A5 36 pages</t>
  </si>
  <si>
    <t>Lot de 2 carnets wimereux A6 + A5 36 pages</t>
  </si>
  <si>
    <t>Lot de 2 carnets robot A6 + A5 36 pages</t>
  </si>
  <si>
    <t>Lot de 2 carnets pluie A6 + A5 36 pages</t>
  </si>
  <si>
    <t>Bavette d'épaule écaille</t>
  </si>
  <si>
    <t>Bavette d'épaule chevrons</t>
  </si>
  <si>
    <t>Bavette d'épaule rayures</t>
  </si>
  <si>
    <t>Bavette d'épaule bolt</t>
  </si>
  <si>
    <t>Bavette d'épaule triangles</t>
  </si>
  <si>
    <t>Grand bavoir classique éponge plume</t>
  </si>
  <si>
    <t>Grand bavoir classique éponge oiseaux</t>
  </si>
  <si>
    <t>Grand bavoir classique éponge pois violet</t>
  </si>
  <si>
    <t>Grand bavoir classique éponge camions</t>
  </si>
  <si>
    <t>Grand bavoir classique éponge triangles</t>
  </si>
  <si>
    <t>Grand bavoir classique éponge cubes vintages</t>
  </si>
  <si>
    <t>Grand bavoir enduit</t>
  </si>
  <si>
    <t>Coussinets d'allaitement rayures</t>
  </si>
  <si>
    <t>Coussinets d'allaitement chevrons</t>
  </si>
  <si>
    <t>Coussinets d'allaitement écailles</t>
  </si>
  <si>
    <t>Grand bavoir classique éponge bolt</t>
  </si>
  <si>
    <t>Grand bavoir classique éponge géométrique</t>
  </si>
  <si>
    <t>Grand bavoir classique éponge pluie</t>
  </si>
  <si>
    <t>Grand bavoir classique éponge nuage</t>
  </si>
  <si>
    <t>Grand bavoir classique éponge écailles</t>
  </si>
  <si>
    <t>Grand bavoir classique éponge chevrons</t>
  </si>
  <si>
    <t>Grand bavoir classique éponge montagnes</t>
  </si>
  <si>
    <t>Grand bavoir classique éponge fleurs disco</t>
  </si>
  <si>
    <t>Grand bavoir classique éponge rayures</t>
  </si>
  <si>
    <t>Grand bavoir fleur éponge nuage</t>
  </si>
  <si>
    <t>Grand bavoir fleur éponge pluie</t>
  </si>
  <si>
    <t>Grand bavoir fleur éponge oiseaux</t>
  </si>
  <si>
    <t>Grand bavoir fleur éponge plumes</t>
  </si>
  <si>
    <t>Grand bavoir fleur éponge pois violet</t>
  </si>
  <si>
    <t>Grand bavoir fleur éponge écailles</t>
  </si>
  <si>
    <t>Grand bavoir bandana éponge bolt</t>
  </si>
  <si>
    <t>Grand bavoir bandana éponge géométrique</t>
  </si>
  <si>
    <t>Grand bavoir bandana éponge rayures</t>
  </si>
  <si>
    <t>Grand bavoir bandana éponge camion</t>
  </si>
  <si>
    <t>Grand bavoir bandana éponge triangles</t>
  </si>
  <si>
    <t>Grand bavoir bandana éponge cubes vintages</t>
  </si>
  <si>
    <t>Couverture nomade 4 en 1 nuage</t>
  </si>
  <si>
    <t>Couverture nomade 4 en 1 plumes</t>
  </si>
  <si>
    <t>Couverture nomade 4 en 1 camions</t>
  </si>
  <si>
    <t>Couverture nomade 4 en 1 choco renne</t>
  </si>
  <si>
    <t>Couverture nomade 4 en 1 géométrique</t>
  </si>
  <si>
    <t>Totebag - cabas toile canvas pluie</t>
  </si>
  <si>
    <t>Totebag - cabas toile canvas montagnes</t>
  </si>
  <si>
    <t>Affiche illustrée A3 Nord</t>
  </si>
  <si>
    <t>Affiche illustrée A3 Abcdaire</t>
  </si>
  <si>
    <t>Affiche illustrée A3 chiffre</t>
  </si>
  <si>
    <t>Réserve</t>
  </si>
  <si>
    <t>Attache tétine bolt</t>
  </si>
  <si>
    <t>Attache tétine écailles</t>
  </si>
  <si>
    <t>Attache tétine camions</t>
  </si>
  <si>
    <t>Attache tétine pluie</t>
  </si>
  <si>
    <t>Attache tétine pois violet</t>
  </si>
  <si>
    <t>Attache tétine chevrons</t>
  </si>
  <si>
    <t>Coussin long cubes vintages</t>
  </si>
  <si>
    <t>Badges Lot de 2 petits badges</t>
  </si>
  <si>
    <t>Kit bague</t>
  </si>
  <si>
    <t>Sticker textile grandes étoiles</t>
  </si>
  <si>
    <t>Sticker textile moustache</t>
  </si>
  <si>
    <t>Flex thermocollant grande étoile blanc paillettes</t>
  </si>
  <si>
    <t>Flex thermocollant grande étoile fluorescent</t>
  </si>
  <si>
    <t>Flex thermocollant grande étoile noire paillettes</t>
  </si>
  <si>
    <t>Flex thermocollant grande étoile dorées paillettes</t>
  </si>
  <si>
    <t>Flex thermocollant grande étoile argent paillettes</t>
  </si>
  <si>
    <t>Flex thermocollant nuages fluo</t>
  </si>
  <si>
    <t>Coussin long pois violet</t>
  </si>
  <si>
    <t>Flex thermocollant nuages argent</t>
  </si>
  <si>
    <t>Flex thermocollant nuages doré</t>
  </si>
  <si>
    <t>Flex thermocollant lapin argent</t>
  </si>
  <si>
    <t>Flex thermocollant lapin doré</t>
  </si>
  <si>
    <t>Flex thermocollant lots triangles dorés</t>
  </si>
  <si>
    <t>Flex thermocollant lots triangles argent</t>
  </si>
  <si>
    <t>Flex thermocollant lots triangles noires</t>
  </si>
  <si>
    <t>Flex thermocollant lots étoiles fluo rose</t>
  </si>
  <si>
    <t>Flex thermocollant lots étoiles noires paillettes</t>
  </si>
  <si>
    <t>Flex thermocollant lots étoiles argent paillettes</t>
  </si>
  <si>
    <t>Flex thermocollant lots étoiles dorées paillettes</t>
  </si>
  <si>
    <t>Flex thermocollant coudières noires paillettes</t>
  </si>
  <si>
    <t>Flex thermocollant coudières argent paillettes</t>
  </si>
  <si>
    <t>Flex thermocollant coudières dorées paillettes</t>
  </si>
  <si>
    <t>Flex moustache paillette dorée</t>
  </si>
  <si>
    <t>Flex moustache paillette noire</t>
  </si>
  <si>
    <t>Flex moustache fluo rose</t>
  </si>
  <si>
    <t>Flex moustache paillette argent</t>
  </si>
  <si>
    <t>Flex moustache fluo jaune</t>
  </si>
  <si>
    <t>Flex thermocollant lots triangles jaunes fluo</t>
  </si>
  <si>
    <t>Flex thermocollant lapin noir paillette</t>
  </si>
  <si>
    <t>Bavette d'épaule pois violet</t>
  </si>
  <si>
    <t>Bavette d'épaule pluie</t>
  </si>
  <si>
    <t>Bavette d'épaule camion</t>
  </si>
  <si>
    <t>Grand bavoir bandana éponge chevrons</t>
  </si>
  <si>
    <t>PRODUITS/SERVICES FACTURES</t>
  </si>
  <si>
    <t>Description:</t>
  </si>
  <si>
    <t>Quantité:</t>
  </si>
  <si>
    <t>Prix Unitaire HT:</t>
  </si>
  <si>
    <t>Total HT:</t>
  </si>
  <si>
    <t>-Date de règlement</t>
  </si>
  <si>
    <t>-Mode de règlement :</t>
  </si>
  <si>
    <t>Frais de port :</t>
  </si>
  <si>
    <t>Prix global (en euros) :</t>
  </si>
  <si>
    <t>TOTAL :</t>
  </si>
  <si>
    <t>Nom</t>
  </si>
  <si>
    <t>Adresse</t>
  </si>
  <si>
    <t>Code Postal</t>
  </si>
  <si>
    <t>Ville</t>
  </si>
  <si>
    <t>Pays</t>
  </si>
  <si>
    <t>Fluch Marc</t>
  </si>
  <si>
    <t>1 rue de la liberté</t>
  </si>
  <si>
    <t>Lille</t>
  </si>
  <si>
    <t>France</t>
  </si>
  <si>
    <t>Jamin Robert</t>
  </si>
  <si>
    <t>Rue de la Libération, 45</t>
  </si>
  <si>
    <t>Hour</t>
  </si>
  <si>
    <t>Belgique</t>
  </si>
  <si>
    <t>Machin Jean</t>
  </si>
  <si>
    <t>Rue de la Misère</t>
  </si>
  <si>
    <t>Villevieille</t>
  </si>
</sst>
</file>

<file path=xl/styles.xml><?xml version="1.0" encoding="utf-8"?>
<styleSheet xmlns="http://schemas.openxmlformats.org/spreadsheetml/2006/main">
  <numFmts count="5">
    <numFmt numFmtId="164" formatCode="_ * #,##0.00_)\ &quot;€&quot;_ ;_ * \(#,##0.00\)\ &quot;€&quot;_ ;_ * &quot;-&quot;??_)\ &quot;€&quot;_ ;_ @_ "/>
    <numFmt numFmtId="165" formatCode="_-* #,##0.00\ [$€-1]_-;\-* #,##0.00\ [$€-1]_-;_-* &quot;-&quot;??\ [$€-1]_-"/>
    <numFmt numFmtId="166" formatCode="dd/mm/yy;@"/>
    <numFmt numFmtId="167" formatCode="#,##0.00\ [$€-1]_);\(#,##0.00\ [$€-1]\)"/>
    <numFmt numFmtId="168" formatCode="#,##0.00\ &quot;€&quot;"/>
  </numFmts>
  <fonts count="1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sz val="16"/>
      <color theme="1"/>
      <name val="Calibri"/>
      <scheme val="minor"/>
    </font>
    <font>
      <sz val="12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theme="9"/>
      </right>
      <top style="thick">
        <color theme="9"/>
      </top>
      <bottom/>
      <diagonal/>
    </border>
    <border>
      <left/>
      <right style="thick">
        <color theme="9"/>
      </right>
      <top/>
      <bottom/>
      <diagonal/>
    </border>
    <border>
      <left/>
      <right style="thick">
        <color theme="9"/>
      </right>
      <top/>
      <bottom style="thick">
        <color theme="9"/>
      </bottom>
      <diagonal/>
    </border>
  </borders>
  <cellStyleXfs count="62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0" fillId="0" borderId="7" xfId="0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/>
    <xf numFmtId="0" fontId="0" fillId="0" borderId="8" xfId="0" applyBorder="1"/>
    <xf numFmtId="0" fontId="0" fillId="0" borderId="8" xfId="0" applyBorder="1" applyAlignment="1">
      <alignment horizontal="center"/>
    </xf>
    <xf numFmtId="0" fontId="4" fillId="0" borderId="9" xfId="0" applyFont="1" applyFill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/>
    <xf numFmtId="0" fontId="0" fillId="0" borderId="9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164" fontId="0" fillId="0" borderId="1" xfId="61" applyFont="1" applyBorder="1"/>
    <xf numFmtId="164" fontId="0" fillId="0" borderId="2" xfId="61" applyFont="1" applyBorder="1"/>
    <xf numFmtId="164" fontId="0" fillId="0" borderId="8" xfId="61" applyFont="1" applyBorder="1"/>
    <xf numFmtId="164" fontId="0" fillId="0" borderId="0" xfId="61" applyFont="1" applyBorder="1"/>
    <xf numFmtId="164" fontId="0" fillId="0" borderId="0" xfId="61" applyFont="1" applyAlignment="1">
      <alignment horizontal="center" vertical="center"/>
    </xf>
    <xf numFmtId="164" fontId="3" fillId="0" borderId="3" xfId="61" applyFont="1" applyBorder="1" applyAlignment="1">
      <alignment horizontal="center" vertical="center"/>
    </xf>
    <xf numFmtId="164" fontId="0" fillId="0" borderId="0" xfId="61" applyFont="1"/>
    <xf numFmtId="0" fontId="0" fillId="0" borderId="0" xfId="0" applyAlignment="1">
      <alignment horizontal="left"/>
    </xf>
    <xf numFmtId="0" fontId="0" fillId="6" borderId="0" xfId="0" applyFill="1"/>
    <xf numFmtId="0" fontId="0" fillId="0" borderId="11" xfId="0" applyBorder="1"/>
    <xf numFmtId="0" fontId="14" fillId="7" borderId="0" xfId="0" applyFont="1" applyFill="1" applyAlignment="1">
      <alignment horizontal="center"/>
    </xf>
    <xf numFmtId="167" fontId="0" fillId="0" borderId="0" xfId="0" applyNumberFormat="1"/>
    <xf numFmtId="168" fontId="0" fillId="0" borderId="10" xfId="0" applyNumberFormat="1" applyBorder="1"/>
    <xf numFmtId="168" fontId="0" fillId="0" borderId="11" xfId="0" applyNumberFormat="1" applyBorder="1"/>
    <xf numFmtId="168" fontId="0" fillId="0" borderId="12" xfId="0" applyNumberFormat="1" applyBorder="1"/>
    <xf numFmtId="0" fontId="16" fillId="0" borderId="0" xfId="0" applyFont="1"/>
    <xf numFmtId="0" fontId="3" fillId="0" borderId="0" xfId="0" applyFont="1" applyAlignment="1">
      <alignment horizontal="center"/>
    </xf>
    <xf numFmtId="168" fontId="0" fillId="0" borderId="0" xfId="0" applyNumberFormat="1"/>
    <xf numFmtId="0" fontId="7" fillId="2" borderId="0" xfId="0" applyFont="1" applyFill="1" applyAlignment="1">
      <alignment horizontal="center" vertical="center"/>
    </xf>
    <xf numFmtId="164" fontId="7" fillId="3" borderId="0" xfId="6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0" fillId="6" borderId="0" xfId="0" applyFill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62">
    <cellStyle name="Euro" xfId="2"/>
    <cellStyle name="Euro 2" xfId="3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Monétaire" xfId="61" builtinId="4"/>
    <cellStyle name="Normal" xfId="0" builtinId="0"/>
    <cellStyle name="Normal 2" xfId="1"/>
    <cellStyle name="Pourcentage 2" xfId="4"/>
  </cellStyles>
  <dxfs count="1">
    <dxf>
      <fill>
        <patternFill>
          <bgColor theme="8" tint="0.7999816888943144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</xdr:row>
      <xdr:rowOff>50800</xdr:rowOff>
    </xdr:from>
    <xdr:to>
      <xdr:col>6</xdr:col>
      <xdr:colOff>127000</xdr:colOff>
      <xdr:row>7</xdr:row>
      <xdr:rowOff>178379</xdr:rowOff>
    </xdr:to>
    <xdr:pic macro="[0]!entree_stock"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444500</xdr:colOff>
      <xdr:row>0</xdr:row>
      <xdr:rowOff>63500</xdr:rowOff>
    </xdr:from>
    <xdr:to>
      <xdr:col>6</xdr:col>
      <xdr:colOff>25400</xdr:colOff>
      <xdr:row>6</xdr:row>
      <xdr:rowOff>101600</xdr:rowOff>
    </xdr:to>
    <xdr:pic macro="[0]!sortie_stock"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theme="8"/>
  </sheetPr>
  <dimension ref="A1:M1047"/>
  <sheetViews>
    <sheetView workbookViewId="0">
      <pane ySplit="3" topLeftCell="A4" activePane="bottomLeft" state="frozen"/>
      <selection pane="bottomLeft" activeCell="G9" sqref="G9"/>
    </sheetView>
  </sheetViews>
  <sheetFormatPr baseColWidth="10" defaultRowHeight="15.75"/>
  <cols>
    <col min="1" max="1" width="38.875" bestFit="1" customWidth="1"/>
    <col min="3" max="6" width="10.875" style="1"/>
    <col min="8" max="8" width="11.625" style="40" bestFit="1" customWidth="1"/>
    <col min="9" max="9" width="18.125" style="1" customWidth="1"/>
    <col min="10" max="10" width="17" style="5" customWidth="1"/>
    <col min="11" max="11" width="15" style="1" customWidth="1"/>
    <col min="13" max="13" width="18.5" bestFit="1" customWidth="1"/>
  </cols>
  <sheetData>
    <row r="1" spans="1:13">
      <c r="A1" s="52" t="s">
        <v>18</v>
      </c>
      <c r="B1" s="52"/>
      <c r="C1" s="52"/>
      <c r="D1" s="53" t="s">
        <v>9</v>
      </c>
      <c r="E1" s="53"/>
      <c r="F1" s="53"/>
      <c r="G1" s="53"/>
      <c r="H1" s="53"/>
      <c r="I1" s="54" t="s">
        <v>12</v>
      </c>
      <c r="J1" s="54"/>
      <c r="M1" s="21" t="s">
        <v>91</v>
      </c>
    </row>
    <row r="2" spans="1:13">
      <c r="A2" s="52"/>
      <c r="B2" s="52"/>
      <c r="C2" s="52"/>
      <c r="D2" s="53"/>
      <c r="E2" s="53"/>
      <c r="F2" s="53"/>
      <c r="G2" s="53"/>
      <c r="H2" s="53"/>
      <c r="I2" s="54"/>
      <c r="J2" s="54"/>
      <c r="M2" s="38">
        <f>SUM(H$4:H$1048576)</f>
        <v>3128.6500000000005</v>
      </c>
    </row>
    <row r="3" spans="1:13" ht="36" customHeight="1" thickBot="1">
      <c r="A3" s="14" t="s">
        <v>0</v>
      </c>
      <c r="B3" s="12"/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39" t="s">
        <v>8</v>
      </c>
      <c r="I3" s="13" t="s">
        <v>10</v>
      </c>
      <c r="J3" s="13" t="s">
        <v>11</v>
      </c>
    </row>
    <row r="4" spans="1:13" ht="16.5" thickTop="1">
      <c r="A4" s="15" t="s">
        <v>166</v>
      </c>
      <c r="B4" s="17"/>
      <c r="C4" s="11">
        <v>5.9600000000000009</v>
      </c>
      <c r="D4" s="11">
        <v>3</v>
      </c>
      <c r="E4" s="11"/>
      <c r="F4" s="11"/>
      <c r="G4" s="10">
        <f>D4+E4-F4</f>
        <v>3</v>
      </c>
      <c r="H4" s="34">
        <f>G4*C4</f>
        <v>17.880000000000003</v>
      </c>
      <c r="I4" s="11">
        <v>1</v>
      </c>
      <c r="J4" s="30" t="str">
        <f>IF(I4="","",IF(G4&lt;I4,"à produire",""))</f>
        <v/>
      </c>
      <c r="K4" s="33" t="s">
        <v>169</v>
      </c>
    </row>
    <row r="5" spans="1:13">
      <c r="A5" s="15" t="s">
        <v>167</v>
      </c>
      <c r="B5" s="29"/>
      <c r="C5" s="11">
        <v>5.9600000000000009</v>
      </c>
      <c r="D5" s="11">
        <v>4</v>
      </c>
      <c r="E5" s="11"/>
      <c r="F5" s="11"/>
      <c r="G5" s="10">
        <f t="shared" ref="G5:G6" si="0">D5+E5-F5</f>
        <v>4</v>
      </c>
      <c r="H5" s="34">
        <f t="shared" ref="H5:H6" si="1">G5*C5</f>
        <v>23.840000000000003</v>
      </c>
      <c r="I5" s="11">
        <v>1</v>
      </c>
      <c r="J5" s="30" t="str">
        <f t="shared" ref="J5:J6" si="2">IF(I5="","",IF(G5&lt;I5,"à produire",""))</f>
        <v/>
      </c>
      <c r="K5" s="33" t="s">
        <v>169</v>
      </c>
    </row>
    <row r="6" spans="1:13">
      <c r="A6" s="15" t="s">
        <v>168</v>
      </c>
      <c r="B6" s="29"/>
      <c r="C6" s="11">
        <v>5.9600000000000009</v>
      </c>
      <c r="D6" s="11">
        <v>5</v>
      </c>
      <c r="E6" s="11"/>
      <c r="F6" s="11"/>
      <c r="G6" s="10">
        <f t="shared" si="0"/>
        <v>5</v>
      </c>
      <c r="H6" s="34">
        <f t="shared" si="1"/>
        <v>29.800000000000004</v>
      </c>
      <c r="I6" s="11">
        <v>1</v>
      </c>
      <c r="J6" s="30" t="str">
        <f t="shared" si="2"/>
        <v/>
      </c>
      <c r="K6" s="33" t="s">
        <v>169</v>
      </c>
    </row>
    <row r="7" spans="1:13">
      <c r="A7" s="16" t="s">
        <v>170</v>
      </c>
      <c r="B7" s="18"/>
      <c r="C7" s="9">
        <v>5.16</v>
      </c>
      <c r="D7" s="9"/>
      <c r="E7" s="9">
        <v>2</v>
      </c>
      <c r="F7" s="9"/>
      <c r="G7" s="8">
        <f t="shared" ref="G7:G200" si="3">D7+E7-F7</f>
        <v>2</v>
      </c>
      <c r="H7" s="34">
        <f t="shared" ref="H7:H197" si="4">G7*C7</f>
        <v>10.32</v>
      </c>
      <c r="I7" s="11">
        <v>1</v>
      </c>
      <c r="J7" s="30" t="str">
        <f t="shared" ref="J7:J200" si="5">IF(I7="","",IF(G7&lt;I7,"à produire",""))</f>
        <v/>
      </c>
    </row>
    <row r="8" spans="1:13">
      <c r="A8" s="16" t="s">
        <v>171</v>
      </c>
      <c r="B8" s="18"/>
      <c r="C8" s="9">
        <v>5.16</v>
      </c>
      <c r="D8" s="9">
        <v>1</v>
      </c>
      <c r="E8" s="9"/>
      <c r="F8" s="9"/>
      <c r="G8" s="8">
        <f t="shared" si="3"/>
        <v>1</v>
      </c>
      <c r="H8" s="34">
        <f t="shared" si="4"/>
        <v>5.16</v>
      </c>
      <c r="I8" s="11">
        <v>1</v>
      </c>
      <c r="J8" s="30" t="str">
        <f t="shared" si="5"/>
        <v/>
      </c>
    </row>
    <row r="9" spans="1:13">
      <c r="A9" s="16" t="s">
        <v>172</v>
      </c>
      <c r="B9" s="18"/>
      <c r="C9" s="9">
        <v>5.16</v>
      </c>
      <c r="D9" s="9"/>
      <c r="E9" s="9">
        <v>2</v>
      </c>
      <c r="F9" s="9">
        <v>2</v>
      </c>
      <c r="G9" s="8">
        <f t="shared" si="3"/>
        <v>0</v>
      </c>
      <c r="H9" s="34">
        <f t="shared" si="4"/>
        <v>0</v>
      </c>
      <c r="I9" s="11">
        <v>1</v>
      </c>
      <c r="J9" s="30" t="str">
        <f t="shared" si="5"/>
        <v>à produire</v>
      </c>
    </row>
    <row r="10" spans="1:13">
      <c r="A10" s="16" t="s">
        <v>173</v>
      </c>
      <c r="B10" s="18"/>
      <c r="C10" s="9">
        <v>5.16</v>
      </c>
      <c r="D10" s="9"/>
      <c r="E10" s="9">
        <v>3</v>
      </c>
      <c r="F10" s="9"/>
      <c r="G10" s="8">
        <f t="shared" si="3"/>
        <v>3</v>
      </c>
      <c r="H10" s="34">
        <f t="shared" si="4"/>
        <v>15.48</v>
      </c>
      <c r="I10" s="11">
        <v>1</v>
      </c>
      <c r="J10" s="30" t="str">
        <f t="shared" si="5"/>
        <v/>
      </c>
    </row>
    <row r="11" spans="1:13">
      <c r="A11" s="16" t="s">
        <v>174</v>
      </c>
      <c r="B11" s="18"/>
      <c r="C11" s="9">
        <v>5.16</v>
      </c>
      <c r="D11" s="9">
        <v>2</v>
      </c>
      <c r="E11" s="9"/>
      <c r="F11" s="9"/>
      <c r="G11" s="8">
        <f t="shared" si="3"/>
        <v>2</v>
      </c>
      <c r="H11" s="34">
        <f t="shared" si="4"/>
        <v>10.32</v>
      </c>
      <c r="I11" s="11">
        <v>1</v>
      </c>
      <c r="J11" s="30" t="str">
        <f t="shared" si="5"/>
        <v/>
      </c>
    </row>
    <row r="12" spans="1:13">
      <c r="A12" s="16" t="s">
        <v>175</v>
      </c>
      <c r="B12" s="18"/>
      <c r="C12" s="9">
        <v>5.16</v>
      </c>
      <c r="D12" s="9"/>
      <c r="E12" s="9">
        <v>2</v>
      </c>
      <c r="F12" s="9"/>
      <c r="G12" s="8">
        <f t="shared" si="3"/>
        <v>2</v>
      </c>
      <c r="H12" s="34">
        <f t="shared" si="4"/>
        <v>10.32</v>
      </c>
      <c r="I12" s="11">
        <v>1</v>
      </c>
      <c r="J12" s="30" t="str">
        <f t="shared" si="5"/>
        <v/>
      </c>
    </row>
    <row r="13" spans="1:13">
      <c r="A13" s="16" t="s">
        <v>35</v>
      </c>
      <c r="B13" s="18"/>
      <c r="C13" s="9">
        <v>1.56</v>
      </c>
      <c r="D13" s="9">
        <v>40</v>
      </c>
      <c r="E13" s="9"/>
      <c r="F13" s="9">
        <v>4</v>
      </c>
      <c r="G13" s="8">
        <f t="shared" si="3"/>
        <v>36</v>
      </c>
      <c r="H13" s="34">
        <f t="shared" si="4"/>
        <v>56.160000000000004</v>
      </c>
      <c r="I13" s="11">
        <v>1</v>
      </c>
      <c r="J13" s="30" t="str">
        <f t="shared" si="5"/>
        <v/>
      </c>
    </row>
    <row r="14" spans="1:13">
      <c r="A14" s="16" t="s">
        <v>177</v>
      </c>
      <c r="B14" s="18"/>
      <c r="C14" s="9">
        <v>1.56</v>
      </c>
      <c r="D14" s="9">
        <v>2</v>
      </c>
      <c r="E14" s="9"/>
      <c r="F14" s="9"/>
      <c r="G14" s="8">
        <f t="shared" si="3"/>
        <v>2</v>
      </c>
      <c r="H14" s="34">
        <f t="shared" si="4"/>
        <v>3.12</v>
      </c>
      <c r="I14" s="11">
        <v>1</v>
      </c>
      <c r="J14" s="30" t="str">
        <f t="shared" si="5"/>
        <v/>
      </c>
    </row>
    <row r="15" spans="1:13">
      <c r="A15" s="16" t="s">
        <v>43</v>
      </c>
      <c r="B15" s="18"/>
      <c r="C15" s="9">
        <v>1.8</v>
      </c>
      <c r="D15" s="9"/>
      <c r="E15" s="9"/>
      <c r="F15" s="9"/>
      <c r="G15" s="8">
        <f t="shared" si="3"/>
        <v>0</v>
      </c>
      <c r="H15" s="34">
        <f t="shared" si="4"/>
        <v>0</v>
      </c>
      <c r="I15" s="11">
        <v>1</v>
      </c>
      <c r="J15" s="30" t="str">
        <f t="shared" si="5"/>
        <v>à produire</v>
      </c>
    </row>
    <row r="16" spans="1:13">
      <c r="A16" s="16" t="s">
        <v>123</v>
      </c>
      <c r="B16" s="18"/>
      <c r="C16" s="9">
        <v>7.96</v>
      </c>
      <c r="D16" s="9">
        <v>1</v>
      </c>
      <c r="E16" s="9"/>
      <c r="F16" s="9"/>
      <c r="G16" s="8">
        <f t="shared" si="3"/>
        <v>1</v>
      </c>
      <c r="H16" s="34">
        <f t="shared" si="4"/>
        <v>7.96</v>
      </c>
      <c r="I16" s="11">
        <v>1</v>
      </c>
      <c r="J16" s="30" t="str">
        <f t="shared" si="5"/>
        <v/>
      </c>
    </row>
    <row r="17" spans="1:10">
      <c r="A17" s="16" t="s">
        <v>124</v>
      </c>
      <c r="B17" s="18"/>
      <c r="C17" s="9">
        <v>7.96</v>
      </c>
      <c r="D17" s="9"/>
      <c r="E17" s="9"/>
      <c r="F17" s="9"/>
      <c r="G17" s="8">
        <f t="shared" si="3"/>
        <v>0</v>
      </c>
      <c r="H17" s="34">
        <f t="shared" si="4"/>
        <v>0</v>
      </c>
      <c r="I17" s="11">
        <v>1</v>
      </c>
      <c r="J17" s="30" t="str">
        <f t="shared" si="5"/>
        <v>à produire</v>
      </c>
    </row>
    <row r="18" spans="1:10">
      <c r="A18" s="16" t="s">
        <v>125</v>
      </c>
      <c r="B18" s="18"/>
      <c r="C18" s="9">
        <v>7.96</v>
      </c>
      <c r="D18" s="9">
        <v>1</v>
      </c>
      <c r="E18" s="9"/>
      <c r="F18" s="9"/>
      <c r="G18" s="8">
        <f t="shared" si="3"/>
        <v>1</v>
      </c>
      <c r="H18" s="34">
        <f t="shared" si="4"/>
        <v>7.96</v>
      </c>
      <c r="I18" s="11">
        <v>1</v>
      </c>
      <c r="J18" s="30" t="str">
        <f t="shared" si="5"/>
        <v/>
      </c>
    </row>
    <row r="19" spans="1:10">
      <c r="A19" s="16" t="s">
        <v>126</v>
      </c>
      <c r="B19" s="18"/>
      <c r="C19" s="9">
        <v>7.96</v>
      </c>
      <c r="D19" s="9"/>
      <c r="E19" s="9">
        <v>1</v>
      </c>
      <c r="F19" s="9"/>
      <c r="G19" s="8">
        <f t="shared" si="3"/>
        <v>1</v>
      </c>
      <c r="H19" s="34">
        <f t="shared" si="4"/>
        <v>7.96</v>
      </c>
      <c r="I19" s="11">
        <v>1</v>
      </c>
      <c r="J19" s="30" t="str">
        <f t="shared" si="5"/>
        <v/>
      </c>
    </row>
    <row r="20" spans="1:10">
      <c r="A20" s="16" t="s">
        <v>127</v>
      </c>
      <c r="B20" s="18"/>
      <c r="C20" s="9">
        <v>7.96</v>
      </c>
      <c r="D20" s="9"/>
      <c r="E20" s="9">
        <v>2</v>
      </c>
      <c r="F20" s="9">
        <v>2</v>
      </c>
      <c r="G20" s="8">
        <f t="shared" si="3"/>
        <v>0</v>
      </c>
      <c r="H20" s="34">
        <f t="shared" si="4"/>
        <v>0</v>
      </c>
      <c r="I20" s="11">
        <v>1</v>
      </c>
      <c r="J20" s="30" t="str">
        <f t="shared" si="5"/>
        <v>à produire</v>
      </c>
    </row>
    <row r="21" spans="1:10">
      <c r="A21" s="16" t="s">
        <v>209</v>
      </c>
      <c r="B21" s="18"/>
      <c r="C21" s="9">
        <v>7.96</v>
      </c>
      <c r="D21" s="9"/>
      <c r="E21" s="9">
        <v>2</v>
      </c>
      <c r="F21" s="9">
        <v>1</v>
      </c>
      <c r="G21" s="8">
        <f t="shared" si="3"/>
        <v>1</v>
      </c>
      <c r="H21" s="34">
        <f t="shared" si="4"/>
        <v>7.96</v>
      </c>
      <c r="I21" s="11">
        <v>1</v>
      </c>
      <c r="J21" s="30" t="str">
        <f t="shared" si="5"/>
        <v/>
      </c>
    </row>
    <row r="22" spans="1:10">
      <c r="A22" s="16" t="s">
        <v>210</v>
      </c>
      <c r="B22" s="18"/>
      <c r="C22" s="9">
        <v>7.96</v>
      </c>
      <c r="D22" s="9"/>
      <c r="E22" s="9">
        <v>1</v>
      </c>
      <c r="F22" s="9">
        <v>1</v>
      </c>
      <c r="G22" s="8">
        <f t="shared" si="3"/>
        <v>0</v>
      </c>
      <c r="H22" s="34">
        <f t="shared" si="4"/>
        <v>0</v>
      </c>
      <c r="I22" s="11">
        <v>1</v>
      </c>
      <c r="J22" s="30" t="str">
        <f t="shared" si="5"/>
        <v>à produire</v>
      </c>
    </row>
    <row r="23" spans="1:10">
      <c r="A23" s="16" t="s">
        <v>211</v>
      </c>
      <c r="B23" s="18"/>
      <c r="C23" s="9">
        <v>7.96</v>
      </c>
      <c r="D23" s="9"/>
      <c r="E23" s="9">
        <v>1</v>
      </c>
      <c r="F23" s="9"/>
      <c r="G23" s="8">
        <f t="shared" si="3"/>
        <v>1</v>
      </c>
      <c r="H23" s="34">
        <f t="shared" si="4"/>
        <v>7.96</v>
      </c>
      <c r="I23" s="11">
        <v>1</v>
      </c>
      <c r="J23" s="30" t="str">
        <f t="shared" si="5"/>
        <v/>
      </c>
    </row>
    <row r="24" spans="1:10">
      <c r="A24" s="16" t="s">
        <v>88</v>
      </c>
      <c r="B24" s="18"/>
      <c r="C24" s="9">
        <v>7.96</v>
      </c>
      <c r="D24" s="9"/>
      <c r="E24" s="9">
        <v>2</v>
      </c>
      <c r="F24" s="9"/>
      <c r="G24" s="8">
        <f t="shared" si="3"/>
        <v>2</v>
      </c>
      <c r="H24" s="34">
        <f t="shared" si="4"/>
        <v>15.92</v>
      </c>
      <c r="I24" s="11">
        <v>1</v>
      </c>
      <c r="J24" s="30" t="str">
        <f t="shared" si="5"/>
        <v/>
      </c>
    </row>
    <row r="25" spans="1:10">
      <c r="A25" s="16" t="s">
        <v>90</v>
      </c>
      <c r="B25" s="18"/>
      <c r="C25" s="9">
        <v>7.96</v>
      </c>
      <c r="D25" s="9"/>
      <c r="E25" s="9"/>
      <c r="F25" s="9"/>
      <c r="G25" s="8">
        <f t="shared" si="3"/>
        <v>0</v>
      </c>
      <c r="H25" s="34">
        <f t="shared" si="4"/>
        <v>0</v>
      </c>
      <c r="I25" s="11">
        <v>1</v>
      </c>
      <c r="J25" s="30" t="str">
        <f t="shared" si="5"/>
        <v>à produire</v>
      </c>
    </row>
    <row r="26" spans="1:10">
      <c r="A26" s="16" t="s">
        <v>89</v>
      </c>
      <c r="B26" s="18"/>
      <c r="C26" s="9">
        <v>7.96</v>
      </c>
      <c r="D26" s="9"/>
      <c r="E26" s="9">
        <v>1</v>
      </c>
      <c r="F26" s="9"/>
      <c r="G26" s="8">
        <f t="shared" si="3"/>
        <v>1</v>
      </c>
      <c r="H26" s="34">
        <f t="shared" si="4"/>
        <v>7.96</v>
      </c>
      <c r="I26" s="11">
        <v>1</v>
      </c>
      <c r="J26" s="30" t="str">
        <f t="shared" si="5"/>
        <v/>
      </c>
    </row>
    <row r="27" spans="1:10">
      <c r="A27" s="16" t="s">
        <v>54</v>
      </c>
      <c r="B27" s="18"/>
      <c r="C27" s="9">
        <v>19.600000000000001</v>
      </c>
      <c r="D27" s="9"/>
      <c r="E27" s="9">
        <v>1</v>
      </c>
      <c r="F27" s="9"/>
      <c r="G27" s="8">
        <f t="shared" si="3"/>
        <v>1</v>
      </c>
      <c r="H27" s="34">
        <f t="shared" si="4"/>
        <v>19.600000000000001</v>
      </c>
      <c r="I27" s="11">
        <v>1</v>
      </c>
      <c r="J27" s="30" t="str">
        <f t="shared" si="5"/>
        <v/>
      </c>
    </row>
    <row r="28" spans="1:10">
      <c r="A28" s="16" t="s">
        <v>53</v>
      </c>
      <c r="B28" s="18"/>
      <c r="C28" s="9">
        <v>19.600000000000001</v>
      </c>
      <c r="D28" s="9"/>
      <c r="E28" s="9">
        <v>1</v>
      </c>
      <c r="F28" s="9"/>
      <c r="G28" s="8">
        <f t="shared" si="3"/>
        <v>1</v>
      </c>
      <c r="H28" s="34">
        <f t="shared" si="4"/>
        <v>19.600000000000001</v>
      </c>
      <c r="I28" s="11">
        <v>1</v>
      </c>
      <c r="J28" s="30" t="str">
        <f t="shared" si="5"/>
        <v/>
      </c>
    </row>
    <row r="29" spans="1:10">
      <c r="A29" s="16" t="s">
        <v>110</v>
      </c>
      <c r="B29" s="18"/>
      <c r="C29" s="9">
        <v>11.16</v>
      </c>
      <c r="D29" s="9">
        <v>2</v>
      </c>
      <c r="E29" s="9"/>
      <c r="F29" s="9"/>
      <c r="G29" s="8">
        <f t="shared" si="3"/>
        <v>2</v>
      </c>
      <c r="H29" s="34">
        <f t="shared" si="4"/>
        <v>22.32</v>
      </c>
      <c r="I29" s="11">
        <v>1</v>
      </c>
      <c r="J29" s="30" t="str">
        <f t="shared" si="5"/>
        <v/>
      </c>
    </row>
    <row r="30" spans="1:10">
      <c r="A30" s="16" t="s">
        <v>111</v>
      </c>
      <c r="B30" s="18"/>
      <c r="C30" s="9">
        <v>11.16</v>
      </c>
      <c r="D30" s="9"/>
      <c r="E30" s="9"/>
      <c r="F30" s="9"/>
      <c r="G30" s="8">
        <f t="shared" si="3"/>
        <v>0</v>
      </c>
      <c r="H30" s="34">
        <f t="shared" si="4"/>
        <v>0</v>
      </c>
      <c r="I30" s="11">
        <v>1</v>
      </c>
      <c r="J30" s="30" t="str">
        <f t="shared" si="5"/>
        <v>à produire</v>
      </c>
    </row>
    <row r="31" spans="1:10">
      <c r="A31" s="16" t="s">
        <v>112</v>
      </c>
      <c r="B31" s="18"/>
      <c r="C31" s="9">
        <v>11.16</v>
      </c>
      <c r="D31" s="9"/>
      <c r="E31" s="9">
        <v>1</v>
      </c>
      <c r="F31" s="9"/>
      <c r="G31" s="8">
        <f t="shared" si="3"/>
        <v>1</v>
      </c>
      <c r="H31" s="34">
        <f t="shared" si="4"/>
        <v>11.16</v>
      </c>
      <c r="I31" s="11">
        <v>1</v>
      </c>
      <c r="J31" s="30" t="str">
        <f t="shared" si="5"/>
        <v/>
      </c>
    </row>
    <row r="32" spans="1:10">
      <c r="A32" s="16" t="s">
        <v>113</v>
      </c>
      <c r="B32" s="18"/>
      <c r="C32" s="9">
        <v>11.16</v>
      </c>
      <c r="D32" s="9"/>
      <c r="E32" s="9"/>
      <c r="F32" s="9"/>
      <c r="G32" s="8">
        <f t="shared" si="3"/>
        <v>0</v>
      </c>
      <c r="H32" s="34">
        <f t="shared" si="4"/>
        <v>0</v>
      </c>
      <c r="I32" s="11">
        <v>1</v>
      </c>
      <c r="J32" s="30" t="str">
        <f t="shared" si="5"/>
        <v>à produire</v>
      </c>
    </row>
    <row r="33" spans="1:10">
      <c r="A33" s="16" t="s">
        <v>114</v>
      </c>
      <c r="B33" s="18"/>
      <c r="C33" s="9">
        <v>11.16</v>
      </c>
      <c r="D33" s="9"/>
      <c r="E33" s="9">
        <v>2</v>
      </c>
      <c r="F33" s="9">
        <v>1</v>
      </c>
      <c r="G33" s="8">
        <f t="shared" si="3"/>
        <v>1</v>
      </c>
      <c r="H33" s="34">
        <f t="shared" si="4"/>
        <v>11.16</v>
      </c>
      <c r="I33" s="11">
        <v>1</v>
      </c>
      <c r="J33" s="30" t="str">
        <f t="shared" si="5"/>
        <v/>
      </c>
    </row>
    <row r="34" spans="1:10">
      <c r="A34" s="16" t="s">
        <v>115</v>
      </c>
      <c r="B34" s="18"/>
      <c r="C34" s="9">
        <v>11.16</v>
      </c>
      <c r="D34" s="9">
        <v>1</v>
      </c>
      <c r="E34" s="9"/>
      <c r="F34" s="9"/>
      <c r="G34" s="8">
        <f t="shared" si="3"/>
        <v>1</v>
      </c>
      <c r="H34" s="34">
        <f t="shared" si="4"/>
        <v>11.16</v>
      </c>
      <c r="I34" s="11">
        <v>1</v>
      </c>
      <c r="J34" s="30" t="str">
        <f t="shared" si="5"/>
        <v/>
      </c>
    </row>
    <row r="35" spans="1:10">
      <c r="A35" s="16" t="s">
        <v>116</v>
      </c>
      <c r="B35" s="18"/>
      <c r="C35" s="9">
        <v>11.16</v>
      </c>
      <c r="D35" s="9">
        <v>1</v>
      </c>
      <c r="E35" s="9"/>
      <c r="F35" s="9"/>
      <c r="G35" s="8">
        <f t="shared" si="3"/>
        <v>1</v>
      </c>
      <c r="H35" s="34">
        <f t="shared" si="4"/>
        <v>11.16</v>
      </c>
      <c r="I35" s="11">
        <v>1</v>
      </c>
      <c r="J35" s="30"/>
    </row>
    <row r="36" spans="1:10">
      <c r="A36" s="16" t="s">
        <v>28</v>
      </c>
      <c r="B36" s="18"/>
      <c r="C36" s="9">
        <v>6.76</v>
      </c>
      <c r="D36" s="9">
        <v>8</v>
      </c>
      <c r="E36" s="9"/>
      <c r="F36" s="9">
        <v>1</v>
      </c>
      <c r="G36" s="8">
        <f t="shared" si="3"/>
        <v>7</v>
      </c>
      <c r="H36" s="34">
        <f t="shared" si="4"/>
        <v>47.32</v>
      </c>
      <c r="I36" s="11">
        <v>1</v>
      </c>
      <c r="J36" s="30" t="str">
        <f t="shared" si="5"/>
        <v/>
      </c>
    </row>
    <row r="37" spans="1:10">
      <c r="A37" s="16" t="s">
        <v>30</v>
      </c>
      <c r="B37" s="18"/>
      <c r="C37" s="9">
        <v>10</v>
      </c>
      <c r="D37" s="9"/>
      <c r="E37" s="9">
        <v>2</v>
      </c>
      <c r="F37" s="9"/>
      <c r="G37" s="8">
        <f t="shared" si="3"/>
        <v>2</v>
      </c>
      <c r="H37" s="34">
        <f t="shared" si="4"/>
        <v>20</v>
      </c>
      <c r="I37" s="11">
        <v>1</v>
      </c>
      <c r="J37" s="30" t="str">
        <f t="shared" si="5"/>
        <v/>
      </c>
    </row>
    <row r="38" spans="1:10">
      <c r="A38" s="16" t="s">
        <v>26</v>
      </c>
      <c r="B38" s="18"/>
      <c r="C38" s="9">
        <v>7.96</v>
      </c>
      <c r="D38" s="9"/>
      <c r="E38" s="9"/>
      <c r="F38" s="9"/>
      <c r="G38" s="8">
        <f t="shared" si="3"/>
        <v>0</v>
      </c>
      <c r="H38" s="34">
        <f t="shared" si="4"/>
        <v>0</v>
      </c>
      <c r="I38" s="11">
        <v>1</v>
      </c>
      <c r="J38" s="30" t="str">
        <f t="shared" si="5"/>
        <v>à produire</v>
      </c>
    </row>
    <row r="39" spans="1:10">
      <c r="A39" s="16" t="s">
        <v>29</v>
      </c>
      <c r="B39" s="18"/>
      <c r="C39" s="9">
        <v>7.96</v>
      </c>
      <c r="D39" s="9">
        <v>3</v>
      </c>
      <c r="E39" s="9"/>
      <c r="F39" s="9"/>
      <c r="G39" s="8">
        <f t="shared" si="3"/>
        <v>3</v>
      </c>
      <c r="H39" s="34">
        <f t="shared" si="4"/>
        <v>23.88</v>
      </c>
      <c r="I39" s="11">
        <v>1</v>
      </c>
      <c r="J39" s="30" t="str">
        <f t="shared" si="5"/>
        <v/>
      </c>
    </row>
    <row r="40" spans="1:10">
      <c r="A40" s="16" t="s">
        <v>27</v>
      </c>
      <c r="B40" s="18"/>
      <c r="C40" s="9">
        <v>7.96</v>
      </c>
      <c r="D40" s="9"/>
      <c r="E40" s="9"/>
      <c r="F40" s="9"/>
      <c r="G40" s="8">
        <f t="shared" si="3"/>
        <v>0</v>
      </c>
      <c r="H40" s="34">
        <f t="shared" si="4"/>
        <v>0</v>
      </c>
      <c r="I40" s="11">
        <v>1</v>
      </c>
      <c r="J40" s="30" t="str">
        <f t="shared" si="5"/>
        <v>à produire</v>
      </c>
    </row>
    <row r="41" spans="1:10">
      <c r="A41" s="16" t="s">
        <v>103</v>
      </c>
      <c r="B41" s="18"/>
      <c r="C41" s="9">
        <v>7.96</v>
      </c>
      <c r="D41" s="9">
        <v>3</v>
      </c>
      <c r="E41" s="9"/>
      <c r="F41" s="9"/>
      <c r="G41" s="8">
        <f t="shared" si="3"/>
        <v>3</v>
      </c>
      <c r="H41" s="34">
        <f t="shared" si="4"/>
        <v>23.88</v>
      </c>
      <c r="I41" s="11">
        <v>1</v>
      </c>
      <c r="J41" s="30" t="str">
        <f t="shared" si="5"/>
        <v/>
      </c>
    </row>
    <row r="42" spans="1:10">
      <c r="A42" s="16" t="s">
        <v>104</v>
      </c>
      <c r="B42" s="18"/>
      <c r="C42" s="9">
        <v>7.96</v>
      </c>
      <c r="D42" s="9">
        <v>4</v>
      </c>
      <c r="E42" s="9">
        <v>5</v>
      </c>
      <c r="F42" s="9"/>
      <c r="G42" s="8">
        <f t="shared" si="3"/>
        <v>9</v>
      </c>
      <c r="H42" s="34">
        <f t="shared" si="4"/>
        <v>71.64</v>
      </c>
      <c r="I42" s="11">
        <v>1</v>
      </c>
      <c r="J42" s="30" t="str">
        <f t="shared" si="5"/>
        <v/>
      </c>
    </row>
    <row r="43" spans="1:10">
      <c r="A43" s="16" t="s">
        <v>105</v>
      </c>
      <c r="B43" s="18"/>
      <c r="C43" s="9">
        <v>7.96</v>
      </c>
      <c r="D43" s="9">
        <v>4</v>
      </c>
      <c r="E43" s="9">
        <v>3</v>
      </c>
      <c r="F43" s="9"/>
      <c r="G43" s="8">
        <f t="shared" si="3"/>
        <v>7</v>
      </c>
      <c r="H43" s="34">
        <f t="shared" si="4"/>
        <v>55.72</v>
      </c>
      <c r="I43" s="11">
        <v>1</v>
      </c>
      <c r="J43" s="30" t="str">
        <f t="shared" si="5"/>
        <v/>
      </c>
    </row>
    <row r="44" spans="1:10">
      <c r="A44" s="16" t="s">
        <v>107</v>
      </c>
      <c r="B44" s="18"/>
      <c r="C44" s="9">
        <v>7.96</v>
      </c>
      <c r="D44" s="9">
        <v>1</v>
      </c>
      <c r="E44" s="9"/>
      <c r="F44" s="9"/>
      <c r="G44" s="8">
        <f t="shared" si="3"/>
        <v>1</v>
      </c>
      <c r="H44" s="34">
        <f t="shared" si="4"/>
        <v>7.96</v>
      </c>
      <c r="I44" s="11">
        <v>1</v>
      </c>
      <c r="J44" s="30" t="str">
        <f t="shared" si="5"/>
        <v/>
      </c>
    </row>
    <row r="45" spans="1:10">
      <c r="A45" s="16" t="s">
        <v>22</v>
      </c>
      <c r="B45" s="18"/>
      <c r="C45" s="9">
        <v>14</v>
      </c>
      <c r="D45" s="9"/>
      <c r="E45" s="9">
        <v>2</v>
      </c>
      <c r="F45" s="9"/>
      <c r="G45" s="8">
        <f t="shared" si="3"/>
        <v>2</v>
      </c>
      <c r="H45" s="34">
        <f t="shared" si="4"/>
        <v>28</v>
      </c>
      <c r="I45" s="11">
        <v>1</v>
      </c>
      <c r="J45" s="30" t="str">
        <f t="shared" si="5"/>
        <v/>
      </c>
    </row>
    <row r="46" spans="1:10">
      <c r="A46" s="16" t="s">
        <v>24</v>
      </c>
      <c r="B46" s="18"/>
      <c r="C46" s="9">
        <v>15.600000000000001</v>
      </c>
      <c r="D46" s="9"/>
      <c r="E46" s="9">
        <v>3</v>
      </c>
      <c r="F46" s="9"/>
      <c r="G46" s="8">
        <f t="shared" si="3"/>
        <v>3</v>
      </c>
      <c r="H46" s="34">
        <f t="shared" si="4"/>
        <v>46.800000000000004</v>
      </c>
      <c r="I46" s="11">
        <v>1</v>
      </c>
      <c r="J46" s="30" t="str">
        <f t="shared" si="5"/>
        <v/>
      </c>
    </row>
    <row r="47" spans="1:10">
      <c r="A47" s="16" t="s">
        <v>76</v>
      </c>
      <c r="B47" s="18"/>
      <c r="C47" s="9">
        <v>15.600000000000001</v>
      </c>
      <c r="D47" s="9"/>
      <c r="E47" s="9">
        <v>1</v>
      </c>
      <c r="F47" s="9"/>
      <c r="G47" s="8">
        <f t="shared" si="3"/>
        <v>1</v>
      </c>
      <c r="H47" s="34">
        <f t="shared" si="4"/>
        <v>15.600000000000001</v>
      </c>
      <c r="I47" s="11">
        <v>1</v>
      </c>
      <c r="J47" s="30" t="str">
        <f t="shared" si="5"/>
        <v/>
      </c>
    </row>
    <row r="48" spans="1:10">
      <c r="A48" s="16" t="s">
        <v>77</v>
      </c>
      <c r="B48" s="18"/>
      <c r="C48" s="9">
        <v>15.600000000000001</v>
      </c>
      <c r="D48" s="9"/>
      <c r="E48" s="9">
        <v>1</v>
      </c>
      <c r="F48" s="9"/>
      <c r="G48" s="8">
        <f t="shared" si="3"/>
        <v>1</v>
      </c>
      <c r="H48" s="34">
        <f t="shared" si="4"/>
        <v>15.600000000000001</v>
      </c>
      <c r="I48" s="11">
        <v>1</v>
      </c>
      <c r="J48" s="30" t="str">
        <f t="shared" si="5"/>
        <v/>
      </c>
    </row>
    <row r="49" spans="1:10">
      <c r="A49" s="16" t="s">
        <v>78</v>
      </c>
      <c r="B49" s="18"/>
      <c r="C49" s="9">
        <v>15.600000000000001</v>
      </c>
      <c r="D49" s="9"/>
      <c r="E49" s="9">
        <v>1</v>
      </c>
      <c r="F49" s="9"/>
      <c r="G49" s="8">
        <f t="shared" si="3"/>
        <v>1</v>
      </c>
      <c r="H49" s="34">
        <f t="shared" si="4"/>
        <v>15.600000000000001</v>
      </c>
      <c r="I49" s="11">
        <v>1</v>
      </c>
      <c r="J49" s="30" t="str">
        <f t="shared" si="5"/>
        <v/>
      </c>
    </row>
    <row r="50" spans="1:10">
      <c r="A50" s="16" t="s">
        <v>176</v>
      </c>
      <c r="B50" s="18"/>
      <c r="C50" s="9">
        <v>15.600000000000001</v>
      </c>
      <c r="D50" s="9"/>
      <c r="E50" s="9">
        <v>1</v>
      </c>
      <c r="F50" s="9"/>
      <c r="G50" s="8">
        <f t="shared" si="3"/>
        <v>1</v>
      </c>
      <c r="H50" s="34">
        <f t="shared" si="4"/>
        <v>15.600000000000001</v>
      </c>
      <c r="I50" s="11">
        <v>1</v>
      </c>
      <c r="J50" s="30" t="str">
        <f t="shared" si="5"/>
        <v/>
      </c>
    </row>
    <row r="51" spans="1:10">
      <c r="A51" s="16" t="s">
        <v>187</v>
      </c>
      <c r="B51" s="18"/>
      <c r="C51" s="9">
        <v>15.600000000000001</v>
      </c>
      <c r="D51" s="9"/>
      <c r="E51" s="9">
        <v>1</v>
      </c>
      <c r="F51" s="9">
        <v>1</v>
      </c>
      <c r="G51" s="8">
        <f t="shared" si="3"/>
        <v>0</v>
      </c>
      <c r="H51" s="34">
        <f t="shared" si="4"/>
        <v>0</v>
      </c>
      <c r="I51" s="11">
        <v>1</v>
      </c>
      <c r="J51" s="30" t="str">
        <f t="shared" si="5"/>
        <v>à produire</v>
      </c>
    </row>
    <row r="52" spans="1:10">
      <c r="A52" s="16" t="s">
        <v>79</v>
      </c>
      <c r="B52" s="18"/>
      <c r="C52" s="9">
        <v>15.600000000000001</v>
      </c>
      <c r="D52" s="9"/>
      <c r="E52" s="9">
        <v>1</v>
      </c>
      <c r="F52" s="9"/>
      <c r="G52" s="8">
        <f t="shared" si="3"/>
        <v>1</v>
      </c>
      <c r="H52" s="34">
        <f t="shared" si="4"/>
        <v>15.600000000000001</v>
      </c>
      <c r="I52" s="11">
        <v>1</v>
      </c>
      <c r="J52" s="30" t="str">
        <f t="shared" si="5"/>
        <v/>
      </c>
    </row>
    <row r="53" spans="1:10">
      <c r="A53" s="16" t="s">
        <v>83</v>
      </c>
      <c r="B53" s="18"/>
      <c r="C53" s="9">
        <v>14</v>
      </c>
      <c r="D53" s="9"/>
      <c r="E53" s="9">
        <v>2</v>
      </c>
      <c r="F53" s="9">
        <v>1</v>
      </c>
      <c r="G53" s="8">
        <f t="shared" si="3"/>
        <v>1</v>
      </c>
      <c r="H53" s="34">
        <f t="shared" si="4"/>
        <v>14</v>
      </c>
      <c r="I53" s="11">
        <v>1</v>
      </c>
      <c r="J53" s="30" t="str">
        <f t="shared" si="5"/>
        <v/>
      </c>
    </row>
    <row r="54" spans="1:10">
      <c r="A54" s="16" t="s">
        <v>23</v>
      </c>
      <c r="B54" s="18"/>
      <c r="C54" s="9">
        <v>12</v>
      </c>
      <c r="D54" s="9"/>
      <c r="E54" s="9">
        <v>5</v>
      </c>
      <c r="F54" s="9"/>
      <c r="G54" s="8">
        <f t="shared" si="3"/>
        <v>5</v>
      </c>
      <c r="H54" s="34">
        <f t="shared" si="4"/>
        <v>60</v>
      </c>
      <c r="I54" s="11">
        <v>1</v>
      </c>
      <c r="J54" s="30" t="str">
        <f t="shared" si="5"/>
        <v/>
      </c>
    </row>
    <row r="55" spans="1:10">
      <c r="A55" s="16" t="s">
        <v>74</v>
      </c>
      <c r="B55" s="18"/>
      <c r="C55" s="9">
        <v>19.600000000000001</v>
      </c>
      <c r="D55" s="9"/>
      <c r="E55" s="9">
        <v>1</v>
      </c>
      <c r="F55" s="9"/>
      <c r="G55" s="8">
        <f t="shared" si="3"/>
        <v>1</v>
      </c>
      <c r="H55" s="34">
        <f t="shared" si="4"/>
        <v>19.600000000000001</v>
      </c>
      <c r="I55" s="11">
        <v>1</v>
      </c>
      <c r="J55" s="30" t="str">
        <f t="shared" si="5"/>
        <v/>
      </c>
    </row>
    <row r="56" spans="1:10">
      <c r="A56" s="16" t="s">
        <v>75</v>
      </c>
      <c r="B56" s="18"/>
      <c r="C56" s="9">
        <v>19.600000000000001</v>
      </c>
      <c r="D56" s="9"/>
      <c r="E56" s="9"/>
      <c r="F56" s="9"/>
      <c r="G56" s="8">
        <f t="shared" si="3"/>
        <v>0</v>
      </c>
      <c r="H56" s="34"/>
      <c r="I56" s="11">
        <v>1</v>
      </c>
      <c r="J56" s="30" t="str">
        <f t="shared" si="5"/>
        <v>à produire</v>
      </c>
    </row>
    <row r="57" spans="1:10">
      <c r="A57" s="16" t="s">
        <v>20</v>
      </c>
      <c r="B57" s="18"/>
      <c r="C57" s="9">
        <v>12</v>
      </c>
      <c r="D57" s="9"/>
      <c r="E57" s="9"/>
      <c r="F57" s="9"/>
      <c r="G57" s="8">
        <f t="shared" si="3"/>
        <v>0</v>
      </c>
      <c r="H57" s="34">
        <f t="shared" si="4"/>
        <v>0</v>
      </c>
      <c r="I57" s="11">
        <v>1</v>
      </c>
      <c r="J57" s="30" t="str">
        <f t="shared" si="5"/>
        <v>à produire</v>
      </c>
    </row>
    <row r="58" spans="1:10">
      <c r="A58" s="16" t="s">
        <v>21</v>
      </c>
      <c r="B58" s="18"/>
      <c r="C58" s="9">
        <v>14</v>
      </c>
      <c r="D58" s="9"/>
      <c r="E58" s="9">
        <v>2</v>
      </c>
      <c r="F58" s="9"/>
      <c r="G58" s="8">
        <f t="shared" si="3"/>
        <v>2</v>
      </c>
      <c r="H58" s="34">
        <f t="shared" si="4"/>
        <v>28</v>
      </c>
      <c r="I58" s="11">
        <v>1</v>
      </c>
      <c r="J58" s="30" t="str">
        <f t="shared" si="5"/>
        <v/>
      </c>
    </row>
    <row r="59" spans="1:10">
      <c r="A59" s="16" t="s">
        <v>82</v>
      </c>
      <c r="B59" s="18"/>
      <c r="C59" s="9">
        <v>14</v>
      </c>
      <c r="D59" s="9"/>
      <c r="E59" s="9">
        <v>6</v>
      </c>
      <c r="F59" s="9"/>
      <c r="G59" s="8">
        <f t="shared" si="3"/>
        <v>6</v>
      </c>
      <c r="H59" s="34">
        <f t="shared" si="4"/>
        <v>84</v>
      </c>
      <c r="I59" s="11">
        <v>1</v>
      </c>
      <c r="J59" s="30" t="str">
        <f t="shared" si="5"/>
        <v/>
      </c>
    </row>
    <row r="60" spans="1:10">
      <c r="A60" s="16" t="s">
        <v>80</v>
      </c>
      <c r="B60" s="18"/>
      <c r="C60" s="9">
        <v>11.600000000000001</v>
      </c>
      <c r="D60" s="9"/>
      <c r="E60" s="9">
        <v>1</v>
      </c>
      <c r="F60" s="9"/>
      <c r="G60" s="8">
        <f t="shared" si="3"/>
        <v>1</v>
      </c>
      <c r="H60" s="34">
        <f t="shared" si="4"/>
        <v>11.600000000000001</v>
      </c>
      <c r="I60" s="11">
        <v>1</v>
      </c>
      <c r="J60" s="30" t="str">
        <f t="shared" si="5"/>
        <v/>
      </c>
    </row>
    <row r="61" spans="1:10">
      <c r="A61" s="16" t="s">
        <v>81</v>
      </c>
      <c r="B61" s="18"/>
      <c r="C61" s="9">
        <v>11.600000000000001</v>
      </c>
      <c r="D61" s="9"/>
      <c r="E61" s="9">
        <v>1</v>
      </c>
      <c r="F61" s="9"/>
      <c r="G61" s="8">
        <f t="shared" si="3"/>
        <v>1</v>
      </c>
      <c r="H61" s="34">
        <f t="shared" si="4"/>
        <v>11.600000000000001</v>
      </c>
      <c r="I61" s="11">
        <v>1</v>
      </c>
      <c r="J61" s="30" t="str">
        <f t="shared" si="5"/>
        <v/>
      </c>
    </row>
    <row r="62" spans="1:10">
      <c r="A62" s="16" t="s">
        <v>135</v>
      </c>
      <c r="B62" s="18"/>
      <c r="C62" s="9">
        <v>5.16</v>
      </c>
      <c r="D62" s="9">
        <v>1</v>
      </c>
      <c r="E62" s="9"/>
      <c r="F62" s="9"/>
      <c r="G62" s="8">
        <f t="shared" si="3"/>
        <v>1</v>
      </c>
      <c r="H62" s="34">
        <f t="shared" si="4"/>
        <v>5.16</v>
      </c>
      <c r="I62" s="11">
        <v>1</v>
      </c>
      <c r="J62" s="30" t="str">
        <f t="shared" si="5"/>
        <v/>
      </c>
    </row>
    <row r="63" spans="1:10">
      <c r="A63" s="16" t="s">
        <v>136</v>
      </c>
      <c r="B63" s="18"/>
      <c r="C63" s="9">
        <v>5.16</v>
      </c>
      <c r="D63" s="9">
        <v>1</v>
      </c>
      <c r="E63" s="9"/>
      <c r="F63" s="9"/>
      <c r="G63" s="8">
        <f t="shared" si="3"/>
        <v>1</v>
      </c>
      <c r="H63" s="34">
        <f t="shared" si="4"/>
        <v>5.16</v>
      </c>
      <c r="I63" s="11">
        <v>1</v>
      </c>
      <c r="J63" s="30" t="str">
        <f t="shared" si="5"/>
        <v/>
      </c>
    </row>
    <row r="64" spans="1:10">
      <c r="A64" s="16" t="s">
        <v>137</v>
      </c>
      <c r="B64" s="18"/>
      <c r="C64" s="9">
        <v>5.16</v>
      </c>
      <c r="D64" s="9">
        <v>1</v>
      </c>
      <c r="E64" s="9"/>
      <c r="F64" s="9"/>
      <c r="G64" s="8">
        <f t="shared" si="3"/>
        <v>1</v>
      </c>
      <c r="H64" s="34">
        <f t="shared" si="4"/>
        <v>5.16</v>
      </c>
      <c r="I64" s="11">
        <v>1</v>
      </c>
      <c r="J64" s="30" t="str">
        <f t="shared" si="5"/>
        <v/>
      </c>
    </row>
    <row r="65" spans="1:10">
      <c r="A65" s="16" t="s">
        <v>159</v>
      </c>
      <c r="B65" s="18"/>
      <c r="C65" s="9">
        <v>26</v>
      </c>
      <c r="D65" s="9">
        <v>1</v>
      </c>
      <c r="E65" s="9"/>
      <c r="F65" s="9"/>
      <c r="G65" s="8">
        <f t="shared" si="3"/>
        <v>1</v>
      </c>
      <c r="H65" s="34">
        <f t="shared" si="4"/>
        <v>26</v>
      </c>
      <c r="I65" s="11">
        <v>1</v>
      </c>
      <c r="J65" s="30" t="str">
        <f t="shared" si="5"/>
        <v/>
      </c>
    </row>
    <row r="66" spans="1:10">
      <c r="A66" s="16" t="s">
        <v>160</v>
      </c>
      <c r="B66" s="18"/>
      <c r="C66" s="9">
        <v>26</v>
      </c>
      <c r="D66" s="9">
        <v>1</v>
      </c>
      <c r="E66" s="9"/>
      <c r="F66" s="9"/>
      <c r="G66" s="8">
        <f t="shared" si="3"/>
        <v>1</v>
      </c>
      <c r="H66" s="34">
        <f t="shared" si="4"/>
        <v>26</v>
      </c>
      <c r="I66" s="11">
        <v>1</v>
      </c>
      <c r="J66" s="30" t="str">
        <f t="shared" si="5"/>
        <v/>
      </c>
    </row>
    <row r="67" spans="1:10">
      <c r="A67" s="16" t="s">
        <v>161</v>
      </c>
      <c r="B67" s="18"/>
      <c r="C67" s="9">
        <v>26</v>
      </c>
      <c r="D67" s="9"/>
      <c r="E67" s="9"/>
      <c r="F67" s="9"/>
      <c r="G67" s="8">
        <f t="shared" si="3"/>
        <v>0</v>
      </c>
      <c r="H67" s="34">
        <f t="shared" si="4"/>
        <v>0</v>
      </c>
      <c r="I67" s="11">
        <v>1</v>
      </c>
      <c r="J67" s="30" t="str">
        <f t="shared" si="5"/>
        <v>à produire</v>
      </c>
    </row>
    <row r="68" spans="1:10">
      <c r="A68" s="16" t="s">
        <v>162</v>
      </c>
      <c r="B68" s="18"/>
      <c r="C68" s="9">
        <v>26</v>
      </c>
      <c r="D68" s="9">
        <v>1</v>
      </c>
      <c r="E68" s="9"/>
      <c r="F68" s="9"/>
      <c r="G68" s="8">
        <f t="shared" si="3"/>
        <v>1</v>
      </c>
      <c r="H68" s="34">
        <f t="shared" si="4"/>
        <v>26</v>
      </c>
      <c r="I68" s="11">
        <v>1</v>
      </c>
      <c r="J68" s="30" t="str">
        <f t="shared" si="5"/>
        <v/>
      </c>
    </row>
    <row r="69" spans="1:10">
      <c r="A69" s="16" t="s">
        <v>163</v>
      </c>
      <c r="B69" s="18"/>
      <c r="C69" s="9">
        <v>26</v>
      </c>
      <c r="D69" s="9">
        <v>1</v>
      </c>
      <c r="E69" s="9"/>
      <c r="F69" s="9"/>
      <c r="G69" s="8">
        <f t="shared" si="3"/>
        <v>1</v>
      </c>
      <c r="H69" s="34">
        <f t="shared" si="4"/>
        <v>26</v>
      </c>
      <c r="I69" s="11">
        <v>1</v>
      </c>
      <c r="J69" s="30" t="str">
        <f t="shared" si="5"/>
        <v/>
      </c>
    </row>
    <row r="70" spans="1:10">
      <c r="A70" s="16" t="s">
        <v>55</v>
      </c>
      <c r="B70" s="18"/>
      <c r="C70" s="9">
        <v>26</v>
      </c>
      <c r="D70" s="9"/>
      <c r="E70" s="9">
        <v>1</v>
      </c>
      <c r="F70" s="9">
        <v>1</v>
      </c>
      <c r="G70" s="8">
        <f t="shared" si="3"/>
        <v>0</v>
      </c>
      <c r="H70" s="34">
        <f t="shared" si="4"/>
        <v>0</v>
      </c>
      <c r="I70" s="11">
        <v>1</v>
      </c>
      <c r="J70" s="30" t="str">
        <f t="shared" si="5"/>
        <v>à produire</v>
      </c>
    </row>
    <row r="71" spans="1:10">
      <c r="A71" s="16" t="s">
        <v>56</v>
      </c>
      <c r="B71" s="18"/>
      <c r="C71" s="9">
        <v>26</v>
      </c>
      <c r="D71" s="9"/>
      <c r="E71" s="9">
        <v>1</v>
      </c>
      <c r="F71" s="9"/>
      <c r="G71" s="8">
        <f t="shared" si="3"/>
        <v>1</v>
      </c>
      <c r="H71" s="34">
        <f t="shared" si="4"/>
        <v>26</v>
      </c>
      <c r="I71" s="11">
        <v>1</v>
      </c>
      <c r="J71" s="30" t="str">
        <f t="shared" si="5"/>
        <v/>
      </c>
    </row>
    <row r="72" spans="1:10">
      <c r="A72" s="16" t="s">
        <v>57</v>
      </c>
      <c r="B72" s="18"/>
      <c r="C72" s="9">
        <v>26</v>
      </c>
      <c r="D72" s="9"/>
      <c r="E72" s="9">
        <v>1</v>
      </c>
      <c r="F72" s="9"/>
      <c r="G72" s="8">
        <f t="shared" si="3"/>
        <v>1</v>
      </c>
      <c r="H72" s="34">
        <f t="shared" si="4"/>
        <v>26</v>
      </c>
      <c r="I72" s="11">
        <v>1</v>
      </c>
      <c r="J72" s="30" t="str">
        <f t="shared" si="5"/>
        <v/>
      </c>
    </row>
    <row r="73" spans="1:10">
      <c r="A73" s="16" t="s">
        <v>58</v>
      </c>
      <c r="B73" s="18"/>
      <c r="C73" s="9">
        <v>26</v>
      </c>
      <c r="D73" s="9"/>
      <c r="E73" s="9"/>
      <c r="F73" s="9"/>
      <c r="G73" s="8">
        <f t="shared" si="3"/>
        <v>0</v>
      </c>
      <c r="H73" s="34">
        <f t="shared" si="4"/>
        <v>0</v>
      </c>
      <c r="I73" s="11">
        <v>1</v>
      </c>
      <c r="J73" s="30" t="str">
        <f t="shared" si="5"/>
        <v>à produire</v>
      </c>
    </row>
    <row r="74" spans="1:10">
      <c r="A74" s="16" t="s">
        <v>59</v>
      </c>
      <c r="B74" s="18"/>
      <c r="C74" s="9">
        <v>26</v>
      </c>
      <c r="D74" s="9">
        <v>1</v>
      </c>
      <c r="E74" s="9"/>
      <c r="F74" s="9"/>
      <c r="G74" s="8">
        <f t="shared" si="3"/>
        <v>1</v>
      </c>
      <c r="H74" s="34">
        <f t="shared" si="4"/>
        <v>26</v>
      </c>
      <c r="I74" s="11">
        <v>1</v>
      </c>
      <c r="J74" s="30" t="str">
        <f t="shared" si="5"/>
        <v/>
      </c>
    </row>
    <row r="75" spans="1:10">
      <c r="A75" s="16" t="s">
        <v>60</v>
      </c>
      <c r="B75" s="18"/>
      <c r="C75" s="9">
        <v>26</v>
      </c>
      <c r="D75" s="9"/>
      <c r="E75" s="9">
        <v>1</v>
      </c>
      <c r="F75" s="9"/>
      <c r="G75" s="8">
        <f t="shared" si="3"/>
        <v>1</v>
      </c>
      <c r="H75" s="34">
        <f t="shared" si="4"/>
        <v>26</v>
      </c>
      <c r="I75" s="11">
        <v>1</v>
      </c>
      <c r="J75" s="30" t="str">
        <f t="shared" si="5"/>
        <v/>
      </c>
    </row>
    <row r="76" spans="1:10">
      <c r="A76" s="16" t="s">
        <v>61</v>
      </c>
      <c r="B76" s="18"/>
      <c r="C76" s="9">
        <v>26</v>
      </c>
      <c r="D76" s="9"/>
      <c r="E76" s="9"/>
      <c r="F76" s="9"/>
      <c r="G76" s="8">
        <f t="shared" si="3"/>
        <v>0</v>
      </c>
      <c r="H76" s="34">
        <f t="shared" si="4"/>
        <v>0</v>
      </c>
      <c r="I76" s="11">
        <v>1</v>
      </c>
      <c r="J76" s="30" t="str">
        <f t="shared" si="5"/>
        <v>à produire</v>
      </c>
    </row>
    <row r="77" spans="1:10">
      <c r="A77" s="16" t="s">
        <v>62</v>
      </c>
      <c r="B77" s="18"/>
      <c r="C77" s="9">
        <v>26</v>
      </c>
      <c r="D77" s="9"/>
      <c r="E77" s="9">
        <v>1</v>
      </c>
      <c r="F77" s="9"/>
      <c r="G77" s="8">
        <f t="shared" si="3"/>
        <v>1</v>
      </c>
      <c r="H77" s="34">
        <f t="shared" si="4"/>
        <v>26</v>
      </c>
      <c r="I77" s="11">
        <v>1</v>
      </c>
      <c r="J77" s="30" t="str">
        <f t="shared" si="5"/>
        <v/>
      </c>
    </row>
    <row r="78" spans="1:10">
      <c r="A78" s="16" t="s">
        <v>63</v>
      </c>
      <c r="B78" s="18"/>
      <c r="C78" s="9">
        <v>26</v>
      </c>
      <c r="D78" s="9"/>
      <c r="E78" s="9"/>
      <c r="F78" s="9"/>
      <c r="G78" s="8">
        <f t="shared" si="3"/>
        <v>0</v>
      </c>
      <c r="H78" s="34">
        <f t="shared" si="4"/>
        <v>0</v>
      </c>
      <c r="I78" s="11">
        <v>1</v>
      </c>
      <c r="J78" s="30" t="str">
        <f t="shared" si="5"/>
        <v>à produire</v>
      </c>
    </row>
    <row r="79" spans="1:10">
      <c r="A79" s="16" t="s">
        <v>64</v>
      </c>
      <c r="B79" s="18"/>
      <c r="C79" s="9">
        <v>26</v>
      </c>
      <c r="D79" s="9"/>
      <c r="E79" s="9"/>
      <c r="F79" s="9"/>
      <c r="G79" s="8">
        <f t="shared" si="3"/>
        <v>0</v>
      </c>
      <c r="H79" s="34">
        <f t="shared" si="4"/>
        <v>0</v>
      </c>
      <c r="I79" s="11">
        <v>1</v>
      </c>
      <c r="J79" s="30" t="str">
        <f t="shared" si="5"/>
        <v>à produire</v>
      </c>
    </row>
    <row r="80" spans="1:10">
      <c r="A80" s="16" t="s">
        <v>65</v>
      </c>
      <c r="B80" s="18"/>
      <c r="C80" s="9">
        <v>26</v>
      </c>
      <c r="D80" s="9"/>
      <c r="E80" s="9"/>
      <c r="F80" s="9"/>
      <c r="G80" s="8">
        <f t="shared" si="3"/>
        <v>0</v>
      </c>
      <c r="H80" s="34">
        <f t="shared" si="4"/>
        <v>0</v>
      </c>
      <c r="I80" s="11">
        <v>1</v>
      </c>
      <c r="J80" s="30" t="str">
        <f t="shared" si="5"/>
        <v>à produire</v>
      </c>
    </row>
    <row r="81" spans="1:10">
      <c r="A81" s="16" t="s">
        <v>66</v>
      </c>
      <c r="B81" s="18"/>
      <c r="C81" s="9">
        <v>26</v>
      </c>
      <c r="D81" s="9"/>
      <c r="E81" s="9">
        <v>1</v>
      </c>
      <c r="F81" s="9"/>
      <c r="G81" s="8">
        <f t="shared" si="3"/>
        <v>1</v>
      </c>
      <c r="H81" s="34">
        <f t="shared" si="4"/>
        <v>26</v>
      </c>
      <c r="I81" s="11">
        <v>1</v>
      </c>
      <c r="J81" s="30" t="str">
        <f t="shared" si="5"/>
        <v/>
      </c>
    </row>
    <row r="82" spans="1:10">
      <c r="A82" s="16" t="s">
        <v>67</v>
      </c>
      <c r="B82" s="18"/>
      <c r="C82" s="9">
        <v>26</v>
      </c>
      <c r="D82" s="9"/>
      <c r="E82" s="9"/>
      <c r="F82" s="9"/>
      <c r="G82" s="8">
        <f t="shared" si="3"/>
        <v>0</v>
      </c>
      <c r="H82" s="34">
        <f t="shared" si="4"/>
        <v>0</v>
      </c>
      <c r="I82" s="11">
        <v>1</v>
      </c>
      <c r="J82" s="30" t="str">
        <f t="shared" si="5"/>
        <v>à produire</v>
      </c>
    </row>
    <row r="83" spans="1:10">
      <c r="A83" s="16" t="s">
        <v>68</v>
      </c>
      <c r="B83" s="18"/>
      <c r="C83" s="9">
        <v>26</v>
      </c>
      <c r="D83" s="9"/>
      <c r="E83" s="9"/>
      <c r="F83" s="9"/>
      <c r="G83" s="8">
        <f t="shared" si="3"/>
        <v>0</v>
      </c>
      <c r="H83" s="34">
        <f t="shared" si="4"/>
        <v>0</v>
      </c>
      <c r="I83" s="11">
        <v>1</v>
      </c>
      <c r="J83" s="30" t="str">
        <f t="shared" si="5"/>
        <v>à produire</v>
      </c>
    </row>
    <row r="84" spans="1:10">
      <c r="A84" s="16" t="s">
        <v>69</v>
      </c>
      <c r="B84" s="18"/>
      <c r="C84" s="9">
        <v>26</v>
      </c>
      <c r="D84" s="9"/>
      <c r="E84" s="9"/>
      <c r="F84" s="9"/>
      <c r="G84" s="8">
        <f t="shared" si="3"/>
        <v>0</v>
      </c>
      <c r="H84" s="34">
        <f t="shared" si="4"/>
        <v>0</v>
      </c>
      <c r="I84" s="11">
        <v>1</v>
      </c>
      <c r="J84" s="30" t="str">
        <f t="shared" si="5"/>
        <v>à produire</v>
      </c>
    </row>
    <row r="85" spans="1:10">
      <c r="A85" s="16" t="s">
        <v>70</v>
      </c>
      <c r="B85" s="18"/>
      <c r="C85" s="9">
        <v>26</v>
      </c>
      <c r="D85" s="9"/>
      <c r="E85" s="9"/>
      <c r="F85" s="9"/>
      <c r="G85" s="8">
        <f t="shared" si="3"/>
        <v>0</v>
      </c>
      <c r="H85" s="34">
        <f t="shared" si="4"/>
        <v>0</v>
      </c>
      <c r="I85" s="11">
        <v>1</v>
      </c>
      <c r="J85" s="30" t="str">
        <f t="shared" si="5"/>
        <v>à produire</v>
      </c>
    </row>
    <row r="86" spans="1:10">
      <c r="A86" s="16" t="s">
        <v>71</v>
      </c>
      <c r="B86" s="18"/>
      <c r="C86" s="9">
        <v>26</v>
      </c>
      <c r="D86" s="9"/>
      <c r="E86" s="9"/>
      <c r="F86" s="9"/>
      <c r="G86" s="8">
        <f t="shared" si="3"/>
        <v>0</v>
      </c>
      <c r="H86" s="34">
        <f t="shared" si="4"/>
        <v>0</v>
      </c>
      <c r="I86" s="11">
        <v>1</v>
      </c>
      <c r="J86" s="30" t="str">
        <f t="shared" si="5"/>
        <v>à produire</v>
      </c>
    </row>
    <row r="87" spans="1:10">
      <c r="A87" s="16" t="s">
        <v>72</v>
      </c>
      <c r="B87" s="18"/>
      <c r="C87" s="9">
        <v>26</v>
      </c>
      <c r="D87" s="9"/>
      <c r="E87" s="9"/>
      <c r="F87" s="9"/>
      <c r="G87" s="8">
        <f t="shared" si="3"/>
        <v>0</v>
      </c>
      <c r="H87" s="34">
        <f t="shared" si="4"/>
        <v>0</v>
      </c>
      <c r="I87" s="11">
        <v>1</v>
      </c>
      <c r="J87" s="30" t="str">
        <f t="shared" si="5"/>
        <v>à produire</v>
      </c>
    </row>
    <row r="88" spans="1:10">
      <c r="A88" s="16" t="s">
        <v>73</v>
      </c>
      <c r="B88" s="18"/>
      <c r="C88" s="9">
        <v>26</v>
      </c>
      <c r="D88" s="9"/>
      <c r="E88" s="9"/>
      <c r="F88" s="9"/>
      <c r="G88" s="8">
        <f t="shared" si="3"/>
        <v>0</v>
      </c>
      <c r="H88" s="34">
        <f t="shared" si="4"/>
        <v>0</v>
      </c>
      <c r="I88" s="11">
        <v>1</v>
      </c>
      <c r="J88" s="30" t="str">
        <f t="shared" si="5"/>
        <v>à produire</v>
      </c>
    </row>
    <row r="89" spans="1:10">
      <c r="A89" s="16" t="s">
        <v>199</v>
      </c>
      <c r="B89" s="18"/>
      <c r="C89" s="9">
        <v>4</v>
      </c>
      <c r="D89" s="9">
        <v>6</v>
      </c>
      <c r="E89" s="9"/>
      <c r="F89" s="9">
        <v>1</v>
      </c>
      <c r="G89" s="8">
        <f t="shared" si="3"/>
        <v>5</v>
      </c>
      <c r="H89" s="34">
        <f t="shared" si="4"/>
        <v>20</v>
      </c>
      <c r="I89" s="11">
        <v>1</v>
      </c>
      <c r="J89" s="30" t="str">
        <f t="shared" si="5"/>
        <v/>
      </c>
    </row>
    <row r="90" spans="1:10">
      <c r="A90" s="16" t="s">
        <v>200</v>
      </c>
      <c r="B90" s="18"/>
      <c r="C90" s="9">
        <v>4</v>
      </c>
      <c r="D90" s="9">
        <v>7</v>
      </c>
      <c r="E90" s="9"/>
      <c r="F90" s="9">
        <v>1</v>
      </c>
      <c r="G90" s="8">
        <f t="shared" si="3"/>
        <v>6</v>
      </c>
      <c r="H90" s="34">
        <f t="shared" si="4"/>
        <v>24</v>
      </c>
      <c r="I90" s="11">
        <v>1</v>
      </c>
      <c r="J90" s="30" t="str">
        <f t="shared" si="5"/>
        <v/>
      </c>
    </row>
    <row r="91" spans="1:10">
      <c r="A91" s="16" t="s">
        <v>201</v>
      </c>
      <c r="B91" s="18"/>
      <c r="C91" s="9">
        <v>4</v>
      </c>
      <c r="D91" s="9">
        <v>7</v>
      </c>
      <c r="E91" s="9"/>
      <c r="F91" s="9"/>
      <c r="G91" s="8">
        <f t="shared" si="3"/>
        <v>7</v>
      </c>
      <c r="H91" s="34">
        <f t="shared" si="4"/>
        <v>28</v>
      </c>
      <c r="I91" s="11">
        <v>1</v>
      </c>
      <c r="J91" s="30" t="str">
        <f t="shared" si="5"/>
        <v/>
      </c>
    </row>
    <row r="92" spans="1:10">
      <c r="A92" s="16" t="s">
        <v>181</v>
      </c>
      <c r="B92" s="18"/>
      <c r="C92" s="9">
        <v>2.4000000000000004</v>
      </c>
      <c r="D92" s="9">
        <v>1</v>
      </c>
      <c r="E92" s="9"/>
      <c r="F92" s="9"/>
      <c r="G92" s="8">
        <f t="shared" si="3"/>
        <v>1</v>
      </c>
      <c r="H92" s="34">
        <f t="shared" si="4"/>
        <v>2.4000000000000004</v>
      </c>
      <c r="I92" s="11">
        <v>1</v>
      </c>
      <c r="J92" s="30" t="str">
        <f t="shared" si="5"/>
        <v/>
      </c>
    </row>
    <row r="93" spans="1:10">
      <c r="A93" s="16" t="s">
        <v>182</v>
      </c>
      <c r="B93" s="18"/>
      <c r="C93" s="9">
        <v>2.4000000000000004</v>
      </c>
      <c r="D93" s="9">
        <v>1</v>
      </c>
      <c r="E93" s="9"/>
      <c r="F93" s="9"/>
      <c r="G93" s="8">
        <f t="shared" si="3"/>
        <v>1</v>
      </c>
      <c r="H93" s="34">
        <f t="shared" si="4"/>
        <v>2.4000000000000004</v>
      </c>
      <c r="I93" s="11">
        <v>1</v>
      </c>
      <c r="J93" s="30" t="str">
        <f t="shared" si="5"/>
        <v/>
      </c>
    </row>
    <row r="94" spans="1:10">
      <c r="A94" s="16" t="s">
        <v>183</v>
      </c>
      <c r="B94" s="18"/>
      <c r="C94" s="9">
        <v>2.4000000000000004</v>
      </c>
      <c r="D94" s="9"/>
      <c r="E94" s="9">
        <v>2</v>
      </c>
      <c r="F94" s="9"/>
      <c r="G94" s="8">
        <f t="shared" si="3"/>
        <v>2</v>
      </c>
      <c r="H94" s="34">
        <f t="shared" si="4"/>
        <v>4.8000000000000007</v>
      </c>
      <c r="I94" s="11">
        <v>1</v>
      </c>
      <c r="J94" s="30" t="str">
        <f t="shared" si="5"/>
        <v/>
      </c>
    </row>
    <row r="95" spans="1:10">
      <c r="A95" s="16" t="s">
        <v>184</v>
      </c>
      <c r="B95" s="18"/>
      <c r="C95" s="9">
        <v>2.4000000000000004</v>
      </c>
      <c r="D95" s="9">
        <v>1</v>
      </c>
      <c r="E95" s="9"/>
      <c r="F95" s="9"/>
      <c r="G95" s="8">
        <f t="shared" si="3"/>
        <v>1</v>
      </c>
      <c r="H95" s="34">
        <f t="shared" si="4"/>
        <v>2.4000000000000004</v>
      </c>
      <c r="I95" s="11">
        <v>1</v>
      </c>
      <c r="J95" s="30" t="str">
        <f t="shared" si="5"/>
        <v/>
      </c>
    </row>
    <row r="96" spans="1:10">
      <c r="A96" s="16" t="s">
        <v>185</v>
      </c>
      <c r="B96" s="18"/>
      <c r="C96" s="9">
        <v>2.4000000000000004</v>
      </c>
      <c r="D96" s="9"/>
      <c r="E96" s="9">
        <v>3</v>
      </c>
      <c r="F96" s="9"/>
      <c r="G96" s="8">
        <f t="shared" si="3"/>
        <v>3</v>
      </c>
      <c r="H96" s="34">
        <f t="shared" si="4"/>
        <v>7.2000000000000011</v>
      </c>
      <c r="I96" s="11">
        <v>1</v>
      </c>
      <c r="J96" s="30" t="str">
        <f t="shared" si="5"/>
        <v/>
      </c>
    </row>
    <row r="97" spans="1:10">
      <c r="A97" s="16" t="s">
        <v>186</v>
      </c>
      <c r="B97" s="18"/>
      <c r="C97" s="9">
        <v>2.4000000000000004</v>
      </c>
      <c r="D97" s="9">
        <v>2</v>
      </c>
      <c r="E97" s="9"/>
      <c r="F97" s="9"/>
      <c r="G97" s="8">
        <f t="shared" si="3"/>
        <v>2</v>
      </c>
      <c r="H97" s="34">
        <f t="shared" si="4"/>
        <v>4.8000000000000007</v>
      </c>
      <c r="I97" s="11">
        <v>1</v>
      </c>
      <c r="J97" s="30" t="str">
        <f t="shared" si="5"/>
        <v/>
      </c>
    </row>
    <row r="98" spans="1:10">
      <c r="A98" s="16" t="s">
        <v>188</v>
      </c>
      <c r="B98" s="18"/>
      <c r="C98" s="9">
        <v>2.4000000000000004</v>
      </c>
      <c r="D98" s="9">
        <v>3</v>
      </c>
      <c r="E98" s="9"/>
      <c r="F98" s="9"/>
      <c r="G98" s="8">
        <f t="shared" si="3"/>
        <v>3</v>
      </c>
      <c r="H98" s="34">
        <f t="shared" si="4"/>
        <v>7.2000000000000011</v>
      </c>
      <c r="I98" s="11">
        <v>1</v>
      </c>
      <c r="J98" s="30" t="str">
        <f t="shared" si="5"/>
        <v/>
      </c>
    </row>
    <row r="99" spans="1:10">
      <c r="A99" s="16" t="s">
        <v>189</v>
      </c>
      <c r="B99" s="18"/>
      <c r="C99" s="9">
        <v>2.4000000000000004</v>
      </c>
      <c r="D99" s="9">
        <v>1</v>
      </c>
      <c r="E99" s="9"/>
      <c r="F99" s="9"/>
      <c r="G99" s="8">
        <f t="shared" si="3"/>
        <v>1</v>
      </c>
      <c r="H99" s="34">
        <f t="shared" si="4"/>
        <v>2.4000000000000004</v>
      </c>
      <c r="I99" s="11">
        <v>1</v>
      </c>
      <c r="J99" s="30" t="str">
        <f t="shared" si="5"/>
        <v/>
      </c>
    </row>
    <row r="100" spans="1:10">
      <c r="A100" s="16" t="s">
        <v>190</v>
      </c>
      <c r="B100" s="18"/>
      <c r="C100" s="9">
        <v>2.4000000000000004</v>
      </c>
      <c r="D100" s="9">
        <v>1</v>
      </c>
      <c r="E100" s="9">
        <v>2</v>
      </c>
      <c r="F100" s="9"/>
      <c r="G100" s="8">
        <f t="shared" si="3"/>
        <v>3</v>
      </c>
      <c r="H100" s="34">
        <f t="shared" si="4"/>
        <v>7.2000000000000011</v>
      </c>
      <c r="I100" s="11">
        <v>1</v>
      </c>
      <c r="J100" s="30" t="str">
        <f t="shared" si="5"/>
        <v/>
      </c>
    </row>
    <row r="101" spans="1:10">
      <c r="A101" s="16" t="s">
        <v>191</v>
      </c>
      <c r="B101" s="18"/>
      <c r="C101" s="9">
        <v>2.4000000000000004</v>
      </c>
      <c r="D101" s="9">
        <v>1</v>
      </c>
      <c r="E101" s="9">
        <v>2</v>
      </c>
      <c r="F101" s="9">
        <v>1</v>
      </c>
      <c r="G101" s="8">
        <f t="shared" si="3"/>
        <v>2</v>
      </c>
      <c r="H101" s="34">
        <f t="shared" si="4"/>
        <v>4.8000000000000007</v>
      </c>
      <c r="I101" s="11">
        <v>1</v>
      </c>
      <c r="J101" s="30" t="str">
        <f t="shared" si="5"/>
        <v/>
      </c>
    </row>
    <row r="102" spans="1:10">
      <c r="A102" s="16" t="s">
        <v>208</v>
      </c>
      <c r="B102" s="18"/>
      <c r="C102" s="9">
        <v>2.4000000000000004</v>
      </c>
      <c r="D102" s="9"/>
      <c r="E102" s="9">
        <v>2</v>
      </c>
      <c r="F102" s="9"/>
      <c r="G102" s="8">
        <f t="shared" si="3"/>
        <v>2</v>
      </c>
      <c r="H102" s="34">
        <f t="shared" si="4"/>
        <v>4.8000000000000007</v>
      </c>
      <c r="I102" s="11">
        <v>1</v>
      </c>
      <c r="J102" s="30" t="str">
        <f t="shared" si="5"/>
        <v/>
      </c>
    </row>
    <row r="103" spans="1:10">
      <c r="A103" s="16" t="s">
        <v>192</v>
      </c>
      <c r="B103" s="18"/>
      <c r="C103" s="9">
        <v>2.4000000000000004</v>
      </c>
      <c r="D103" s="9">
        <v>1</v>
      </c>
      <c r="E103" s="9"/>
      <c r="F103" s="9"/>
      <c r="G103" s="8">
        <f t="shared" si="3"/>
        <v>1</v>
      </c>
      <c r="H103" s="34">
        <f t="shared" si="4"/>
        <v>2.4000000000000004</v>
      </c>
      <c r="I103" s="11">
        <v>1</v>
      </c>
      <c r="J103" s="30" t="str">
        <f t="shared" si="5"/>
        <v/>
      </c>
    </row>
    <row r="104" spans="1:10">
      <c r="A104" s="16" t="s">
        <v>193</v>
      </c>
      <c r="B104" s="18"/>
      <c r="C104" s="9">
        <v>2.4000000000000004</v>
      </c>
      <c r="D104" s="9"/>
      <c r="E104" s="9">
        <v>2</v>
      </c>
      <c r="F104" s="9"/>
      <c r="G104" s="8">
        <f t="shared" si="3"/>
        <v>2</v>
      </c>
      <c r="H104" s="34">
        <f t="shared" si="4"/>
        <v>4.8000000000000007</v>
      </c>
      <c r="I104" s="11">
        <v>1</v>
      </c>
      <c r="J104" s="30" t="str">
        <f t="shared" si="5"/>
        <v/>
      </c>
    </row>
    <row r="105" spans="1:10">
      <c r="A105" s="16" t="s">
        <v>194</v>
      </c>
      <c r="B105" s="18"/>
      <c r="C105" s="9">
        <v>2.4000000000000004</v>
      </c>
      <c r="D105" s="9"/>
      <c r="E105" s="9">
        <v>1</v>
      </c>
      <c r="F105" s="9">
        <v>1</v>
      </c>
      <c r="G105" s="8">
        <f t="shared" si="3"/>
        <v>0</v>
      </c>
      <c r="H105" s="34">
        <f t="shared" si="4"/>
        <v>0</v>
      </c>
      <c r="I105" s="11">
        <v>1</v>
      </c>
      <c r="J105" s="30" t="str">
        <f t="shared" si="5"/>
        <v>à produire</v>
      </c>
    </row>
    <row r="106" spans="1:10">
      <c r="A106" s="16" t="s">
        <v>207</v>
      </c>
      <c r="B106" s="18"/>
      <c r="C106" s="9">
        <v>2.4000000000000004</v>
      </c>
      <c r="D106" s="9"/>
      <c r="E106" s="9">
        <v>5</v>
      </c>
      <c r="F106" s="9"/>
      <c r="G106" s="8">
        <f t="shared" si="3"/>
        <v>5</v>
      </c>
      <c r="H106" s="34">
        <f t="shared" si="4"/>
        <v>12.000000000000002</v>
      </c>
      <c r="I106" s="11">
        <v>1</v>
      </c>
      <c r="J106" s="30" t="str">
        <f t="shared" si="5"/>
        <v/>
      </c>
    </row>
    <row r="107" spans="1:10">
      <c r="A107" s="16" t="s">
        <v>195</v>
      </c>
      <c r="B107" s="18"/>
      <c r="C107" s="9">
        <v>2.4000000000000004</v>
      </c>
      <c r="D107" s="9">
        <v>3</v>
      </c>
      <c r="E107" s="9"/>
      <c r="F107" s="9"/>
      <c r="G107" s="8">
        <f t="shared" si="3"/>
        <v>3</v>
      </c>
      <c r="H107" s="34">
        <f t="shared" si="4"/>
        <v>7.2000000000000011</v>
      </c>
      <c r="I107" s="11">
        <v>1</v>
      </c>
      <c r="J107" s="30" t="str">
        <f t="shared" si="5"/>
        <v/>
      </c>
    </row>
    <row r="108" spans="1:10">
      <c r="A108" s="16" t="s">
        <v>196</v>
      </c>
      <c r="B108" s="18"/>
      <c r="C108" s="9">
        <v>2.4000000000000004</v>
      </c>
      <c r="D108" s="9">
        <v>1</v>
      </c>
      <c r="E108" s="9">
        <v>3</v>
      </c>
      <c r="F108" s="9"/>
      <c r="G108" s="8">
        <f t="shared" si="3"/>
        <v>4</v>
      </c>
      <c r="H108" s="34">
        <f t="shared" si="4"/>
        <v>9.6000000000000014</v>
      </c>
      <c r="I108" s="11">
        <v>1</v>
      </c>
      <c r="J108" s="30" t="str">
        <f t="shared" si="5"/>
        <v/>
      </c>
    </row>
    <row r="109" spans="1:10">
      <c r="A109" s="16" t="s">
        <v>197</v>
      </c>
      <c r="B109" s="18"/>
      <c r="C109" s="9">
        <v>2.4000000000000004</v>
      </c>
      <c r="D109" s="9">
        <v>5</v>
      </c>
      <c r="E109" s="9"/>
      <c r="F109" s="9"/>
      <c r="G109" s="8">
        <f t="shared" si="3"/>
        <v>5</v>
      </c>
      <c r="H109" s="34">
        <f t="shared" si="4"/>
        <v>12.000000000000002</v>
      </c>
      <c r="I109" s="11">
        <v>1</v>
      </c>
      <c r="J109" s="30" t="str">
        <f t="shared" si="5"/>
        <v/>
      </c>
    </row>
    <row r="110" spans="1:10">
      <c r="A110" s="16" t="s">
        <v>198</v>
      </c>
      <c r="B110" s="18"/>
      <c r="C110" s="9">
        <v>2.4000000000000004</v>
      </c>
      <c r="D110" s="9">
        <v>11</v>
      </c>
      <c r="E110" s="9"/>
      <c r="F110" s="9"/>
      <c r="G110" s="8">
        <f t="shared" si="3"/>
        <v>11</v>
      </c>
      <c r="H110" s="34">
        <f t="shared" si="4"/>
        <v>26.400000000000006</v>
      </c>
      <c r="I110" s="11">
        <v>1</v>
      </c>
      <c r="J110" s="30" t="str">
        <f t="shared" si="5"/>
        <v/>
      </c>
    </row>
    <row r="111" spans="1:10">
      <c r="A111" s="16" t="s">
        <v>205</v>
      </c>
      <c r="B111" s="18"/>
      <c r="C111" s="9">
        <v>2</v>
      </c>
      <c r="D111" s="9">
        <v>3</v>
      </c>
      <c r="E111" s="9">
        <v>2</v>
      </c>
      <c r="F111" s="9"/>
      <c r="G111" s="8">
        <f t="shared" si="3"/>
        <v>5</v>
      </c>
      <c r="H111" s="34">
        <f t="shared" si="4"/>
        <v>10</v>
      </c>
      <c r="I111" s="11">
        <v>1</v>
      </c>
      <c r="J111" s="30" t="str">
        <f t="shared" si="5"/>
        <v/>
      </c>
    </row>
    <row r="112" spans="1:10">
      <c r="A112" s="16" t="s">
        <v>206</v>
      </c>
      <c r="B112" s="18"/>
      <c r="C112" s="9">
        <v>2</v>
      </c>
      <c r="D112" s="9"/>
      <c r="E112" s="9">
        <v>1</v>
      </c>
      <c r="F112" s="9"/>
      <c r="G112" s="8">
        <f t="shared" si="3"/>
        <v>1</v>
      </c>
      <c r="H112" s="34">
        <f t="shared" si="4"/>
        <v>2</v>
      </c>
      <c r="I112" s="11">
        <v>1</v>
      </c>
      <c r="J112" s="30" t="str">
        <f t="shared" si="5"/>
        <v/>
      </c>
    </row>
    <row r="113" spans="1:10">
      <c r="A113" s="16" t="s">
        <v>202</v>
      </c>
      <c r="B113" s="18"/>
      <c r="C113" s="9">
        <v>2</v>
      </c>
      <c r="D113" s="9"/>
      <c r="E113" s="9">
        <v>2</v>
      </c>
      <c r="F113" s="9"/>
      <c r="G113" s="8">
        <f t="shared" si="3"/>
        <v>2</v>
      </c>
      <c r="H113" s="34">
        <f t="shared" si="4"/>
        <v>4</v>
      </c>
      <c r="I113" s="11">
        <v>1</v>
      </c>
      <c r="J113" s="30" t="str">
        <f t="shared" si="5"/>
        <v/>
      </c>
    </row>
    <row r="114" spans="1:10">
      <c r="A114" s="16" t="s">
        <v>203</v>
      </c>
      <c r="B114" s="18"/>
      <c r="C114" s="9">
        <v>2</v>
      </c>
      <c r="D114" s="9"/>
      <c r="E114" s="9">
        <v>2</v>
      </c>
      <c r="F114" s="9"/>
      <c r="G114" s="8">
        <f t="shared" si="3"/>
        <v>2</v>
      </c>
      <c r="H114" s="34">
        <f t="shared" si="4"/>
        <v>4</v>
      </c>
      <c r="I114" s="11">
        <v>1</v>
      </c>
      <c r="J114" s="30" t="str">
        <f t="shared" si="5"/>
        <v/>
      </c>
    </row>
    <row r="115" spans="1:10">
      <c r="A115" s="16" t="s">
        <v>204</v>
      </c>
      <c r="B115" s="18"/>
      <c r="C115" s="9">
        <v>2</v>
      </c>
      <c r="D115" s="9"/>
      <c r="E115" s="9">
        <v>1</v>
      </c>
      <c r="F115" s="9"/>
      <c r="G115" s="8">
        <f t="shared" si="3"/>
        <v>1</v>
      </c>
      <c r="H115" s="34">
        <f t="shared" si="4"/>
        <v>2</v>
      </c>
      <c r="I115" s="11">
        <v>1</v>
      </c>
      <c r="J115" s="30" t="str">
        <f t="shared" si="5"/>
        <v/>
      </c>
    </row>
    <row r="116" spans="1:10">
      <c r="A116" s="16" t="s">
        <v>153</v>
      </c>
      <c r="B116" s="18"/>
      <c r="C116" s="9">
        <v>7</v>
      </c>
      <c r="D116" s="9">
        <v>1</v>
      </c>
      <c r="E116" s="9"/>
      <c r="F116" s="9"/>
      <c r="G116" s="8">
        <f t="shared" si="3"/>
        <v>1</v>
      </c>
      <c r="H116" s="34">
        <f t="shared" si="4"/>
        <v>7</v>
      </c>
      <c r="I116" s="11">
        <v>1</v>
      </c>
      <c r="J116" s="30" t="str">
        <f t="shared" si="5"/>
        <v/>
      </c>
    </row>
    <row r="117" spans="1:10">
      <c r="A117" s="16" t="s">
        <v>154</v>
      </c>
      <c r="B117" s="18"/>
      <c r="C117" s="9">
        <v>7</v>
      </c>
      <c r="D117" s="9">
        <v>1</v>
      </c>
      <c r="E117" s="9"/>
      <c r="F117" s="9"/>
      <c r="G117" s="8">
        <f t="shared" si="3"/>
        <v>1</v>
      </c>
      <c r="H117" s="34">
        <f t="shared" si="4"/>
        <v>7</v>
      </c>
      <c r="I117" s="11">
        <v>1</v>
      </c>
      <c r="J117" s="30" t="str">
        <f t="shared" si="5"/>
        <v/>
      </c>
    </row>
    <row r="118" spans="1:10">
      <c r="A118" s="16" t="s">
        <v>212</v>
      </c>
      <c r="B118" s="18"/>
      <c r="C118" s="9">
        <v>7</v>
      </c>
      <c r="D118" s="9"/>
      <c r="E118" s="9">
        <v>1</v>
      </c>
      <c r="F118" s="9"/>
      <c r="G118" s="8">
        <f t="shared" si="3"/>
        <v>1</v>
      </c>
      <c r="H118" s="34">
        <f t="shared" si="4"/>
        <v>7</v>
      </c>
      <c r="I118" s="11">
        <v>1</v>
      </c>
      <c r="J118" s="30" t="str">
        <f t="shared" si="5"/>
        <v/>
      </c>
    </row>
    <row r="119" spans="1:10">
      <c r="A119" s="16" t="s">
        <v>155</v>
      </c>
      <c r="B119" s="18"/>
      <c r="C119" s="9">
        <v>7</v>
      </c>
      <c r="D119" s="9">
        <v>1</v>
      </c>
      <c r="E119" s="9"/>
      <c r="F119" s="9"/>
      <c r="G119" s="8">
        <f t="shared" si="3"/>
        <v>1</v>
      </c>
      <c r="H119" s="34">
        <f t="shared" si="4"/>
        <v>7</v>
      </c>
      <c r="I119" s="11">
        <v>1</v>
      </c>
      <c r="J119" s="30" t="str">
        <f t="shared" si="5"/>
        <v/>
      </c>
    </row>
    <row r="120" spans="1:10">
      <c r="A120" s="16" t="s">
        <v>156</v>
      </c>
      <c r="B120" s="18"/>
      <c r="C120" s="9">
        <v>7</v>
      </c>
      <c r="D120" s="9"/>
      <c r="E120" s="9">
        <v>2</v>
      </c>
      <c r="F120" s="9"/>
      <c r="G120" s="8">
        <f t="shared" si="3"/>
        <v>2</v>
      </c>
      <c r="H120" s="34">
        <f t="shared" si="4"/>
        <v>14</v>
      </c>
      <c r="I120" s="11">
        <v>1</v>
      </c>
      <c r="J120" s="30" t="str">
        <f t="shared" si="5"/>
        <v/>
      </c>
    </row>
    <row r="121" spans="1:10">
      <c r="A121" s="16" t="s">
        <v>157</v>
      </c>
      <c r="B121" s="18"/>
      <c r="C121" s="9">
        <v>7</v>
      </c>
      <c r="D121" s="9">
        <v>1</v>
      </c>
      <c r="E121" s="9">
        <v>1</v>
      </c>
      <c r="F121" s="9">
        <v>1</v>
      </c>
      <c r="G121" s="8">
        <f t="shared" si="3"/>
        <v>1</v>
      </c>
      <c r="H121" s="34">
        <f t="shared" si="4"/>
        <v>7</v>
      </c>
      <c r="I121" s="11">
        <v>1</v>
      </c>
      <c r="J121" s="30" t="str">
        <f t="shared" si="5"/>
        <v/>
      </c>
    </row>
    <row r="122" spans="1:10">
      <c r="A122" s="16" t="s">
        <v>158</v>
      </c>
      <c r="B122" s="18"/>
      <c r="C122" s="9">
        <v>7</v>
      </c>
      <c r="D122" s="9">
        <v>1</v>
      </c>
      <c r="E122" s="9"/>
      <c r="F122" s="9">
        <v>1</v>
      </c>
      <c r="G122" s="8">
        <f t="shared" si="3"/>
        <v>0</v>
      </c>
      <c r="H122" s="34">
        <f t="shared" si="4"/>
        <v>0</v>
      </c>
      <c r="I122" s="11">
        <v>1</v>
      </c>
      <c r="J122" s="30" t="str">
        <f t="shared" si="5"/>
        <v>à produire</v>
      </c>
    </row>
    <row r="123" spans="1:10">
      <c r="A123" s="16" t="s">
        <v>128</v>
      </c>
      <c r="B123" s="18"/>
      <c r="C123" s="9">
        <v>7</v>
      </c>
      <c r="D123" s="9"/>
      <c r="E123" s="9">
        <v>2</v>
      </c>
      <c r="F123" s="9"/>
      <c r="G123" s="8">
        <f t="shared" si="3"/>
        <v>2</v>
      </c>
      <c r="H123" s="34">
        <f t="shared" si="4"/>
        <v>14</v>
      </c>
      <c r="I123" s="11">
        <v>2</v>
      </c>
      <c r="J123" s="30" t="str">
        <f t="shared" si="5"/>
        <v/>
      </c>
    </row>
    <row r="124" spans="1:10">
      <c r="A124" s="16" t="s">
        <v>129</v>
      </c>
      <c r="B124" s="18"/>
      <c r="C124" s="9">
        <v>7</v>
      </c>
      <c r="D124" s="9"/>
      <c r="E124" s="9">
        <v>3</v>
      </c>
      <c r="F124" s="9"/>
      <c r="G124" s="8">
        <f t="shared" si="3"/>
        <v>3</v>
      </c>
      <c r="H124" s="34">
        <f t="shared" si="4"/>
        <v>21</v>
      </c>
      <c r="I124" s="11">
        <v>2</v>
      </c>
      <c r="J124" s="30" t="str">
        <f t="shared" si="5"/>
        <v/>
      </c>
    </row>
    <row r="125" spans="1:10">
      <c r="A125" s="16" t="s">
        <v>130</v>
      </c>
      <c r="B125" s="18"/>
      <c r="C125" s="9">
        <v>7</v>
      </c>
      <c r="D125" s="9">
        <v>1</v>
      </c>
      <c r="E125" s="9">
        <v>1</v>
      </c>
      <c r="F125" s="9"/>
      <c r="G125" s="8">
        <f t="shared" si="3"/>
        <v>2</v>
      </c>
      <c r="H125" s="34">
        <f t="shared" si="4"/>
        <v>14</v>
      </c>
      <c r="I125" s="11">
        <v>2</v>
      </c>
      <c r="J125" s="30" t="str">
        <f t="shared" si="5"/>
        <v/>
      </c>
    </row>
    <row r="126" spans="1:10">
      <c r="A126" s="16" t="s">
        <v>131</v>
      </c>
      <c r="B126" s="18"/>
      <c r="C126" s="9">
        <v>7</v>
      </c>
      <c r="D126" s="9"/>
      <c r="E126" s="9">
        <v>4</v>
      </c>
      <c r="F126" s="9">
        <v>2</v>
      </c>
      <c r="G126" s="8">
        <f t="shared" si="3"/>
        <v>2</v>
      </c>
      <c r="H126" s="34">
        <f t="shared" si="4"/>
        <v>14</v>
      </c>
      <c r="I126" s="11">
        <v>2</v>
      </c>
      <c r="J126" s="30" t="str">
        <f t="shared" si="5"/>
        <v/>
      </c>
    </row>
    <row r="127" spans="1:10">
      <c r="A127" s="16" t="s">
        <v>132</v>
      </c>
      <c r="B127" s="18"/>
      <c r="C127" s="9">
        <v>7</v>
      </c>
      <c r="D127" s="9"/>
      <c r="E127" s="9">
        <v>2</v>
      </c>
      <c r="F127" s="9">
        <v>2</v>
      </c>
      <c r="G127" s="8">
        <f t="shared" si="3"/>
        <v>0</v>
      </c>
      <c r="H127" s="34">
        <f t="shared" si="4"/>
        <v>0</v>
      </c>
      <c r="I127" s="11">
        <v>2</v>
      </c>
      <c r="J127" s="30" t="str">
        <f t="shared" si="5"/>
        <v>à produire</v>
      </c>
    </row>
    <row r="128" spans="1:10">
      <c r="A128" s="16" t="s">
        <v>133</v>
      </c>
      <c r="B128" s="18"/>
      <c r="C128" s="9">
        <v>7</v>
      </c>
      <c r="D128" s="9"/>
      <c r="E128" s="9">
        <v>3</v>
      </c>
      <c r="F128" s="9">
        <v>1</v>
      </c>
      <c r="G128" s="8">
        <f t="shared" si="3"/>
        <v>2</v>
      </c>
      <c r="H128" s="34">
        <f t="shared" si="4"/>
        <v>14</v>
      </c>
      <c r="I128" s="11">
        <v>2</v>
      </c>
      <c r="J128" s="30" t="str">
        <f t="shared" si="5"/>
        <v/>
      </c>
    </row>
    <row r="129" spans="1:10">
      <c r="A129" s="16" t="s">
        <v>138</v>
      </c>
      <c r="B129" s="18"/>
      <c r="C129" s="9">
        <v>7</v>
      </c>
      <c r="D129" s="9"/>
      <c r="E129" s="9">
        <v>2</v>
      </c>
      <c r="F129" s="9">
        <v>1</v>
      </c>
      <c r="G129" s="8">
        <f t="shared" si="3"/>
        <v>1</v>
      </c>
      <c r="H129" s="34">
        <f t="shared" si="4"/>
        <v>7</v>
      </c>
      <c r="I129" s="11">
        <v>2</v>
      </c>
      <c r="J129" s="30" t="str">
        <f t="shared" si="5"/>
        <v>à produire</v>
      </c>
    </row>
    <row r="130" spans="1:10">
      <c r="A130" s="16" t="s">
        <v>139</v>
      </c>
      <c r="B130" s="18"/>
      <c r="C130" s="9">
        <v>7</v>
      </c>
      <c r="D130" s="9">
        <v>1</v>
      </c>
      <c r="E130" s="9"/>
      <c r="F130" s="9">
        <v>1</v>
      </c>
      <c r="G130" s="8">
        <f t="shared" si="3"/>
        <v>0</v>
      </c>
      <c r="H130" s="34">
        <f t="shared" si="4"/>
        <v>0</v>
      </c>
      <c r="I130" s="11">
        <v>2</v>
      </c>
      <c r="J130" s="30" t="str">
        <f t="shared" si="5"/>
        <v>à produire</v>
      </c>
    </row>
    <row r="131" spans="1:10">
      <c r="A131" s="16" t="s">
        <v>140</v>
      </c>
      <c r="B131" s="18"/>
      <c r="C131" s="9">
        <v>7</v>
      </c>
      <c r="D131" s="9"/>
      <c r="E131" s="9">
        <v>3</v>
      </c>
      <c r="F131" s="9"/>
      <c r="G131" s="8">
        <f t="shared" si="3"/>
        <v>3</v>
      </c>
      <c r="H131" s="34">
        <f t="shared" si="4"/>
        <v>21</v>
      </c>
      <c r="I131" s="11">
        <v>2</v>
      </c>
      <c r="J131" s="30" t="str">
        <f t="shared" si="5"/>
        <v/>
      </c>
    </row>
    <row r="132" spans="1:10">
      <c r="A132" s="16" t="s">
        <v>141</v>
      </c>
      <c r="B132" s="18"/>
      <c r="C132" s="9">
        <v>7</v>
      </c>
      <c r="D132" s="9"/>
      <c r="E132" s="9">
        <v>2</v>
      </c>
      <c r="F132" s="9"/>
      <c r="G132" s="8">
        <f t="shared" si="3"/>
        <v>2</v>
      </c>
      <c r="H132" s="34">
        <f t="shared" si="4"/>
        <v>14</v>
      </c>
      <c r="I132" s="11">
        <v>2</v>
      </c>
      <c r="J132" s="30" t="str">
        <f t="shared" si="5"/>
        <v/>
      </c>
    </row>
    <row r="133" spans="1:10">
      <c r="A133" s="16" t="s">
        <v>142</v>
      </c>
      <c r="B133" s="18"/>
      <c r="C133" s="9">
        <v>7</v>
      </c>
      <c r="D133" s="9">
        <v>2</v>
      </c>
      <c r="E133" s="9"/>
      <c r="F133" s="9">
        <v>1</v>
      </c>
      <c r="G133" s="8">
        <f t="shared" si="3"/>
        <v>1</v>
      </c>
      <c r="H133" s="34">
        <f t="shared" si="4"/>
        <v>7</v>
      </c>
      <c r="I133" s="11">
        <v>2</v>
      </c>
      <c r="J133" s="30" t="str">
        <f t="shared" si="5"/>
        <v>à produire</v>
      </c>
    </row>
    <row r="134" spans="1:10">
      <c r="A134" s="16" t="s">
        <v>146</v>
      </c>
      <c r="B134" s="18"/>
      <c r="C134" s="9">
        <v>7</v>
      </c>
      <c r="D134" s="9"/>
      <c r="E134" s="9">
        <v>2</v>
      </c>
      <c r="F134" s="9"/>
      <c r="G134" s="8">
        <f t="shared" si="3"/>
        <v>2</v>
      </c>
      <c r="H134" s="34">
        <f t="shared" si="4"/>
        <v>14</v>
      </c>
      <c r="I134" s="11">
        <v>2</v>
      </c>
      <c r="J134" s="30" t="str">
        <f t="shared" si="5"/>
        <v/>
      </c>
    </row>
    <row r="135" spans="1:10">
      <c r="A135" s="16" t="s">
        <v>143</v>
      </c>
      <c r="B135" s="18"/>
      <c r="C135" s="9">
        <v>7</v>
      </c>
      <c r="D135" s="9"/>
      <c r="E135" s="9">
        <v>1</v>
      </c>
      <c r="F135" s="9"/>
      <c r="G135" s="8">
        <f t="shared" si="3"/>
        <v>1</v>
      </c>
      <c r="H135" s="34">
        <f t="shared" si="4"/>
        <v>7</v>
      </c>
      <c r="I135" s="11">
        <v>2</v>
      </c>
      <c r="J135" s="30" t="str">
        <f t="shared" si="5"/>
        <v>à produire</v>
      </c>
    </row>
    <row r="136" spans="1:10">
      <c r="A136" s="16" t="s">
        <v>144</v>
      </c>
      <c r="B136" s="18"/>
      <c r="C136" s="9">
        <v>7</v>
      </c>
      <c r="D136" s="9"/>
      <c r="E136" s="9">
        <v>2</v>
      </c>
      <c r="F136" s="9"/>
      <c r="G136" s="8">
        <f t="shared" si="3"/>
        <v>2</v>
      </c>
      <c r="H136" s="34">
        <f t="shared" si="4"/>
        <v>14</v>
      </c>
      <c r="I136" s="11">
        <v>2</v>
      </c>
      <c r="J136" s="30" t="str">
        <f t="shared" si="5"/>
        <v/>
      </c>
    </row>
    <row r="137" spans="1:10">
      <c r="A137" s="16" t="s">
        <v>145</v>
      </c>
      <c r="B137" s="18"/>
      <c r="C137" s="9">
        <v>7</v>
      </c>
      <c r="D137" s="9">
        <v>1</v>
      </c>
      <c r="E137" s="9"/>
      <c r="F137" s="9"/>
      <c r="G137" s="8">
        <f t="shared" si="3"/>
        <v>1</v>
      </c>
      <c r="H137" s="34">
        <f t="shared" si="4"/>
        <v>7</v>
      </c>
      <c r="I137" s="11">
        <v>2</v>
      </c>
      <c r="J137" s="30" t="str">
        <f t="shared" si="5"/>
        <v>à produire</v>
      </c>
    </row>
    <row r="138" spans="1:10">
      <c r="A138" s="16" t="s">
        <v>134</v>
      </c>
      <c r="B138" s="18"/>
      <c r="C138" s="9">
        <v>7</v>
      </c>
      <c r="D138" s="9">
        <v>2</v>
      </c>
      <c r="E138" s="9"/>
      <c r="F138" s="9"/>
      <c r="G138" s="8">
        <f t="shared" si="3"/>
        <v>2</v>
      </c>
      <c r="H138" s="34">
        <f t="shared" si="4"/>
        <v>14</v>
      </c>
      <c r="I138" s="11">
        <v>2</v>
      </c>
      <c r="J138" s="30" t="str">
        <f t="shared" si="5"/>
        <v/>
      </c>
    </row>
    <row r="139" spans="1:10">
      <c r="A139" s="16" t="s">
        <v>147</v>
      </c>
      <c r="B139" s="18"/>
      <c r="C139" s="9">
        <v>7</v>
      </c>
      <c r="D139" s="9"/>
      <c r="E139" s="9">
        <v>2</v>
      </c>
      <c r="F139" s="9"/>
      <c r="G139" s="8">
        <f t="shared" si="3"/>
        <v>2</v>
      </c>
      <c r="H139" s="34">
        <f t="shared" si="4"/>
        <v>14</v>
      </c>
      <c r="I139" s="11">
        <v>1</v>
      </c>
      <c r="J139" s="30" t="str">
        <f t="shared" si="5"/>
        <v/>
      </c>
    </row>
    <row r="140" spans="1:10">
      <c r="A140" s="16" t="s">
        <v>148</v>
      </c>
      <c r="B140" s="18"/>
      <c r="C140" s="9">
        <v>7</v>
      </c>
      <c r="D140" s="9"/>
      <c r="E140" s="9">
        <v>1</v>
      </c>
      <c r="F140" s="9"/>
      <c r="G140" s="8">
        <f t="shared" si="3"/>
        <v>1</v>
      </c>
      <c r="H140" s="34">
        <f t="shared" si="4"/>
        <v>7</v>
      </c>
      <c r="I140" s="11">
        <v>1</v>
      </c>
      <c r="J140" s="30" t="str">
        <f t="shared" si="5"/>
        <v/>
      </c>
    </row>
    <row r="141" spans="1:10">
      <c r="A141" s="16" t="s">
        <v>149</v>
      </c>
      <c r="B141" s="18"/>
      <c r="C141" s="9">
        <v>7</v>
      </c>
      <c r="D141" s="9"/>
      <c r="E141" s="9">
        <v>2</v>
      </c>
      <c r="F141" s="9">
        <v>1</v>
      </c>
      <c r="G141" s="8">
        <f t="shared" si="3"/>
        <v>1</v>
      </c>
      <c r="H141" s="34">
        <f t="shared" si="4"/>
        <v>7</v>
      </c>
      <c r="I141" s="11">
        <v>1</v>
      </c>
      <c r="J141" s="30" t="str">
        <f t="shared" si="5"/>
        <v/>
      </c>
    </row>
    <row r="142" spans="1:10">
      <c r="A142" s="16" t="s">
        <v>150</v>
      </c>
      <c r="B142" s="18"/>
      <c r="C142" s="9">
        <v>7</v>
      </c>
      <c r="D142" s="9"/>
      <c r="E142" s="9">
        <v>2</v>
      </c>
      <c r="F142" s="9">
        <v>1</v>
      </c>
      <c r="G142" s="8">
        <f t="shared" si="3"/>
        <v>1</v>
      </c>
      <c r="H142" s="34">
        <f t="shared" si="4"/>
        <v>7</v>
      </c>
      <c r="I142" s="11">
        <v>1</v>
      </c>
      <c r="J142" s="30" t="str">
        <f t="shared" si="5"/>
        <v/>
      </c>
    </row>
    <row r="143" spans="1:10">
      <c r="A143" s="16" t="s">
        <v>151</v>
      </c>
      <c r="B143" s="18"/>
      <c r="C143" s="9">
        <v>7</v>
      </c>
      <c r="D143" s="9"/>
      <c r="E143" s="9">
        <v>2</v>
      </c>
      <c r="F143" s="9"/>
      <c r="G143" s="8">
        <f t="shared" si="3"/>
        <v>2</v>
      </c>
      <c r="H143" s="34">
        <f t="shared" si="4"/>
        <v>14</v>
      </c>
      <c r="I143" s="11">
        <v>1</v>
      </c>
      <c r="J143" s="30" t="str">
        <f t="shared" si="5"/>
        <v/>
      </c>
    </row>
    <row r="144" spans="1:10">
      <c r="A144" s="16" t="s">
        <v>152</v>
      </c>
      <c r="B144" s="18"/>
      <c r="C144" s="9">
        <v>7</v>
      </c>
      <c r="D144" s="9">
        <v>2</v>
      </c>
      <c r="E144" s="9"/>
      <c r="F144" s="9"/>
      <c r="G144" s="8">
        <f t="shared" si="3"/>
        <v>2</v>
      </c>
      <c r="H144" s="34">
        <f t="shared" si="4"/>
        <v>14</v>
      </c>
      <c r="I144" s="11">
        <v>1</v>
      </c>
      <c r="J144" s="30" t="str">
        <f t="shared" si="5"/>
        <v/>
      </c>
    </row>
    <row r="145" spans="1:10">
      <c r="A145" s="16" t="s">
        <v>25</v>
      </c>
      <c r="B145" s="18"/>
      <c r="C145" s="9">
        <v>18</v>
      </c>
      <c r="D145" s="9"/>
      <c r="E145" s="9"/>
      <c r="F145" s="9"/>
      <c r="G145" s="8">
        <f t="shared" si="3"/>
        <v>0</v>
      </c>
      <c r="H145" s="34">
        <f t="shared" si="4"/>
        <v>0</v>
      </c>
      <c r="I145" s="11">
        <v>1</v>
      </c>
      <c r="J145" s="30" t="str">
        <f t="shared" si="5"/>
        <v>à produire</v>
      </c>
    </row>
    <row r="146" spans="1:10">
      <c r="A146" s="16" t="s">
        <v>39</v>
      </c>
      <c r="B146" s="18"/>
      <c r="C146" s="9">
        <v>7.96</v>
      </c>
      <c r="D146" s="9"/>
      <c r="E146" s="9"/>
      <c r="F146" s="9"/>
      <c r="G146" s="8">
        <f t="shared" si="3"/>
        <v>0</v>
      </c>
      <c r="H146" s="34">
        <f t="shared" si="4"/>
        <v>0</v>
      </c>
      <c r="I146" s="11">
        <v>1</v>
      </c>
      <c r="J146" s="30" t="str">
        <f t="shared" si="5"/>
        <v>à produire</v>
      </c>
    </row>
    <row r="147" spans="1:10">
      <c r="A147" s="16" t="s">
        <v>92</v>
      </c>
      <c r="B147" s="18"/>
      <c r="C147" s="9">
        <v>11.96</v>
      </c>
      <c r="D147" s="9"/>
      <c r="E147" s="9">
        <v>1</v>
      </c>
      <c r="F147" s="9"/>
      <c r="G147" s="8">
        <f t="shared" si="3"/>
        <v>1</v>
      </c>
      <c r="H147" s="34">
        <f t="shared" si="4"/>
        <v>11.96</v>
      </c>
      <c r="I147" s="11">
        <v>1</v>
      </c>
      <c r="J147" s="30" t="str">
        <f t="shared" si="5"/>
        <v/>
      </c>
    </row>
    <row r="148" spans="1:10">
      <c r="A148" s="16" t="s">
        <v>93</v>
      </c>
      <c r="B148" s="18"/>
      <c r="C148" s="9">
        <v>11.96</v>
      </c>
      <c r="D148" s="9"/>
      <c r="E148" s="9">
        <v>2</v>
      </c>
      <c r="F148" s="9"/>
      <c r="G148" s="8">
        <f t="shared" si="3"/>
        <v>2</v>
      </c>
      <c r="H148" s="34">
        <f t="shared" si="4"/>
        <v>23.92</v>
      </c>
      <c r="I148" s="11">
        <v>1</v>
      </c>
      <c r="J148" s="30" t="str">
        <f t="shared" si="5"/>
        <v/>
      </c>
    </row>
    <row r="149" spans="1:10">
      <c r="A149" s="16" t="s">
        <v>94</v>
      </c>
      <c r="B149" s="18"/>
      <c r="C149" s="9">
        <v>11.96</v>
      </c>
      <c r="D149" s="9"/>
      <c r="E149" s="9">
        <v>1</v>
      </c>
      <c r="F149" s="9"/>
      <c r="G149" s="8">
        <f t="shared" si="3"/>
        <v>1</v>
      </c>
      <c r="H149" s="34">
        <f t="shared" si="4"/>
        <v>11.96</v>
      </c>
      <c r="I149" s="11">
        <v>1</v>
      </c>
      <c r="J149" s="30" t="str">
        <f t="shared" si="5"/>
        <v/>
      </c>
    </row>
    <row r="150" spans="1:10">
      <c r="A150" s="16" t="s">
        <v>118</v>
      </c>
      <c r="B150" s="18"/>
      <c r="C150" s="9">
        <v>7.96</v>
      </c>
      <c r="D150" s="9">
        <v>2</v>
      </c>
      <c r="E150" s="9"/>
      <c r="F150" s="9"/>
      <c r="G150" s="8">
        <f t="shared" si="3"/>
        <v>2</v>
      </c>
      <c r="H150" s="34">
        <f t="shared" si="4"/>
        <v>15.92</v>
      </c>
      <c r="I150" s="11">
        <v>1</v>
      </c>
      <c r="J150" s="30" t="str">
        <f t="shared" si="5"/>
        <v/>
      </c>
    </row>
    <row r="151" spans="1:10">
      <c r="A151" s="16" t="s">
        <v>117</v>
      </c>
      <c r="B151" s="18"/>
      <c r="C151" s="9">
        <v>7.96</v>
      </c>
      <c r="D151" s="9">
        <v>2</v>
      </c>
      <c r="E151" s="9"/>
      <c r="F151" s="9"/>
      <c r="G151" s="8">
        <f t="shared" si="3"/>
        <v>2</v>
      </c>
      <c r="H151" s="34">
        <f t="shared" si="4"/>
        <v>15.92</v>
      </c>
      <c r="I151" s="11">
        <v>1</v>
      </c>
      <c r="J151" s="30" t="str">
        <f t="shared" si="5"/>
        <v/>
      </c>
    </row>
    <row r="152" spans="1:10">
      <c r="A152" s="16" t="s">
        <v>42</v>
      </c>
      <c r="B152" s="18"/>
      <c r="C152" s="9">
        <v>10.76</v>
      </c>
      <c r="D152" s="9"/>
      <c r="E152" s="9"/>
      <c r="F152" s="9"/>
      <c r="G152" s="8">
        <f t="shared" si="3"/>
        <v>0</v>
      </c>
      <c r="H152" s="34">
        <f t="shared" si="4"/>
        <v>0</v>
      </c>
      <c r="I152" s="11">
        <v>1</v>
      </c>
      <c r="J152" s="30" t="str">
        <f t="shared" si="5"/>
        <v>à produire</v>
      </c>
    </row>
    <row r="153" spans="1:10">
      <c r="A153" s="16" t="s">
        <v>40</v>
      </c>
      <c r="B153" s="18"/>
      <c r="C153" s="9">
        <v>7.96</v>
      </c>
      <c r="D153" s="9"/>
      <c r="E153" s="9"/>
      <c r="F153" s="9"/>
      <c r="G153" s="8">
        <f t="shared" si="3"/>
        <v>0</v>
      </c>
      <c r="H153" s="34">
        <f t="shared" si="4"/>
        <v>0</v>
      </c>
      <c r="I153" s="11">
        <v>1</v>
      </c>
      <c r="J153" s="30" t="str">
        <f t="shared" si="5"/>
        <v>à produire</v>
      </c>
    </row>
    <row r="154" spans="1:10">
      <c r="A154" s="16" t="s">
        <v>41</v>
      </c>
      <c r="B154" s="18"/>
      <c r="C154" s="9">
        <v>9.16</v>
      </c>
      <c r="D154" s="9"/>
      <c r="E154" s="9"/>
      <c r="F154" s="9"/>
      <c r="G154" s="8">
        <f t="shared" si="3"/>
        <v>0</v>
      </c>
      <c r="H154" s="34">
        <f t="shared" si="4"/>
        <v>0</v>
      </c>
      <c r="I154" s="11">
        <v>1</v>
      </c>
      <c r="J154" s="30" t="str">
        <f t="shared" si="5"/>
        <v>à produire</v>
      </c>
    </row>
    <row r="155" spans="1:10">
      <c r="A155" s="16" t="s">
        <v>44</v>
      </c>
      <c r="B155" s="18"/>
      <c r="C155" s="9">
        <v>0.79600000000000004</v>
      </c>
      <c r="D155" s="9"/>
      <c r="E155" s="9"/>
      <c r="F155" s="9"/>
      <c r="G155" s="8">
        <f t="shared" si="3"/>
        <v>0</v>
      </c>
      <c r="H155" s="34">
        <f t="shared" si="4"/>
        <v>0</v>
      </c>
      <c r="I155" s="11">
        <v>1</v>
      </c>
      <c r="J155" s="30" t="str">
        <f t="shared" si="5"/>
        <v>à produire</v>
      </c>
    </row>
    <row r="156" spans="1:10">
      <c r="A156" s="16" t="s">
        <v>45</v>
      </c>
      <c r="B156" s="18"/>
      <c r="C156" s="9">
        <v>13.16</v>
      </c>
      <c r="D156" s="9"/>
      <c r="E156" s="9">
        <v>1</v>
      </c>
      <c r="F156" s="9"/>
      <c r="G156" s="8">
        <f t="shared" si="3"/>
        <v>1</v>
      </c>
      <c r="H156" s="34">
        <f t="shared" si="4"/>
        <v>13.16</v>
      </c>
      <c r="I156" s="11">
        <v>1</v>
      </c>
      <c r="J156" s="30" t="str">
        <f t="shared" si="5"/>
        <v/>
      </c>
    </row>
    <row r="157" spans="1:10">
      <c r="A157" s="16" t="s">
        <v>49</v>
      </c>
      <c r="B157" s="18"/>
      <c r="C157" s="9">
        <v>2.3600000000000003</v>
      </c>
      <c r="D157" s="9"/>
      <c r="E157" s="9">
        <v>6</v>
      </c>
      <c r="F157" s="9"/>
      <c r="G157" s="8">
        <f t="shared" si="3"/>
        <v>6</v>
      </c>
      <c r="H157" s="34">
        <f t="shared" si="4"/>
        <v>14.160000000000002</v>
      </c>
      <c r="I157" s="11">
        <v>1</v>
      </c>
      <c r="J157" s="30" t="str">
        <f t="shared" si="5"/>
        <v/>
      </c>
    </row>
    <row r="158" spans="1:10">
      <c r="A158" s="16" t="s">
        <v>85</v>
      </c>
      <c r="B158" s="18"/>
      <c r="C158" s="9">
        <v>6.76</v>
      </c>
      <c r="D158" s="9"/>
      <c r="E158" s="9">
        <v>1</v>
      </c>
      <c r="F158" s="9"/>
      <c r="G158" s="8">
        <f t="shared" si="3"/>
        <v>1</v>
      </c>
      <c r="H158" s="34">
        <f t="shared" si="4"/>
        <v>6.76</v>
      </c>
      <c r="I158" s="11">
        <v>1</v>
      </c>
      <c r="J158" s="30" t="str">
        <f t="shared" si="5"/>
        <v/>
      </c>
    </row>
    <row r="159" spans="1:10">
      <c r="A159" s="16" t="s">
        <v>86</v>
      </c>
      <c r="B159" s="18"/>
      <c r="C159" s="9">
        <v>6.76</v>
      </c>
      <c r="D159" s="9"/>
      <c r="E159" s="9">
        <v>1</v>
      </c>
      <c r="F159" s="9"/>
      <c r="G159" s="8">
        <f t="shared" si="3"/>
        <v>1</v>
      </c>
      <c r="H159" s="34">
        <f t="shared" si="4"/>
        <v>6.76</v>
      </c>
      <c r="I159" s="11">
        <v>1</v>
      </c>
      <c r="J159" s="30" t="str">
        <f t="shared" si="5"/>
        <v/>
      </c>
    </row>
    <row r="160" spans="1:10">
      <c r="A160" s="16" t="s">
        <v>87</v>
      </c>
      <c r="B160" s="18"/>
      <c r="C160" s="9">
        <v>6.76</v>
      </c>
      <c r="D160" s="9"/>
      <c r="E160" s="9">
        <v>1</v>
      </c>
      <c r="F160" s="9"/>
      <c r="G160" s="8">
        <f t="shared" si="3"/>
        <v>1</v>
      </c>
      <c r="H160" s="34">
        <f t="shared" si="4"/>
        <v>6.76</v>
      </c>
      <c r="I160" s="11">
        <v>1</v>
      </c>
      <c r="J160" s="30" t="str">
        <f t="shared" si="5"/>
        <v/>
      </c>
    </row>
    <row r="161" spans="1:10">
      <c r="A161" s="16" t="s">
        <v>46</v>
      </c>
      <c r="B161" s="18"/>
      <c r="C161" s="9">
        <v>5.9600000000000009</v>
      </c>
      <c r="D161" s="9">
        <v>1</v>
      </c>
      <c r="E161" s="9"/>
      <c r="F161" s="9"/>
      <c r="G161" s="8">
        <f t="shared" si="3"/>
        <v>1</v>
      </c>
      <c r="H161" s="34">
        <f t="shared" si="4"/>
        <v>5.9600000000000009</v>
      </c>
      <c r="I161" s="11">
        <v>1</v>
      </c>
      <c r="J161" s="30" t="str">
        <f t="shared" si="5"/>
        <v/>
      </c>
    </row>
    <row r="162" spans="1:10">
      <c r="A162" s="16" t="s">
        <v>47</v>
      </c>
      <c r="B162" s="18"/>
      <c r="C162" s="9">
        <v>5.9600000000000009</v>
      </c>
      <c r="D162" s="9">
        <v>5</v>
      </c>
      <c r="E162" s="9"/>
      <c r="F162" s="9">
        <v>3</v>
      </c>
      <c r="G162" s="8">
        <f t="shared" si="3"/>
        <v>2</v>
      </c>
      <c r="H162" s="34">
        <f t="shared" si="4"/>
        <v>11.920000000000002</v>
      </c>
      <c r="I162" s="11">
        <v>1</v>
      </c>
      <c r="J162" s="30" t="str">
        <f t="shared" si="5"/>
        <v/>
      </c>
    </row>
    <row r="163" spans="1:10">
      <c r="A163" s="16" t="s">
        <v>48</v>
      </c>
      <c r="B163" s="18"/>
      <c r="C163" s="9">
        <v>3.9600000000000004</v>
      </c>
      <c r="D163" s="9">
        <v>4</v>
      </c>
      <c r="E163" s="9"/>
      <c r="F163" s="9"/>
      <c r="G163" s="8">
        <f t="shared" si="3"/>
        <v>4</v>
      </c>
      <c r="H163" s="34">
        <f t="shared" si="4"/>
        <v>15.840000000000002</v>
      </c>
      <c r="I163" s="11">
        <v>1</v>
      </c>
      <c r="J163" s="30" t="str">
        <f t="shared" si="5"/>
        <v/>
      </c>
    </row>
    <row r="164" spans="1:10">
      <c r="A164" s="16" t="s">
        <v>108</v>
      </c>
      <c r="B164" s="18"/>
      <c r="C164" s="9">
        <v>1.8</v>
      </c>
      <c r="D164" s="9">
        <v>9</v>
      </c>
      <c r="E164" s="9"/>
      <c r="F164" s="9">
        <v>1</v>
      </c>
      <c r="G164" s="8">
        <f t="shared" si="3"/>
        <v>8</v>
      </c>
      <c r="H164" s="34">
        <f t="shared" si="4"/>
        <v>14.4</v>
      </c>
      <c r="I164" s="11">
        <v>1</v>
      </c>
      <c r="J164" s="30" t="str">
        <f t="shared" si="5"/>
        <v/>
      </c>
    </row>
    <row r="165" spans="1:10">
      <c r="A165" s="16" t="s">
        <v>109</v>
      </c>
      <c r="B165" s="18"/>
      <c r="C165" s="9">
        <v>1.4</v>
      </c>
      <c r="D165" s="9">
        <v>9</v>
      </c>
      <c r="E165" s="9"/>
      <c r="F165" s="9"/>
      <c r="G165" s="8">
        <f t="shared" si="3"/>
        <v>9</v>
      </c>
      <c r="H165" s="34">
        <f t="shared" si="4"/>
        <v>12.6</v>
      </c>
      <c r="I165" s="11">
        <v>1</v>
      </c>
      <c r="J165" s="30" t="str">
        <f t="shared" si="5"/>
        <v/>
      </c>
    </row>
    <row r="166" spans="1:10">
      <c r="A166" s="16" t="s">
        <v>95</v>
      </c>
      <c r="B166" s="18"/>
      <c r="C166" s="9">
        <v>7.56</v>
      </c>
      <c r="D166" s="9"/>
      <c r="E166" s="9">
        <v>5</v>
      </c>
      <c r="F166" s="9">
        <v>5</v>
      </c>
      <c r="G166" s="8">
        <f t="shared" si="3"/>
        <v>0</v>
      </c>
      <c r="H166" s="34">
        <f t="shared" si="4"/>
        <v>0</v>
      </c>
      <c r="I166" s="11">
        <v>2</v>
      </c>
      <c r="J166" s="30" t="str">
        <f t="shared" si="5"/>
        <v>à produire</v>
      </c>
    </row>
    <row r="167" spans="1:10">
      <c r="A167" s="16" t="s">
        <v>96</v>
      </c>
      <c r="B167" s="18"/>
      <c r="C167" s="9">
        <v>7.56</v>
      </c>
      <c r="D167" s="9"/>
      <c r="E167" s="9">
        <v>4</v>
      </c>
      <c r="F167" s="9">
        <v>2</v>
      </c>
      <c r="G167" s="8">
        <f t="shared" si="3"/>
        <v>2</v>
      </c>
      <c r="H167" s="34">
        <f t="shared" si="4"/>
        <v>15.12</v>
      </c>
      <c r="I167" s="11">
        <v>2</v>
      </c>
      <c r="J167" s="30" t="str">
        <f t="shared" si="5"/>
        <v/>
      </c>
    </row>
    <row r="168" spans="1:10">
      <c r="A168" s="16" t="s">
        <v>97</v>
      </c>
      <c r="B168" s="18"/>
      <c r="C168" s="9">
        <v>7.56</v>
      </c>
      <c r="D168" s="9"/>
      <c r="E168" s="9">
        <v>4</v>
      </c>
      <c r="F168" s="9">
        <v>1</v>
      </c>
      <c r="G168" s="8">
        <f t="shared" si="3"/>
        <v>3</v>
      </c>
      <c r="H168" s="34">
        <f t="shared" si="4"/>
        <v>22.68</v>
      </c>
      <c r="I168" s="11">
        <v>2</v>
      </c>
      <c r="J168" s="30" t="str">
        <f t="shared" si="5"/>
        <v/>
      </c>
    </row>
    <row r="169" spans="1:10">
      <c r="A169" s="16" t="s">
        <v>98</v>
      </c>
      <c r="B169" s="18"/>
      <c r="C169" s="9">
        <v>7.56</v>
      </c>
      <c r="D169" s="9"/>
      <c r="E169" s="9">
        <v>6</v>
      </c>
      <c r="F169" s="9">
        <v>5</v>
      </c>
      <c r="G169" s="8">
        <f t="shared" si="3"/>
        <v>1</v>
      </c>
      <c r="H169" s="34">
        <f t="shared" si="4"/>
        <v>7.56</v>
      </c>
      <c r="I169" s="11">
        <v>2</v>
      </c>
      <c r="J169" s="30" t="str">
        <f t="shared" si="5"/>
        <v>à produire</v>
      </c>
    </row>
    <row r="170" spans="1:10">
      <c r="A170" s="16" t="s">
        <v>99</v>
      </c>
      <c r="B170" s="18"/>
      <c r="C170" s="9">
        <v>7.56</v>
      </c>
      <c r="D170" s="9"/>
      <c r="E170" s="9">
        <v>5</v>
      </c>
      <c r="F170" s="9">
        <v>4</v>
      </c>
      <c r="G170" s="8">
        <f t="shared" si="3"/>
        <v>1</v>
      </c>
      <c r="H170" s="34">
        <f t="shared" si="4"/>
        <v>7.56</v>
      </c>
      <c r="I170" s="11">
        <v>2</v>
      </c>
      <c r="J170" s="30" t="str">
        <f t="shared" si="5"/>
        <v>à produire</v>
      </c>
    </row>
    <row r="171" spans="1:10">
      <c r="A171" s="16" t="s">
        <v>100</v>
      </c>
      <c r="B171" s="18"/>
      <c r="C171" s="9">
        <v>7.56</v>
      </c>
      <c r="D171" s="9"/>
      <c r="E171" s="9">
        <v>2</v>
      </c>
      <c r="F171" s="9">
        <v>2</v>
      </c>
      <c r="G171" s="8">
        <f t="shared" si="3"/>
        <v>0</v>
      </c>
      <c r="H171" s="34">
        <f t="shared" si="4"/>
        <v>0</v>
      </c>
      <c r="I171" s="11">
        <v>2</v>
      </c>
      <c r="J171" s="30" t="str">
        <f t="shared" si="5"/>
        <v>à produire</v>
      </c>
    </row>
    <row r="172" spans="1:10">
      <c r="A172" s="16" t="s">
        <v>101</v>
      </c>
      <c r="B172" s="18"/>
      <c r="C172" s="9">
        <v>7.56</v>
      </c>
      <c r="D172" s="9"/>
      <c r="E172" s="9">
        <v>5</v>
      </c>
      <c r="F172" s="9">
        <v>5</v>
      </c>
      <c r="G172" s="8">
        <f t="shared" si="3"/>
        <v>0</v>
      </c>
      <c r="H172" s="34">
        <f t="shared" si="4"/>
        <v>0</v>
      </c>
      <c r="I172" s="11">
        <v>2</v>
      </c>
      <c r="J172" s="30" t="str">
        <f t="shared" si="5"/>
        <v>à produire</v>
      </c>
    </row>
    <row r="173" spans="1:10">
      <c r="A173" s="16" t="s">
        <v>102</v>
      </c>
      <c r="B173" s="18"/>
      <c r="C173" s="9">
        <v>7.56</v>
      </c>
      <c r="D173" s="9"/>
      <c r="E173" s="9"/>
      <c r="F173" s="9"/>
      <c r="G173" s="8">
        <f t="shared" si="3"/>
        <v>0</v>
      </c>
      <c r="H173" s="34">
        <f t="shared" si="4"/>
        <v>0</v>
      </c>
      <c r="I173" s="11">
        <v>1</v>
      </c>
      <c r="J173" s="30" t="str">
        <f t="shared" si="5"/>
        <v>à produire</v>
      </c>
    </row>
    <row r="174" spans="1:10">
      <c r="A174" s="16" t="s">
        <v>32</v>
      </c>
      <c r="B174" s="18"/>
      <c r="C174" s="9">
        <v>1.56</v>
      </c>
      <c r="D174" s="9"/>
      <c r="E174" s="9">
        <v>14</v>
      </c>
      <c r="F174" s="9"/>
      <c r="G174" s="8">
        <f t="shared" si="3"/>
        <v>14</v>
      </c>
      <c r="H174" s="34">
        <f t="shared" si="4"/>
        <v>21.84</v>
      </c>
      <c r="I174" s="11">
        <v>1</v>
      </c>
      <c r="J174" s="30" t="str">
        <f t="shared" si="5"/>
        <v/>
      </c>
    </row>
    <row r="175" spans="1:10">
      <c r="A175" s="16" t="s">
        <v>119</v>
      </c>
      <c r="B175" s="18"/>
      <c r="C175" s="9">
        <v>5.16</v>
      </c>
      <c r="D175" s="9">
        <v>4</v>
      </c>
      <c r="E175" s="9"/>
      <c r="F175" s="9"/>
      <c r="G175" s="8">
        <f t="shared" si="3"/>
        <v>4</v>
      </c>
      <c r="H175" s="34">
        <f t="shared" si="4"/>
        <v>20.64</v>
      </c>
      <c r="I175" s="11">
        <v>1</v>
      </c>
      <c r="J175" s="30" t="str">
        <f t="shared" si="5"/>
        <v/>
      </c>
    </row>
    <row r="176" spans="1:10">
      <c r="A176" s="16" t="s">
        <v>120</v>
      </c>
      <c r="B176" s="18"/>
      <c r="C176" s="9">
        <v>5.16</v>
      </c>
      <c r="D176" s="9">
        <v>1</v>
      </c>
      <c r="E176" s="9"/>
      <c r="F176" s="9"/>
      <c r="G176" s="8">
        <f t="shared" si="3"/>
        <v>1</v>
      </c>
      <c r="H176" s="34">
        <f t="shared" si="4"/>
        <v>5.16</v>
      </c>
      <c r="I176" s="11">
        <v>1</v>
      </c>
      <c r="J176" s="30" t="str">
        <f t="shared" si="5"/>
        <v/>
      </c>
    </row>
    <row r="177" spans="1:10">
      <c r="A177" s="16" t="s">
        <v>121</v>
      </c>
      <c r="B177" s="18"/>
      <c r="C177" s="9">
        <v>5.16</v>
      </c>
      <c r="D177" s="9">
        <v>1</v>
      </c>
      <c r="E177" s="9"/>
      <c r="F177" s="9"/>
      <c r="G177" s="8">
        <f t="shared" si="3"/>
        <v>1</v>
      </c>
      <c r="H177" s="34">
        <f t="shared" si="4"/>
        <v>5.16</v>
      </c>
      <c r="I177" s="11">
        <v>1</v>
      </c>
      <c r="J177" s="30" t="str">
        <f t="shared" si="5"/>
        <v/>
      </c>
    </row>
    <row r="178" spans="1:10">
      <c r="A178" s="16" t="s">
        <v>122</v>
      </c>
      <c r="B178" s="18"/>
      <c r="C178" s="9">
        <v>5.16</v>
      </c>
      <c r="D178" s="9"/>
      <c r="E178" s="9"/>
      <c r="F178" s="9"/>
      <c r="G178" s="8">
        <f t="shared" si="3"/>
        <v>0</v>
      </c>
      <c r="H178" s="34">
        <f t="shared" si="4"/>
        <v>0</v>
      </c>
      <c r="I178" s="11">
        <v>1</v>
      </c>
      <c r="J178" s="30" t="str">
        <f t="shared" si="5"/>
        <v>à produire</v>
      </c>
    </row>
    <row r="179" spans="1:10">
      <c r="A179" s="16" t="s">
        <v>31</v>
      </c>
      <c r="B179" s="18"/>
      <c r="C179" s="9">
        <v>5.16</v>
      </c>
      <c r="D179" s="9">
        <v>4</v>
      </c>
      <c r="E179" s="9"/>
      <c r="F179" s="9"/>
      <c r="G179" s="8">
        <f t="shared" si="3"/>
        <v>4</v>
      </c>
      <c r="H179" s="34">
        <f t="shared" si="4"/>
        <v>20.64</v>
      </c>
      <c r="I179" s="11">
        <v>1</v>
      </c>
      <c r="J179" s="30" t="str">
        <f t="shared" si="5"/>
        <v/>
      </c>
    </row>
    <row r="180" spans="1:10">
      <c r="A180" s="16" t="s">
        <v>37</v>
      </c>
      <c r="B180" s="18"/>
      <c r="C180" s="9">
        <v>1.8</v>
      </c>
      <c r="D180" s="9">
        <v>27</v>
      </c>
      <c r="E180" s="9">
        <v>13</v>
      </c>
      <c r="F180" s="9"/>
      <c r="G180" s="8">
        <f t="shared" si="3"/>
        <v>40</v>
      </c>
      <c r="H180" s="34">
        <f t="shared" si="4"/>
        <v>72</v>
      </c>
      <c r="I180" s="11">
        <v>1</v>
      </c>
      <c r="J180" s="30" t="str">
        <f t="shared" si="5"/>
        <v/>
      </c>
    </row>
    <row r="181" spans="1:10">
      <c r="A181" s="16" t="s">
        <v>51</v>
      </c>
      <c r="B181" s="18"/>
      <c r="C181" s="9">
        <v>31.6</v>
      </c>
      <c r="D181" s="9"/>
      <c r="E181" s="9">
        <v>1</v>
      </c>
      <c r="F181" s="9"/>
      <c r="G181" s="8">
        <f t="shared" si="3"/>
        <v>1</v>
      </c>
      <c r="H181" s="34">
        <f t="shared" si="4"/>
        <v>31.6</v>
      </c>
      <c r="I181" s="11">
        <v>1</v>
      </c>
      <c r="J181" s="30" t="str">
        <f t="shared" si="5"/>
        <v/>
      </c>
    </row>
    <row r="182" spans="1:10">
      <c r="A182" s="16" t="s">
        <v>50</v>
      </c>
      <c r="B182" s="18"/>
      <c r="C182" s="9">
        <v>31.6</v>
      </c>
      <c r="D182" s="9"/>
      <c r="E182" s="9">
        <v>1</v>
      </c>
      <c r="F182" s="9"/>
      <c r="G182" s="8">
        <f t="shared" si="3"/>
        <v>1</v>
      </c>
      <c r="H182" s="34">
        <f t="shared" si="4"/>
        <v>31.6</v>
      </c>
      <c r="I182" s="11">
        <v>1</v>
      </c>
      <c r="J182" s="30" t="str">
        <f t="shared" si="5"/>
        <v/>
      </c>
    </row>
    <row r="183" spans="1:10">
      <c r="A183" s="16" t="s">
        <v>52</v>
      </c>
      <c r="B183" s="18"/>
      <c r="C183" s="9">
        <v>31.6</v>
      </c>
      <c r="D183" s="9"/>
      <c r="E183" s="9">
        <v>1</v>
      </c>
      <c r="F183" s="9"/>
      <c r="G183" s="8">
        <f t="shared" si="3"/>
        <v>1</v>
      </c>
      <c r="H183" s="34">
        <f t="shared" si="4"/>
        <v>31.6</v>
      </c>
      <c r="I183" s="11">
        <v>1</v>
      </c>
      <c r="J183" s="30" t="str">
        <f t="shared" si="5"/>
        <v/>
      </c>
    </row>
    <row r="184" spans="1:10">
      <c r="A184" s="16" t="s">
        <v>36</v>
      </c>
      <c r="B184" s="18"/>
      <c r="C184" s="9">
        <v>2.6</v>
      </c>
      <c r="D184" s="9">
        <v>51</v>
      </c>
      <c r="E184" s="9"/>
      <c r="F184" s="9"/>
      <c r="G184" s="8">
        <f t="shared" si="3"/>
        <v>51</v>
      </c>
      <c r="H184" s="34">
        <f t="shared" si="4"/>
        <v>132.6</v>
      </c>
      <c r="I184" s="11">
        <v>1</v>
      </c>
      <c r="J184" s="30" t="str">
        <f t="shared" si="5"/>
        <v/>
      </c>
    </row>
    <row r="185" spans="1:10">
      <c r="A185" s="16" t="s">
        <v>38</v>
      </c>
      <c r="B185" s="18"/>
      <c r="C185" s="9">
        <v>2.7600000000000002</v>
      </c>
      <c r="D185" s="9">
        <v>14</v>
      </c>
      <c r="E185" s="9"/>
      <c r="F185" s="9">
        <v>1</v>
      </c>
      <c r="G185" s="8">
        <f t="shared" si="3"/>
        <v>13</v>
      </c>
      <c r="H185" s="34">
        <f t="shared" si="4"/>
        <v>35.880000000000003</v>
      </c>
      <c r="I185" s="11">
        <v>1</v>
      </c>
      <c r="J185" s="30" t="str">
        <f t="shared" si="5"/>
        <v/>
      </c>
    </row>
    <row r="186" spans="1:10">
      <c r="A186" s="16" t="s">
        <v>106</v>
      </c>
      <c r="B186" s="18"/>
      <c r="C186" s="9">
        <v>2.36</v>
      </c>
      <c r="D186" s="9">
        <v>7</v>
      </c>
      <c r="E186" s="9"/>
      <c r="F186" s="9"/>
      <c r="G186" s="8">
        <f t="shared" si="3"/>
        <v>7</v>
      </c>
      <c r="H186" s="34">
        <f t="shared" si="4"/>
        <v>16.52</v>
      </c>
      <c r="I186" s="11">
        <v>1</v>
      </c>
      <c r="J186" s="30" t="str">
        <f t="shared" si="5"/>
        <v/>
      </c>
    </row>
    <row r="187" spans="1:10">
      <c r="A187" s="16" t="s">
        <v>34</v>
      </c>
      <c r="B187" s="18"/>
      <c r="C187" s="9">
        <v>2.7600000000000002</v>
      </c>
      <c r="D187" s="9"/>
      <c r="E187" s="9"/>
      <c r="F187" s="9"/>
      <c r="G187" s="8">
        <f t="shared" si="3"/>
        <v>0</v>
      </c>
      <c r="H187" s="34">
        <f t="shared" si="4"/>
        <v>0</v>
      </c>
      <c r="I187" s="11">
        <v>1</v>
      </c>
      <c r="J187" s="30" t="str">
        <f t="shared" si="5"/>
        <v>à produire</v>
      </c>
    </row>
    <row r="188" spans="1:10">
      <c r="A188" s="16" t="s">
        <v>179</v>
      </c>
      <c r="B188" s="18"/>
      <c r="C188" s="9">
        <v>2.4000000000000004</v>
      </c>
      <c r="D188" s="9">
        <v>1</v>
      </c>
      <c r="E188" s="9"/>
      <c r="F188" s="9"/>
      <c r="G188" s="8">
        <f t="shared" si="3"/>
        <v>1</v>
      </c>
      <c r="H188" s="34">
        <f t="shared" si="4"/>
        <v>2.4000000000000004</v>
      </c>
      <c r="I188" s="11">
        <v>1</v>
      </c>
      <c r="J188" s="30" t="str">
        <f t="shared" si="5"/>
        <v/>
      </c>
    </row>
    <row r="189" spans="1:10">
      <c r="A189" s="16" t="s">
        <v>180</v>
      </c>
      <c r="B189" s="18"/>
      <c r="C189" s="9">
        <v>2.4000000000000004</v>
      </c>
      <c r="D189" s="9">
        <v>2</v>
      </c>
      <c r="E189" s="9"/>
      <c r="F189" s="9"/>
      <c r="G189" s="8">
        <f t="shared" si="3"/>
        <v>2</v>
      </c>
      <c r="H189" s="34">
        <f t="shared" si="4"/>
        <v>4.8000000000000007</v>
      </c>
      <c r="I189" s="11">
        <v>1</v>
      </c>
      <c r="J189" s="30" t="str">
        <f t="shared" si="5"/>
        <v/>
      </c>
    </row>
    <row r="190" spans="1:10">
      <c r="A190" s="16" t="s">
        <v>33</v>
      </c>
      <c r="B190" s="18"/>
      <c r="C190" s="9">
        <v>3.4000000000000004</v>
      </c>
      <c r="D190" s="9"/>
      <c r="E190" s="9"/>
      <c r="F190" s="9"/>
      <c r="G190" s="8">
        <f t="shared" si="3"/>
        <v>0</v>
      </c>
      <c r="H190" s="34">
        <f t="shared" si="4"/>
        <v>0</v>
      </c>
      <c r="I190" s="11">
        <v>1</v>
      </c>
      <c r="J190" s="30" t="str">
        <f t="shared" si="5"/>
        <v>à produire</v>
      </c>
    </row>
    <row r="191" spans="1:10">
      <c r="A191" s="16" t="s">
        <v>164</v>
      </c>
      <c r="B191" s="18"/>
      <c r="C191" s="9">
        <v>5.16</v>
      </c>
      <c r="D191" s="9">
        <v>66</v>
      </c>
      <c r="E191" s="9"/>
      <c r="F191" s="9"/>
      <c r="G191" s="8">
        <f t="shared" si="3"/>
        <v>66</v>
      </c>
      <c r="H191" s="35">
        <f t="shared" si="4"/>
        <v>340.56</v>
      </c>
      <c r="I191" s="11">
        <v>1</v>
      </c>
      <c r="J191" s="31" t="str">
        <f t="shared" si="5"/>
        <v/>
      </c>
    </row>
    <row r="192" spans="1:10">
      <c r="A192" s="16" t="s">
        <v>165</v>
      </c>
      <c r="B192" s="18"/>
      <c r="C192" s="9">
        <v>5.16</v>
      </c>
      <c r="D192" s="9">
        <v>63</v>
      </c>
      <c r="E192" s="28"/>
      <c r="F192" s="9"/>
      <c r="G192" s="8">
        <f t="shared" si="3"/>
        <v>63</v>
      </c>
      <c r="H192" s="35">
        <f t="shared" si="4"/>
        <v>325.08</v>
      </c>
      <c r="I192" s="11">
        <v>1</v>
      </c>
      <c r="J192" s="31" t="str">
        <f t="shared" si="5"/>
        <v/>
      </c>
    </row>
    <row r="193" spans="1:10">
      <c r="A193" s="20" t="s">
        <v>84</v>
      </c>
      <c r="B193" s="22"/>
      <c r="C193" s="1">
        <v>14</v>
      </c>
      <c r="D193" s="23"/>
      <c r="E193" s="1">
        <v>1</v>
      </c>
      <c r="F193" s="23"/>
      <c r="G193">
        <f t="shared" si="3"/>
        <v>1</v>
      </c>
      <c r="H193" s="36">
        <f t="shared" si="4"/>
        <v>14</v>
      </c>
      <c r="I193" s="11">
        <v>1</v>
      </c>
      <c r="J193" s="32" t="str">
        <f t="shared" si="5"/>
        <v/>
      </c>
    </row>
    <row r="194" spans="1:10">
      <c r="A194" s="24" t="s">
        <v>178</v>
      </c>
      <c r="B194" s="18"/>
      <c r="C194" s="25">
        <v>3.13</v>
      </c>
      <c r="D194" s="26">
        <v>1</v>
      </c>
      <c r="E194" s="25"/>
      <c r="F194" s="26"/>
      <c r="G194" s="27">
        <f t="shared" si="3"/>
        <v>1</v>
      </c>
      <c r="H194" s="35">
        <f t="shared" si="4"/>
        <v>3.13</v>
      </c>
      <c r="I194" s="11">
        <v>1</v>
      </c>
      <c r="J194" s="31" t="str">
        <f t="shared" si="5"/>
        <v/>
      </c>
    </row>
    <row r="195" spans="1:10">
      <c r="B195" s="22"/>
      <c r="D195" s="23"/>
      <c r="F195" s="23"/>
      <c r="G195">
        <f t="shared" si="3"/>
        <v>0</v>
      </c>
      <c r="H195" s="36">
        <f t="shared" si="4"/>
        <v>0</v>
      </c>
      <c r="I195" s="23"/>
      <c r="J195" s="32" t="str">
        <f t="shared" si="5"/>
        <v/>
      </c>
    </row>
    <row r="196" spans="1:10">
      <c r="A196" s="27"/>
      <c r="B196" s="18"/>
      <c r="C196" s="25"/>
      <c r="D196" s="26"/>
      <c r="E196" s="25"/>
      <c r="F196" s="26"/>
      <c r="G196" s="27">
        <f t="shared" si="3"/>
        <v>0</v>
      </c>
      <c r="H196" s="35">
        <f t="shared" si="4"/>
        <v>0</v>
      </c>
      <c r="I196" s="26"/>
      <c r="J196" s="31" t="str">
        <f t="shared" si="5"/>
        <v/>
      </c>
    </row>
    <row r="197" spans="1:10">
      <c r="B197" s="22"/>
      <c r="D197" s="23"/>
      <c r="F197" s="23"/>
      <c r="G197">
        <f t="shared" si="3"/>
        <v>0</v>
      </c>
      <c r="H197" s="36">
        <f t="shared" si="4"/>
        <v>0</v>
      </c>
      <c r="I197" s="23"/>
      <c r="J197" s="32" t="str">
        <f t="shared" si="5"/>
        <v/>
      </c>
    </row>
    <row r="198" spans="1:10">
      <c r="A198" s="27"/>
      <c r="B198" s="18"/>
      <c r="C198" s="25"/>
      <c r="D198" s="26"/>
      <c r="E198" s="25"/>
      <c r="F198" s="26"/>
      <c r="G198" s="27">
        <f t="shared" si="3"/>
        <v>0</v>
      </c>
      <c r="H198" s="35">
        <f t="shared" ref="H198:H261" si="6">G198*C198</f>
        <v>0</v>
      </c>
      <c r="I198" s="26"/>
      <c r="J198" s="31" t="str">
        <f t="shared" si="5"/>
        <v/>
      </c>
    </row>
    <row r="199" spans="1:10">
      <c r="B199" s="22"/>
      <c r="D199" s="23"/>
      <c r="F199" s="23"/>
      <c r="G199">
        <f t="shared" si="3"/>
        <v>0</v>
      </c>
      <c r="H199" s="36">
        <f t="shared" si="6"/>
        <v>0</v>
      </c>
      <c r="I199" s="23"/>
      <c r="J199" s="32" t="str">
        <f t="shared" si="5"/>
        <v/>
      </c>
    </row>
    <row r="200" spans="1:10">
      <c r="A200" s="27"/>
      <c r="B200" s="18"/>
      <c r="C200" s="25"/>
      <c r="D200" s="26"/>
      <c r="E200" s="25"/>
      <c r="F200" s="26"/>
      <c r="G200" s="27">
        <f t="shared" si="3"/>
        <v>0</v>
      </c>
      <c r="H200" s="35">
        <f t="shared" si="6"/>
        <v>0</v>
      </c>
      <c r="I200" s="26"/>
      <c r="J200" s="31" t="str">
        <f t="shared" si="5"/>
        <v/>
      </c>
    </row>
    <row r="201" spans="1:10">
      <c r="B201" s="22"/>
      <c r="D201" s="23"/>
      <c r="F201" s="23"/>
      <c r="G201">
        <f t="shared" ref="G201:G264" si="7">D201+E201-F201</f>
        <v>0</v>
      </c>
      <c r="H201" s="36">
        <f t="shared" si="6"/>
        <v>0</v>
      </c>
      <c r="I201" s="23"/>
      <c r="J201" s="32" t="str">
        <f t="shared" ref="J201:J264" si="8">IF(I201="","",IF(G201&lt;I201,"à produire",""))</f>
        <v/>
      </c>
    </row>
    <row r="202" spans="1:10">
      <c r="G202">
        <f t="shared" si="7"/>
        <v>0</v>
      </c>
      <c r="H202" s="37">
        <f t="shared" si="6"/>
        <v>0</v>
      </c>
      <c r="J202" s="19" t="str">
        <f t="shared" si="8"/>
        <v/>
      </c>
    </row>
    <row r="203" spans="1:10">
      <c r="G203">
        <f t="shared" si="7"/>
        <v>0</v>
      </c>
      <c r="H203" s="37">
        <f t="shared" si="6"/>
        <v>0</v>
      </c>
      <c r="J203" s="19" t="str">
        <f t="shared" si="8"/>
        <v/>
      </c>
    </row>
    <row r="204" spans="1:10">
      <c r="G204">
        <f t="shared" si="7"/>
        <v>0</v>
      </c>
      <c r="H204" s="37">
        <f t="shared" si="6"/>
        <v>0</v>
      </c>
      <c r="J204" s="19" t="str">
        <f t="shared" si="8"/>
        <v/>
      </c>
    </row>
    <row r="205" spans="1:10">
      <c r="G205">
        <f t="shared" si="7"/>
        <v>0</v>
      </c>
      <c r="H205" s="37">
        <f t="shared" si="6"/>
        <v>0</v>
      </c>
      <c r="J205" s="19" t="str">
        <f t="shared" si="8"/>
        <v/>
      </c>
    </row>
    <row r="206" spans="1:10">
      <c r="G206">
        <f t="shared" si="7"/>
        <v>0</v>
      </c>
      <c r="H206" s="37">
        <f t="shared" si="6"/>
        <v>0</v>
      </c>
      <c r="J206" s="19" t="str">
        <f t="shared" si="8"/>
        <v/>
      </c>
    </row>
    <row r="207" spans="1:10">
      <c r="G207">
        <f t="shared" si="7"/>
        <v>0</v>
      </c>
      <c r="H207" s="37">
        <f t="shared" si="6"/>
        <v>0</v>
      </c>
      <c r="J207" s="19" t="str">
        <f t="shared" si="8"/>
        <v/>
      </c>
    </row>
    <row r="208" spans="1:10">
      <c r="G208">
        <f t="shared" si="7"/>
        <v>0</v>
      </c>
      <c r="H208" s="37">
        <f t="shared" si="6"/>
        <v>0</v>
      </c>
      <c r="J208" s="19" t="str">
        <f t="shared" si="8"/>
        <v/>
      </c>
    </row>
    <row r="209" spans="7:10">
      <c r="G209">
        <f t="shared" si="7"/>
        <v>0</v>
      </c>
      <c r="H209" s="37">
        <f t="shared" si="6"/>
        <v>0</v>
      </c>
      <c r="J209" s="19" t="str">
        <f t="shared" si="8"/>
        <v/>
      </c>
    </row>
    <row r="210" spans="7:10">
      <c r="G210">
        <f t="shared" si="7"/>
        <v>0</v>
      </c>
      <c r="H210" s="37">
        <f t="shared" si="6"/>
        <v>0</v>
      </c>
      <c r="J210" s="19" t="str">
        <f t="shared" si="8"/>
        <v/>
      </c>
    </row>
    <row r="211" spans="7:10">
      <c r="G211">
        <f t="shared" si="7"/>
        <v>0</v>
      </c>
      <c r="H211" s="37">
        <f t="shared" si="6"/>
        <v>0</v>
      </c>
      <c r="J211" s="19" t="str">
        <f t="shared" si="8"/>
        <v/>
      </c>
    </row>
    <row r="212" spans="7:10">
      <c r="G212">
        <f t="shared" si="7"/>
        <v>0</v>
      </c>
      <c r="H212" s="37">
        <f t="shared" si="6"/>
        <v>0</v>
      </c>
      <c r="J212" s="19" t="str">
        <f t="shared" si="8"/>
        <v/>
      </c>
    </row>
    <row r="213" spans="7:10">
      <c r="G213">
        <f t="shared" si="7"/>
        <v>0</v>
      </c>
      <c r="H213" s="37">
        <f t="shared" si="6"/>
        <v>0</v>
      </c>
      <c r="J213" s="19" t="str">
        <f t="shared" si="8"/>
        <v/>
      </c>
    </row>
    <row r="214" spans="7:10">
      <c r="G214">
        <f t="shared" si="7"/>
        <v>0</v>
      </c>
      <c r="H214" s="37">
        <f t="shared" si="6"/>
        <v>0</v>
      </c>
      <c r="J214" s="19" t="str">
        <f t="shared" si="8"/>
        <v/>
      </c>
    </row>
    <row r="215" spans="7:10">
      <c r="G215">
        <f t="shared" si="7"/>
        <v>0</v>
      </c>
      <c r="H215" s="37">
        <f t="shared" si="6"/>
        <v>0</v>
      </c>
      <c r="J215" s="19" t="str">
        <f t="shared" si="8"/>
        <v/>
      </c>
    </row>
    <row r="216" spans="7:10">
      <c r="G216">
        <f t="shared" si="7"/>
        <v>0</v>
      </c>
      <c r="H216" s="37">
        <f t="shared" si="6"/>
        <v>0</v>
      </c>
      <c r="J216" s="19" t="str">
        <f t="shared" si="8"/>
        <v/>
      </c>
    </row>
    <row r="217" spans="7:10">
      <c r="G217">
        <f t="shared" si="7"/>
        <v>0</v>
      </c>
      <c r="H217" s="37">
        <f t="shared" si="6"/>
        <v>0</v>
      </c>
      <c r="J217" s="19" t="str">
        <f t="shared" si="8"/>
        <v/>
      </c>
    </row>
    <row r="218" spans="7:10">
      <c r="G218">
        <f t="shared" si="7"/>
        <v>0</v>
      </c>
      <c r="H218" s="37">
        <f t="shared" si="6"/>
        <v>0</v>
      </c>
      <c r="J218" s="19" t="str">
        <f t="shared" si="8"/>
        <v/>
      </c>
    </row>
    <row r="219" spans="7:10">
      <c r="G219">
        <f t="shared" si="7"/>
        <v>0</v>
      </c>
      <c r="H219" s="37">
        <f t="shared" si="6"/>
        <v>0</v>
      </c>
      <c r="J219" s="19" t="str">
        <f t="shared" si="8"/>
        <v/>
      </c>
    </row>
    <row r="220" spans="7:10">
      <c r="G220">
        <f t="shared" si="7"/>
        <v>0</v>
      </c>
      <c r="H220" s="37">
        <f t="shared" si="6"/>
        <v>0</v>
      </c>
      <c r="J220" s="19" t="str">
        <f t="shared" si="8"/>
        <v/>
      </c>
    </row>
    <row r="221" spans="7:10">
      <c r="G221">
        <f t="shared" si="7"/>
        <v>0</v>
      </c>
      <c r="H221" s="37">
        <f t="shared" si="6"/>
        <v>0</v>
      </c>
      <c r="J221" s="19" t="str">
        <f t="shared" si="8"/>
        <v/>
      </c>
    </row>
    <row r="222" spans="7:10">
      <c r="G222">
        <f t="shared" si="7"/>
        <v>0</v>
      </c>
      <c r="H222" s="37">
        <f t="shared" si="6"/>
        <v>0</v>
      </c>
      <c r="J222" s="19" t="str">
        <f t="shared" si="8"/>
        <v/>
      </c>
    </row>
    <row r="223" spans="7:10">
      <c r="G223">
        <f t="shared" si="7"/>
        <v>0</v>
      </c>
      <c r="H223" s="37">
        <f t="shared" si="6"/>
        <v>0</v>
      </c>
      <c r="J223" s="19" t="str">
        <f t="shared" si="8"/>
        <v/>
      </c>
    </row>
    <row r="224" spans="7:10">
      <c r="G224">
        <f t="shared" si="7"/>
        <v>0</v>
      </c>
      <c r="H224" s="37">
        <f t="shared" si="6"/>
        <v>0</v>
      </c>
      <c r="J224" s="19" t="str">
        <f t="shared" si="8"/>
        <v/>
      </c>
    </row>
    <row r="225" spans="7:10">
      <c r="G225">
        <f t="shared" si="7"/>
        <v>0</v>
      </c>
      <c r="H225" s="37">
        <f t="shared" si="6"/>
        <v>0</v>
      </c>
      <c r="J225" s="19" t="str">
        <f t="shared" si="8"/>
        <v/>
      </c>
    </row>
    <row r="226" spans="7:10">
      <c r="G226">
        <f t="shared" si="7"/>
        <v>0</v>
      </c>
      <c r="H226" s="37">
        <f t="shared" si="6"/>
        <v>0</v>
      </c>
      <c r="J226" s="19" t="str">
        <f t="shared" si="8"/>
        <v/>
      </c>
    </row>
    <row r="227" spans="7:10">
      <c r="G227">
        <f t="shared" si="7"/>
        <v>0</v>
      </c>
      <c r="H227" s="37">
        <f t="shared" si="6"/>
        <v>0</v>
      </c>
      <c r="J227" s="19" t="str">
        <f t="shared" si="8"/>
        <v/>
      </c>
    </row>
    <row r="228" spans="7:10">
      <c r="G228">
        <f t="shared" si="7"/>
        <v>0</v>
      </c>
      <c r="H228" s="37">
        <f t="shared" si="6"/>
        <v>0</v>
      </c>
      <c r="J228" s="19" t="str">
        <f t="shared" si="8"/>
        <v/>
      </c>
    </row>
    <row r="229" spans="7:10">
      <c r="G229">
        <f t="shared" si="7"/>
        <v>0</v>
      </c>
      <c r="H229" s="37">
        <f t="shared" si="6"/>
        <v>0</v>
      </c>
      <c r="J229" s="19" t="str">
        <f t="shared" si="8"/>
        <v/>
      </c>
    </row>
    <row r="230" spans="7:10">
      <c r="G230">
        <f t="shared" si="7"/>
        <v>0</v>
      </c>
      <c r="H230" s="37">
        <f t="shared" si="6"/>
        <v>0</v>
      </c>
      <c r="J230" s="19" t="str">
        <f t="shared" si="8"/>
        <v/>
      </c>
    </row>
    <row r="231" spans="7:10">
      <c r="G231">
        <f t="shared" si="7"/>
        <v>0</v>
      </c>
      <c r="H231" s="37">
        <f t="shared" si="6"/>
        <v>0</v>
      </c>
      <c r="J231" s="19" t="str">
        <f t="shared" si="8"/>
        <v/>
      </c>
    </row>
    <row r="232" spans="7:10">
      <c r="G232">
        <f t="shared" si="7"/>
        <v>0</v>
      </c>
      <c r="H232" s="37">
        <f t="shared" si="6"/>
        <v>0</v>
      </c>
      <c r="J232" s="19" t="str">
        <f t="shared" si="8"/>
        <v/>
      </c>
    </row>
    <row r="233" spans="7:10">
      <c r="G233">
        <f t="shared" si="7"/>
        <v>0</v>
      </c>
      <c r="H233" s="37">
        <f t="shared" si="6"/>
        <v>0</v>
      </c>
      <c r="J233" s="19" t="str">
        <f t="shared" si="8"/>
        <v/>
      </c>
    </row>
    <row r="234" spans="7:10">
      <c r="G234">
        <f t="shared" si="7"/>
        <v>0</v>
      </c>
      <c r="H234" s="37">
        <f t="shared" si="6"/>
        <v>0</v>
      </c>
      <c r="J234" s="19" t="str">
        <f t="shared" si="8"/>
        <v/>
      </c>
    </row>
    <row r="235" spans="7:10">
      <c r="G235">
        <f t="shared" si="7"/>
        <v>0</v>
      </c>
      <c r="H235" s="37">
        <f t="shared" si="6"/>
        <v>0</v>
      </c>
      <c r="J235" s="19" t="str">
        <f t="shared" si="8"/>
        <v/>
      </c>
    </row>
    <row r="236" spans="7:10">
      <c r="G236">
        <f t="shared" si="7"/>
        <v>0</v>
      </c>
      <c r="H236" s="37">
        <f t="shared" si="6"/>
        <v>0</v>
      </c>
      <c r="J236" s="19" t="str">
        <f t="shared" si="8"/>
        <v/>
      </c>
    </row>
    <row r="237" spans="7:10">
      <c r="G237">
        <f t="shared" si="7"/>
        <v>0</v>
      </c>
      <c r="H237" s="37">
        <f t="shared" si="6"/>
        <v>0</v>
      </c>
      <c r="J237" s="19" t="str">
        <f t="shared" si="8"/>
        <v/>
      </c>
    </row>
    <row r="238" spans="7:10">
      <c r="G238">
        <f t="shared" si="7"/>
        <v>0</v>
      </c>
      <c r="H238" s="37">
        <f t="shared" si="6"/>
        <v>0</v>
      </c>
      <c r="J238" s="19" t="str">
        <f t="shared" si="8"/>
        <v/>
      </c>
    </row>
    <row r="239" spans="7:10">
      <c r="G239">
        <f t="shared" si="7"/>
        <v>0</v>
      </c>
      <c r="H239" s="37">
        <f t="shared" si="6"/>
        <v>0</v>
      </c>
      <c r="J239" s="19" t="str">
        <f t="shared" si="8"/>
        <v/>
      </c>
    </row>
    <row r="240" spans="7:10">
      <c r="G240">
        <f t="shared" si="7"/>
        <v>0</v>
      </c>
      <c r="H240" s="37">
        <f t="shared" si="6"/>
        <v>0</v>
      </c>
      <c r="J240" s="19" t="str">
        <f t="shared" si="8"/>
        <v/>
      </c>
    </row>
    <row r="241" spans="7:10">
      <c r="G241">
        <f t="shared" si="7"/>
        <v>0</v>
      </c>
      <c r="H241" s="37">
        <f t="shared" si="6"/>
        <v>0</v>
      </c>
      <c r="J241" s="19" t="str">
        <f t="shared" si="8"/>
        <v/>
      </c>
    </row>
    <row r="242" spans="7:10">
      <c r="G242">
        <f t="shared" si="7"/>
        <v>0</v>
      </c>
      <c r="H242" s="37">
        <f t="shared" si="6"/>
        <v>0</v>
      </c>
      <c r="J242" s="19" t="str">
        <f t="shared" si="8"/>
        <v/>
      </c>
    </row>
    <row r="243" spans="7:10">
      <c r="G243">
        <f t="shared" si="7"/>
        <v>0</v>
      </c>
      <c r="H243" s="37">
        <f t="shared" si="6"/>
        <v>0</v>
      </c>
      <c r="J243" s="19" t="str">
        <f t="shared" si="8"/>
        <v/>
      </c>
    </row>
    <row r="244" spans="7:10">
      <c r="G244">
        <f t="shared" si="7"/>
        <v>0</v>
      </c>
      <c r="H244" s="37">
        <f t="shared" si="6"/>
        <v>0</v>
      </c>
      <c r="J244" s="19" t="str">
        <f t="shared" si="8"/>
        <v/>
      </c>
    </row>
    <row r="245" spans="7:10">
      <c r="G245">
        <f t="shared" si="7"/>
        <v>0</v>
      </c>
      <c r="H245" s="37">
        <f t="shared" si="6"/>
        <v>0</v>
      </c>
      <c r="J245" s="19" t="str">
        <f t="shared" si="8"/>
        <v/>
      </c>
    </row>
    <row r="246" spans="7:10">
      <c r="G246">
        <f t="shared" si="7"/>
        <v>0</v>
      </c>
      <c r="H246" s="37">
        <f t="shared" si="6"/>
        <v>0</v>
      </c>
      <c r="J246" s="19" t="str">
        <f t="shared" si="8"/>
        <v/>
      </c>
    </row>
    <row r="247" spans="7:10">
      <c r="G247">
        <f t="shared" si="7"/>
        <v>0</v>
      </c>
      <c r="H247" s="37">
        <f t="shared" si="6"/>
        <v>0</v>
      </c>
      <c r="J247" s="19" t="str">
        <f t="shared" si="8"/>
        <v/>
      </c>
    </row>
    <row r="248" spans="7:10">
      <c r="G248">
        <f t="shared" si="7"/>
        <v>0</v>
      </c>
      <c r="H248" s="37">
        <f t="shared" si="6"/>
        <v>0</v>
      </c>
      <c r="J248" s="19" t="str">
        <f t="shared" si="8"/>
        <v/>
      </c>
    </row>
    <row r="249" spans="7:10">
      <c r="G249">
        <f t="shared" si="7"/>
        <v>0</v>
      </c>
      <c r="H249" s="37">
        <f t="shared" si="6"/>
        <v>0</v>
      </c>
      <c r="J249" s="19" t="str">
        <f t="shared" si="8"/>
        <v/>
      </c>
    </row>
    <row r="250" spans="7:10">
      <c r="G250">
        <f t="shared" si="7"/>
        <v>0</v>
      </c>
      <c r="H250" s="37">
        <f t="shared" si="6"/>
        <v>0</v>
      </c>
      <c r="J250" s="19" t="str">
        <f t="shared" si="8"/>
        <v/>
      </c>
    </row>
    <row r="251" spans="7:10">
      <c r="G251">
        <f t="shared" si="7"/>
        <v>0</v>
      </c>
      <c r="H251" s="37">
        <f t="shared" si="6"/>
        <v>0</v>
      </c>
      <c r="J251" s="19" t="str">
        <f t="shared" si="8"/>
        <v/>
      </c>
    </row>
    <row r="252" spans="7:10">
      <c r="G252">
        <f t="shared" si="7"/>
        <v>0</v>
      </c>
      <c r="H252" s="37">
        <f t="shared" si="6"/>
        <v>0</v>
      </c>
      <c r="J252" s="19" t="str">
        <f t="shared" si="8"/>
        <v/>
      </c>
    </row>
    <row r="253" spans="7:10">
      <c r="G253">
        <f t="shared" si="7"/>
        <v>0</v>
      </c>
      <c r="H253" s="37">
        <f t="shared" si="6"/>
        <v>0</v>
      </c>
      <c r="J253" s="19" t="str">
        <f t="shared" si="8"/>
        <v/>
      </c>
    </row>
    <row r="254" spans="7:10">
      <c r="G254">
        <f t="shared" si="7"/>
        <v>0</v>
      </c>
      <c r="H254" s="37">
        <f t="shared" si="6"/>
        <v>0</v>
      </c>
      <c r="J254" s="19" t="str">
        <f t="shared" si="8"/>
        <v/>
      </c>
    </row>
    <row r="255" spans="7:10">
      <c r="G255">
        <f t="shared" si="7"/>
        <v>0</v>
      </c>
      <c r="H255" s="37">
        <f t="shared" si="6"/>
        <v>0</v>
      </c>
      <c r="J255" s="19" t="str">
        <f t="shared" si="8"/>
        <v/>
      </c>
    </row>
    <row r="256" spans="7:10">
      <c r="G256">
        <f t="shared" si="7"/>
        <v>0</v>
      </c>
      <c r="H256" s="37">
        <f t="shared" si="6"/>
        <v>0</v>
      </c>
      <c r="J256" s="19" t="str">
        <f t="shared" si="8"/>
        <v/>
      </c>
    </row>
    <row r="257" spans="7:10">
      <c r="G257">
        <f t="shared" si="7"/>
        <v>0</v>
      </c>
      <c r="H257" s="37">
        <f t="shared" si="6"/>
        <v>0</v>
      </c>
      <c r="J257" s="19" t="str">
        <f t="shared" si="8"/>
        <v/>
      </c>
    </row>
    <row r="258" spans="7:10">
      <c r="G258">
        <f t="shared" si="7"/>
        <v>0</v>
      </c>
      <c r="H258" s="37">
        <f t="shared" si="6"/>
        <v>0</v>
      </c>
      <c r="J258" s="19" t="str">
        <f t="shared" si="8"/>
        <v/>
      </c>
    </row>
    <row r="259" spans="7:10">
      <c r="G259">
        <f t="shared" si="7"/>
        <v>0</v>
      </c>
      <c r="H259" s="37">
        <f t="shared" si="6"/>
        <v>0</v>
      </c>
      <c r="J259" s="19" t="str">
        <f t="shared" si="8"/>
        <v/>
      </c>
    </row>
    <row r="260" spans="7:10">
      <c r="G260">
        <f t="shared" si="7"/>
        <v>0</v>
      </c>
      <c r="H260" s="37">
        <f t="shared" si="6"/>
        <v>0</v>
      </c>
      <c r="J260" s="19" t="str">
        <f t="shared" si="8"/>
        <v/>
      </c>
    </row>
    <row r="261" spans="7:10">
      <c r="G261">
        <f t="shared" si="7"/>
        <v>0</v>
      </c>
      <c r="H261" s="37">
        <f t="shared" si="6"/>
        <v>0</v>
      </c>
      <c r="J261" s="19" t="str">
        <f t="shared" si="8"/>
        <v/>
      </c>
    </row>
    <row r="262" spans="7:10">
      <c r="G262">
        <f t="shared" si="7"/>
        <v>0</v>
      </c>
      <c r="H262" s="37">
        <f t="shared" ref="H262:H325" si="9">G262*C262</f>
        <v>0</v>
      </c>
      <c r="J262" s="19" t="str">
        <f t="shared" si="8"/>
        <v/>
      </c>
    </row>
    <row r="263" spans="7:10">
      <c r="G263">
        <f t="shared" si="7"/>
        <v>0</v>
      </c>
      <c r="H263" s="37">
        <f t="shared" si="9"/>
        <v>0</v>
      </c>
      <c r="J263" s="19" t="str">
        <f t="shared" si="8"/>
        <v/>
      </c>
    </row>
    <row r="264" spans="7:10">
      <c r="G264">
        <f t="shared" si="7"/>
        <v>0</v>
      </c>
      <c r="H264" s="37">
        <f t="shared" si="9"/>
        <v>0</v>
      </c>
      <c r="J264" s="19" t="str">
        <f t="shared" si="8"/>
        <v/>
      </c>
    </row>
    <row r="265" spans="7:10">
      <c r="G265">
        <f t="shared" ref="G265:G328" si="10">D265+E265-F265</f>
        <v>0</v>
      </c>
      <c r="H265" s="37">
        <f t="shared" si="9"/>
        <v>0</v>
      </c>
      <c r="J265" s="19" t="str">
        <f t="shared" ref="J265:J328" si="11">IF(I265="","",IF(G265&lt;I265,"à produire",""))</f>
        <v/>
      </c>
    </row>
    <row r="266" spans="7:10">
      <c r="G266">
        <f t="shared" si="10"/>
        <v>0</v>
      </c>
      <c r="H266" s="37">
        <f t="shared" si="9"/>
        <v>0</v>
      </c>
      <c r="J266" s="19" t="str">
        <f t="shared" si="11"/>
        <v/>
      </c>
    </row>
    <row r="267" spans="7:10">
      <c r="G267">
        <f t="shared" si="10"/>
        <v>0</v>
      </c>
      <c r="H267" s="37">
        <f t="shared" si="9"/>
        <v>0</v>
      </c>
      <c r="J267" s="19" t="str">
        <f t="shared" si="11"/>
        <v/>
      </c>
    </row>
    <row r="268" spans="7:10">
      <c r="G268">
        <f t="shared" si="10"/>
        <v>0</v>
      </c>
      <c r="H268" s="37">
        <f t="shared" si="9"/>
        <v>0</v>
      </c>
      <c r="J268" s="19" t="str">
        <f t="shared" si="11"/>
        <v/>
      </c>
    </row>
    <row r="269" spans="7:10">
      <c r="G269">
        <f t="shared" si="10"/>
        <v>0</v>
      </c>
      <c r="H269" s="37">
        <f t="shared" si="9"/>
        <v>0</v>
      </c>
      <c r="J269" s="19" t="str">
        <f t="shared" si="11"/>
        <v/>
      </c>
    </row>
    <row r="270" spans="7:10">
      <c r="G270">
        <f t="shared" si="10"/>
        <v>0</v>
      </c>
      <c r="H270" s="37">
        <f t="shared" si="9"/>
        <v>0</v>
      </c>
      <c r="J270" s="19" t="str">
        <f t="shared" si="11"/>
        <v/>
      </c>
    </row>
    <row r="271" spans="7:10">
      <c r="G271">
        <f t="shared" si="10"/>
        <v>0</v>
      </c>
      <c r="H271" s="37">
        <f t="shared" si="9"/>
        <v>0</v>
      </c>
      <c r="J271" s="19" t="str">
        <f t="shared" si="11"/>
        <v/>
      </c>
    </row>
    <row r="272" spans="7:10">
      <c r="G272">
        <f t="shared" si="10"/>
        <v>0</v>
      </c>
      <c r="H272" s="37">
        <f t="shared" si="9"/>
        <v>0</v>
      </c>
      <c r="J272" s="19" t="str">
        <f t="shared" si="11"/>
        <v/>
      </c>
    </row>
    <row r="273" spans="7:10">
      <c r="G273">
        <f t="shared" si="10"/>
        <v>0</v>
      </c>
      <c r="H273" s="37">
        <f t="shared" si="9"/>
        <v>0</v>
      </c>
      <c r="J273" s="19" t="str">
        <f t="shared" si="11"/>
        <v/>
      </c>
    </row>
    <row r="274" spans="7:10">
      <c r="G274">
        <f t="shared" si="10"/>
        <v>0</v>
      </c>
      <c r="H274" s="37">
        <f t="shared" si="9"/>
        <v>0</v>
      </c>
      <c r="J274" s="19" t="str">
        <f t="shared" si="11"/>
        <v/>
      </c>
    </row>
    <row r="275" spans="7:10">
      <c r="G275">
        <f t="shared" si="10"/>
        <v>0</v>
      </c>
      <c r="H275" s="37">
        <f t="shared" si="9"/>
        <v>0</v>
      </c>
      <c r="J275" s="19" t="str">
        <f t="shared" si="11"/>
        <v/>
      </c>
    </row>
    <row r="276" spans="7:10">
      <c r="G276">
        <f t="shared" si="10"/>
        <v>0</v>
      </c>
      <c r="H276" s="37">
        <f t="shared" si="9"/>
        <v>0</v>
      </c>
      <c r="J276" s="19" t="str">
        <f t="shared" si="11"/>
        <v/>
      </c>
    </row>
    <row r="277" spans="7:10">
      <c r="G277">
        <f t="shared" si="10"/>
        <v>0</v>
      </c>
      <c r="H277" s="37">
        <f t="shared" si="9"/>
        <v>0</v>
      </c>
      <c r="J277" s="19" t="str">
        <f t="shared" si="11"/>
        <v/>
      </c>
    </row>
    <row r="278" spans="7:10">
      <c r="G278">
        <f t="shared" si="10"/>
        <v>0</v>
      </c>
      <c r="H278" s="37">
        <f t="shared" si="9"/>
        <v>0</v>
      </c>
      <c r="J278" s="19" t="str">
        <f t="shared" si="11"/>
        <v/>
      </c>
    </row>
    <row r="279" spans="7:10">
      <c r="G279">
        <f t="shared" si="10"/>
        <v>0</v>
      </c>
      <c r="H279" s="37">
        <f t="shared" si="9"/>
        <v>0</v>
      </c>
      <c r="J279" s="19" t="str">
        <f t="shared" si="11"/>
        <v/>
      </c>
    </row>
    <row r="280" spans="7:10">
      <c r="G280">
        <f t="shared" si="10"/>
        <v>0</v>
      </c>
      <c r="H280" s="37">
        <f t="shared" si="9"/>
        <v>0</v>
      </c>
      <c r="J280" s="19" t="str">
        <f t="shared" si="11"/>
        <v/>
      </c>
    </row>
    <row r="281" spans="7:10">
      <c r="G281">
        <f t="shared" si="10"/>
        <v>0</v>
      </c>
      <c r="H281" s="37">
        <f t="shared" si="9"/>
        <v>0</v>
      </c>
      <c r="J281" s="19" t="str">
        <f t="shared" si="11"/>
        <v/>
      </c>
    </row>
    <row r="282" spans="7:10">
      <c r="G282">
        <f t="shared" si="10"/>
        <v>0</v>
      </c>
      <c r="H282" s="37">
        <f t="shared" si="9"/>
        <v>0</v>
      </c>
      <c r="J282" s="19" t="str">
        <f t="shared" si="11"/>
        <v/>
      </c>
    </row>
    <row r="283" spans="7:10">
      <c r="G283">
        <f t="shared" si="10"/>
        <v>0</v>
      </c>
      <c r="H283" s="37">
        <f t="shared" si="9"/>
        <v>0</v>
      </c>
      <c r="J283" s="19" t="str">
        <f t="shared" si="11"/>
        <v/>
      </c>
    </row>
    <row r="284" spans="7:10">
      <c r="G284">
        <f t="shared" si="10"/>
        <v>0</v>
      </c>
      <c r="H284" s="37">
        <f t="shared" si="9"/>
        <v>0</v>
      </c>
      <c r="J284" s="19" t="str">
        <f t="shared" si="11"/>
        <v/>
      </c>
    </row>
    <row r="285" spans="7:10">
      <c r="G285">
        <f t="shared" si="10"/>
        <v>0</v>
      </c>
      <c r="H285" s="37">
        <f t="shared" si="9"/>
        <v>0</v>
      </c>
      <c r="J285" s="19" t="str">
        <f t="shared" si="11"/>
        <v/>
      </c>
    </row>
    <row r="286" spans="7:10">
      <c r="G286">
        <f t="shared" si="10"/>
        <v>0</v>
      </c>
      <c r="H286" s="37">
        <f t="shared" si="9"/>
        <v>0</v>
      </c>
      <c r="J286" s="19" t="str">
        <f t="shared" si="11"/>
        <v/>
      </c>
    </row>
    <row r="287" spans="7:10">
      <c r="G287">
        <f t="shared" si="10"/>
        <v>0</v>
      </c>
      <c r="H287" s="37">
        <f t="shared" si="9"/>
        <v>0</v>
      </c>
      <c r="J287" s="19" t="str">
        <f t="shared" si="11"/>
        <v/>
      </c>
    </row>
    <row r="288" spans="7:10">
      <c r="G288">
        <f t="shared" si="10"/>
        <v>0</v>
      </c>
      <c r="H288" s="37">
        <f t="shared" si="9"/>
        <v>0</v>
      </c>
      <c r="J288" s="19" t="str">
        <f t="shared" si="11"/>
        <v/>
      </c>
    </row>
    <row r="289" spans="7:10">
      <c r="G289">
        <f t="shared" si="10"/>
        <v>0</v>
      </c>
      <c r="H289" s="37">
        <f t="shared" si="9"/>
        <v>0</v>
      </c>
      <c r="J289" s="19" t="str">
        <f t="shared" si="11"/>
        <v/>
      </c>
    </row>
    <row r="290" spans="7:10">
      <c r="G290">
        <f t="shared" si="10"/>
        <v>0</v>
      </c>
      <c r="H290" s="37">
        <f t="shared" si="9"/>
        <v>0</v>
      </c>
      <c r="J290" s="19" t="str">
        <f t="shared" si="11"/>
        <v/>
      </c>
    </row>
    <row r="291" spans="7:10">
      <c r="G291">
        <f t="shared" si="10"/>
        <v>0</v>
      </c>
      <c r="H291" s="37">
        <f t="shared" si="9"/>
        <v>0</v>
      </c>
      <c r="J291" s="19" t="str">
        <f t="shared" si="11"/>
        <v/>
      </c>
    </row>
    <row r="292" spans="7:10">
      <c r="G292">
        <f t="shared" si="10"/>
        <v>0</v>
      </c>
      <c r="H292" s="37">
        <f t="shared" si="9"/>
        <v>0</v>
      </c>
      <c r="J292" s="19" t="str">
        <f t="shared" si="11"/>
        <v/>
      </c>
    </row>
    <row r="293" spans="7:10">
      <c r="G293">
        <f t="shared" si="10"/>
        <v>0</v>
      </c>
      <c r="H293" s="37">
        <f t="shared" si="9"/>
        <v>0</v>
      </c>
      <c r="J293" s="19" t="str">
        <f t="shared" si="11"/>
        <v/>
      </c>
    </row>
    <row r="294" spans="7:10">
      <c r="G294">
        <f t="shared" si="10"/>
        <v>0</v>
      </c>
      <c r="H294" s="37">
        <f t="shared" si="9"/>
        <v>0</v>
      </c>
      <c r="J294" s="19" t="str">
        <f t="shared" si="11"/>
        <v/>
      </c>
    </row>
    <row r="295" spans="7:10">
      <c r="G295">
        <f t="shared" si="10"/>
        <v>0</v>
      </c>
      <c r="H295" s="37">
        <f t="shared" si="9"/>
        <v>0</v>
      </c>
      <c r="J295" s="19" t="str">
        <f t="shared" si="11"/>
        <v/>
      </c>
    </row>
    <row r="296" spans="7:10">
      <c r="G296">
        <f t="shared" si="10"/>
        <v>0</v>
      </c>
      <c r="H296" s="37">
        <f t="shared" si="9"/>
        <v>0</v>
      </c>
      <c r="J296" s="19" t="str">
        <f t="shared" si="11"/>
        <v/>
      </c>
    </row>
    <row r="297" spans="7:10">
      <c r="G297">
        <f t="shared" si="10"/>
        <v>0</v>
      </c>
      <c r="H297" s="37">
        <f t="shared" si="9"/>
        <v>0</v>
      </c>
      <c r="J297" s="19" t="str">
        <f t="shared" si="11"/>
        <v/>
      </c>
    </row>
    <row r="298" spans="7:10">
      <c r="G298">
        <f t="shared" si="10"/>
        <v>0</v>
      </c>
      <c r="H298" s="37">
        <f t="shared" si="9"/>
        <v>0</v>
      </c>
      <c r="J298" s="19" t="str">
        <f t="shared" si="11"/>
        <v/>
      </c>
    </row>
    <row r="299" spans="7:10">
      <c r="G299">
        <f t="shared" si="10"/>
        <v>0</v>
      </c>
      <c r="H299" s="37">
        <f t="shared" si="9"/>
        <v>0</v>
      </c>
      <c r="J299" s="19" t="str">
        <f t="shared" si="11"/>
        <v/>
      </c>
    </row>
    <row r="300" spans="7:10">
      <c r="G300">
        <f t="shared" si="10"/>
        <v>0</v>
      </c>
      <c r="H300" s="37">
        <f t="shared" si="9"/>
        <v>0</v>
      </c>
      <c r="J300" s="19" t="str">
        <f t="shared" si="11"/>
        <v/>
      </c>
    </row>
    <row r="301" spans="7:10">
      <c r="G301">
        <f t="shared" si="10"/>
        <v>0</v>
      </c>
      <c r="H301" s="37">
        <f t="shared" si="9"/>
        <v>0</v>
      </c>
      <c r="J301" s="19" t="str">
        <f t="shared" si="11"/>
        <v/>
      </c>
    </row>
    <row r="302" spans="7:10">
      <c r="G302">
        <f t="shared" si="10"/>
        <v>0</v>
      </c>
      <c r="H302" s="37">
        <f t="shared" si="9"/>
        <v>0</v>
      </c>
      <c r="J302" s="19" t="str">
        <f t="shared" si="11"/>
        <v/>
      </c>
    </row>
    <row r="303" spans="7:10">
      <c r="G303">
        <f t="shared" si="10"/>
        <v>0</v>
      </c>
      <c r="H303" s="37">
        <f t="shared" si="9"/>
        <v>0</v>
      </c>
      <c r="J303" s="19" t="str">
        <f t="shared" si="11"/>
        <v/>
      </c>
    </row>
    <row r="304" spans="7:10">
      <c r="G304">
        <f t="shared" si="10"/>
        <v>0</v>
      </c>
      <c r="H304" s="37">
        <f t="shared" si="9"/>
        <v>0</v>
      </c>
      <c r="J304" s="19" t="str">
        <f t="shared" si="11"/>
        <v/>
      </c>
    </row>
    <row r="305" spans="7:10">
      <c r="G305">
        <f t="shared" si="10"/>
        <v>0</v>
      </c>
      <c r="H305" s="37">
        <f t="shared" si="9"/>
        <v>0</v>
      </c>
      <c r="J305" s="19" t="str">
        <f t="shared" si="11"/>
        <v/>
      </c>
    </row>
    <row r="306" spans="7:10">
      <c r="G306">
        <f t="shared" si="10"/>
        <v>0</v>
      </c>
      <c r="H306" s="37">
        <f t="shared" si="9"/>
        <v>0</v>
      </c>
      <c r="J306" s="19" t="str">
        <f t="shared" si="11"/>
        <v/>
      </c>
    </row>
    <row r="307" spans="7:10">
      <c r="G307">
        <f t="shared" si="10"/>
        <v>0</v>
      </c>
      <c r="H307" s="37">
        <f t="shared" si="9"/>
        <v>0</v>
      </c>
      <c r="J307" s="19" t="str">
        <f t="shared" si="11"/>
        <v/>
      </c>
    </row>
    <row r="308" spans="7:10">
      <c r="G308">
        <f t="shared" si="10"/>
        <v>0</v>
      </c>
      <c r="H308" s="37">
        <f t="shared" si="9"/>
        <v>0</v>
      </c>
      <c r="J308" s="19" t="str">
        <f t="shared" si="11"/>
        <v/>
      </c>
    </row>
    <row r="309" spans="7:10">
      <c r="G309">
        <f t="shared" si="10"/>
        <v>0</v>
      </c>
      <c r="H309" s="37">
        <f t="shared" si="9"/>
        <v>0</v>
      </c>
      <c r="J309" s="19" t="str">
        <f t="shared" si="11"/>
        <v/>
      </c>
    </row>
    <row r="310" spans="7:10">
      <c r="G310">
        <f t="shared" si="10"/>
        <v>0</v>
      </c>
      <c r="H310" s="37">
        <f t="shared" si="9"/>
        <v>0</v>
      </c>
      <c r="J310" s="19" t="str">
        <f t="shared" si="11"/>
        <v/>
      </c>
    </row>
    <row r="311" spans="7:10">
      <c r="G311">
        <f t="shared" si="10"/>
        <v>0</v>
      </c>
      <c r="H311" s="37">
        <f t="shared" si="9"/>
        <v>0</v>
      </c>
      <c r="J311" s="19" t="str">
        <f t="shared" si="11"/>
        <v/>
      </c>
    </row>
    <row r="312" spans="7:10">
      <c r="G312">
        <f t="shared" si="10"/>
        <v>0</v>
      </c>
      <c r="H312" s="37">
        <f t="shared" si="9"/>
        <v>0</v>
      </c>
      <c r="J312" s="19" t="str">
        <f t="shared" si="11"/>
        <v/>
      </c>
    </row>
    <row r="313" spans="7:10">
      <c r="G313">
        <f t="shared" si="10"/>
        <v>0</v>
      </c>
      <c r="H313" s="37">
        <f t="shared" si="9"/>
        <v>0</v>
      </c>
      <c r="J313" s="19" t="str">
        <f t="shared" si="11"/>
        <v/>
      </c>
    </row>
    <row r="314" spans="7:10">
      <c r="G314">
        <f t="shared" si="10"/>
        <v>0</v>
      </c>
      <c r="H314" s="37">
        <f t="shared" si="9"/>
        <v>0</v>
      </c>
      <c r="J314" s="19" t="str">
        <f t="shared" si="11"/>
        <v/>
      </c>
    </row>
    <row r="315" spans="7:10">
      <c r="G315">
        <f t="shared" si="10"/>
        <v>0</v>
      </c>
      <c r="H315" s="37">
        <f t="shared" si="9"/>
        <v>0</v>
      </c>
      <c r="J315" s="19" t="str">
        <f t="shared" si="11"/>
        <v/>
      </c>
    </row>
    <row r="316" spans="7:10">
      <c r="G316">
        <f t="shared" si="10"/>
        <v>0</v>
      </c>
      <c r="H316" s="37">
        <f t="shared" si="9"/>
        <v>0</v>
      </c>
      <c r="J316" s="19" t="str">
        <f t="shared" si="11"/>
        <v/>
      </c>
    </row>
    <row r="317" spans="7:10">
      <c r="G317">
        <f t="shared" si="10"/>
        <v>0</v>
      </c>
      <c r="H317" s="37">
        <f t="shared" si="9"/>
        <v>0</v>
      </c>
      <c r="J317" s="19" t="str">
        <f t="shared" si="11"/>
        <v/>
      </c>
    </row>
    <row r="318" spans="7:10">
      <c r="G318">
        <f t="shared" si="10"/>
        <v>0</v>
      </c>
      <c r="H318" s="37">
        <f t="shared" si="9"/>
        <v>0</v>
      </c>
      <c r="J318" s="19" t="str">
        <f t="shared" si="11"/>
        <v/>
      </c>
    </row>
    <row r="319" spans="7:10">
      <c r="G319">
        <f t="shared" si="10"/>
        <v>0</v>
      </c>
      <c r="H319" s="37">
        <f t="shared" si="9"/>
        <v>0</v>
      </c>
      <c r="J319" s="19" t="str">
        <f t="shared" si="11"/>
        <v/>
      </c>
    </row>
    <row r="320" spans="7:10">
      <c r="G320">
        <f t="shared" si="10"/>
        <v>0</v>
      </c>
      <c r="H320" s="37">
        <f t="shared" si="9"/>
        <v>0</v>
      </c>
      <c r="J320" s="19" t="str">
        <f t="shared" si="11"/>
        <v/>
      </c>
    </row>
    <row r="321" spans="7:10">
      <c r="G321">
        <f t="shared" si="10"/>
        <v>0</v>
      </c>
      <c r="H321" s="37">
        <f t="shared" si="9"/>
        <v>0</v>
      </c>
      <c r="J321" s="19" t="str">
        <f t="shared" si="11"/>
        <v/>
      </c>
    </row>
    <row r="322" spans="7:10">
      <c r="G322">
        <f t="shared" si="10"/>
        <v>0</v>
      </c>
      <c r="H322" s="37">
        <f t="shared" si="9"/>
        <v>0</v>
      </c>
      <c r="J322" s="19" t="str">
        <f t="shared" si="11"/>
        <v/>
      </c>
    </row>
    <row r="323" spans="7:10">
      <c r="G323">
        <f t="shared" si="10"/>
        <v>0</v>
      </c>
      <c r="H323" s="37">
        <f t="shared" si="9"/>
        <v>0</v>
      </c>
      <c r="J323" s="19" t="str">
        <f t="shared" si="11"/>
        <v/>
      </c>
    </row>
    <row r="324" spans="7:10">
      <c r="G324">
        <f t="shared" si="10"/>
        <v>0</v>
      </c>
      <c r="H324" s="37">
        <f t="shared" si="9"/>
        <v>0</v>
      </c>
      <c r="J324" s="19" t="str">
        <f t="shared" si="11"/>
        <v/>
      </c>
    </row>
    <row r="325" spans="7:10">
      <c r="G325">
        <f t="shared" si="10"/>
        <v>0</v>
      </c>
      <c r="H325" s="37">
        <f t="shared" si="9"/>
        <v>0</v>
      </c>
      <c r="J325" s="19" t="str">
        <f t="shared" si="11"/>
        <v/>
      </c>
    </row>
    <row r="326" spans="7:10">
      <c r="G326">
        <f t="shared" si="10"/>
        <v>0</v>
      </c>
      <c r="H326" s="37">
        <f t="shared" ref="H326:H389" si="12">G326*C326</f>
        <v>0</v>
      </c>
      <c r="J326" s="19" t="str">
        <f t="shared" si="11"/>
        <v/>
      </c>
    </row>
    <row r="327" spans="7:10">
      <c r="G327">
        <f t="shared" si="10"/>
        <v>0</v>
      </c>
      <c r="H327" s="37">
        <f t="shared" si="12"/>
        <v>0</v>
      </c>
      <c r="J327" s="19" t="str">
        <f t="shared" si="11"/>
        <v/>
      </c>
    </row>
    <row r="328" spans="7:10">
      <c r="G328">
        <f t="shared" si="10"/>
        <v>0</v>
      </c>
      <c r="H328" s="37">
        <f t="shared" si="12"/>
        <v>0</v>
      </c>
      <c r="J328" s="19" t="str">
        <f t="shared" si="11"/>
        <v/>
      </c>
    </row>
    <row r="329" spans="7:10">
      <c r="G329">
        <f t="shared" ref="G329:G392" si="13">D329+E329-F329</f>
        <v>0</v>
      </c>
      <c r="H329" s="37">
        <f t="shared" si="12"/>
        <v>0</v>
      </c>
      <c r="J329" s="19" t="str">
        <f t="shared" ref="J329:J392" si="14">IF(I329="","",IF(G329&lt;I329,"à produire",""))</f>
        <v/>
      </c>
    </row>
    <row r="330" spans="7:10">
      <c r="G330">
        <f t="shared" si="13"/>
        <v>0</v>
      </c>
      <c r="H330" s="37">
        <f t="shared" si="12"/>
        <v>0</v>
      </c>
      <c r="J330" s="19" t="str">
        <f t="shared" si="14"/>
        <v/>
      </c>
    </row>
    <row r="331" spans="7:10">
      <c r="G331">
        <f t="shared" si="13"/>
        <v>0</v>
      </c>
      <c r="H331" s="37">
        <f t="shared" si="12"/>
        <v>0</v>
      </c>
      <c r="J331" s="19" t="str">
        <f t="shared" si="14"/>
        <v/>
      </c>
    </row>
    <row r="332" spans="7:10">
      <c r="G332">
        <f t="shared" si="13"/>
        <v>0</v>
      </c>
      <c r="H332" s="37">
        <f t="shared" si="12"/>
        <v>0</v>
      </c>
      <c r="J332" s="19" t="str">
        <f t="shared" si="14"/>
        <v/>
      </c>
    </row>
    <row r="333" spans="7:10">
      <c r="G333">
        <f t="shared" si="13"/>
        <v>0</v>
      </c>
      <c r="H333" s="37">
        <f t="shared" si="12"/>
        <v>0</v>
      </c>
      <c r="J333" s="19" t="str">
        <f t="shared" si="14"/>
        <v/>
      </c>
    </row>
    <row r="334" spans="7:10">
      <c r="G334">
        <f t="shared" si="13"/>
        <v>0</v>
      </c>
      <c r="H334" s="37">
        <f t="shared" si="12"/>
        <v>0</v>
      </c>
      <c r="J334" s="19" t="str">
        <f t="shared" si="14"/>
        <v/>
      </c>
    </row>
    <row r="335" spans="7:10">
      <c r="G335">
        <f t="shared" si="13"/>
        <v>0</v>
      </c>
      <c r="H335" s="37">
        <f t="shared" si="12"/>
        <v>0</v>
      </c>
      <c r="J335" s="19" t="str">
        <f t="shared" si="14"/>
        <v/>
      </c>
    </row>
    <row r="336" spans="7:10">
      <c r="G336">
        <f t="shared" si="13"/>
        <v>0</v>
      </c>
      <c r="H336" s="37">
        <f t="shared" si="12"/>
        <v>0</v>
      </c>
      <c r="J336" s="19" t="str">
        <f t="shared" si="14"/>
        <v/>
      </c>
    </row>
    <row r="337" spans="7:10">
      <c r="G337">
        <f t="shared" si="13"/>
        <v>0</v>
      </c>
      <c r="H337" s="37">
        <f t="shared" si="12"/>
        <v>0</v>
      </c>
      <c r="J337" s="19" t="str">
        <f t="shared" si="14"/>
        <v/>
      </c>
    </row>
    <row r="338" spans="7:10">
      <c r="G338">
        <f t="shared" si="13"/>
        <v>0</v>
      </c>
      <c r="H338" s="37">
        <f t="shared" si="12"/>
        <v>0</v>
      </c>
      <c r="J338" s="19" t="str">
        <f t="shared" si="14"/>
        <v/>
      </c>
    </row>
    <row r="339" spans="7:10">
      <c r="G339">
        <f t="shared" si="13"/>
        <v>0</v>
      </c>
      <c r="H339" s="37">
        <f t="shared" si="12"/>
        <v>0</v>
      </c>
      <c r="J339" s="19" t="str">
        <f t="shared" si="14"/>
        <v/>
      </c>
    </row>
    <row r="340" spans="7:10">
      <c r="G340">
        <f t="shared" si="13"/>
        <v>0</v>
      </c>
      <c r="H340" s="37">
        <f t="shared" si="12"/>
        <v>0</v>
      </c>
      <c r="J340" s="19" t="str">
        <f t="shared" si="14"/>
        <v/>
      </c>
    </row>
    <row r="341" spans="7:10">
      <c r="G341">
        <f t="shared" si="13"/>
        <v>0</v>
      </c>
      <c r="H341" s="37">
        <f t="shared" si="12"/>
        <v>0</v>
      </c>
      <c r="J341" s="19" t="str">
        <f t="shared" si="14"/>
        <v/>
      </c>
    </row>
    <row r="342" spans="7:10">
      <c r="G342">
        <f t="shared" si="13"/>
        <v>0</v>
      </c>
      <c r="H342" s="37">
        <f t="shared" si="12"/>
        <v>0</v>
      </c>
      <c r="J342" s="19" t="str">
        <f t="shared" si="14"/>
        <v/>
      </c>
    </row>
    <row r="343" spans="7:10">
      <c r="G343">
        <f t="shared" si="13"/>
        <v>0</v>
      </c>
      <c r="H343" s="37">
        <f t="shared" si="12"/>
        <v>0</v>
      </c>
      <c r="J343" s="19" t="str">
        <f t="shared" si="14"/>
        <v/>
      </c>
    </row>
    <row r="344" spans="7:10">
      <c r="G344">
        <f t="shared" si="13"/>
        <v>0</v>
      </c>
      <c r="H344" s="37">
        <f t="shared" si="12"/>
        <v>0</v>
      </c>
      <c r="J344" s="19" t="str">
        <f t="shared" si="14"/>
        <v/>
      </c>
    </row>
    <row r="345" spans="7:10">
      <c r="G345">
        <f t="shared" si="13"/>
        <v>0</v>
      </c>
      <c r="H345" s="37">
        <f t="shared" si="12"/>
        <v>0</v>
      </c>
      <c r="J345" s="19" t="str">
        <f t="shared" si="14"/>
        <v/>
      </c>
    </row>
    <row r="346" spans="7:10">
      <c r="G346">
        <f t="shared" si="13"/>
        <v>0</v>
      </c>
      <c r="H346" s="37">
        <f t="shared" si="12"/>
        <v>0</v>
      </c>
      <c r="J346" s="19" t="str">
        <f t="shared" si="14"/>
        <v/>
      </c>
    </row>
    <row r="347" spans="7:10">
      <c r="G347">
        <f t="shared" si="13"/>
        <v>0</v>
      </c>
      <c r="H347" s="37">
        <f t="shared" si="12"/>
        <v>0</v>
      </c>
      <c r="J347" s="19" t="str">
        <f t="shared" si="14"/>
        <v/>
      </c>
    </row>
    <row r="348" spans="7:10">
      <c r="G348">
        <f t="shared" si="13"/>
        <v>0</v>
      </c>
      <c r="H348" s="37">
        <f t="shared" si="12"/>
        <v>0</v>
      </c>
      <c r="J348" s="19" t="str">
        <f t="shared" si="14"/>
        <v/>
      </c>
    </row>
    <row r="349" spans="7:10">
      <c r="G349">
        <f t="shared" si="13"/>
        <v>0</v>
      </c>
      <c r="H349" s="37">
        <f t="shared" si="12"/>
        <v>0</v>
      </c>
      <c r="J349" s="19" t="str">
        <f t="shared" si="14"/>
        <v/>
      </c>
    </row>
    <row r="350" spans="7:10">
      <c r="G350">
        <f t="shared" si="13"/>
        <v>0</v>
      </c>
      <c r="H350" s="37">
        <f t="shared" si="12"/>
        <v>0</v>
      </c>
      <c r="J350" s="19" t="str">
        <f t="shared" si="14"/>
        <v/>
      </c>
    </row>
    <row r="351" spans="7:10">
      <c r="G351">
        <f t="shared" si="13"/>
        <v>0</v>
      </c>
      <c r="H351" s="37">
        <f t="shared" si="12"/>
        <v>0</v>
      </c>
      <c r="J351" s="19" t="str">
        <f t="shared" si="14"/>
        <v/>
      </c>
    </row>
    <row r="352" spans="7:10">
      <c r="G352">
        <f t="shared" si="13"/>
        <v>0</v>
      </c>
      <c r="H352" s="37">
        <f t="shared" si="12"/>
        <v>0</v>
      </c>
      <c r="J352" s="19" t="str">
        <f t="shared" si="14"/>
        <v/>
      </c>
    </row>
    <row r="353" spans="7:10">
      <c r="G353">
        <f t="shared" si="13"/>
        <v>0</v>
      </c>
      <c r="H353" s="37">
        <f t="shared" si="12"/>
        <v>0</v>
      </c>
      <c r="J353" s="19" t="str">
        <f t="shared" si="14"/>
        <v/>
      </c>
    </row>
    <row r="354" spans="7:10">
      <c r="G354">
        <f t="shared" si="13"/>
        <v>0</v>
      </c>
      <c r="H354" s="37">
        <f t="shared" si="12"/>
        <v>0</v>
      </c>
      <c r="J354" s="19" t="str">
        <f t="shared" si="14"/>
        <v/>
      </c>
    </row>
    <row r="355" spans="7:10">
      <c r="G355">
        <f t="shared" si="13"/>
        <v>0</v>
      </c>
      <c r="H355" s="37">
        <f t="shared" si="12"/>
        <v>0</v>
      </c>
      <c r="J355" s="19" t="str">
        <f t="shared" si="14"/>
        <v/>
      </c>
    </row>
    <row r="356" spans="7:10">
      <c r="G356">
        <f t="shared" si="13"/>
        <v>0</v>
      </c>
      <c r="H356" s="37">
        <f t="shared" si="12"/>
        <v>0</v>
      </c>
      <c r="J356" s="19" t="str">
        <f t="shared" si="14"/>
        <v/>
      </c>
    </row>
    <row r="357" spans="7:10">
      <c r="G357">
        <f t="shared" si="13"/>
        <v>0</v>
      </c>
      <c r="H357" s="37">
        <f t="shared" si="12"/>
        <v>0</v>
      </c>
      <c r="J357" s="19" t="str">
        <f t="shared" si="14"/>
        <v/>
      </c>
    </row>
    <row r="358" spans="7:10">
      <c r="G358">
        <f t="shared" si="13"/>
        <v>0</v>
      </c>
      <c r="H358" s="37">
        <f t="shared" si="12"/>
        <v>0</v>
      </c>
      <c r="J358" s="19" t="str">
        <f t="shared" si="14"/>
        <v/>
      </c>
    </row>
    <row r="359" spans="7:10">
      <c r="G359">
        <f t="shared" si="13"/>
        <v>0</v>
      </c>
      <c r="H359" s="37">
        <f t="shared" si="12"/>
        <v>0</v>
      </c>
      <c r="J359" s="19" t="str">
        <f t="shared" si="14"/>
        <v/>
      </c>
    </row>
    <row r="360" spans="7:10">
      <c r="G360">
        <f t="shared" si="13"/>
        <v>0</v>
      </c>
      <c r="H360" s="37">
        <f t="shared" si="12"/>
        <v>0</v>
      </c>
      <c r="J360" s="19" t="str">
        <f t="shared" si="14"/>
        <v/>
      </c>
    </row>
    <row r="361" spans="7:10">
      <c r="G361">
        <f t="shared" si="13"/>
        <v>0</v>
      </c>
      <c r="H361" s="37">
        <f t="shared" si="12"/>
        <v>0</v>
      </c>
      <c r="J361" s="19" t="str">
        <f t="shared" si="14"/>
        <v/>
      </c>
    </row>
    <row r="362" spans="7:10">
      <c r="G362">
        <f t="shared" si="13"/>
        <v>0</v>
      </c>
      <c r="H362" s="37">
        <f t="shared" si="12"/>
        <v>0</v>
      </c>
      <c r="J362" s="19" t="str">
        <f t="shared" si="14"/>
        <v/>
      </c>
    </row>
    <row r="363" spans="7:10">
      <c r="G363">
        <f t="shared" si="13"/>
        <v>0</v>
      </c>
      <c r="H363" s="37">
        <f t="shared" si="12"/>
        <v>0</v>
      </c>
      <c r="J363" s="19" t="str">
        <f t="shared" si="14"/>
        <v/>
      </c>
    </row>
    <row r="364" spans="7:10">
      <c r="G364">
        <f t="shared" si="13"/>
        <v>0</v>
      </c>
      <c r="H364" s="37">
        <f t="shared" si="12"/>
        <v>0</v>
      </c>
      <c r="J364" s="19" t="str">
        <f t="shared" si="14"/>
        <v/>
      </c>
    </row>
    <row r="365" spans="7:10">
      <c r="G365">
        <f t="shared" si="13"/>
        <v>0</v>
      </c>
      <c r="H365" s="37">
        <f t="shared" si="12"/>
        <v>0</v>
      </c>
      <c r="J365" s="19" t="str">
        <f t="shared" si="14"/>
        <v/>
      </c>
    </row>
    <row r="366" spans="7:10">
      <c r="G366">
        <f t="shared" si="13"/>
        <v>0</v>
      </c>
      <c r="H366" s="37">
        <f t="shared" si="12"/>
        <v>0</v>
      </c>
      <c r="J366" s="19" t="str">
        <f t="shared" si="14"/>
        <v/>
      </c>
    </row>
    <row r="367" spans="7:10">
      <c r="G367">
        <f t="shared" si="13"/>
        <v>0</v>
      </c>
      <c r="H367" s="37">
        <f t="shared" si="12"/>
        <v>0</v>
      </c>
      <c r="J367" s="19" t="str">
        <f t="shared" si="14"/>
        <v/>
      </c>
    </row>
    <row r="368" spans="7:10">
      <c r="G368">
        <f t="shared" si="13"/>
        <v>0</v>
      </c>
      <c r="H368" s="37">
        <f t="shared" si="12"/>
        <v>0</v>
      </c>
      <c r="J368" s="19" t="str">
        <f t="shared" si="14"/>
        <v/>
      </c>
    </row>
    <row r="369" spans="7:10">
      <c r="G369">
        <f t="shared" si="13"/>
        <v>0</v>
      </c>
      <c r="H369" s="37">
        <f t="shared" si="12"/>
        <v>0</v>
      </c>
      <c r="J369" s="19" t="str">
        <f t="shared" si="14"/>
        <v/>
      </c>
    </row>
    <row r="370" spans="7:10">
      <c r="G370">
        <f t="shared" si="13"/>
        <v>0</v>
      </c>
      <c r="H370" s="37">
        <f t="shared" si="12"/>
        <v>0</v>
      </c>
      <c r="J370" s="19" t="str">
        <f t="shared" si="14"/>
        <v/>
      </c>
    </row>
    <row r="371" spans="7:10">
      <c r="G371">
        <f t="shared" si="13"/>
        <v>0</v>
      </c>
      <c r="H371" s="37">
        <f t="shared" si="12"/>
        <v>0</v>
      </c>
      <c r="J371" s="19" t="str">
        <f t="shared" si="14"/>
        <v/>
      </c>
    </row>
    <row r="372" spans="7:10">
      <c r="G372">
        <f t="shared" si="13"/>
        <v>0</v>
      </c>
      <c r="H372" s="37">
        <f t="shared" si="12"/>
        <v>0</v>
      </c>
      <c r="J372" s="19" t="str">
        <f t="shared" si="14"/>
        <v/>
      </c>
    </row>
    <row r="373" spans="7:10">
      <c r="G373">
        <f t="shared" si="13"/>
        <v>0</v>
      </c>
      <c r="H373" s="37">
        <f t="shared" si="12"/>
        <v>0</v>
      </c>
      <c r="J373" s="19" t="str">
        <f t="shared" si="14"/>
        <v/>
      </c>
    </row>
    <row r="374" spans="7:10">
      <c r="G374">
        <f t="shared" si="13"/>
        <v>0</v>
      </c>
      <c r="H374" s="37">
        <f t="shared" si="12"/>
        <v>0</v>
      </c>
      <c r="J374" s="19" t="str">
        <f t="shared" si="14"/>
        <v/>
      </c>
    </row>
    <row r="375" spans="7:10">
      <c r="G375">
        <f t="shared" si="13"/>
        <v>0</v>
      </c>
      <c r="H375" s="37">
        <f t="shared" si="12"/>
        <v>0</v>
      </c>
      <c r="J375" s="19" t="str">
        <f t="shared" si="14"/>
        <v/>
      </c>
    </row>
    <row r="376" spans="7:10">
      <c r="G376">
        <f t="shared" si="13"/>
        <v>0</v>
      </c>
      <c r="H376" s="37">
        <f t="shared" si="12"/>
        <v>0</v>
      </c>
      <c r="J376" s="19" t="str">
        <f t="shared" si="14"/>
        <v/>
      </c>
    </row>
    <row r="377" spans="7:10">
      <c r="G377">
        <f t="shared" si="13"/>
        <v>0</v>
      </c>
      <c r="H377" s="37">
        <f t="shared" si="12"/>
        <v>0</v>
      </c>
      <c r="J377" s="19" t="str">
        <f t="shared" si="14"/>
        <v/>
      </c>
    </row>
    <row r="378" spans="7:10">
      <c r="G378">
        <f t="shared" si="13"/>
        <v>0</v>
      </c>
      <c r="H378" s="37">
        <f t="shared" si="12"/>
        <v>0</v>
      </c>
      <c r="J378" s="19" t="str">
        <f t="shared" si="14"/>
        <v/>
      </c>
    </row>
    <row r="379" spans="7:10">
      <c r="G379">
        <f t="shared" si="13"/>
        <v>0</v>
      </c>
      <c r="H379" s="37">
        <f t="shared" si="12"/>
        <v>0</v>
      </c>
      <c r="J379" s="19" t="str">
        <f t="shared" si="14"/>
        <v/>
      </c>
    </row>
    <row r="380" spans="7:10">
      <c r="G380">
        <f t="shared" si="13"/>
        <v>0</v>
      </c>
      <c r="H380" s="37">
        <f t="shared" si="12"/>
        <v>0</v>
      </c>
      <c r="J380" s="19" t="str">
        <f t="shared" si="14"/>
        <v/>
      </c>
    </row>
    <row r="381" spans="7:10">
      <c r="G381">
        <f t="shared" si="13"/>
        <v>0</v>
      </c>
      <c r="H381" s="37">
        <f t="shared" si="12"/>
        <v>0</v>
      </c>
      <c r="J381" s="19" t="str">
        <f t="shared" si="14"/>
        <v/>
      </c>
    </row>
    <row r="382" spans="7:10">
      <c r="G382">
        <f t="shared" si="13"/>
        <v>0</v>
      </c>
      <c r="H382" s="37">
        <f t="shared" si="12"/>
        <v>0</v>
      </c>
      <c r="J382" s="19" t="str">
        <f t="shared" si="14"/>
        <v/>
      </c>
    </row>
    <row r="383" spans="7:10">
      <c r="G383">
        <f t="shared" si="13"/>
        <v>0</v>
      </c>
      <c r="H383" s="37">
        <f t="shared" si="12"/>
        <v>0</v>
      </c>
      <c r="J383" s="19" t="str">
        <f t="shared" si="14"/>
        <v/>
      </c>
    </row>
    <row r="384" spans="7:10">
      <c r="G384">
        <f t="shared" si="13"/>
        <v>0</v>
      </c>
      <c r="H384" s="37">
        <f t="shared" si="12"/>
        <v>0</v>
      </c>
      <c r="J384" s="19" t="str">
        <f t="shared" si="14"/>
        <v/>
      </c>
    </row>
    <row r="385" spans="7:10">
      <c r="G385">
        <f t="shared" si="13"/>
        <v>0</v>
      </c>
      <c r="H385" s="37">
        <f t="shared" si="12"/>
        <v>0</v>
      </c>
      <c r="J385" s="19" t="str">
        <f t="shared" si="14"/>
        <v/>
      </c>
    </row>
    <row r="386" spans="7:10">
      <c r="G386">
        <f t="shared" si="13"/>
        <v>0</v>
      </c>
      <c r="H386" s="37">
        <f t="shared" si="12"/>
        <v>0</v>
      </c>
      <c r="J386" s="19" t="str">
        <f t="shared" si="14"/>
        <v/>
      </c>
    </row>
    <row r="387" spans="7:10">
      <c r="G387">
        <f t="shared" si="13"/>
        <v>0</v>
      </c>
      <c r="H387" s="37">
        <f t="shared" si="12"/>
        <v>0</v>
      </c>
      <c r="J387" s="19" t="str">
        <f t="shared" si="14"/>
        <v/>
      </c>
    </row>
    <row r="388" spans="7:10">
      <c r="G388">
        <f t="shared" si="13"/>
        <v>0</v>
      </c>
      <c r="H388" s="37">
        <f t="shared" si="12"/>
        <v>0</v>
      </c>
      <c r="J388" s="19" t="str">
        <f t="shared" si="14"/>
        <v/>
      </c>
    </row>
    <row r="389" spans="7:10">
      <c r="G389">
        <f t="shared" si="13"/>
        <v>0</v>
      </c>
      <c r="H389" s="37">
        <f t="shared" si="12"/>
        <v>0</v>
      </c>
      <c r="J389" s="19" t="str">
        <f t="shared" si="14"/>
        <v/>
      </c>
    </row>
    <row r="390" spans="7:10">
      <c r="G390">
        <f t="shared" si="13"/>
        <v>0</v>
      </c>
      <c r="H390" s="37">
        <f t="shared" ref="H390:H453" si="15">G390*C390</f>
        <v>0</v>
      </c>
      <c r="J390" s="19" t="str">
        <f t="shared" si="14"/>
        <v/>
      </c>
    </row>
    <row r="391" spans="7:10">
      <c r="G391">
        <f t="shared" si="13"/>
        <v>0</v>
      </c>
      <c r="H391" s="37">
        <f t="shared" si="15"/>
        <v>0</v>
      </c>
      <c r="J391" s="19" t="str">
        <f t="shared" si="14"/>
        <v/>
      </c>
    </row>
    <row r="392" spans="7:10">
      <c r="G392">
        <f t="shared" si="13"/>
        <v>0</v>
      </c>
      <c r="H392" s="37">
        <f t="shared" si="15"/>
        <v>0</v>
      </c>
      <c r="J392" s="19" t="str">
        <f t="shared" si="14"/>
        <v/>
      </c>
    </row>
    <row r="393" spans="7:10">
      <c r="G393">
        <f t="shared" ref="G393:G456" si="16">D393+E393-F393</f>
        <v>0</v>
      </c>
      <c r="H393" s="37">
        <f t="shared" si="15"/>
        <v>0</v>
      </c>
      <c r="J393" s="19" t="str">
        <f t="shared" ref="J393:J456" si="17">IF(I393="","",IF(G393&lt;I393,"à produire",""))</f>
        <v/>
      </c>
    </row>
    <row r="394" spans="7:10">
      <c r="G394">
        <f t="shared" si="16"/>
        <v>0</v>
      </c>
      <c r="H394" s="37">
        <f t="shared" si="15"/>
        <v>0</v>
      </c>
      <c r="J394" s="19" t="str">
        <f t="shared" si="17"/>
        <v/>
      </c>
    </row>
    <row r="395" spans="7:10">
      <c r="G395">
        <f t="shared" si="16"/>
        <v>0</v>
      </c>
      <c r="H395" s="37">
        <f t="shared" si="15"/>
        <v>0</v>
      </c>
      <c r="J395" s="19" t="str">
        <f t="shared" si="17"/>
        <v/>
      </c>
    </row>
    <row r="396" spans="7:10">
      <c r="G396">
        <f t="shared" si="16"/>
        <v>0</v>
      </c>
      <c r="H396" s="37">
        <f t="shared" si="15"/>
        <v>0</v>
      </c>
      <c r="J396" s="19" t="str">
        <f t="shared" si="17"/>
        <v/>
      </c>
    </row>
    <row r="397" spans="7:10">
      <c r="G397">
        <f t="shared" si="16"/>
        <v>0</v>
      </c>
      <c r="H397" s="37">
        <f t="shared" si="15"/>
        <v>0</v>
      </c>
      <c r="J397" s="19" t="str">
        <f t="shared" si="17"/>
        <v/>
      </c>
    </row>
    <row r="398" spans="7:10">
      <c r="G398">
        <f t="shared" si="16"/>
        <v>0</v>
      </c>
      <c r="H398" s="37">
        <f t="shared" si="15"/>
        <v>0</v>
      </c>
      <c r="J398" s="19" t="str">
        <f t="shared" si="17"/>
        <v/>
      </c>
    </row>
    <row r="399" spans="7:10">
      <c r="G399">
        <f t="shared" si="16"/>
        <v>0</v>
      </c>
      <c r="H399" s="37">
        <f t="shared" si="15"/>
        <v>0</v>
      </c>
      <c r="J399" s="19" t="str">
        <f t="shared" si="17"/>
        <v/>
      </c>
    </row>
    <row r="400" spans="7:10">
      <c r="G400">
        <f t="shared" si="16"/>
        <v>0</v>
      </c>
      <c r="H400" s="37">
        <f t="shared" si="15"/>
        <v>0</v>
      </c>
      <c r="J400" s="19" t="str">
        <f t="shared" si="17"/>
        <v/>
      </c>
    </row>
    <row r="401" spans="7:10">
      <c r="G401">
        <f t="shared" si="16"/>
        <v>0</v>
      </c>
      <c r="H401" s="37">
        <f t="shared" si="15"/>
        <v>0</v>
      </c>
      <c r="J401" s="19" t="str">
        <f t="shared" si="17"/>
        <v/>
      </c>
    </row>
    <row r="402" spans="7:10">
      <c r="G402">
        <f t="shared" si="16"/>
        <v>0</v>
      </c>
      <c r="H402" s="37">
        <f t="shared" si="15"/>
        <v>0</v>
      </c>
      <c r="J402" s="19" t="str">
        <f t="shared" si="17"/>
        <v/>
      </c>
    </row>
    <row r="403" spans="7:10">
      <c r="G403">
        <f t="shared" si="16"/>
        <v>0</v>
      </c>
      <c r="H403" s="37">
        <f t="shared" si="15"/>
        <v>0</v>
      </c>
      <c r="J403" s="19" t="str">
        <f t="shared" si="17"/>
        <v/>
      </c>
    </row>
    <row r="404" spans="7:10">
      <c r="G404">
        <f t="shared" si="16"/>
        <v>0</v>
      </c>
      <c r="H404" s="37">
        <f t="shared" si="15"/>
        <v>0</v>
      </c>
      <c r="J404" s="19" t="str">
        <f t="shared" si="17"/>
        <v/>
      </c>
    </row>
    <row r="405" spans="7:10">
      <c r="G405">
        <f t="shared" si="16"/>
        <v>0</v>
      </c>
      <c r="H405" s="37">
        <f t="shared" si="15"/>
        <v>0</v>
      </c>
      <c r="J405" s="19" t="str">
        <f t="shared" si="17"/>
        <v/>
      </c>
    </row>
    <row r="406" spans="7:10">
      <c r="G406">
        <f t="shared" si="16"/>
        <v>0</v>
      </c>
      <c r="H406" s="37">
        <f t="shared" si="15"/>
        <v>0</v>
      </c>
      <c r="J406" s="19" t="str">
        <f t="shared" si="17"/>
        <v/>
      </c>
    </row>
    <row r="407" spans="7:10">
      <c r="G407">
        <f t="shared" si="16"/>
        <v>0</v>
      </c>
      <c r="H407" s="37">
        <f t="shared" si="15"/>
        <v>0</v>
      </c>
      <c r="J407" s="19" t="str">
        <f t="shared" si="17"/>
        <v/>
      </c>
    </row>
    <row r="408" spans="7:10">
      <c r="G408">
        <f t="shared" si="16"/>
        <v>0</v>
      </c>
      <c r="H408" s="37">
        <f t="shared" si="15"/>
        <v>0</v>
      </c>
      <c r="J408" s="19" t="str">
        <f t="shared" si="17"/>
        <v/>
      </c>
    </row>
    <row r="409" spans="7:10">
      <c r="G409">
        <f t="shared" si="16"/>
        <v>0</v>
      </c>
      <c r="H409" s="37">
        <f t="shared" si="15"/>
        <v>0</v>
      </c>
      <c r="J409" s="19" t="str">
        <f t="shared" si="17"/>
        <v/>
      </c>
    </row>
    <row r="410" spans="7:10">
      <c r="G410">
        <f t="shared" si="16"/>
        <v>0</v>
      </c>
      <c r="H410" s="37">
        <f t="shared" si="15"/>
        <v>0</v>
      </c>
      <c r="J410" s="19" t="str">
        <f t="shared" si="17"/>
        <v/>
      </c>
    </row>
    <row r="411" spans="7:10">
      <c r="G411">
        <f t="shared" si="16"/>
        <v>0</v>
      </c>
      <c r="H411" s="37">
        <f t="shared" si="15"/>
        <v>0</v>
      </c>
      <c r="J411" s="19" t="str">
        <f t="shared" si="17"/>
        <v/>
      </c>
    </row>
    <row r="412" spans="7:10">
      <c r="G412">
        <f t="shared" si="16"/>
        <v>0</v>
      </c>
      <c r="H412" s="37">
        <f t="shared" si="15"/>
        <v>0</v>
      </c>
      <c r="J412" s="19" t="str">
        <f t="shared" si="17"/>
        <v/>
      </c>
    </row>
    <row r="413" spans="7:10">
      <c r="G413">
        <f t="shared" si="16"/>
        <v>0</v>
      </c>
      <c r="H413" s="37">
        <f t="shared" si="15"/>
        <v>0</v>
      </c>
      <c r="J413" s="19" t="str">
        <f t="shared" si="17"/>
        <v/>
      </c>
    </row>
    <row r="414" spans="7:10">
      <c r="G414">
        <f t="shared" si="16"/>
        <v>0</v>
      </c>
      <c r="H414" s="37">
        <f t="shared" si="15"/>
        <v>0</v>
      </c>
      <c r="J414" s="19" t="str">
        <f t="shared" si="17"/>
        <v/>
      </c>
    </row>
    <row r="415" spans="7:10">
      <c r="G415">
        <f t="shared" si="16"/>
        <v>0</v>
      </c>
      <c r="H415" s="37">
        <f t="shared" si="15"/>
        <v>0</v>
      </c>
      <c r="J415" s="19" t="str">
        <f t="shared" si="17"/>
        <v/>
      </c>
    </row>
    <row r="416" spans="7:10">
      <c r="G416">
        <f t="shared" si="16"/>
        <v>0</v>
      </c>
      <c r="H416" s="37">
        <f t="shared" si="15"/>
        <v>0</v>
      </c>
      <c r="J416" s="19" t="str">
        <f t="shared" si="17"/>
        <v/>
      </c>
    </row>
    <row r="417" spans="7:10">
      <c r="G417">
        <f t="shared" si="16"/>
        <v>0</v>
      </c>
      <c r="H417" s="37">
        <f t="shared" si="15"/>
        <v>0</v>
      </c>
      <c r="J417" s="19" t="str">
        <f t="shared" si="17"/>
        <v/>
      </c>
    </row>
    <row r="418" spans="7:10">
      <c r="G418">
        <f t="shared" si="16"/>
        <v>0</v>
      </c>
      <c r="H418" s="37">
        <f t="shared" si="15"/>
        <v>0</v>
      </c>
      <c r="J418" s="19" t="str">
        <f t="shared" si="17"/>
        <v/>
      </c>
    </row>
    <row r="419" spans="7:10">
      <c r="G419">
        <f t="shared" si="16"/>
        <v>0</v>
      </c>
      <c r="H419" s="37">
        <f t="shared" si="15"/>
        <v>0</v>
      </c>
      <c r="J419" s="19" t="str">
        <f t="shared" si="17"/>
        <v/>
      </c>
    </row>
    <row r="420" spans="7:10">
      <c r="G420">
        <f t="shared" si="16"/>
        <v>0</v>
      </c>
      <c r="H420" s="37">
        <f t="shared" si="15"/>
        <v>0</v>
      </c>
      <c r="J420" s="19" t="str">
        <f t="shared" si="17"/>
        <v/>
      </c>
    </row>
    <row r="421" spans="7:10">
      <c r="G421">
        <f t="shared" si="16"/>
        <v>0</v>
      </c>
      <c r="H421" s="37">
        <f t="shared" si="15"/>
        <v>0</v>
      </c>
      <c r="J421" s="19" t="str">
        <f t="shared" si="17"/>
        <v/>
      </c>
    </row>
    <row r="422" spans="7:10">
      <c r="G422">
        <f t="shared" si="16"/>
        <v>0</v>
      </c>
      <c r="H422" s="37">
        <f t="shared" si="15"/>
        <v>0</v>
      </c>
      <c r="J422" s="19" t="str">
        <f t="shared" si="17"/>
        <v/>
      </c>
    </row>
    <row r="423" spans="7:10">
      <c r="G423">
        <f t="shared" si="16"/>
        <v>0</v>
      </c>
      <c r="H423" s="37">
        <f t="shared" si="15"/>
        <v>0</v>
      </c>
      <c r="J423" s="19" t="str">
        <f t="shared" si="17"/>
        <v/>
      </c>
    </row>
    <row r="424" spans="7:10">
      <c r="G424">
        <f t="shared" si="16"/>
        <v>0</v>
      </c>
      <c r="H424" s="37">
        <f t="shared" si="15"/>
        <v>0</v>
      </c>
      <c r="J424" s="19" t="str">
        <f t="shared" si="17"/>
        <v/>
      </c>
    </row>
    <row r="425" spans="7:10">
      <c r="G425">
        <f t="shared" si="16"/>
        <v>0</v>
      </c>
      <c r="H425" s="37">
        <f t="shared" si="15"/>
        <v>0</v>
      </c>
      <c r="J425" s="19" t="str">
        <f t="shared" si="17"/>
        <v/>
      </c>
    </row>
    <row r="426" spans="7:10">
      <c r="G426">
        <f t="shared" si="16"/>
        <v>0</v>
      </c>
      <c r="H426" s="37">
        <f t="shared" si="15"/>
        <v>0</v>
      </c>
      <c r="J426" s="19" t="str">
        <f t="shared" si="17"/>
        <v/>
      </c>
    </row>
    <row r="427" spans="7:10">
      <c r="G427">
        <f t="shared" si="16"/>
        <v>0</v>
      </c>
      <c r="H427" s="37">
        <f t="shared" si="15"/>
        <v>0</v>
      </c>
      <c r="J427" s="19" t="str">
        <f t="shared" si="17"/>
        <v/>
      </c>
    </row>
    <row r="428" spans="7:10">
      <c r="G428">
        <f t="shared" si="16"/>
        <v>0</v>
      </c>
      <c r="H428" s="37">
        <f t="shared" si="15"/>
        <v>0</v>
      </c>
      <c r="J428" s="19" t="str">
        <f t="shared" si="17"/>
        <v/>
      </c>
    </row>
    <row r="429" spans="7:10">
      <c r="G429">
        <f t="shared" si="16"/>
        <v>0</v>
      </c>
      <c r="H429" s="37">
        <f t="shared" si="15"/>
        <v>0</v>
      </c>
      <c r="J429" s="19" t="str">
        <f t="shared" si="17"/>
        <v/>
      </c>
    </row>
    <row r="430" spans="7:10">
      <c r="G430">
        <f t="shared" si="16"/>
        <v>0</v>
      </c>
      <c r="H430" s="37">
        <f t="shared" si="15"/>
        <v>0</v>
      </c>
      <c r="J430" s="19" t="str">
        <f t="shared" si="17"/>
        <v/>
      </c>
    </row>
    <row r="431" spans="7:10">
      <c r="G431">
        <f t="shared" si="16"/>
        <v>0</v>
      </c>
      <c r="H431" s="37">
        <f t="shared" si="15"/>
        <v>0</v>
      </c>
      <c r="J431" s="19" t="str">
        <f t="shared" si="17"/>
        <v/>
      </c>
    </row>
    <row r="432" spans="7:10">
      <c r="G432">
        <f t="shared" si="16"/>
        <v>0</v>
      </c>
      <c r="H432" s="37">
        <f t="shared" si="15"/>
        <v>0</v>
      </c>
      <c r="J432" s="19" t="str">
        <f t="shared" si="17"/>
        <v/>
      </c>
    </row>
    <row r="433" spans="7:10">
      <c r="G433">
        <f t="shared" si="16"/>
        <v>0</v>
      </c>
      <c r="H433" s="37">
        <f t="shared" si="15"/>
        <v>0</v>
      </c>
      <c r="J433" s="19" t="str">
        <f t="shared" si="17"/>
        <v/>
      </c>
    </row>
    <row r="434" spans="7:10">
      <c r="G434">
        <f t="shared" si="16"/>
        <v>0</v>
      </c>
      <c r="H434" s="37">
        <f t="shared" si="15"/>
        <v>0</v>
      </c>
      <c r="J434" s="19" t="str">
        <f t="shared" si="17"/>
        <v/>
      </c>
    </row>
    <row r="435" spans="7:10">
      <c r="G435">
        <f t="shared" si="16"/>
        <v>0</v>
      </c>
      <c r="H435" s="37">
        <f t="shared" si="15"/>
        <v>0</v>
      </c>
      <c r="J435" s="19" t="str">
        <f t="shared" si="17"/>
        <v/>
      </c>
    </row>
    <row r="436" spans="7:10">
      <c r="G436">
        <f t="shared" si="16"/>
        <v>0</v>
      </c>
      <c r="H436" s="37">
        <f t="shared" si="15"/>
        <v>0</v>
      </c>
      <c r="J436" s="19" t="str">
        <f t="shared" si="17"/>
        <v/>
      </c>
    </row>
    <row r="437" spans="7:10">
      <c r="G437">
        <f t="shared" si="16"/>
        <v>0</v>
      </c>
      <c r="H437" s="37">
        <f t="shared" si="15"/>
        <v>0</v>
      </c>
      <c r="J437" s="19" t="str">
        <f t="shared" si="17"/>
        <v/>
      </c>
    </row>
    <row r="438" spans="7:10">
      <c r="G438">
        <f t="shared" si="16"/>
        <v>0</v>
      </c>
      <c r="H438" s="37">
        <f t="shared" si="15"/>
        <v>0</v>
      </c>
      <c r="J438" s="19" t="str">
        <f t="shared" si="17"/>
        <v/>
      </c>
    </row>
    <row r="439" spans="7:10">
      <c r="G439">
        <f t="shared" si="16"/>
        <v>0</v>
      </c>
      <c r="H439" s="37">
        <f t="shared" si="15"/>
        <v>0</v>
      </c>
      <c r="J439" s="19" t="str">
        <f t="shared" si="17"/>
        <v/>
      </c>
    </row>
    <row r="440" spans="7:10">
      <c r="G440">
        <f t="shared" si="16"/>
        <v>0</v>
      </c>
      <c r="H440" s="37">
        <f t="shared" si="15"/>
        <v>0</v>
      </c>
      <c r="J440" s="19" t="str">
        <f t="shared" si="17"/>
        <v/>
      </c>
    </row>
    <row r="441" spans="7:10">
      <c r="G441">
        <f t="shared" si="16"/>
        <v>0</v>
      </c>
      <c r="H441" s="37">
        <f t="shared" si="15"/>
        <v>0</v>
      </c>
      <c r="J441" s="19" t="str">
        <f t="shared" si="17"/>
        <v/>
      </c>
    </row>
    <row r="442" spans="7:10">
      <c r="G442">
        <f t="shared" si="16"/>
        <v>0</v>
      </c>
      <c r="H442" s="37">
        <f t="shared" si="15"/>
        <v>0</v>
      </c>
      <c r="J442" s="19" t="str">
        <f t="shared" si="17"/>
        <v/>
      </c>
    </row>
    <row r="443" spans="7:10">
      <c r="G443">
        <f t="shared" si="16"/>
        <v>0</v>
      </c>
      <c r="H443" s="37">
        <f t="shared" si="15"/>
        <v>0</v>
      </c>
      <c r="J443" s="19" t="str">
        <f t="shared" si="17"/>
        <v/>
      </c>
    </row>
    <row r="444" spans="7:10">
      <c r="G444">
        <f t="shared" si="16"/>
        <v>0</v>
      </c>
      <c r="H444" s="37">
        <f t="shared" si="15"/>
        <v>0</v>
      </c>
      <c r="J444" s="19" t="str">
        <f t="shared" si="17"/>
        <v/>
      </c>
    </row>
    <row r="445" spans="7:10">
      <c r="G445">
        <f t="shared" si="16"/>
        <v>0</v>
      </c>
      <c r="H445" s="37">
        <f t="shared" si="15"/>
        <v>0</v>
      </c>
      <c r="J445" s="19" t="str">
        <f t="shared" si="17"/>
        <v/>
      </c>
    </row>
    <row r="446" spans="7:10">
      <c r="G446">
        <f t="shared" si="16"/>
        <v>0</v>
      </c>
      <c r="H446" s="37">
        <f t="shared" si="15"/>
        <v>0</v>
      </c>
      <c r="J446" s="19" t="str">
        <f t="shared" si="17"/>
        <v/>
      </c>
    </row>
    <row r="447" spans="7:10">
      <c r="G447">
        <f t="shared" si="16"/>
        <v>0</v>
      </c>
      <c r="H447" s="37">
        <f t="shared" si="15"/>
        <v>0</v>
      </c>
      <c r="J447" s="19" t="str">
        <f t="shared" si="17"/>
        <v/>
      </c>
    </row>
    <row r="448" spans="7:10">
      <c r="G448">
        <f t="shared" si="16"/>
        <v>0</v>
      </c>
      <c r="H448" s="37">
        <f t="shared" si="15"/>
        <v>0</v>
      </c>
      <c r="J448" s="19" t="str">
        <f t="shared" si="17"/>
        <v/>
      </c>
    </row>
    <row r="449" spans="7:10">
      <c r="G449">
        <f t="shared" si="16"/>
        <v>0</v>
      </c>
      <c r="H449" s="37">
        <f t="shared" si="15"/>
        <v>0</v>
      </c>
      <c r="J449" s="19" t="str">
        <f t="shared" si="17"/>
        <v/>
      </c>
    </row>
    <row r="450" spans="7:10">
      <c r="G450">
        <f t="shared" si="16"/>
        <v>0</v>
      </c>
      <c r="H450" s="37">
        <f t="shared" si="15"/>
        <v>0</v>
      </c>
      <c r="J450" s="19" t="str">
        <f t="shared" si="17"/>
        <v/>
      </c>
    </row>
    <row r="451" spans="7:10">
      <c r="G451">
        <f t="shared" si="16"/>
        <v>0</v>
      </c>
      <c r="H451" s="37">
        <f t="shared" si="15"/>
        <v>0</v>
      </c>
      <c r="J451" s="19" t="str">
        <f t="shared" si="17"/>
        <v/>
      </c>
    </row>
    <row r="452" spans="7:10">
      <c r="G452">
        <f t="shared" si="16"/>
        <v>0</v>
      </c>
      <c r="H452" s="37">
        <f t="shared" si="15"/>
        <v>0</v>
      </c>
      <c r="J452" s="19" t="str">
        <f t="shared" si="17"/>
        <v/>
      </c>
    </row>
    <row r="453" spans="7:10">
      <c r="G453">
        <f t="shared" si="16"/>
        <v>0</v>
      </c>
      <c r="H453" s="37">
        <f t="shared" si="15"/>
        <v>0</v>
      </c>
      <c r="J453" s="19" t="str">
        <f t="shared" si="17"/>
        <v/>
      </c>
    </row>
    <row r="454" spans="7:10">
      <c r="G454">
        <f t="shared" si="16"/>
        <v>0</v>
      </c>
      <c r="H454" s="37">
        <f t="shared" ref="H454:H517" si="18">G454*C454</f>
        <v>0</v>
      </c>
      <c r="J454" s="19" t="str">
        <f t="shared" si="17"/>
        <v/>
      </c>
    </row>
    <row r="455" spans="7:10">
      <c r="G455">
        <f t="shared" si="16"/>
        <v>0</v>
      </c>
      <c r="H455" s="37">
        <f t="shared" si="18"/>
        <v>0</v>
      </c>
      <c r="J455" s="19" t="str">
        <f t="shared" si="17"/>
        <v/>
      </c>
    </row>
    <row r="456" spans="7:10">
      <c r="G456">
        <f t="shared" si="16"/>
        <v>0</v>
      </c>
      <c r="H456" s="37">
        <f t="shared" si="18"/>
        <v>0</v>
      </c>
      <c r="J456" s="19" t="str">
        <f t="shared" si="17"/>
        <v/>
      </c>
    </row>
    <row r="457" spans="7:10">
      <c r="G457">
        <f t="shared" ref="G457:G520" si="19">D457+E457-F457</f>
        <v>0</v>
      </c>
      <c r="H457" s="37">
        <f t="shared" si="18"/>
        <v>0</v>
      </c>
      <c r="J457" s="19" t="str">
        <f t="shared" ref="J457:J520" si="20">IF(I457="","",IF(G457&lt;I457,"à produire",""))</f>
        <v/>
      </c>
    </row>
    <row r="458" spans="7:10">
      <c r="G458">
        <f t="shared" si="19"/>
        <v>0</v>
      </c>
      <c r="H458" s="37">
        <f t="shared" si="18"/>
        <v>0</v>
      </c>
      <c r="J458" s="19" t="str">
        <f t="shared" si="20"/>
        <v/>
      </c>
    </row>
    <row r="459" spans="7:10">
      <c r="G459">
        <f t="shared" si="19"/>
        <v>0</v>
      </c>
      <c r="H459" s="37">
        <f t="shared" si="18"/>
        <v>0</v>
      </c>
      <c r="J459" s="19" t="str">
        <f t="shared" si="20"/>
        <v/>
      </c>
    </row>
    <row r="460" spans="7:10">
      <c r="G460">
        <f t="shared" si="19"/>
        <v>0</v>
      </c>
      <c r="H460" s="37">
        <f t="shared" si="18"/>
        <v>0</v>
      </c>
      <c r="J460" s="19" t="str">
        <f t="shared" si="20"/>
        <v/>
      </c>
    </row>
    <row r="461" spans="7:10">
      <c r="G461">
        <f t="shared" si="19"/>
        <v>0</v>
      </c>
      <c r="H461" s="37">
        <f t="shared" si="18"/>
        <v>0</v>
      </c>
      <c r="J461" s="19" t="str">
        <f t="shared" si="20"/>
        <v/>
      </c>
    </row>
    <row r="462" spans="7:10">
      <c r="G462">
        <f t="shared" si="19"/>
        <v>0</v>
      </c>
      <c r="H462" s="37">
        <f t="shared" si="18"/>
        <v>0</v>
      </c>
      <c r="J462" s="19" t="str">
        <f t="shared" si="20"/>
        <v/>
      </c>
    </row>
    <row r="463" spans="7:10">
      <c r="G463">
        <f t="shared" si="19"/>
        <v>0</v>
      </c>
      <c r="H463" s="37">
        <f t="shared" si="18"/>
        <v>0</v>
      </c>
      <c r="J463" s="19" t="str">
        <f t="shared" si="20"/>
        <v/>
      </c>
    </row>
    <row r="464" spans="7:10">
      <c r="G464">
        <f t="shared" si="19"/>
        <v>0</v>
      </c>
      <c r="H464" s="37">
        <f t="shared" si="18"/>
        <v>0</v>
      </c>
      <c r="J464" s="19" t="str">
        <f t="shared" si="20"/>
        <v/>
      </c>
    </row>
    <row r="465" spans="7:10">
      <c r="G465">
        <f t="shared" si="19"/>
        <v>0</v>
      </c>
      <c r="H465" s="37">
        <f t="shared" si="18"/>
        <v>0</v>
      </c>
      <c r="J465" s="19" t="str">
        <f t="shared" si="20"/>
        <v/>
      </c>
    </row>
    <row r="466" spans="7:10">
      <c r="G466">
        <f t="shared" si="19"/>
        <v>0</v>
      </c>
      <c r="H466" s="37">
        <f t="shared" si="18"/>
        <v>0</v>
      </c>
      <c r="J466" s="19" t="str">
        <f t="shared" si="20"/>
        <v/>
      </c>
    </row>
    <row r="467" spans="7:10">
      <c r="G467">
        <f t="shared" si="19"/>
        <v>0</v>
      </c>
      <c r="H467" s="37">
        <f t="shared" si="18"/>
        <v>0</v>
      </c>
      <c r="J467" s="19" t="str">
        <f t="shared" si="20"/>
        <v/>
      </c>
    </row>
    <row r="468" spans="7:10">
      <c r="G468">
        <f t="shared" si="19"/>
        <v>0</v>
      </c>
      <c r="H468" s="37">
        <f t="shared" si="18"/>
        <v>0</v>
      </c>
      <c r="J468" s="19" t="str">
        <f t="shared" si="20"/>
        <v/>
      </c>
    </row>
    <row r="469" spans="7:10">
      <c r="G469">
        <f t="shared" si="19"/>
        <v>0</v>
      </c>
      <c r="H469" s="37">
        <f t="shared" si="18"/>
        <v>0</v>
      </c>
      <c r="J469" s="19" t="str">
        <f t="shared" si="20"/>
        <v/>
      </c>
    </row>
    <row r="470" spans="7:10">
      <c r="G470">
        <f t="shared" si="19"/>
        <v>0</v>
      </c>
      <c r="H470" s="37">
        <f t="shared" si="18"/>
        <v>0</v>
      </c>
      <c r="J470" s="19" t="str">
        <f t="shared" si="20"/>
        <v/>
      </c>
    </row>
    <row r="471" spans="7:10">
      <c r="G471">
        <f t="shared" si="19"/>
        <v>0</v>
      </c>
      <c r="H471" s="37">
        <f t="shared" si="18"/>
        <v>0</v>
      </c>
      <c r="J471" s="19" t="str">
        <f t="shared" si="20"/>
        <v/>
      </c>
    </row>
    <row r="472" spans="7:10">
      <c r="G472">
        <f t="shared" si="19"/>
        <v>0</v>
      </c>
      <c r="H472" s="37">
        <f t="shared" si="18"/>
        <v>0</v>
      </c>
      <c r="J472" s="19" t="str">
        <f t="shared" si="20"/>
        <v/>
      </c>
    </row>
    <row r="473" spans="7:10">
      <c r="G473">
        <f t="shared" si="19"/>
        <v>0</v>
      </c>
      <c r="H473" s="37">
        <f t="shared" si="18"/>
        <v>0</v>
      </c>
      <c r="J473" s="19" t="str">
        <f t="shared" si="20"/>
        <v/>
      </c>
    </row>
    <row r="474" spans="7:10">
      <c r="G474">
        <f t="shared" si="19"/>
        <v>0</v>
      </c>
      <c r="H474" s="37">
        <f t="shared" si="18"/>
        <v>0</v>
      </c>
      <c r="J474" s="19" t="str">
        <f t="shared" si="20"/>
        <v/>
      </c>
    </row>
    <row r="475" spans="7:10">
      <c r="G475">
        <f t="shared" si="19"/>
        <v>0</v>
      </c>
      <c r="H475" s="37">
        <f t="shared" si="18"/>
        <v>0</v>
      </c>
      <c r="J475" s="19" t="str">
        <f t="shared" si="20"/>
        <v/>
      </c>
    </row>
    <row r="476" spans="7:10">
      <c r="G476">
        <f t="shared" si="19"/>
        <v>0</v>
      </c>
      <c r="H476" s="37">
        <f t="shared" si="18"/>
        <v>0</v>
      </c>
      <c r="J476" s="19" t="str">
        <f t="shared" si="20"/>
        <v/>
      </c>
    </row>
    <row r="477" spans="7:10">
      <c r="G477">
        <f t="shared" si="19"/>
        <v>0</v>
      </c>
      <c r="H477" s="37">
        <f t="shared" si="18"/>
        <v>0</v>
      </c>
      <c r="J477" s="19" t="str">
        <f t="shared" si="20"/>
        <v/>
      </c>
    </row>
    <row r="478" spans="7:10">
      <c r="G478">
        <f t="shared" si="19"/>
        <v>0</v>
      </c>
      <c r="H478" s="37">
        <f t="shared" si="18"/>
        <v>0</v>
      </c>
      <c r="J478" s="19" t="str">
        <f t="shared" si="20"/>
        <v/>
      </c>
    </row>
    <row r="479" spans="7:10">
      <c r="G479">
        <f t="shared" si="19"/>
        <v>0</v>
      </c>
      <c r="H479" s="37">
        <f t="shared" si="18"/>
        <v>0</v>
      </c>
      <c r="J479" s="19" t="str">
        <f t="shared" si="20"/>
        <v/>
      </c>
    </row>
    <row r="480" spans="7:10">
      <c r="G480">
        <f t="shared" si="19"/>
        <v>0</v>
      </c>
      <c r="H480" s="37">
        <f t="shared" si="18"/>
        <v>0</v>
      </c>
      <c r="J480" s="19" t="str">
        <f t="shared" si="20"/>
        <v/>
      </c>
    </row>
    <row r="481" spans="7:10">
      <c r="G481">
        <f t="shared" si="19"/>
        <v>0</v>
      </c>
      <c r="H481" s="37">
        <f t="shared" si="18"/>
        <v>0</v>
      </c>
      <c r="J481" s="19" t="str">
        <f t="shared" si="20"/>
        <v/>
      </c>
    </row>
    <row r="482" spans="7:10">
      <c r="G482">
        <f t="shared" si="19"/>
        <v>0</v>
      </c>
      <c r="H482" s="37">
        <f t="shared" si="18"/>
        <v>0</v>
      </c>
      <c r="J482" s="19" t="str">
        <f t="shared" si="20"/>
        <v/>
      </c>
    </row>
    <row r="483" spans="7:10">
      <c r="G483">
        <f t="shared" si="19"/>
        <v>0</v>
      </c>
      <c r="H483" s="37">
        <f t="shared" si="18"/>
        <v>0</v>
      </c>
      <c r="J483" s="19" t="str">
        <f t="shared" si="20"/>
        <v/>
      </c>
    </row>
    <row r="484" spans="7:10">
      <c r="G484">
        <f t="shared" si="19"/>
        <v>0</v>
      </c>
      <c r="H484" s="37">
        <f t="shared" si="18"/>
        <v>0</v>
      </c>
      <c r="J484" s="19" t="str">
        <f t="shared" si="20"/>
        <v/>
      </c>
    </row>
    <row r="485" spans="7:10">
      <c r="G485">
        <f t="shared" si="19"/>
        <v>0</v>
      </c>
      <c r="H485" s="37">
        <f t="shared" si="18"/>
        <v>0</v>
      </c>
      <c r="J485" s="19" t="str">
        <f t="shared" si="20"/>
        <v/>
      </c>
    </row>
    <row r="486" spans="7:10">
      <c r="G486">
        <f t="shared" si="19"/>
        <v>0</v>
      </c>
      <c r="H486" s="37">
        <f t="shared" si="18"/>
        <v>0</v>
      </c>
      <c r="J486" s="19" t="str">
        <f t="shared" si="20"/>
        <v/>
      </c>
    </row>
    <row r="487" spans="7:10">
      <c r="G487">
        <f t="shared" si="19"/>
        <v>0</v>
      </c>
      <c r="H487" s="37">
        <f t="shared" si="18"/>
        <v>0</v>
      </c>
      <c r="J487" s="19" t="str">
        <f t="shared" si="20"/>
        <v/>
      </c>
    </row>
    <row r="488" spans="7:10">
      <c r="G488">
        <f t="shared" si="19"/>
        <v>0</v>
      </c>
      <c r="H488" s="37">
        <f t="shared" si="18"/>
        <v>0</v>
      </c>
      <c r="J488" s="19" t="str">
        <f t="shared" si="20"/>
        <v/>
      </c>
    </row>
    <row r="489" spans="7:10">
      <c r="G489">
        <f t="shared" si="19"/>
        <v>0</v>
      </c>
      <c r="H489" s="37">
        <f t="shared" si="18"/>
        <v>0</v>
      </c>
      <c r="J489" s="19" t="str">
        <f t="shared" si="20"/>
        <v/>
      </c>
    </row>
    <row r="490" spans="7:10">
      <c r="G490">
        <f t="shared" si="19"/>
        <v>0</v>
      </c>
      <c r="H490" s="37">
        <f t="shared" si="18"/>
        <v>0</v>
      </c>
      <c r="J490" s="19" t="str">
        <f t="shared" si="20"/>
        <v/>
      </c>
    </row>
    <row r="491" spans="7:10">
      <c r="G491">
        <f t="shared" si="19"/>
        <v>0</v>
      </c>
      <c r="H491" s="37">
        <f t="shared" si="18"/>
        <v>0</v>
      </c>
      <c r="J491" s="19" t="str">
        <f t="shared" si="20"/>
        <v/>
      </c>
    </row>
    <row r="492" spans="7:10">
      <c r="G492">
        <f t="shared" si="19"/>
        <v>0</v>
      </c>
      <c r="H492" s="37">
        <f t="shared" si="18"/>
        <v>0</v>
      </c>
      <c r="J492" s="19" t="str">
        <f t="shared" si="20"/>
        <v/>
      </c>
    </row>
    <row r="493" spans="7:10">
      <c r="G493">
        <f t="shared" si="19"/>
        <v>0</v>
      </c>
      <c r="H493" s="37">
        <f t="shared" si="18"/>
        <v>0</v>
      </c>
      <c r="J493" s="19" t="str">
        <f t="shared" si="20"/>
        <v/>
      </c>
    </row>
    <row r="494" spans="7:10">
      <c r="G494">
        <f t="shared" si="19"/>
        <v>0</v>
      </c>
      <c r="H494" s="37">
        <f t="shared" si="18"/>
        <v>0</v>
      </c>
      <c r="J494" s="19" t="str">
        <f t="shared" si="20"/>
        <v/>
      </c>
    </row>
    <row r="495" spans="7:10">
      <c r="G495">
        <f t="shared" si="19"/>
        <v>0</v>
      </c>
      <c r="H495" s="37">
        <f t="shared" si="18"/>
        <v>0</v>
      </c>
      <c r="J495" s="19" t="str">
        <f t="shared" si="20"/>
        <v/>
      </c>
    </row>
    <row r="496" spans="7:10">
      <c r="G496">
        <f t="shared" si="19"/>
        <v>0</v>
      </c>
      <c r="H496" s="37">
        <f t="shared" si="18"/>
        <v>0</v>
      </c>
      <c r="J496" s="19" t="str">
        <f t="shared" si="20"/>
        <v/>
      </c>
    </row>
    <row r="497" spans="7:10">
      <c r="G497">
        <f t="shared" si="19"/>
        <v>0</v>
      </c>
      <c r="H497" s="37">
        <f t="shared" si="18"/>
        <v>0</v>
      </c>
      <c r="J497" s="19" t="str">
        <f t="shared" si="20"/>
        <v/>
      </c>
    </row>
    <row r="498" spans="7:10">
      <c r="G498">
        <f t="shared" si="19"/>
        <v>0</v>
      </c>
      <c r="H498" s="37">
        <f t="shared" si="18"/>
        <v>0</v>
      </c>
      <c r="J498" s="19" t="str">
        <f t="shared" si="20"/>
        <v/>
      </c>
    </row>
    <row r="499" spans="7:10">
      <c r="G499">
        <f t="shared" si="19"/>
        <v>0</v>
      </c>
      <c r="H499" s="37">
        <f t="shared" si="18"/>
        <v>0</v>
      </c>
      <c r="J499" s="19" t="str">
        <f t="shared" si="20"/>
        <v/>
      </c>
    </row>
    <row r="500" spans="7:10">
      <c r="G500">
        <f t="shared" si="19"/>
        <v>0</v>
      </c>
      <c r="H500" s="37">
        <f t="shared" si="18"/>
        <v>0</v>
      </c>
      <c r="J500" s="19" t="str">
        <f t="shared" si="20"/>
        <v/>
      </c>
    </row>
    <row r="501" spans="7:10">
      <c r="G501">
        <f t="shared" si="19"/>
        <v>0</v>
      </c>
      <c r="H501" s="37">
        <f t="shared" si="18"/>
        <v>0</v>
      </c>
      <c r="J501" s="19" t="str">
        <f t="shared" si="20"/>
        <v/>
      </c>
    </row>
    <row r="502" spans="7:10">
      <c r="G502">
        <f t="shared" si="19"/>
        <v>0</v>
      </c>
      <c r="H502" s="37">
        <f t="shared" si="18"/>
        <v>0</v>
      </c>
      <c r="J502" s="19" t="str">
        <f t="shared" si="20"/>
        <v/>
      </c>
    </row>
    <row r="503" spans="7:10">
      <c r="G503">
        <f t="shared" si="19"/>
        <v>0</v>
      </c>
      <c r="H503" s="37">
        <f t="shared" si="18"/>
        <v>0</v>
      </c>
      <c r="J503" s="19" t="str">
        <f t="shared" si="20"/>
        <v/>
      </c>
    </row>
    <row r="504" spans="7:10">
      <c r="G504">
        <f t="shared" si="19"/>
        <v>0</v>
      </c>
      <c r="H504" s="37">
        <f t="shared" si="18"/>
        <v>0</v>
      </c>
      <c r="J504" s="19" t="str">
        <f t="shared" si="20"/>
        <v/>
      </c>
    </row>
    <row r="505" spans="7:10">
      <c r="G505">
        <f t="shared" si="19"/>
        <v>0</v>
      </c>
      <c r="H505" s="37">
        <f t="shared" si="18"/>
        <v>0</v>
      </c>
      <c r="J505" s="19" t="str">
        <f t="shared" si="20"/>
        <v/>
      </c>
    </row>
    <row r="506" spans="7:10">
      <c r="G506">
        <f t="shared" si="19"/>
        <v>0</v>
      </c>
      <c r="H506" s="37">
        <f t="shared" si="18"/>
        <v>0</v>
      </c>
      <c r="J506" s="19" t="str">
        <f t="shared" si="20"/>
        <v/>
      </c>
    </row>
    <row r="507" spans="7:10">
      <c r="G507">
        <f t="shared" si="19"/>
        <v>0</v>
      </c>
      <c r="H507" s="37">
        <f t="shared" si="18"/>
        <v>0</v>
      </c>
      <c r="J507" s="19" t="str">
        <f t="shared" si="20"/>
        <v/>
      </c>
    </row>
    <row r="508" spans="7:10">
      <c r="G508">
        <f t="shared" si="19"/>
        <v>0</v>
      </c>
      <c r="H508" s="37">
        <f t="shared" si="18"/>
        <v>0</v>
      </c>
      <c r="J508" s="19" t="str">
        <f t="shared" si="20"/>
        <v/>
      </c>
    </row>
    <row r="509" spans="7:10">
      <c r="G509">
        <f t="shared" si="19"/>
        <v>0</v>
      </c>
      <c r="H509" s="37">
        <f t="shared" si="18"/>
        <v>0</v>
      </c>
      <c r="J509" s="19" t="str">
        <f t="shared" si="20"/>
        <v/>
      </c>
    </row>
    <row r="510" spans="7:10">
      <c r="G510">
        <f t="shared" si="19"/>
        <v>0</v>
      </c>
      <c r="H510" s="37">
        <f t="shared" si="18"/>
        <v>0</v>
      </c>
      <c r="J510" s="19" t="str">
        <f t="shared" si="20"/>
        <v/>
      </c>
    </row>
    <row r="511" spans="7:10">
      <c r="G511">
        <f t="shared" si="19"/>
        <v>0</v>
      </c>
      <c r="H511" s="37">
        <f t="shared" si="18"/>
        <v>0</v>
      </c>
      <c r="J511" s="19" t="str">
        <f t="shared" si="20"/>
        <v/>
      </c>
    </row>
    <row r="512" spans="7:10">
      <c r="G512">
        <f t="shared" si="19"/>
        <v>0</v>
      </c>
      <c r="H512" s="37">
        <f t="shared" si="18"/>
        <v>0</v>
      </c>
      <c r="J512" s="19" t="str">
        <f t="shared" si="20"/>
        <v/>
      </c>
    </row>
    <row r="513" spans="7:10">
      <c r="G513">
        <f t="shared" si="19"/>
        <v>0</v>
      </c>
      <c r="H513" s="37">
        <f t="shared" si="18"/>
        <v>0</v>
      </c>
      <c r="J513" s="19" t="str">
        <f t="shared" si="20"/>
        <v/>
      </c>
    </row>
    <row r="514" spans="7:10">
      <c r="G514">
        <f t="shared" si="19"/>
        <v>0</v>
      </c>
      <c r="H514" s="37">
        <f t="shared" si="18"/>
        <v>0</v>
      </c>
      <c r="J514" s="19" t="str">
        <f t="shared" si="20"/>
        <v/>
      </c>
    </row>
    <row r="515" spans="7:10">
      <c r="G515">
        <f t="shared" si="19"/>
        <v>0</v>
      </c>
      <c r="H515" s="37">
        <f t="shared" si="18"/>
        <v>0</v>
      </c>
      <c r="J515" s="19" t="str">
        <f t="shared" si="20"/>
        <v/>
      </c>
    </row>
    <row r="516" spans="7:10">
      <c r="G516">
        <f t="shared" si="19"/>
        <v>0</v>
      </c>
      <c r="H516" s="37">
        <f t="shared" si="18"/>
        <v>0</v>
      </c>
      <c r="J516" s="19" t="str">
        <f t="shared" si="20"/>
        <v/>
      </c>
    </row>
    <row r="517" spans="7:10">
      <c r="G517">
        <f t="shared" si="19"/>
        <v>0</v>
      </c>
      <c r="H517" s="37">
        <f t="shared" si="18"/>
        <v>0</v>
      </c>
      <c r="J517" s="19" t="str">
        <f t="shared" si="20"/>
        <v/>
      </c>
    </row>
    <row r="518" spans="7:10">
      <c r="G518">
        <f t="shared" si="19"/>
        <v>0</v>
      </c>
      <c r="H518" s="37">
        <f t="shared" ref="H518:H581" si="21">G518*C518</f>
        <v>0</v>
      </c>
      <c r="J518" s="19" t="str">
        <f t="shared" si="20"/>
        <v/>
      </c>
    </row>
    <row r="519" spans="7:10">
      <c r="G519">
        <f t="shared" si="19"/>
        <v>0</v>
      </c>
      <c r="H519" s="37">
        <f t="shared" si="21"/>
        <v>0</v>
      </c>
      <c r="J519" s="19" t="str">
        <f t="shared" si="20"/>
        <v/>
      </c>
    </row>
    <row r="520" spans="7:10">
      <c r="G520">
        <f t="shared" si="19"/>
        <v>0</v>
      </c>
      <c r="H520" s="37">
        <f t="shared" si="21"/>
        <v>0</v>
      </c>
      <c r="J520" s="19" t="str">
        <f t="shared" si="20"/>
        <v/>
      </c>
    </row>
    <row r="521" spans="7:10">
      <c r="G521">
        <f t="shared" ref="G521:G584" si="22">D521+E521-F521</f>
        <v>0</v>
      </c>
      <c r="H521" s="37">
        <f t="shared" si="21"/>
        <v>0</v>
      </c>
      <c r="J521" s="19" t="str">
        <f t="shared" ref="J521:J584" si="23">IF(I521="","",IF(G521&lt;I521,"à produire",""))</f>
        <v/>
      </c>
    </row>
    <row r="522" spans="7:10">
      <c r="G522">
        <f t="shared" si="22"/>
        <v>0</v>
      </c>
      <c r="H522" s="37">
        <f t="shared" si="21"/>
        <v>0</v>
      </c>
      <c r="J522" s="19" t="str">
        <f t="shared" si="23"/>
        <v/>
      </c>
    </row>
    <row r="523" spans="7:10">
      <c r="G523">
        <f t="shared" si="22"/>
        <v>0</v>
      </c>
      <c r="H523" s="37">
        <f t="shared" si="21"/>
        <v>0</v>
      </c>
      <c r="J523" s="19" t="str">
        <f t="shared" si="23"/>
        <v/>
      </c>
    </row>
    <row r="524" spans="7:10">
      <c r="G524">
        <f t="shared" si="22"/>
        <v>0</v>
      </c>
      <c r="H524" s="37">
        <f t="shared" si="21"/>
        <v>0</v>
      </c>
      <c r="J524" s="19" t="str">
        <f t="shared" si="23"/>
        <v/>
      </c>
    </row>
    <row r="525" spans="7:10">
      <c r="G525">
        <f t="shared" si="22"/>
        <v>0</v>
      </c>
      <c r="H525" s="37">
        <f t="shared" si="21"/>
        <v>0</v>
      </c>
      <c r="J525" s="19" t="str">
        <f t="shared" si="23"/>
        <v/>
      </c>
    </row>
    <row r="526" spans="7:10">
      <c r="G526">
        <f t="shared" si="22"/>
        <v>0</v>
      </c>
      <c r="H526" s="37">
        <f t="shared" si="21"/>
        <v>0</v>
      </c>
      <c r="J526" s="19" t="str">
        <f t="shared" si="23"/>
        <v/>
      </c>
    </row>
    <row r="527" spans="7:10">
      <c r="G527">
        <f t="shared" si="22"/>
        <v>0</v>
      </c>
      <c r="H527" s="37">
        <f t="shared" si="21"/>
        <v>0</v>
      </c>
      <c r="J527" s="19" t="str">
        <f t="shared" si="23"/>
        <v/>
      </c>
    </row>
    <row r="528" spans="7:10">
      <c r="G528">
        <f t="shared" si="22"/>
        <v>0</v>
      </c>
      <c r="H528" s="37">
        <f t="shared" si="21"/>
        <v>0</v>
      </c>
      <c r="J528" s="19" t="str">
        <f t="shared" si="23"/>
        <v/>
      </c>
    </row>
    <row r="529" spans="7:10">
      <c r="G529">
        <f t="shared" si="22"/>
        <v>0</v>
      </c>
      <c r="H529" s="37">
        <f t="shared" si="21"/>
        <v>0</v>
      </c>
      <c r="J529" s="19" t="str">
        <f t="shared" si="23"/>
        <v/>
      </c>
    </row>
    <row r="530" spans="7:10">
      <c r="G530">
        <f t="shared" si="22"/>
        <v>0</v>
      </c>
      <c r="H530" s="37">
        <f t="shared" si="21"/>
        <v>0</v>
      </c>
      <c r="J530" s="19" t="str">
        <f t="shared" si="23"/>
        <v/>
      </c>
    </row>
    <row r="531" spans="7:10">
      <c r="G531">
        <f t="shared" si="22"/>
        <v>0</v>
      </c>
      <c r="H531" s="37">
        <f t="shared" si="21"/>
        <v>0</v>
      </c>
      <c r="J531" s="19" t="str">
        <f t="shared" si="23"/>
        <v/>
      </c>
    </row>
    <row r="532" spans="7:10">
      <c r="G532">
        <f t="shared" si="22"/>
        <v>0</v>
      </c>
      <c r="H532" s="37">
        <f t="shared" si="21"/>
        <v>0</v>
      </c>
      <c r="J532" s="19" t="str">
        <f t="shared" si="23"/>
        <v/>
      </c>
    </row>
    <row r="533" spans="7:10">
      <c r="G533">
        <f t="shared" si="22"/>
        <v>0</v>
      </c>
      <c r="H533" s="37">
        <f t="shared" si="21"/>
        <v>0</v>
      </c>
      <c r="J533" s="19" t="str">
        <f t="shared" si="23"/>
        <v/>
      </c>
    </row>
    <row r="534" spans="7:10">
      <c r="G534">
        <f t="shared" si="22"/>
        <v>0</v>
      </c>
      <c r="H534" s="37">
        <f t="shared" si="21"/>
        <v>0</v>
      </c>
      <c r="J534" s="19" t="str">
        <f t="shared" si="23"/>
        <v/>
      </c>
    </row>
    <row r="535" spans="7:10">
      <c r="G535">
        <f t="shared" si="22"/>
        <v>0</v>
      </c>
      <c r="H535" s="37">
        <f t="shared" si="21"/>
        <v>0</v>
      </c>
      <c r="J535" s="19" t="str">
        <f t="shared" si="23"/>
        <v/>
      </c>
    </row>
    <row r="536" spans="7:10">
      <c r="G536">
        <f t="shared" si="22"/>
        <v>0</v>
      </c>
      <c r="H536" s="37">
        <f t="shared" si="21"/>
        <v>0</v>
      </c>
      <c r="J536" s="19" t="str">
        <f t="shared" si="23"/>
        <v/>
      </c>
    </row>
    <row r="537" spans="7:10">
      <c r="G537">
        <f t="shared" si="22"/>
        <v>0</v>
      </c>
      <c r="H537" s="37">
        <f t="shared" si="21"/>
        <v>0</v>
      </c>
      <c r="J537" s="19" t="str">
        <f t="shared" si="23"/>
        <v/>
      </c>
    </row>
    <row r="538" spans="7:10">
      <c r="G538">
        <f t="shared" si="22"/>
        <v>0</v>
      </c>
      <c r="H538" s="37">
        <f t="shared" si="21"/>
        <v>0</v>
      </c>
      <c r="J538" s="19" t="str">
        <f t="shared" si="23"/>
        <v/>
      </c>
    </row>
    <row r="539" spans="7:10">
      <c r="G539">
        <f t="shared" si="22"/>
        <v>0</v>
      </c>
      <c r="H539" s="37">
        <f t="shared" si="21"/>
        <v>0</v>
      </c>
      <c r="J539" s="19" t="str">
        <f t="shared" si="23"/>
        <v/>
      </c>
    </row>
    <row r="540" spans="7:10">
      <c r="G540">
        <f t="shared" si="22"/>
        <v>0</v>
      </c>
      <c r="H540" s="37">
        <f t="shared" si="21"/>
        <v>0</v>
      </c>
      <c r="J540" s="19" t="str">
        <f t="shared" si="23"/>
        <v/>
      </c>
    </row>
    <row r="541" spans="7:10">
      <c r="G541">
        <f t="shared" si="22"/>
        <v>0</v>
      </c>
      <c r="H541" s="37">
        <f t="shared" si="21"/>
        <v>0</v>
      </c>
      <c r="J541" s="19" t="str">
        <f t="shared" si="23"/>
        <v/>
      </c>
    </row>
    <row r="542" spans="7:10">
      <c r="G542">
        <f t="shared" si="22"/>
        <v>0</v>
      </c>
      <c r="H542" s="37">
        <f t="shared" si="21"/>
        <v>0</v>
      </c>
      <c r="J542" s="19" t="str">
        <f t="shared" si="23"/>
        <v/>
      </c>
    </row>
    <row r="543" spans="7:10">
      <c r="G543">
        <f t="shared" si="22"/>
        <v>0</v>
      </c>
      <c r="H543" s="37">
        <f t="shared" si="21"/>
        <v>0</v>
      </c>
      <c r="J543" s="19" t="str">
        <f t="shared" si="23"/>
        <v/>
      </c>
    </row>
    <row r="544" spans="7:10">
      <c r="G544">
        <f t="shared" si="22"/>
        <v>0</v>
      </c>
      <c r="H544" s="37">
        <f t="shared" si="21"/>
        <v>0</v>
      </c>
      <c r="J544" s="19" t="str">
        <f t="shared" si="23"/>
        <v/>
      </c>
    </row>
    <row r="545" spans="7:10">
      <c r="G545">
        <f t="shared" si="22"/>
        <v>0</v>
      </c>
      <c r="H545" s="37">
        <f t="shared" si="21"/>
        <v>0</v>
      </c>
      <c r="J545" s="19" t="str">
        <f t="shared" si="23"/>
        <v/>
      </c>
    </row>
    <row r="546" spans="7:10">
      <c r="G546">
        <f t="shared" si="22"/>
        <v>0</v>
      </c>
      <c r="H546" s="37">
        <f t="shared" si="21"/>
        <v>0</v>
      </c>
      <c r="J546" s="19" t="str">
        <f t="shared" si="23"/>
        <v/>
      </c>
    </row>
    <row r="547" spans="7:10">
      <c r="G547">
        <f t="shared" si="22"/>
        <v>0</v>
      </c>
      <c r="H547" s="37">
        <f t="shared" si="21"/>
        <v>0</v>
      </c>
      <c r="J547" s="19" t="str">
        <f t="shared" si="23"/>
        <v/>
      </c>
    </row>
    <row r="548" spans="7:10">
      <c r="G548">
        <f t="shared" si="22"/>
        <v>0</v>
      </c>
      <c r="H548" s="37">
        <f t="shared" si="21"/>
        <v>0</v>
      </c>
      <c r="J548" s="19" t="str">
        <f t="shared" si="23"/>
        <v/>
      </c>
    </row>
    <row r="549" spans="7:10">
      <c r="G549">
        <f t="shared" si="22"/>
        <v>0</v>
      </c>
      <c r="H549" s="37">
        <f t="shared" si="21"/>
        <v>0</v>
      </c>
      <c r="J549" s="19" t="str">
        <f t="shared" si="23"/>
        <v/>
      </c>
    </row>
    <row r="550" spans="7:10">
      <c r="G550">
        <f t="shared" si="22"/>
        <v>0</v>
      </c>
      <c r="H550" s="37">
        <f t="shared" si="21"/>
        <v>0</v>
      </c>
      <c r="J550" s="19" t="str">
        <f t="shared" si="23"/>
        <v/>
      </c>
    </row>
    <row r="551" spans="7:10">
      <c r="G551">
        <f t="shared" si="22"/>
        <v>0</v>
      </c>
      <c r="H551" s="37">
        <f t="shared" si="21"/>
        <v>0</v>
      </c>
      <c r="J551" s="19" t="str">
        <f t="shared" si="23"/>
        <v/>
      </c>
    </row>
    <row r="552" spans="7:10">
      <c r="G552">
        <f t="shared" si="22"/>
        <v>0</v>
      </c>
      <c r="H552" s="37">
        <f t="shared" si="21"/>
        <v>0</v>
      </c>
      <c r="J552" s="19" t="str">
        <f t="shared" si="23"/>
        <v/>
      </c>
    </row>
    <row r="553" spans="7:10">
      <c r="G553">
        <f t="shared" si="22"/>
        <v>0</v>
      </c>
      <c r="H553" s="37">
        <f t="shared" si="21"/>
        <v>0</v>
      </c>
      <c r="J553" s="19" t="str">
        <f t="shared" si="23"/>
        <v/>
      </c>
    </row>
    <row r="554" spans="7:10">
      <c r="G554">
        <f t="shared" si="22"/>
        <v>0</v>
      </c>
      <c r="H554" s="37">
        <f t="shared" si="21"/>
        <v>0</v>
      </c>
      <c r="J554" s="19" t="str">
        <f t="shared" si="23"/>
        <v/>
      </c>
    </row>
    <row r="555" spans="7:10">
      <c r="G555">
        <f t="shared" si="22"/>
        <v>0</v>
      </c>
      <c r="H555" s="37">
        <f t="shared" si="21"/>
        <v>0</v>
      </c>
      <c r="J555" s="19" t="str">
        <f t="shared" si="23"/>
        <v/>
      </c>
    </row>
    <row r="556" spans="7:10">
      <c r="G556">
        <f t="shared" si="22"/>
        <v>0</v>
      </c>
      <c r="H556" s="37">
        <f t="shared" si="21"/>
        <v>0</v>
      </c>
      <c r="J556" s="19" t="str">
        <f t="shared" si="23"/>
        <v/>
      </c>
    </row>
    <row r="557" spans="7:10">
      <c r="G557">
        <f t="shared" si="22"/>
        <v>0</v>
      </c>
      <c r="H557" s="37">
        <f t="shared" si="21"/>
        <v>0</v>
      </c>
      <c r="J557" s="19" t="str">
        <f t="shared" si="23"/>
        <v/>
      </c>
    </row>
    <row r="558" spans="7:10">
      <c r="G558">
        <f t="shared" si="22"/>
        <v>0</v>
      </c>
      <c r="H558" s="37">
        <f t="shared" si="21"/>
        <v>0</v>
      </c>
      <c r="J558" s="19" t="str">
        <f t="shared" si="23"/>
        <v/>
      </c>
    </row>
    <row r="559" spans="7:10">
      <c r="G559">
        <f t="shared" si="22"/>
        <v>0</v>
      </c>
      <c r="H559" s="37">
        <f t="shared" si="21"/>
        <v>0</v>
      </c>
      <c r="J559" s="19" t="str">
        <f t="shared" si="23"/>
        <v/>
      </c>
    </row>
    <row r="560" spans="7:10">
      <c r="G560">
        <f t="shared" si="22"/>
        <v>0</v>
      </c>
      <c r="H560" s="37">
        <f t="shared" si="21"/>
        <v>0</v>
      </c>
      <c r="J560" s="19" t="str">
        <f t="shared" si="23"/>
        <v/>
      </c>
    </row>
    <row r="561" spans="7:10">
      <c r="G561">
        <f t="shared" si="22"/>
        <v>0</v>
      </c>
      <c r="H561" s="37">
        <f t="shared" si="21"/>
        <v>0</v>
      </c>
      <c r="J561" s="19" t="str">
        <f t="shared" si="23"/>
        <v/>
      </c>
    </row>
    <row r="562" spans="7:10">
      <c r="G562">
        <f t="shared" si="22"/>
        <v>0</v>
      </c>
      <c r="H562" s="37">
        <f t="shared" si="21"/>
        <v>0</v>
      </c>
      <c r="J562" s="19" t="str">
        <f t="shared" si="23"/>
        <v/>
      </c>
    </row>
    <row r="563" spans="7:10">
      <c r="G563">
        <f t="shared" si="22"/>
        <v>0</v>
      </c>
      <c r="H563" s="37">
        <f t="shared" si="21"/>
        <v>0</v>
      </c>
      <c r="J563" s="19" t="str">
        <f t="shared" si="23"/>
        <v/>
      </c>
    </row>
    <row r="564" spans="7:10">
      <c r="G564">
        <f t="shared" si="22"/>
        <v>0</v>
      </c>
      <c r="H564" s="37">
        <f t="shared" si="21"/>
        <v>0</v>
      </c>
      <c r="J564" s="19" t="str">
        <f t="shared" si="23"/>
        <v/>
      </c>
    </row>
    <row r="565" spans="7:10">
      <c r="G565">
        <f t="shared" si="22"/>
        <v>0</v>
      </c>
      <c r="H565" s="37">
        <f t="shared" si="21"/>
        <v>0</v>
      </c>
      <c r="J565" s="19" t="str">
        <f t="shared" si="23"/>
        <v/>
      </c>
    </row>
    <row r="566" spans="7:10">
      <c r="G566">
        <f t="shared" si="22"/>
        <v>0</v>
      </c>
      <c r="H566" s="37">
        <f t="shared" si="21"/>
        <v>0</v>
      </c>
      <c r="J566" s="19" t="str">
        <f t="shared" si="23"/>
        <v/>
      </c>
    </row>
    <row r="567" spans="7:10">
      <c r="G567">
        <f t="shared" si="22"/>
        <v>0</v>
      </c>
      <c r="H567" s="37">
        <f t="shared" si="21"/>
        <v>0</v>
      </c>
      <c r="J567" s="19" t="str">
        <f t="shared" si="23"/>
        <v/>
      </c>
    </row>
    <row r="568" spans="7:10">
      <c r="G568">
        <f t="shared" si="22"/>
        <v>0</v>
      </c>
      <c r="H568" s="37">
        <f t="shared" si="21"/>
        <v>0</v>
      </c>
      <c r="J568" s="19" t="str">
        <f t="shared" si="23"/>
        <v/>
      </c>
    </row>
    <row r="569" spans="7:10">
      <c r="G569">
        <f t="shared" si="22"/>
        <v>0</v>
      </c>
      <c r="H569" s="37">
        <f t="shared" si="21"/>
        <v>0</v>
      </c>
      <c r="J569" s="19" t="str">
        <f t="shared" si="23"/>
        <v/>
      </c>
    </row>
    <row r="570" spans="7:10">
      <c r="G570">
        <f t="shared" si="22"/>
        <v>0</v>
      </c>
      <c r="H570" s="37">
        <f t="shared" si="21"/>
        <v>0</v>
      </c>
      <c r="J570" s="19" t="str">
        <f t="shared" si="23"/>
        <v/>
      </c>
    </row>
    <row r="571" spans="7:10">
      <c r="G571">
        <f t="shared" si="22"/>
        <v>0</v>
      </c>
      <c r="H571" s="37">
        <f t="shared" si="21"/>
        <v>0</v>
      </c>
      <c r="J571" s="19" t="str">
        <f t="shared" si="23"/>
        <v/>
      </c>
    </row>
    <row r="572" spans="7:10">
      <c r="G572">
        <f t="shared" si="22"/>
        <v>0</v>
      </c>
      <c r="H572" s="37">
        <f t="shared" si="21"/>
        <v>0</v>
      </c>
      <c r="J572" s="19" t="str">
        <f t="shared" si="23"/>
        <v/>
      </c>
    </row>
    <row r="573" spans="7:10">
      <c r="G573">
        <f t="shared" si="22"/>
        <v>0</v>
      </c>
      <c r="H573" s="37">
        <f t="shared" si="21"/>
        <v>0</v>
      </c>
      <c r="J573" s="19" t="str">
        <f t="shared" si="23"/>
        <v/>
      </c>
    </row>
    <row r="574" spans="7:10">
      <c r="G574">
        <f t="shared" si="22"/>
        <v>0</v>
      </c>
      <c r="H574" s="37">
        <f t="shared" si="21"/>
        <v>0</v>
      </c>
      <c r="J574" s="19" t="str">
        <f t="shared" si="23"/>
        <v/>
      </c>
    </row>
    <row r="575" spans="7:10">
      <c r="G575">
        <f t="shared" si="22"/>
        <v>0</v>
      </c>
      <c r="H575" s="37">
        <f t="shared" si="21"/>
        <v>0</v>
      </c>
      <c r="J575" s="19" t="str">
        <f t="shared" si="23"/>
        <v/>
      </c>
    </row>
    <row r="576" spans="7:10">
      <c r="G576">
        <f t="shared" si="22"/>
        <v>0</v>
      </c>
      <c r="H576" s="37">
        <f t="shared" si="21"/>
        <v>0</v>
      </c>
      <c r="J576" s="19" t="str">
        <f t="shared" si="23"/>
        <v/>
      </c>
    </row>
    <row r="577" spans="7:10">
      <c r="G577">
        <f t="shared" si="22"/>
        <v>0</v>
      </c>
      <c r="H577" s="37">
        <f t="shared" si="21"/>
        <v>0</v>
      </c>
      <c r="J577" s="19" t="str">
        <f t="shared" si="23"/>
        <v/>
      </c>
    </row>
    <row r="578" spans="7:10">
      <c r="G578">
        <f t="shared" si="22"/>
        <v>0</v>
      </c>
      <c r="H578" s="37">
        <f t="shared" si="21"/>
        <v>0</v>
      </c>
      <c r="J578" s="19" t="str">
        <f t="shared" si="23"/>
        <v/>
      </c>
    </row>
    <row r="579" spans="7:10">
      <c r="G579">
        <f t="shared" si="22"/>
        <v>0</v>
      </c>
      <c r="H579" s="37">
        <f t="shared" si="21"/>
        <v>0</v>
      </c>
      <c r="J579" s="19" t="str">
        <f t="shared" si="23"/>
        <v/>
      </c>
    </row>
    <row r="580" spans="7:10">
      <c r="G580">
        <f t="shared" si="22"/>
        <v>0</v>
      </c>
      <c r="H580" s="37">
        <f t="shared" si="21"/>
        <v>0</v>
      </c>
      <c r="J580" s="19" t="str">
        <f t="shared" si="23"/>
        <v/>
      </c>
    </row>
    <row r="581" spans="7:10">
      <c r="G581">
        <f t="shared" si="22"/>
        <v>0</v>
      </c>
      <c r="H581" s="37">
        <f t="shared" si="21"/>
        <v>0</v>
      </c>
      <c r="J581" s="19" t="str">
        <f t="shared" si="23"/>
        <v/>
      </c>
    </row>
    <row r="582" spans="7:10">
      <c r="G582">
        <f t="shared" si="22"/>
        <v>0</v>
      </c>
      <c r="H582" s="37">
        <f t="shared" ref="H582:H632" si="24">G582*C582</f>
        <v>0</v>
      </c>
      <c r="J582" s="19" t="str">
        <f t="shared" si="23"/>
        <v/>
      </c>
    </row>
    <row r="583" spans="7:10">
      <c r="G583">
        <f t="shared" si="22"/>
        <v>0</v>
      </c>
      <c r="H583" s="37">
        <f t="shared" si="24"/>
        <v>0</v>
      </c>
      <c r="J583" s="19" t="str">
        <f t="shared" si="23"/>
        <v/>
      </c>
    </row>
    <row r="584" spans="7:10">
      <c r="G584">
        <f t="shared" si="22"/>
        <v>0</v>
      </c>
      <c r="H584" s="37">
        <f t="shared" si="24"/>
        <v>0</v>
      </c>
      <c r="J584" s="19" t="str">
        <f t="shared" si="23"/>
        <v/>
      </c>
    </row>
    <row r="585" spans="7:10">
      <c r="G585">
        <f t="shared" ref="G585:G632" si="25">D585+E585-F585</f>
        <v>0</v>
      </c>
      <c r="H585" s="37">
        <f t="shared" si="24"/>
        <v>0</v>
      </c>
      <c r="J585" s="19" t="str">
        <f t="shared" ref="J585:J632" si="26">IF(I585="","",IF(G585&lt;I585,"à produire",""))</f>
        <v/>
      </c>
    </row>
    <row r="586" spans="7:10">
      <c r="G586">
        <f t="shared" si="25"/>
        <v>0</v>
      </c>
      <c r="H586" s="37">
        <f t="shared" si="24"/>
        <v>0</v>
      </c>
      <c r="J586" s="19" t="str">
        <f t="shared" si="26"/>
        <v/>
      </c>
    </row>
    <row r="587" spans="7:10">
      <c r="G587">
        <f t="shared" si="25"/>
        <v>0</v>
      </c>
      <c r="H587" s="37">
        <f t="shared" si="24"/>
        <v>0</v>
      </c>
      <c r="J587" s="19" t="str">
        <f t="shared" si="26"/>
        <v/>
      </c>
    </row>
    <row r="588" spans="7:10">
      <c r="G588">
        <f t="shared" si="25"/>
        <v>0</v>
      </c>
      <c r="H588" s="37">
        <f t="shared" si="24"/>
        <v>0</v>
      </c>
      <c r="J588" s="19" t="str">
        <f t="shared" si="26"/>
        <v/>
      </c>
    </row>
    <row r="589" spans="7:10">
      <c r="G589">
        <f t="shared" si="25"/>
        <v>0</v>
      </c>
      <c r="H589" s="37">
        <f t="shared" si="24"/>
        <v>0</v>
      </c>
      <c r="J589" s="19" t="str">
        <f t="shared" si="26"/>
        <v/>
      </c>
    </row>
    <row r="590" spans="7:10">
      <c r="G590">
        <f t="shared" si="25"/>
        <v>0</v>
      </c>
      <c r="H590" s="37">
        <f t="shared" si="24"/>
        <v>0</v>
      </c>
      <c r="J590" s="19" t="str">
        <f t="shared" si="26"/>
        <v/>
      </c>
    </row>
    <row r="591" spans="7:10">
      <c r="G591">
        <f t="shared" si="25"/>
        <v>0</v>
      </c>
      <c r="H591" s="37">
        <f t="shared" si="24"/>
        <v>0</v>
      </c>
      <c r="J591" s="19" t="str">
        <f t="shared" si="26"/>
        <v/>
      </c>
    </row>
    <row r="592" spans="7:10">
      <c r="G592">
        <f t="shared" si="25"/>
        <v>0</v>
      </c>
      <c r="H592" s="37">
        <f t="shared" si="24"/>
        <v>0</v>
      </c>
      <c r="J592" s="19" t="str">
        <f t="shared" si="26"/>
        <v/>
      </c>
    </row>
    <row r="593" spans="7:10">
      <c r="G593">
        <f t="shared" si="25"/>
        <v>0</v>
      </c>
      <c r="H593" s="37">
        <f t="shared" si="24"/>
        <v>0</v>
      </c>
      <c r="J593" s="19" t="str">
        <f t="shared" si="26"/>
        <v/>
      </c>
    </row>
    <row r="594" spans="7:10">
      <c r="G594">
        <f t="shared" si="25"/>
        <v>0</v>
      </c>
      <c r="H594" s="37">
        <f t="shared" si="24"/>
        <v>0</v>
      </c>
      <c r="J594" s="19" t="str">
        <f t="shared" si="26"/>
        <v/>
      </c>
    </row>
    <row r="595" spans="7:10">
      <c r="G595">
        <f t="shared" si="25"/>
        <v>0</v>
      </c>
      <c r="H595" s="37">
        <f t="shared" si="24"/>
        <v>0</v>
      </c>
      <c r="J595" s="19" t="str">
        <f t="shared" si="26"/>
        <v/>
      </c>
    </row>
    <row r="596" spans="7:10">
      <c r="G596">
        <f t="shared" si="25"/>
        <v>0</v>
      </c>
      <c r="H596" s="37">
        <f t="shared" si="24"/>
        <v>0</v>
      </c>
      <c r="J596" s="19" t="str">
        <f t="shared" si="26"/>
        <v/>
      </c>
    </row>
    <row r="597" spans="7:10">
      <c r="G597">
        <f t="shared" si="25"/>
        <v>0</v>
      </c>
      <c r="H597" s="37">
        <f t="shared" si="24"/>
        <v>0</v>
      </c>
      <c r="J597" s="19" t="str">
        <f t="shared" si="26"/>
        <v/>
      </c>
    </row>
    <row r="598" spans="7:10">
      <c r="G598">
        <f t="shared" si="25"/>
        <v>0</v>
      </c>
      <c r="H598" s="37">
        <f t="shared" si="24"/>
        <v>0</v>
      </c>
      <c r="J598" s="19" t="str">
        <f t="shared" si="26"/>
        <v/>
      </c>
    </row>
    <row r="599" spans="7:10">
      <c r="G599">
        <f t="shared" si="25"/>
        <v>0</v>
      </c>
      <c r="H599" s="37">
        <f t="shared" si="24"/>
        <v>0</v>
      </c>
      <c r="J599" s="19" t="str">
        <f t="shared" si="26"/>
        <v/>
      </c>
    </row>
    <row r="600" spans="7:10">
      <c r="G600">
        <f t="shared" si="25"/>
        <v>0</v>
      </c>
      <c r="H600" s="37">
        <f t="shared" si="24"/>
        <v>0</v>
      </c>
      <c r="J600" s="19" t="str">
        <f t="shared" si="26"/>
        <v/>
      </c>
    </row>
    <row r="601" spans="7:10">
      <c r="G601">
        <f t="shared" si="25"/>
        <v>0</v>
      </c>
      <c r="H601" s="37">
        <f t="shared" si="24"/>
        <v>0</v>
      </c>
      <c r="J601" s="19" t="str">
        <f t="shared" si="26"/>
        <v/>
      </c>
    </row>
    <row r="602" spans="7:10">
      <c r="G602">
        <f t="shared" si="25"/>
        <v>0</v>
      </c>
      <c r="H602" s="37">
        <f t="shared" si="24"/>
        <v>0</v>
      </c>
      <c r="J602" s="19" t="str">
        <f t="shared" si="26"/>
        <v/>
      </c>
    </row>
    <row r="603" spans="7:10">
      <c r="G603">
        <f t="shared" si="25"/>
        <v>0</v>
      </c>
      <c r="H603" s="37">
        <f t="shared" si="24"/>
        <v>0</v>
      </c>
      <c r="J603" s="19" t="str">
        <f t="shared" si="26"/>
        <v/>
      </c>
    </row>
    <row r="604" spans="7:10">
      <c r="G604">
        <f t="shared" si="25"/>
        <v>0</v>
      </c>
      <c r="H604" s="37">
        <f t="shared" si="24"/>
        <v>0</v>
      </c>
      <c r="J604" s="19" t="str">
        <f t="shared" si="26"/>
        <v/>
      </c>
    </row>
    <row r="605" spans="7:10">
      <c r="G605">
        <f t="shared" si="25"/>
        <v>0</v>
      </c>
      <c r="H605" s="37">
        <f t="shared" si="24"/>
        <v>0</v>
      </c>
      <c r="J605" s="19" t="str">
        <f t="shared" si="26"/>
        <v/>
      </c>
    </row>
    <row r="606" spans="7:10">
      <c r="G606">
        <f t="shared" si="25"/>
        <v>0</v>
      </c>
      <c r="H606" s="37">
        <f t="shared" si="24"/>
        <v>0</v>
      </c>
      <c r="J606" s="19" t="str">
        <f t="shared" si="26"/>
        <v/>
      </c>
    </row>
    <row r="607" spans="7:10">
      <c r="G607">
        <f t="shared" si="25"/>
        <v>0</v>
      </c>
      <c r="H607" s="37">
        <f t="shared" si="24"/>
        <v>0</v>
      </c>
      <c r="J607" s="19" t="str">
        <f t="shared" si="26"/>
        <v/>
      </c>
    </row>
    <row r="608" spans="7:10">
      <c r="G608">
        <f t="shared" si="25"/>
        <v>0</v>
      </c>
      <c r="H608" s="37">
        <f t="shared" si="24"/>
        <v>0</v>
      </c>
      <c r="J608" s="19" t="str">
        <f t="shared" si="26"/>
        <v/>
      </c>
    </row>
    <row r="609" spans="7:10">
      <c r="G609">
        <f t="shared" si="25"/>
        <v>0</v>
      </c>
      <c r="H609" s="37">
        <f t="shared" si="24"/>
        <v>0</v>
      </c>
      <c r="J609" s="19" t="str">
        <f t="shared" si="26"/>
        <v/>
      </c>
    </row>
    <row r="610" spans="7:10">
      <c r="G610">
        <f t="shared" si="25"/>
        <v>0</v>
      </c>
      <c r="H610" s="37">
        <f t="shared" si="24"/>
        <v>0</v>
      </c>
      <c r="J610" s="19" t="str">
        <f t="shared" si="26"/>
        <v/>
      </c>
    </row>
    <row r="611" spans="7:10">
      <c r="G611">
        <f t="shared" si="25"/>
        <v>0</v>
      </c>
      <c r="H611" s="37">
        <f t="shared" si="24"/>
        <v>0</v>
      </c>
      <c r="J611" s="19" t="str">
        <f t="shared" si="26"/>
        <v/>
      </c>
    </row>
    <row r="612" spans="7:10">
      <c r="G612">
        <f t="shared" si="25"/>
        <v>0</v>
      </c>
      <c r="H612" s="37">
        <f t="shared" si="24"/>
        <v>0</v>
      </c>
      <c r="J612" s="19" t="str">
        <f t="shared" si="26"/>
        <v/>
      </c>
    </row>
    <row r="613" spans="7:10">
      <c r="G613">
        <f t="shared" si="25"/>
        <v>0</v>
      </c>
      <c r="H613" s="37">
        <f t="shared" si="24"/>
        <v>0</v>
      </c>
      <c r="J613" s="19" t="str">
        <f t="shared" si="26"/>
        <v/>
      </c>
    </row>
    <row r="614" spans="7:10">
      <c r="G614">
        <f t="shared" si="25"/>
        <v>0</v>
      </c>
      <c r="H614" s="37">
        <f t="shared" si="24"/>
        <v>0</v>
      </c>
      <c r="J614" s="19" t="str">
        <f t="shared" si="26"/>
        <v/>
      </c>
    </row>
    <row r="615" spans="7:10">
      <c r="G615">
        <f t="shared" si="25"/>
        <v>0</v>
      </c>
      <c r="H615" s="37">
        <f t="shared" si="24"/>
        <v>0</v>
      </c>
      <c r="J615" s="19" t="str">
        <f t="shared" si="26"/>
        <v/>
      </c>
    </row>
    <row r="616" spans="7:10">
      <c r="G616">
        <f t="shared" si="25"/>
        <v>0</v>
      </c>
      <c r="H616" s="37">
        <f t="shared" si="24"/>
        <v>0</v>
      </c>
      <c r="J616" s="19" t="str">
        <f t="shared" si="26"/>
        <v/>
      </c>
    </row>
    <row r="617" spans="7:10">
      <c r="G617">
        <f t="shared" si="25"/>
        <v>0</v>
      </c>
      <c r="H617" s="37">
        <f t="shared" si="24"/>
        <v>0</v>
      </c>
      <c r="J617" s="19" t="str">
        <f t="shared" si="26"/>
        <v/>
      </c>
    </row>
    <row r="618" spans="7:10">
      <c r="G618">
        <f t="shared" si="25"/>
        <v>0</v>
      </c>
      <c r="H618" s="37">
        <f t="shared" si="24"/>
        <v>0</v>
      </c>
      <c r="J618" s="19" t="str">
        <f t="shared" si="26"/>
        <v/>
      </c>
    </row>
    <row r="619" spans="7:10">
      <c r="G619">
        <f t="shared" si="25"/>
        <v>0</v>
      </c>
      <c r="H619" s="37">
        <f t="shared" si="24"/>
        <v>0</v>
      </c>
      <c r="J619" s="19" t="str">
        <f t="shared" si="26"/>
        <v/>
      </c>
    </row>
    <row r="620" spans="7:10">
      <c r="G620">
        <f t="shared" si="25"/>
        <v>0</v>
      </c>
      <c r="H620" s="37">
        <f t="shared" si="24"/>
        <v>0</v>
      </c>
      <c r="J620" s="19" t="str">
        <f t="shared" si="26"/>
        <v/>
      </c>
    </row>
    <row r="621" spans="7:10">
      <c r="G621">
        <f t="shared" si="25"/>
        <v>0</v>
      </c>
      <c r="H621" s="37">
        <f t="shared" si="24"/>
        <v>0</v>
      </c>
      <c r="J621" s="19" t="str">
        <f t="shared" si="26"/>
        <v/>
      </c>
    </row>
    <row r="622" spans="7:10">
      <c r="G622">
        <f t="shared" si="25"/>
        <v>0</v>
      </c>
      <c r="H622" s="37">
        <f t="shared" si="24"/>
        <v>0</v>
      </c>
      <c r="J622" s="19" t="str">
        <f t="shared" si="26"/>
        <v/>
      </c>
    </row>
    <row r="623" spans="7:10">
      <c r="G623">
        <f t="shared" si="25"/>
        <v>0</v>
      </c>
      <c r="H623" s="37">
        <f t="shared" si="24"/>
        <v>0</v>
      </c>
      <c r="J623" s="19" t="str">
        <f t="shared" si="26"/>
        <v/>
      </c>
    </row>
    <row r="624" spans="7:10">
      <c r="G624">
        <f t="shared" si="25"/>
        <v>0</v>
      </c>
      <c r="H624" s="37">
        <f t="shared" si="24"/>
        <v>0</v>
      </c>
      <c r="J624" s="19" t="str">
        <f t="shared" si="26"/>
        <v/>
      </c>
    </row>
    <row r="625" spans="7:10">
      <c r="G625">
        <f t="shared" si="25"/>
        <v>0</v>
      </c>
      <c r="H625" s="37">
        <f t="shared" si="24"/>
        <v>0</v>
      </c>
      <c r="J625" s="19" t="str">
        <f t="shared" si="26"/>
        <v/>
      </c>
    </row>
    <row r="626" spans="7:10">
      <c r="G626">
        <f t="shared" si="25"/>
        <v>0</v>
      </c>
      <c r="H626" s="37">
        <f t="shared" si="24"/>
        <v>0</v>
      </c>
      <c r="J626" s="19" t="str">
        <f t="shared" si="26"/>
        <v/>
      </c>
    </row>
    <row r="627" spans="7:10">
      <c r="G627">
        <f t="shared" si="25"/>
        <v>0</v>
      </c>
      <c r="H627" s="37">
        <f t="shared" si="24"/>
        <v>0</v>
      </c>
      <c r="J627" s="19" t="str">
        <f t="shared" si="26"/>
        <v/>
      </c>
    </row>
    <row r="628" spans="7:10">
      <c r="G628">
        <f t="shared" si="25"/>
        <v>0</v>
      </c>
      <c r="H628" s="37">
        <f t="shared" si="24"/>
        <v>0</v>
      </c>
      <c r="J628" s="19" t="str">
        <f t="shared" si="26"/>
        <v/>
      </c>
    </row>
    <row r="629" spans="7:10">
      <c r="G629">
        <f t="shared" si="25"/>
        <v>0</v>
      </c>
      <c r="H629" s="37">
        <f t="shared" si="24"/>
        <v>0</v>
      </c>
      <c r="J629" s="19" t="str">
        <f t="shared" si="26"/>
        <v/>
      </c>
    </row>
    <row r="630" spans="7:10">
      <c r="G630">
        <f t="shared" si="25"/>
        <v>0</v>
      </c>
      <c r="H630" s="37">
        <f t="shared" si="24"/>
        <v>0</v>
      </c>
      <c r="J630" s="19" t="str">
        <f t="shared" si="26"/>
        <v/>
      </c>
    </row>
    <row r="631" spans="7:10">
      <c r="G631">
        <f t="shared" si="25"/>
        <v>0</v>
      </c>
      <c r="H631" s="37">
        <f t="shared" si="24"/>
        <v>0</v>
      </c>
      <c r="J631" s="19" t="str">
        <f t="shared" si="26"/>
        <v/>
      </c>
    </row>
    <row r="632" spans="7:10">
      <c r="G632">
        <f t="shared" si="25"/>
        <v>0</v>
      </c>
      <c r="H632" s="37">
        <f t="shared" si="24"/>
        <v>0</v>
      </c>
      <c r="J632" s="19" t="str">
        <f t="shared" si="26"/>
        <v/>
      </c>
    </row>
    <row r="633" spans="7:10">
      <c r="J633" s="4"/>
    </row>
    <row r="634" spans="7:10">
      <c r="J634" s="4"/>
    </row>
    <row r="635" spans="7:10">
      <c r="J635" s="4"/>
    </row>
    <row r="636" spans="7:10">
      <c r="J636" s="4"/>
    </row>
    <row r="637" spans="7:10">
      <c r="J637" s="4"/>
    </row>
    <row r="638" spans="7:10">
      <c r="J638" s="4"/>
    </row>
    <row r="639" spans="7:10">
      <c r="J639" s="4"/>
    </row>
    <row r="640" spans="7:10">
      <c r="J640" s="4"/>
    </row>
    <row r="641" spans="10:10">
      <c r="J641" s="4"/>
    </row>
    <row r="642" spans="10:10">
      <c r="J642" s="4"/>
    </row>
    <row r="643" spans="10:10">
      <c r="J643" s="4"/>
    </row>
    <row r="644" spans="10:10">
      <c r="J644" s="4"/>
    </row>
    <row r="645" spans="10:10">
      <c r="J645" s="4"/>
    </row>
    <row r="646" spans="10:10">
      <c r="J646" s="4"/>
    </row>
    <row r="647" spans="10:10">
      <c r="J647" s="4"/>
    </row>
    <row r="648" spans="10:10">
      <c r="J648" s="4"/>
    </row>
    <row r="649" spans="10:10">
      <c r="J649" s="4"/>
    </row>
    <row r="650" spans="10:10">
      <c r="J650" s="4"/>
    </row>
    <row r="651" spans="10:10">
      <c r="J651" s="4"/>
    </row>
    <row r="652" spans="10:10">
      <c r="J652" s="4"/>
    </row>
    <row r="653" spans="10:10">
      <c r="J653" s="4"/>
    </row>
    <row r="654" spans="10:10">
      <c r="J654" s="4"/>
    </row>
    <row r="655" spans="10:10">
      <c r="J655" s="4"/>
    </row>
    <row r="656" spans="10:10">
      <c r="J656" s="4"/>
    </row>
    <row r="657" spans="10:10">
      <c r="J657" s="4"/>
    </row>
    <row r="658" spans="10:10">
      <c r="J658" s="4"/>
    </row>
    <row r="659" spans="10:10">
      <c r="J659" s="4"/>
    </row>
    <row r="660" spans="10:10">
      <c r="J660" s="4"/>
    </row>
    <row r="661" spans="10:10">
      <c r="J661" s="4"/>
    </row>
    <row r="662" spans="10:10">
      <c r="J662" s="4"/>
    </row>
    <row r="663" spans="10:10">
      <c r="J663" s="4"/>
    </row>
    <row r="664" spans="10:10">
      <c r="J664" s="4"/>
    </row>
    <row r="665" spans="10:10">
      <c r="J665" s="4"/>
    </row>
    <row r="666" spans="10:10">
      <c r="J666" s="4"/>
    </row>
    <row r="667" spans="10:10">
      <c r="J667" s="4"/>
    </row>
    <row r="668" spans="10:10">
      <c r="J668" s="4"/>
    </row>
    <row r="669" spans="10:10">
      <c r="J669" s="4"/>
    </row>
    <row r="670" spans="10:10">
      <c r="J670" s="4"/>
    </row>
    <row r="671" spans="10:10">
      <c r="J671" s="4"/>
    </row>
    <row r="672" spans="10:10">
      <c r="J672" s="4"/>
    </row>
    <row r="673" spans="10:10">
      <c r="J673" s="4"/>
    </row>
    <row r="674" spans="10:10">
      <c r="J674" s="4"/>
    </row>
    <row r="675" spans="10:10">
      <c r="J675" s="4"/>
    </row>
    <row r="676" spans="10:10">
      <c r="J676" s="4"/>
    </row>
    <row r="677" spans="10:10">
      <c r="J677" s="4"/>
    </row>
    <row r="678" spans="10:10">
      <c r="J678" s="4"/>
    </row>
    <row r="679" spans="10:10">
      <c r="J679" s="4"/>
    </row>
    <row r="680" spans="10:10">
      <c r="J680" s="4"/>
    </row>
    <row r="681" spans="10:10">
      <c r="J681" s="4"/>
    </row>
    <row r="682" spans="10:10">
      <c r="J682" s="4"/>
    </row>
    <row r="683" spans="10:10">
      <c r="J683" s="4"/>
    </row>
    <row r="684" spans="10:10">
      <c r="J684" s="4"/>
    </row>
    <row r="685" spans="10:10">
      <c r="J685" s="4"/>
    </row>
    <row r="686" spans="10:10">
      <c r="J686" s="4"/>
    </row>
    <row r="687" spans="10:10">
      <c r="J687" s="4"/>
    </row>
    <row r="688" spans="10:10">
      <c r="J688" s="4"/>
    </row>
    <row r="689" spans="10:10">
      <c r="J689" s="4"/>
    </row>
    <row r="690" spans="10:10">
      <c r="J690" s="4"/>
    </row>
    <row r="691" spans="10:10">
      <c r="J691" s="4"/>
    </row>
    <row r="692" spans="10:10">
      <c r="J692" s="4"/>
    </row>
    <row r="693" spans="10:10">
      <c r="J693" s="4"/>
    </row>
    <row r="694" spans="10:10">
      <c r="J694" s="4"/>
    </row>
    <row r="695" spans="10:10">
      <c r="J695" s="4"/>
    </row>
    <row r="696" spans="10:10">
      <c r="J696" s="4"/>
    </row>
    <row r="697" spans="10:10">
      <c r="J697" s="4"/>
    </row>
    <row r="698" spans="10:10">
      <c r="J698" s="4"/>
    </row>
    <row r="699" spans="10:10">
      <c r="J699" s="4"/>
    </row>
    <row r="700" spans="10:10">
      <c r="J700" s="4"/>
    </row>
    <row r="701" spans="10:10">
      <c r="J701" s="4"/>
    </row>
    <row r="702" spans="10:10">
      <c r="J702" s="4"/>
    </row>
    <row r="703" spans="10:10">
      <c r="J703" s="4"/>
    </row>
    <row r="704" spans="10:10">
      <c r="J704" s="4"/>
    </row>
    <row r="705" spans="10:10">
      <c r="J705" s="4"/>
    </row>
    <row r="706" spans="10:10">
      <c r="J706" s="4"/>
    </row>
    <row r="707" spans="10:10">
      <c r="J707" s="4"/>
    </row>
    <row r="708" spans="10:10">
      <c r="J708" s="4"/>
    </row>
    <row r="709" spans="10:10">
      <c r="J709" s="4"/>
    </row>
    <row r="710" spans="10:10">
      <c r="J710" s="4"/>
    </row>
    <row r="711" spans="10:10">
      <c r="J711" s="4"/>
    </row>
    <row r="712" spans="10:10">
      <c r="J712" s="4"/>
    </row>
    <row r="713" spans="10:10">
      <c r="J713" s="4"/>
    </row>
    <row r="714" spans="10:10">
      <c r="J714" s="4"/>
    </row>
    <row r="715" spans="10:10">
      <c r="J715" s="4"/>
    </row>
    <row r="716" spans="10:10">
      <c r="J716" s="4"/>
    </row>
    <row r="717" spans="10:10">
      <c r="J717" s="4"/>
    </row>
    <row r="718" spans="10:10">
      <c r="J718" s="4"/>
    </row>
    <row r="719" spans="10:10">
      <c r="J719" s="4"/>
    </row>
    <row r="720" spans="10:10">
      <c r="J720" s="4"/>
    </row>
    <row r="721" spans="10:10">
      <c r="J721" s="4"/>
    </row>
    <row r="722" spans="10:10">
      <c r="J722" s="4"/>
    </row>
    <row r="723" spans="10:10">
      <c r="J723" s="4"/>
    </row>
    <row r="724" spans="10:10">
      <c r="J724" s="4"/>
    </row>
    <row r="725" spans="10:10">
      <c r="J725" s="4"/>
    </row>
    <row r="726" spans="10:10">
      <c r="J726" s="4"/>
    </row>
    <row r="727" spans="10:10">
      <c r="J727" s="4"/>
    </row>
    <row r="728" spans="10:10">
      <c r="J728" s="4"/>
    </row>
    <row r="729" spans="10:10">
      <c r="J729" s="4"/>
    </row>
    <row r="730" spans="10:10">
      <c r="J730" s="4"/>
    </row>
    <row r="731" spans="10:10">
      <c r="J731" s="4"/>
    </row>
    <row r="732" spans="10:10">
      <c r="J732" s="4"/>
    </row>
    <row r="733" spans="10:10">
      <c r="J733" s="4"/>
    </row>
    <row r="734" spans="10:10">
      <c r="J734" s="4"/>
    </row>
    <row r="735" spans="10:10">
      <c r="J735" s="4"/>
    </row>
    <row r="736" spans="10:10">
      <c r="J736" s="4"/>
    </row>
    <row r="737" spans="10:10">
      <c r="J737" s="4"/>
    </row>
    <row r="738" spans="10:10">
      <c r="J738" s="4"/>
    </row>
    <row r="739" spans="10:10">
      <c r="J739" s="4"/>
    </row>
    <row r="740" spans="10:10">
      <c r="J740" s="4"/>
    </row>
    <row r="741" spans="10:10">
      <c r="J741" s="4"/>
    </row>
    <row r="742" spans="10:10">
      <c r="J742" s="4"/>
    </row>
    <row r="743" spans="10:10">
      <c r="J743" s="4"/>
    </row>
    <row r="744" spans="10:10">
      <c r="J744" s="4"/>
    </row>
    <row r="745" spans="10:10">
      <c r="J745" s="4"/>
    </row>
    <row r="746" spans="10:10">
      <c r="J746" s="4"/>
    </row>
    <row r="747" spans="10:10">
      <c r="J747" s="4"/>
    </row>
    <row r="748" spans="10:10">
      <c r="J748" s="4"/>
    </row>
    <row r="749" spans="10:10">
      <c r="J749" s="4"/>
    </row>
    <row r="750" spans="10:10">
      <c r="J750" s="4"/>
    </row>
    <row r="751" spans="10:10">
      <c r="J751" s="4"/>
    </row>
    <row r="752" spans="10:10">
      <c r="J752" s="4"/>
    </row>
    <row r="753" spans="10:10">
      <c r="J753" s="4"/>
    </row>
    <row r="754" spans="10:10">
      <c r="J754" s="4"/>
    </row>
    <row r="755" spans="10:10">
      <c r="J755" s="4"/>
    </row>
    <row r="756" spans="10:10">
      <c r="J756" s="4"/>
    </row>
    <row r="757" spans="10:10">
      <c r="J757" s="4"/>
    </row>
    <row r="758" spans="10:10">
      <c r="J758" s="4"/>
    </row>
    <row r="759" spans="10:10">
      <c r="J759" s="4"/>
    </row>
    <row r="760" spans="10:10">
      <c r="J760" s="4"/>
    </row>
    <row r="761" spans="10:10">
      <c r="J761" s="4"/>
    </row>
    <row r="762" spans="10:10">
      <c r="J762" s="4"/>
    </row>
    <row r="763" spans="10:10">
      <c r="J763" s="4"/>
    </row>
    <row r="764" spans="10:10">
      <c r="J764" s="4"/>
    </row>
    <row r="765" spans="10:10">
      <c r="J765" s="4"/>
    </row>
    <row r="766" spans="10:10">
      <c r="J766" s="4"/>
    </row>
    <row r="767" spans="10:10">
      <c r="J767" s="4"/>
    </row>
    <row r="768" spans="10:10">
      <c r="J768" s="4"/>
    </row>
    <row r="769" spans="10:10">
      <c r="J769" s="4"/>
    </row>
    <row r="770" spans="10:10">
      <c r="J770" s="4"/>
    </row>
    <row r="771" spans="10:10">
      <c r="J771" s="4"/>
    </row>
    <row r="772" spans="10:10">
      <c r="J772" s="4"/>
    </row>
    <row r="773" spans="10:10">
      <c r="J773" s="4"/>
    </row>
    <row r="774" spans="10:10">
      <c r="J774" s="4"/>
    </row>
    <row r="775" spans="10:10">
      <c r="J775" s="4"/>
    </row>
    <row r="776" spans="10:10">
      <c r="J776" s="4"/>
    </row>
    <row r="777" spans="10:10">
      <c r="J777" s="4"/>
    </row>
    <row r="778" spans="10:10">
      <c r="J778" s="4"/>
    </row>
    <row r="779" spans="10:10">
      <c r="J779" s="4"/>
    </row>
    <row r="780" spans="10:10">
      <c r="J780" s="4"/>
    </row>
    <row r="781" spans="10:10">
      <c r="J781" s="4"/>
    </row>
    <row r="782" spans="10:10">
      <c r="J782" s="4"/>
    </row>
    <row r="783" spans="10:10">
      <c r="J783" s="4"/>
    </row>
    <row r="784" spans="10:10">
      <c r="J784" s="4"/>
    </row>
    <row r="785" spans="10:10">
      <c r="J785" s="4"/>
    </row>
    <row r="786" spans="10:10">
      <c r="J786" s="4"/>
    </row>
    <row r="787" spans="10:10">
      <c r="J787" s="4"/>
    </row>
    <row r="788" spans="10:10">
      <c r="J788" s="4"/>
    </row>
    <row r="789" spans="10:10">
      <c r="J789" s="4"/>
    </row>
    <row r="790" spans="10:10">
      <c r="J790" s="4"/>
    </row>
    <row r="791" spans="10:10">
      <c r="J791" s="4"/>
    </row>
    <row r="792" spans="10:10">
      <c r="J792" s="4"/>
    </row>
    <row r="793" spans="10:10">
      <c r="J793" s="4"/>
    </row>
    <row r="794" spans="10:10">
      <c r="J794" s="4"/>
    </row>
    <row r="795" spans="10:10">
      <c r="J795" s="4"/>
    </row>
    <row r="796" spans="10:10">
      <c r="J796" s="4"/>
    </row>
    <row r="797" spans="10:10">
      <c r="J797" s="4"/>
    </row>
    <row r="798" spans="10:10">
      <c r="J798" s="4"/>
    </row>
    <row r="799" spans="10:10">
      <c r="J799" s="4"/>
    </row>
    <row r="800" spans="10:10">
      <c r="J800" s="4"/>
    </row>
    <row r="801" spans="10:10">
      <c r="J801" s="4"/>
    </row>
    <row r="802" spans="10:10">
      <c r="J802" s="4"/>
    </row>
    <row r="803" spans="10:10">
      <c r="J803" s="4"/>
    </row>
    <row r="804" spans="10:10">
      <c r="J804" s="4"/>
    </row>
    <row r="805" spans="10:10">
      <c r="J805" s="4"/>
    </row>
    <row r="806" spans="10:10">
      <c r="J806" s="4"/>
    </row>
    <row r="807" spans="10:10">
      <c r="J807" s="4"/>
    </row>
    <row r="808" spans="10:10">
      <c r="J808" s="4"/>
    </row>
    <row r="809" spans="10:10">
      <c r="J809" s="4"/>
    </row>
    <row r="810" spans="10:10">
      <c r="J810" s="4"/>
    </row>
    <row r="811" spans="10:10">
      <c r="J811" s="4"/>
    </row>
    <row r="812" spans="10:10">
      <c r="J812" s="4"/>
    </row>
    <row r="813" spans="10:10">
      <c r="J813" s="4"/>
    </row>
    <row r="814" spans="10:10">
      <c r="J814" s="4"/>
    </row>
    <row r="815" spans="10:10">
      <c r="J815" s="4"/>
    </row>
    <row r="816" spans="10:10">
      <c r="J816" s="4"/>
    </row>
    <row r="817" spans="10:10">
      <c r="J817" s="4"/>
    </row>
    <row r="818" spans="10:10">
      <c r="J818" s="4"/>
    </row>
    <row r="819" spans="10:10">
      <c r="J819" s="4"/>
    </row>
    <row r="820" spans="10:10">
      <c r="J820" s="4"/>
    </row>
    <row r="821" spans="10:10">
      <c r="J821" s="4"/>
    </row>
    <row r="822" spans="10:10">
      <c r="J822" s="4"/>
    </row>
    <row r="823" spans="10:10">
      <c r="J823" s="4"/>
    </row>
    <row r="824" spans="10:10">
      <c r="J824" s="4"/>
    </row>
    <row r="825" spans="10:10">
      <c r="J825" s="4"/>
    </row>
    <row r="826" spans="10:10">
      <c r="J826" s="4"/>
    </row>
    <row r="827" spans="10:10">
      <c r="J827" s="4"/>
    </row>
    <row r="828" spans="10:10">
      <c r="J828" s="4"/>
    </row>
    <row r="829" spans="10:10">
      <c r="J829" s="4"/>
    </row>
    <row r="830" spans="10:10">
      <c r="J830" s="4"/>
    </row>
    <row r="831" spans="10:10">
      <c r="J831" s="4"/>
    </row>
    <row r="832" spans="10:10">
      <c r="J832" s="4"/>
    </row>
    <row r="833" spans="10:10">
      <c r="J833" s="4"/>
    </row>
    <row r="834" spans="10:10">
      <c r="J834" s="4"/>
    </row>
    <row r="835" spans="10:10">
      <c r="J835" s="4"/>
    </row>
    <row r="836" spans="10:10">
      <c r="J836" s="4"/>
    </row>
    <row r="837" spans="10:10">
      <c r="J837" s="4"/>
    </row>
    <row r="838" spans="10:10">
      <c r="J838" s="4"/>
    </row>
    <row r="839" spans="10:10">
      <c r="J839" s="4"/>
    </row>
    <row r="840" spans="10:10">
      <c r="J840" s="4"/>
    </row>
    <row r="841" spans="10:10">
      <c r="J841" s="4"/>
    </row>
    <row r="842" spans="10:10">
      <c r="J842" s="4"/>
    </row>
    <row r="843" spans="10:10">
      <c r="J843" s="4"/>
    </row>
    <row r="844" spans="10:10">
      <c r="J844" s="4"/>
    </row>
    <row r="845" spans="10:10">
      <c r="J845" s="4"/>
    </row>
    <row r="846" spans="10:10">
      <c r="J846" s="4"/>
    </row>
    <row r="847" spans="10:10">
      <c r="J847" s="4"/>
    </row>
    <row r="848" spans="10:10">
      <c r="J848" s="4"/>
    </row>
    <row r="849" spans="10:10">
      <c r="J849" s="4"/>
    </row>
    <row r="850" spans="10:10">
      <c r="J850" s="4"/>
    </row>
    <row r="851" spans="10:10">
      <c r="J851" s="4"/>
    </row>
    <row r="852" spans="10:10">
      <c r="J852" s="4"/>
    </row>
    <row r="853" spans="10:10">
      <c r="J853" s="4"/>
    </row>
    <row r="854" spans="10:10">
      <c r="J854" s="4"/>
    </row>
    <row r="855" spans="10:10">
      <c r="J855" s="4"/>
    </row>
    <row r="856" spans="10:10">
      <c r="J856" s="4"/>
    </row>
    <row r="857" spans="10:10">
      <c r="J857" s="4"/>
    </row>
    <row r="858" spans="10:10">
      <c r="J858" s="4"/>
    </row>
    <row r="859" spans="10:10">
      <c r="J859" s="4"/>
    </row>
    <row r="860" spans="10:10">
      <c r="J860" s="4"/>
    </row>
    <row r="861" spans="10:10">
      <c r="J861" s="4"/>
    </row>
    <row r="862" spans="10:10">
      <c r="J862" s="4"/>
    </row>
    <row r="863" spans="10:10">
      <c r="J863" s="4"/>
    </row>
    <row r="864" spans="10:10">
      <c r="J864" s="4"/>
    </row>
    <row r="865" spans="10:10">
      <c r="J865" s="4"/>
    </row>
    <row r="866" spans="10:10">
      <c r="J866" s="4"/>
    </row>
    <row r="867" spans="10:10">
      <c r="J867" s="4"/>
    </row>
    <row r="868" spans="10:10">
      <c r="J868" s="4"/>
    </row>
    <row r="869" spans="10:10">
      <c r="J869" s="4"/>
    </row>
    <row r="870" spans="10:10">
      <c r="J870" s="4"/>
    </row>
    <row r="871" spans="10:10">
      <c r="J871" s="4"/>
    </row>
    <row r="872" spans="10:10">
      <c r="J872" s="4"/>
    </row>
    <row r="873" spans="10:10">
      <c r="J873" s="4"/>
    </row>
    <row r="874" spans="10:10">
      <c r="J874" s="4"/>
    </row>
    <row r="875" spans="10:10">
      <c r="J875" s="4"/>
    </row>
    <row r="876" spans="10:10">
      <c r="J876" s="4"/>
    </row>
    <row r="877" spans="10:10">
      <c r="J877" s="4"/>
    </row>
    <row r="878" spans="10:10">
      <c r="J878" s="4"/>
    </row>
    <row r="879" spans="10:10">
      <c r="J879" s="4"/>
    </row>
    <row r="880" spans="10:10">
      <c r="J880" s="4"/>
    </row>
    <row r="881" spans="10:10">
      <c r="J881" s="4"/>
    </row>
    <row r="882" spans="10:10">
      <c r="J882" s="4"/>
    </row>
    <row r="883" spans="10:10">
      <c r="J883" s="4"/>
    </row>
    <row r="884" spans="10:10">
      <c r="J884" s="4"/>
    </row>
    <row r="885" spans="10:10">
      <c r="J885" s="4"/>
    </row>
    <row r="886" spans="10:10">
      <c r="J886" s="4"/>
    </row>
    <row r="887" spans="10:10">
      <c r="J887" s="4"/>
    </row>
    <row r="888" spans="10:10">
      <c r="J888" s="4"/>
    </row>
    <row r="889" spans="10:10">
      <c r="J889" s="4"/>
    </row>
    <row r="890" spans="10:10">
      <c r="J890" s="4"/>
    </row>
    <row r="891" spans="10:10">
      <c r="J891" s="4"/>
    </row>
    <row r="892" spans="10:10">
      <c r="J892" s="4"/>
    </row>
    <row r="893" spans="10:10">
      <c r="J893" s="4"/>
    </row>
    <row r="894" spans="10:10">
      <c r="J894" s="4"/>
    </row>
    <row r="895" spans="10:10">
      <c r="J895" s="4"/>
    </row>
    <row r="896" spans="10:10">
      <c r="J896" s="4"/>
    </row>
    <row r="897" spans="10:10">
      <c r="J897" s="4"/>
    </row>
    <row r="898" spans="10:10">
      <c r="J898" s="4"/>
    </row>
    <row r="899" spans="10:10">
      <c r="J899" s="4"/>
    </row>
    <row r="900" spans="10:10">
      <c r="J900" s="4"/>
    </row>
    <row r="901" spans="10:10">
      <c r="J901" s="4"/>
    </row>
    <row r="902" spans="10:10">
      <c r="J902" s="4"/>
    </row>
    <row r="903" spans="10:10">
      <c r="J903" s="4"/>
    </row>
    <row r="904" spans="10:10">
      <c r="J904" s="4"/>
    </row>
    <row r="905" spans="10:10">
      <c r="J905" s="4"/>
    </row>
    <row r="906" spans="10:10">
      <c r="J906" s="4"/>
    </row>
    <row r="907" spans="10:10">
      <c r="J907" s="4"/>
    </row>
    <row r="908" spans="10:10">
      <c r="J908" s="4"/>
    </row>
    <row r="909" spans="10:10">
      <c r="J909" s="4"/>
    </row>
    <row r="910" spans="10:10">
      <c r="J910" s="4"/>
    </row>
    <row r="911" spans="10:10">
      <c r="J911" s="4"/>
    </row>
    <row r="912" spans="10:10">
      <c r="J912" s="4"/>
    </row>
    <row r="913" spans="10:10">
      <c r="J913" s="4"/>
    </row>
    <row r="914" spans="10:10">
      <c r="J914" s="4"/>
    </row>
    <row r="915" spans="10:10">
      <c r="J915" s="4"/>
    </row>
    <row r="916" spans="10:10">
      <c r="J916" s="4"/>
    </row>
    <row r="917" spans="10:10">
      <c r="J917" s="4"/>
    </row>
    <row r="918" spans="10:10">
      <c r="J918" s="4"/>
    </row>
    <row r="919" spans="10:10">
      <c r="J919" s="4"/>
    </row>
    <row r="920" spans="10:10">
      <c r="J920" s="4"/>
    </row>
    <row r="921" spans="10:10">
      <c r="J921" s="4"/>
    </row>
    <row r="922" spans="10:10">
      <c r="J922" s="4"/>
    </row>
    <row r="923" spans="10:10">
      <c r="J923" s="4"/>
    </row>
    <row r="924" spans="10:10">
      <c r="J924" s="4"/>
    </row>
    <row r="925" spans="10:10">
      <c r="J925" s="4"/>
    </row>
    <row r="926" spans="10:10">
      <c r="J926" s="4"/>
    </row>
    <row r="927" spans="10:10">
      <c r="J927" s="4"/>
    </row>
    <row r="928" spans="10:10">
      <c r="J928" s="4"/>
    </row>
    <row r="929" spans="10:10">
      <c r="J929" s="4"/>
    </row>
    <row r="930" spans="10:10">
      <c r="J930" s="4"/>
    </row>
    <row r="931" spans="10:10">
      <c r="J931" s="4"/>
    </row>
    <row r="932" spans="10:10">
      <c r="J932" s="4"/>
    </row>
    <row r="933" spans="10:10">
      <c r="J933" s="4"/>
    </row>
    <row r="934" spans="10:10">
      <c r="J934" s="4"/>
    </row>
    <row r="935" spans="10:10">
      <c r="J935" s="4"/>
    </row>
    <row r="936" spans="10:10">
      <c r="J936" s="4"/>
    </row>
    <row r="937" spans="10:10">
      <c r="J937" s="4"/>
    </row>
    <row r="938" spans="10:10">
      <c r="J938" s="4"/>
    </row>
    <row r="939" spans="10:10">
      <c r="J939" s="4"/>
    </row>
    <row r="940" spans="10:10">
      <c r="J940" s="4"/>
    </row>
    <row r="941" spans="10:10">
      <c r="J941" s="4"/>
    </row>
    <row r="942" spans="10:10">
      <c r="J942" s="4"/>
    </row>
    <row r="943" spans="10:10">
      <c r="J943" s="4"/>
    </row>
    <row r="944" spans="10:10">
      <c r="J944" s="4"/>
    </row>
    <row r="945" spans="10:10">
      <c r="J945" s="4"/>
    </row>
    <row r="946" spans="10:10">
      <c r="J946" s="4"/>
    </row>
    <row r="947" spans="10:10">
      <c r="J947" s="4"/>
    </row>
    <row r="948" spans="10:10">
      <c r="J948" s="4"/>
    </row>
    <row r="949" spans="10:10">
      <c r="J949" s="4"/>
    </row>
    <row r="950" spans="10:10">
      <c r="J950" s="4"/>
    </row>
    <row r="951" spans="10:10">
      <c r="J951" s="4"/>
    </row>
    <row r="952" spans="10:10">
      <c r="J952" s="4"/>
    </row>
    <row r="953" spans="10:10">
      <c r="J953" s="4"/>
    </row>
    <row r="954" spans="10:10">
      <c r="J954" s="4"/>
    </row>
    <row r="955" spans="10:10">
      <c r="J955" s="4"/>
    </row>
    <row r="956" spans="10:10">
      <c r="J956" s="4"/>
    </row>
    <row r="957" spans="10:10">
      <c r="J957" s="4"/>
    </row>
    <row r="958" spans="10:10">
      <c r="J958" s="4"/>
    </row>
    <row r="959" spans="10:10">
      <c r="J959" s="4"/>
    </row>
    <row r="960" spans="10:10">
      <c r="J960" s="4"/>
    </row>
    <row r="961" spans="10:10">
      <c r="J961" s="4"/>
    </row>
    <row r="962" spans="10:10">
      <c r="J962" s="4"/>
    </row>
    <row r="963" spans="10:10">
      <c r="J963" s="4"/>
    </row>
    <row r="964" spans="10:10">
      <c r="J964" s="4"/>
    </row>
    <row r="965" spans="10:10">
      <c r="J965" s="4"/>
    </row>
    <row r="966" spans="10:10">
      <c r="J966" s="4"/>
    </row>
    <row r="967" spans="10:10">
      <c r="J967" s="4"/>
    </row>
    <row r="968" spans="10:10">
      <c r="J968" s="4"/>
    </row>
    <row r="969" spans="10:10">
      <c r="J969" s="4"/>
    </row>
    <row r="970" spans="10:10">
      <c r="J970" s="4"/>
    </row>
    <row r="971" spans="10:10">
      <c r="J971" s="4"/>
    </row>
    <row r="972" spans="10:10">
      <c r="J972" s="4"/>
    </row>
    <row r="973" spans="10:10">
      <c r="J973" s="4"/>
    </row>
    <row r="974" spans="10:10">
      <c r="J974" s="4"/>
    </row>
    <row r="975" spans="10:10">
      <c r="J975" s="4"/>
    </row>
    <row r="976" spans="10:10">
      <c r="J976" s="4"/>
    </row>
    <row r="977" spans="10:10">
      <c r="J977" s="4"/>
    </row>
    <row r="978" spans="10:10">
      <c r="J978" s="4"/>
    </row>
    <row r="979" spans="10:10">
      <c r="J979" s="4"/>
    </row>
    <row r="980" spans="10:10">
      <c r="J980" s="4"/>
    </row>
    <row r="981" spans="10:10">
      <c r="J981" s="4"/>
    </row>
    <row r="982" spans="10:10">
      <c r="J982" s="4"/>
    </row>
    <row r="983" spans="10:10">
      <c r="J983" s="4"/>
    </row>
    <row r="984" spans="10:10">
      <c r="J984" s="4"/>
    </row>
    <row r="985" spans="10:10">
      <c r="J985" s="4"/>
    </row>
    <row r="986" spans="10:10">
      <c r="J986" s="4"/>
    </row>
    <row r="987" spans="10:10">
      <c r="J987" s="4"/>
    </row>
    <row r="988" spans="10:10">
      <c r="J988" s="4"/>
    </row>
    <row r="989" spans="10:10">
      <c r="J989" s="4"/>
    </row>
    <row r="990" spans="10:10">
      <c r="J990" s="4"/>
    </row>
    <row r="991" spans="10:10">
      <c r="J991" s="4"/>
    </row>
    <row r="992" spans="10:10">
      <c r="J992" s="4"/>
    </row>
    <row r="993" spans="10:10">
      <c r="J993" s="4"/>
    </row>
    <row r="994" spans="10:10">
      <c r="J994" s="4"/>
    </row>
    <row r="995" spans="10:10">
      <c r="J995" s="4"/>
    </row>
    <row r="996" spans="10:10">
      <c r="J996" s="4"/>
    </row>
    <row r="997" spans="10:10">
      <c r="J997" s="4"/>
    </row>
    <row r="998" spans="10:10">
      <c r="J998" s="4"/>
    </row>
    <row r="999" spans="10:10">
      <c r="J999" s="4"/>
    </row>
    <row r="1000" spans="10:10">
      <c r="J1000" s="4"/>
    </row>
    <row r="1001" spans="10:10">
      <c r="J1001" s="4"/>
    </row>
    <row r="1002" spans="10:10">
      <c r="J1002" s="4"/>
    </row>
    <row r="1003" spans="10:10">
      <c r="J1003" s="4"/>
    </row>
    <row r="1004" spans="10:10">
      <c r="J1004" s="4"/>
    </row>
    <row r="1005" spans="10:10">
      <c r="J1005" s="4"/>
    </row>
    <row r="1006" spans="10:10">
      <c r="J1006" s="4"/>
    </row>
    <row r="1007" spans="10:10">
      <c r="J1007" s="4"/>
    </row>
    <row r="1008" spans="10:10">
      <c r="J1008" s="4"/>
    </row>
    <row r="1009" spans="10:10">
      <c r="J1009" s="4"/>
    </row>
    <row r="1010" spans="10:10">
      <c r="J1010" s="4"/>
    </row>
    <row r="1011" spans="10:10">
      <c r="J1011" s="4"/>
    </row>
    <row r="1012" spans="10:10">
      <c r="J1012" s="4"/>
    </row>
    <row r="1013" spans="10:10">
      <c r="J1013" s="4"/>
    </row>
    <row r="1014" spans="10:10">
      <c r="J1014" s="4"/>
    </row>
    <row r="1015" spans="10:10">
      <c r="J1015" s="4"/>
    </row>
    <row r="1016" spans="10:10">
      <c r="J1016" s="4"/>
    </row>
    <row r="1017" spans="10:10">
      <c r="J1017" s="4"/>
    </row>
    <row r="1018" spans="10:10">
      <c r="J1018" s="4"/>
    </row>
    <row r="1019" spans="10:10">
      <c r="J1019" s="4"/>
    </row>
    <row r="1020" spans="10:10">
      <c r="J1020" s="4"/>
    </row>
    <row r="1021" spans="10:10">
      <c r="J1021" s="4"/>
    </row>
    <row r="1022" spans="10:10">
      <c r="J1022" s="4"/>
    </row>
    <row r="1023" spans="10:10">
      <c r="J1023" s="4"/>
    </row>
    <row r="1024" spans="10:10">
      <c r="J1024" s="4"/>
    </row>
    <row r="1025" spans="10:10">
      <c r="J1025" s="4"/>
    </row>
    <row r="1026" spans="10:10">
      <c r="J1026" s="4"/>
    </row>
    <row r="1027" spans="10:10">
      <c r="J1027" s="4"/>
    </row>
    <row r="1028" spans="10:10">
      <c r="J1028" s="4"/>
    </row>
    <row r="1029" spans="10:10">
      <c r="J1029" s="4"/>
    </row>
    <row r="1030" spans="10:10">
      <c r="J1030" s="4"/>
    </row>
    <row r="1031" spans="10:10">
      <c r="J1031" s="4"/>
    </row>
    <row r="1032" spans="10:10">
      <c r="J1032" s="4"/>
    </row>
    <row r="1033" spans="10:10">
      <c r="J1033" s="4"/>
    </row>
    <row r="1034" spans="10:10">
      <c r="J1034" s="4"/>
    </row>
    <row r="1035" spans="10:10">
      <c r="J1035" s="4"/>
    </row>
    <row r="1036" spans="10:10">
      <c r="J1036" s="4"/>
    </row>
    <row r="1037" spans="10:10">
      <c r="J1037" s="4"/>
    </row>
    <row r="1038" spans="10:10">
      <c r="J1038" s="4"/>
    </row>
    <row r="1039" spans="10:10">
      <c r="J1039" s="4"/>
    </row>
    <row r="1040" spans="10:10">
      <c r="J1040" s="4"/>
    </row>
    <row r="1041" spans="10:10">
      <c r="J1041" s="4"/>
    </row>
    <row r="1042" spans="10:10">
      <c r="J1042" s="4"/>
    </row>
    <row r="1043" spans="10:10">
      <c r="J1043" s="4"/>
    </row>
    <row r="1044" spans="10:10">
      <c r="J1044" s="4"/>
    </row>
    <row r="1045" spans="10:10">
      <c r="J1045" s="4"/>
    </row>
    <row r="1046" spans="10:10">
      <c r="J1046" s="4"/>
    </row>
    <row r="1047" spans="10:10">
      <c r="J1047" s="4"/>
    </row>
  </sheetData>
  <sortState ref="A4:C60">
    <sortCondition ref="A4"/>
  </sortState>
  <mergeCells count="3">
    <mergeCell ref="A1:C2"/>
    <mergeCell ref="D1:H2"/>
    <mergeCell ref="I1:J2"/>
  </mergeCells>
  <phoneticPr fontId="10" type="noConversion"/>
  <pageMargins left="0.75" right="0.75" top="1" bottom="1" header="0.5" footer="0.5"/>
  <pageSetup paperSize="9" orientation="portrait" horizontalDpi="0" verticalDpi="0" r:id="rId1"/>
  <ignoredErrors>
    <ignoredError sqref="G4" emptyCellReference="1"/>
  </ignoredErrors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rgb="FFFFFF00"/>
  </sheetPr>
  <dimension ref="A1:D1000"/>
  <sheetViews>
    <sheetView workbookViewId="0">
      <selection activeCell="D1002" sqref="D1002"/>
    </sheetView>
  </sheetViews>
  <sheetFormatPr baseColWidth="10" defaultRowHeight="15.75"/>
  <cols>
    <col min="1" max="1" width="42.625" style="1" bestFit="1" customWidth="1"/>
    <col min="2" max="2" width="13" style="1" customWidth="1"/>
    <col min="3" max="3" width="16.375" style="1" bestFit="1" customWidth="1"/>
    <col min="4" max="4" width="18.5" style="1" customWidth="1"/>
  </cols>
  <sheetData>
    <row r="1" spans="1:4">
      <c r="A1" s="55" t="s">
        <v>15</v>
      </c>
      <c r="B1" s="55"/>
      <c r="C1" s="55"/>
      <c r="D1" s="55"/>
    </row>
    <row r="2" spans="1:4">
      <c r="A2" s="55"/>
      <c r="B2" s="55"/>
      <c r="C2" s="55"/>
      <c r="D2" s="55"/>
    </row>
    <row r="3" spans="1:4" ht="23.1" customHeight="1">
      <c r="A3" s="3" t="s">
        <v>0</v>
      </c>
      <c r="B3" s="3" t="s">
        <v>13</v>
      </c>
      <c r="C3" s="3" t="s">
        <v>14</v>
      </c>
      <c r="D3" s="3" t="s">
        <v>1</v>
      </c>
    </row>
    <row r="4" spans="1:4">
      <c r="C4" s="1" t="str">
        <f>IF(ISNA(VLOOKUP(A4,Stock!$A:$C,3,0)),"",VLOOKUP(A4,Stock!$A:$C,3,0))</f>
        <v/>
      </c>
      <c r="D4" s="1" t="str">
        <f t="shared" ref="D4:D67" si="0">IF(B4="","",B4*C4)</f>
        <v/>
      </c>
    </row>
    <row r="5" spans="1:4">
      <c r="C5" s="1" t="str">
        <f>IF(ISNA(VLOOKUP(A5,Stock!$A:$C,3,0)),"",VLOOKUP(A5,Stock!$A:$C,3,0))</f>
        <v/>
      </c>
      <c r="D5" s="1" t="str">
        <f t="shared" si="0"/>
        <v/>
      </c>
    </row>
    <row r="6" spans="1:4">
      <c r="C6" s="1" t="str">
        <f>IF(ISNA(VLOOKUP(A6,Stock!$A:$C,3,0)),"",VLOOKUP(A6,Stock!$A:$C,3,0))</f>
        <v/>
      </c>
      <c r="D6" s="1" t="str">
        <f t="shared" si="0"/>
        <v/>
      </c>
    </row>
    <row r="7" spans="1:4">
      <c r="C7" s="1" t="str">
        <f>IF(ISNA(VLOOKUP(A7,Stock!$A:$C,3,0)),"",VLOOKUP(A7,Stock!$A:$C,3,0))</f>
        <v/>
      </c>
      <c r="D7" s="1" t="str">
        <f t="shared" si="0"/>
        <v/>
      </c>
    </row>
    <row r="8" spans="1:4">
      <c r="C8" s="1" t="str">
        <f>IF(ISNA(VLOOKUP(A8,Stock!$A:$C,3,0)),"",VLOOKUP(A8,Stock!$A:$C,3,0))</f>
        <v/>
      </c>
      <c r="D8" s="1" t="str">
        <f t="shared" si="0"/>
        <v/>
      </c>
    </row>
    <row r="9" spans="1:4">
      <c r="C9" s="1" t="str">
        <f>IF(ISNA(VLOOKUP(A9,Stock!$A:$C,3,0)),"",VLOOKUP(A9,Stock!$A:$C,3,0))</f>
        <v/>
      </c>
      <c r="D9" s="1" t="str">
        <f t="shared" si="0"/>
        <v/>
      </c>
    </row>
    <row r="10" spans="1:4">
      <c r="C10" s="1" t="str">
        <f>IF(ISNA(VLOOKUP(A10,Stock!$A:$C,3,0)),"",VLOOKUP(A10,Stock!$A:$C,3,0))</f>
        <v/>
      </c>
      <c r="D10" s="1" t="str">
        <f t="shared" si="0"/>
        <v/>
      </c>
    </row>
    <row r="11" spans="1:4">
      <c r="C11" s="1" t="str">
        <f>IF(ISNA(VLOOKUP(A11,Stock!$A:$C,3,0)),"",VLOOKUP(A11,Stock!$A:$C,3,0))</f>
        <v/>
      </c>
      <c r="D11" s="1" t="str">
        <f t="shared" si="0"/>
        <v/>
      </c>
    </row>
    <row r="12" spans="1:4">
      <c r="C12" s="1" t="str">
        <f>IF(ISNA(VLOOKUP(A12,Stock!$A:$C,3,0)),"",VLOOKUP(A12,Stock!$A:$C,3,0))</f>
        <v/>
      </c>
      <c r="D12" s="1" t="str">
        <f t="shared" si="0"/>
        <v/>
      </c>
    </row>
    <row r="13" spans="1:4">
      <c r="C13" s="1" t="str">
        <f>IF(ISNA(VLOOKUP(A13,Stock!$A:$C,3,0)),"",VLOOKUP(A13,Stock!$A:$C,3,0))</f>
        <v/>
      </c>
      <c r="D13" s="1" t="str">
        <f t="shared" si="0"/>
        <v/>
      </c>
    </row>
    <row r="14" spans="1:4">
      <c r="C14" s="1" t="str">
        <f>IF(ISNA(VLOOKUP(A14,Stock!$A:$C,3,0)),"",VLOOKUP(A14,Stock!$A:$C,3,0))</f>
        <v/>
      </c>
      <c r="D14" s="1" t="str">
        <f t="shared" si="0"/>
        <v/>
      </c>
    </row>
    <row r="15" spans="1:4">
      <c r="C15" s="1" t="str">
        <f>IF(ISNA(VLOOKUP(A15,Stock!$A:$C,3,0)),"",VLOOKUP(A15,Stock!$A:$C,3,0))</f>
        <v/>
      </c>
      <c r="D15" s="1" t="str">
        <f t="shared" si="0"/>
        <v/>
      </c>
    </row>
    <row r="16" spans="1:4">
      <c r="C16" s="1" t="str">
        <f>IF(ISNA(VLOOKUP(A16,Stock!$A:$C,3,0)),"",VLOOKUP(A16,Stock!$A:$C,3,0))</f>
        <v/>
      </c>
      <c r="D16" s="1" t="str">
        <f t="shared" si="0"/>
        <v/>
      </c>
    </row>
    <row r="17" spans="3:4">
      <c r="C17" s="1" t="str">
        <f>IF(ISNA(VLOOKUP(A17,Stock!$A:$C,3,0)),"",VLOOKUP(A17,Stock!$A:$C,3,0))</f>
        <v/>
      </c>
      <c r="D17" s="1" t="str">
        <f t="shared" si="0"/>
        <v/>
      </c>
    </row>
    <row r="18" spans="3:4">
      <c r="C18" s="1" t="str">
        <f>IF(ISNA(VLOOKUP(A18,Stock!$A:$C,3,0)),"",VLOOKUP(A18,Stock!$A:$C,3,0))</f>
        <v/>
      </c>
      <c r="D18" s="1" t="str">
        <f t="shared" si="0"/>
        <v/>
      </c>
    </row>
    <row r="19" spans="3:4">
      <c r="C19" s="1" t="str">
        <f>IF(ISNA(VLOOKUP(A19,Stock!$A:$C,3,0)),"",VLOOKUP(A19,Stock!$A:$C,3,0))</f>
        <v/>
      </c>
      <c r="D19" s="1" t="str">
        <f t="shared" si="0"/>
        <v/>
      </c>
    </row>
    <row r="20" spans="3:4">
      <c r="C20" s="1" t="str">
        <f>IF(ISNA(VLOOKUP(A20,Stock!$A:$C,3,0)),"",VLOOKUP(A20,Stock!$A:$C,3,0))</f>
        <v/>
      </c>
      <c r="D20" s="1" t="str">
        <f t="shared" si="0"/>
        <v/>
      </c>
    </row>
    <row r="21" spans="3:4">
      <c r="C21" s="1" t="str">
        <f>IF(ISNA(VLOOKUP(A21,Stock!$A:$C,3,0)),"",VLOOKUP(A21,Stock!$A:$C,3,0))</f>
        <v/>
      </c>
      <c r="D21" s="1" t="str">
        <f t="shared" si="0"/>
        <v/>
      </c>
    </row>
    <row r="22" spans="3:4">
      <c r="C22" s="1" t="str">
        <f>IF(ISNA(VLOOKUP(A22,Stock!$A:$C,3,0)),"",VLOOKUP(A22,Stock!$A:$C,3,0))</f>
        <v/>
      </c>
      <c r="D22" s="1" t="str">
        <f t="shared" si="0"/>
        <v/>
      </c>
    </row>
    <row r="23" spans="3:4">
      <c r="C23" s="1" t="str">
        <f>IF(ISNA(VLOOKUP(A23,Stock!$A:$C,3,0)),"",VLOOKUP(A23,Stock!$A:$C,3,0))</f>
        <v/>
      </c>
      <c r="D23" s="1" t="str">
        <f t="shared" si="0"/>
        <v/>
      </c>
    </row>
    <row r="24" spans="3:4">
      <c r="C24" s="1" t="str">
        <f>IF(ISNA(VLOOKUP(A24,Stock!$A:$C,3,0)),"",VLOOKUP(A24,Stock!$A:$C,3,0))</f>
        <v/>
      </c>
      <c r="D24" s="1" t="str">
        <f t="shared" si="0"/>
        <v/>
      </c>
    </row>
    <row r="25" spans="3:4">
      <c r="C25" s="1" t="str">
        <f>IF(ISNA(VLOOKUP(A25,Stock!$A:$C,3,0)),"",VLOOKUP(A25,Stock!$A:$C,3,0))</f>
        <v/>
      </c>
      <c r="D25" s="1" t="str">
        <f t="shared" si="0"/>
        <v/>
      </c>
    </row>
    <row r="26" spans="3:4">
      <c r="C26" s="1" t="str">
        <f>IF(ISNA(VLOOKUP(A26,Stock!$A:$C,3,0)),"",VLOOKUP(A26,Stock!$A:$C,3,0))</f>
        <v/>
      </c>
      <c r="D26" s="1" t="str">
        <f t="shared" si="0"/>
        <v/>
      </c>
    </row>
    <row r="27" spans="3:4">
      <c r="C27" s="1" t="str">
        <f>IF(ISNA(VLOOKUP(A27,Stock!$A:$C,3,0)),"",VLOOKUP(A27,Stock!$A:$C,3,0))</f>
        <v/>
      </c>
      <c r="D27" s="1" t="str">
        <f t="shared" si="0"/>
        <v/>
      </c>
    </row>
    <row r="28" spans="3:4">
      <c r="C28" s="1" t="str">
        <f>IF(ISNA(VLOOKUP(A28,Stock!$A:$C,3,0)),"",VLOOKUP(A28,Stock!$A:$C,3,0))</f>
        <v/>
      </c>
      <c r="D28" s="1" t="str">
        <f t="shared" si="0"/>
        <v/>
      </c>
    </row>
    <row r="29" spans="3:4">
      <c r="C29" s="1" t="str">
        <f>IF(ISNA(VLOOKUP(A29,Stock!$A:$C,3,0)),"",VLOOKUP(A29,Stock!$A:$C,3,0))</f>
        <v/>
      </c>
      <c r="D29" s="1" t="str">
        <f t="shared" si="0"/>
        <v/>
      </c>
    </row>
    <row r="30" spans="3:4">
      <c r="C30" s="1" t="str">
        <f>IF(ISNA(VLOOKUP(A30,Stock!$A:$C,3,0)),"",VLOOKUP(A30,Stock!$A:$C,3,0))</f>
        <v/>
      </c>
      <c r="D30" s="1" t="str">
        <f t="shared" si="0"/>
        <v/>
      </c>
    </row>
    <row r="31" spans="3:4">
      <c r="C31" s="1" t="str">
        <f>IF(ISNA(VLOOKUP(A31,Stock!$A:$C,3,0)),"",VLOOKUP(A31,Stock!$A:$C,3,0))</f>
        <v/>
      </c>
      <c r="D31" s="1" t="str">
        <f t="shared" si="0"/>
        <v/>
      </c>
    </row>
    <row r="32" spans="3:4">
      <c r="C32" s="1" t="str">
        <f>IF(ISNA(VLOOKUP(A32,Stock!$A:$C,3,0)),"",VLOOKUP(A32,Stock!$A:$C,3,0))</f>
        <v/>
      </c>
      <c r="D32" s="1" t="str">
        <f t="shared" si="0"/>
        <v/>
      </c>
    </row>
    <row r="33" spans="3:4">
      <c r="C33" s="1" t="str">
        <f>IF(ISNA(VLOOKUP(A33,Stock!$A:$C,3,0)),"",VLOOKUP(A33,Stock!$A:$C,3,0))</f>
        <v/>
      </c>
      <c r="D33" s="1" t="str">
        <f t="shared" si="0"/>
        <v/>
      </c>
    </row>
    <row r="34" spans="3:4">
      <c r="C34" s="1" t="str">
        <f>IF(ISNA(VLOOKUP(A34,Stock!$A:$C,3,0)),"",VLOOKUP(A34,Stock!$A:$C,3,0))</f>
        <v/>
      </c>
      <c r="D34" s="1" t="str">
        <f t="shared" si="0"/>
        <v/>
      </c>
    </row>
    <row r="35" spans="3:4">
      <c r="C35" s="1" t="str">
        <f>IF(ISNA(VLOOKUP(A35,Stock!$A:$C,3,0)),"",VLOOKUP(A35,Stock!$A:$C,3,0))</f>
        <v/>
      </c>
      <c r="D35" s="1" t="str">
        <f t="shared" si="0"/>
        <v/>
      </c>
    </row>
    <row r="36" spans="3:4">
      <c r="C36" s="1" t="str">
        <f>IF(ISNA(VLOOKUP(A36,Stock!$A:$C,3,0)),"",VLOOKUP(A36,Stock!$A:$C,3,0))</f>
        <v/>
      </c>
      <c r="D36" s="1" t="str">
        <f t="shared" si="0"/>
        <v/>
      </c>
    </row>
    <row r="37" spans="3:4">
      <c r="C37" s="1" t="str">
        <f>IF(ISNA(VLOOKUP(A37,Stock!$A:$C,3,0)),"",VLOOKUP(A37,Stock!$A:$C,3,0))</f>
        <v/>
      </c>
      <c r="D37" s="1" t="str">
        <f t="shared" si="0"/>
        <v/>
      </c>
    </row>
    <row r="38" spans="3:4">
      <c r="C38" s="1" t="str">
        <f>IF(ISNA(VLOOKUP(A38,Stock!$A:$C,3,0)),"",VLOOKUP(A38,Stock!$A:$C,3,0))</f>
        <v/>
      </c>
      <c r="D38" s="1" t="str">
        <f t="shared" si="0"/>
        <v/>
      </c>
    </row>
    <row r="39" spans="3:4">
      <c r="C39" s="1" t="str">
        <f>IF(ISNA(VLOOKUP(A39,Stock!$A:$C,3,0)),"",VLOOKUP(A39,Stock!$A:$C,3,0))</f>
        <v/>
      </c>
      <c r="D39" s="1" t="str">
        <f t="shared" si="0"/>
        <v/>
      </c>
    </row>
    <row r="40" spans="3:4">
      <c r="C40" s="1" t="str">
        <f>IF(ISNA(VLOOKUP(A40,Stock!$A:$C,3,0)),"",VLOOKUP(A40,Stock!$A:$C,3,0))</f>
        <v/>
      </c>
      <c r="D40" s="1" t="str">
        <f t="shared" si="0"/>
        <v/>
      </c>
    </row>
    <row r="41" spans="3:4">
      <c r="C41" s="1" t="str">
        <f>IF(ISNA(VLOOKUP(A41,Stock!$A:$C,3,0)),"",VLOOKUP(A41,Stock!$A:$C,3,0))</f>
        <v/>
      </c>
      <c r="D41" s="1" t="str">
        <f t="shared" si="0"/>
        <v/>
      </c>
    </row>
    <row r="42" spans="3:4">
      <c r="C42" s="1" t="str">
        <f>IF(ISNA(VLOOKUP(A42,Stock!$A:$C,3,0)),"",VLOOKUP(A42,Stock!$A:$C,3,0))</f>
        <v/>
      </c>
      <c r="D42" s="1" t="str">
        <f t="shared" si="0"/>
        <v/>
      </c>
    </row>
    <row r="43" spans="3:4">
      <c r="C43" s="1" t="str">
        <f>IF(ISNA(VLOOKUP(A43,Stock!$A:$C,3,0)),"",VLOOKUP(A43,Stock!$A:$C,3,0))</f>
        <v/>
      </c>
      <c r="D43" s="1" t="str">
        <f t="shared" si="0"/>
        <v/>
      </c>
    </row>
    <row r="44" spans="3:4">
      <c r="C44" s="1" t="str">
        <f>IF(ISNA(VLOOKUP(A44,Stock!$A:$C,3,0)),"",VLOOKUP(A44,Stock!$A:$C,3,0))</f>
        <v/>
      </c>
      <c r="D44" s="1" t="str">
        <f t="shared" si="0"/>
        <v/>
      </c>
    </row>
    <row r="45" spans="3:4">
      <c r="C45" s="1" t="str">
        <f>IF(ISNA(VLOOKUP(A45,Stock!$A:$C,3,0)),"",VLOOKUP(A45,Stock!$A:$C,3,0))</f>
        <v/>
      </c>
      <c r="D45" s="1" t="str">
        <f t="shared" si="0"/>
        <v/>
      </c>
    </row>
    <row r="46" spans="3:4">
      <c r="C46" s="1" t="str">
        <f>IF(ISNA(VLOOKUP(A46,Stock!$A:$C,3,0)),"",VLOOKUP(A46,Stock!$A:$C,3,0))</f>
        <v/>
      </c>
      <c r="D46" s="1" t="str">
        <f t="shared" si="0"/>
        <v/>
      </c>
    </row>
    <row r="47" spans="3:4">
      <c r="C47" s="1" t="str">
        <f>IF(ISNA(VLOOKUP(A47,Stock!$A:$C,3,0)),"",VLOOKUP(A47,Stock!$A:$C,3,0))</f>
        <v/>
      </c>
      <c r="D47" s="1" t="str">
        <f t="shared" si="0"/>
        <v/>
      </c>
    </row>
    <row r="48" spans="3:4">
      <c r="C48" s="1" t="str">
        <f>IF(ISNA(VLOOKUP(A48,Stock!$A:$C,3,0)),"",VLOOKUP(A48,Stock!$A:$C,3,0))</f>
        <v/>
      </c>
      <c r="D48" s="1" t="str">
        <f t="shared" si="0"/>
        <v/>
      </c>
    </row>
    <row r="49" spans="3:4">
      <c r="C49" s="1" t="str">
        <f>IF(ISNA(VLOOKUP(A49,Stock!$A:$C,3,0)),"",VLOOKUP(A49,Stock!$A:$C,3,0))</f>
        <v/>
      </c>
      <c r="D49" s="1" t="str">
        <f t="shared" si="0"/>
        <v/>
      </c>
    </row>
    <row r="50" spans="3:4">
      <c r="C50" s="1" t="str">
        <f>IF(ISNA(VLOOKUP(A50,Stock!$A:$C,3,0)),"",VLOOKUP(A50,Stock!$A:$C,3,0))</f>
        <v/>
      </c>
      <c r="D50" s="1" t="str">
        <f t="shared" si="0"/>
        <v/>
      </c>
    </row>
    <row r="51" spans="3:4">
      <c r="C51" s="1" t="str">
        <f>IF(ISNA(VLOOKUP(A51,Stock!$A:$C,3,0)),"",VLOOKUP(A51,Stock!$A:$C,3,0))</f>
        <v/>
      </c>
      <c r="D51" s="1" t="str">
        <f t="shared" si="0"/>
        <v/>
      </c>
    </row>
    <row r="52" spans="3:4">
      <c r="C52" s="1" t="str">
        <f>IF(ISNA(VLOOKUP(A52,Stock!$A:$C,3,0)),"",VLOOKUP(A52,Stock!$A:$C,3,0))</f>
        <v/>
      </c>
      <c r="D52" s="1" t="str">
        <f t="shared" si="0"/>
        <v/>
      </c>
    </row>
    <row r="53" spans="3:4">
      <c r="C53" s="1" t="str">
        <f>IF(ISNA(VLOOKUP(A53,Stock!$A:$C,3,0)),"",VLOOKUP(A53,Stock!$A:$C,3,0))</f>
        <v/>
      </c>
      <c r="D53" s="1" t="str">
        <f t="shared" si="0"/>
        <v/>
      </c>
    </row>
    <row r="54" spans="3:4">
      <c r="C54" s="1" t="str">
        <f>IF(ISNA(VLOOKUP(A54,Stock!$A:$C,3,0)),"",VLOOKUP(A54,Stock!$A:$C,3,0))</f>
        <v/>
      </c>
      <c r="D54" s="1" t="str">
        <f t="shared" si="0"/>
        <v/>
      </c>
    </row>
    <row r="55" spans="3:4">
      <c r="C55" s="1" t="str">
        <f>IF(ISNA(VLOOKUP(A55,Stock!$A:$C,3,0)),"",VLOOKUP(A55,Stock!$A:$C,3,0))</f>
        <v/>
      </c>
      <c r="D55" s="1" t="str">
        <f t="shared" si="0"/>
        <v/>
      </c>
    </row>
    <row r="56" spans="3:4">
      <c r="C56" s="1" t="str">
        <f>IF(ISNA(VLOOKUP(A56,Stock!$A:$C,3,0)),"",VLOOKUP(A56,Stock!$A:$C,3,0))</f>
        <v/>
      </c>
      <c r="D56" s="1" t="str">
        <f t="shared" si="0"/>
        <v/>
      </c>
    </row>
    <row r="57" spans="3:4">
      <c r="C57" s="1" t="str">
        <f>IF(ISNA(VLOOKUP(A57,Stock!$A:$C,3,0)),"",VLOOKUP(A57,Stock!$A:$C,3,0))</f>
        <v/>
      </c>
      <c r="D57" s="1" t="str">
        <f t="shared" si="0"/>
        <v/>
      </c>
    </row>
    <row r="58" spans="3:4">
      <c r="C58" s="1" t="str">
        <f>IF(ISNA(VLOOKUP(A58,Stock!$A:$C,3,0)),"",VLOOKUP(A58,Stock!$A:$C,3,0))</f>
        <v/>
      </c>
      <c r="D58" s="1" t="str">
        <f t="shared" si="0"/>
        <v/>
      </c>
    </row>
    <row r="59" spans="3:4">
      <c r="C59" s="1" t="str">
        <f>IF(ISNA(VLOOKUP(A59,Stock!$A:$C,3,0)),"",VLOOKUP(A59,Stock!$A:$C,3,0))</f>
        <v/>
      </c>
      <c r="D59" s="1" t="str">
        <f t="shared" si="0"/>
        <v/>
      </c>
    </row>
    <row r="60" spans="3:4">
      <c r="C60" s="1" t="str">
        <f>IF(ISNA(VLOOKUP(A60,Stock!$A:$C,3,0)),"",VLOOKUP(A60,Stock!$A:$C,3,0))</f>
        <v/>
      </c>
      <c r="D60" s="1" t="str">
        <f t="shared" si="0"/>
        <v/>
      </c>
    </row>
    <row r="61" spans="3:4">
      <c r="C61" s="1" t="str">
        <f>IF(ISNA(VLOOKUP(A61,Stock!$A:$C,3,0)),"",VLOOKUP(A61,Stock!$A:$C,3,0))</f>
        <v/>
      </c>
      <c r="D61" s="1" t="str">
        <f t="shared" si="0"/>
        <v/>
      </c>
    </row>
    <row r="62" spans="3:4">
      <c r="C62" s="1" t="str">
        <f>IF(ISNA(VLOOKUP(A62,Stock!$A:$C,3,0)),"",VLOOKUP(A62,Stock!$A:$C,3,0))</f>
        <v/>
      </c>
      <c r="D62" s="1" t="str">
        <f t="shared" si="0"/>
        <v/>
      </c>
    </row>
    <row r="63" spans="3:4">
      <c r="C63" s="1" t="str">
        <f>IF(ISNA(VLOOKUP(A63,Stock!$A:$C,3,0)),"",VLOOKUP(A63,Stock!$A:$C,3,0))</f>
        <v/>
      </c>
      <c r="D63" s="1" t="str">
        <f t="shared" si="0"/>
        <v/>
      </c>
    </row>
    <row r="64" spans="3:4">
      <c r="C64" s="1" t="str">
        <f>IF(ISNA(VLOOKUP(A64,Stock!$A:$C,3,0)),"",VLOOKUP(A64,Stock!$A:$C,3,0))</f>
        <v/>
      </c>
      <c r="D64" s="1" t="str">
        <f t="shared" si="0"/>
        <v/>
      </c>
    </row>
    <row r="65" spans="3:4">
      <c r="C65" s="1" t="str">
        <f>IF(ISNA(VLOOKUP(A65,Stock!$A:$C,3,0)),"",VLOOKUP(A65,Stock!$A:$C,3,0))</f>
        <v/>
      </c>
      <c r="D65" s="1" t="str">
        <f t="shared" si="0"/>
        <v/>
      </c>
    </row>
    <row r="66" spans="3:4">
      <c r="C66" s="1" t="str">
        <f>IF(ISNA(VLOOKUP(A66,Stock!$A:$C,3,0)),"",VLOOKUP(A66,Stock!$A:$C,3,0))</f>
        <v/>
      </c>
      <c r="D66" s="1" t="str">
        <f t="shared" si="0"/>
        <v/>
      </c>
    </row>
    <row r="67" spans="3:4">
      <c r="C67" s="1" t="str">
        <f>IF(ISNA(VLOOKUP(A67,Stock!$A:$C,3,0)),"",VLOOKUP(A67,Stock!$A:$C,3,0))</f>
        <v/>
      </c>
      <c r="D67" s="1" t="str">
        <f t="shared" si="0"/>
        <v/>
      </c>
    </row>
    <row r="68" spans="3:4">
      <c r="C68" s="1" t="str">
        <f>IF(ISNA(VLOOKUP(A68,Stock!$A:$C,3,0)),"",VLOOKUP(A68,Stock!$A:$C,3,0))</f>
        <v/>
      </c>
      <c r="D68" s="1" t="str">
        <f t="shared" ref="D68:D131" si="1">IF(B68="","",B68*C68)</f>
        <v/>
      </c>
    </row>
    <row r="69" spans="3:4">
      <c r="C69" s="1" t="str">
        <f>IF(ISNA(VLOOKUP(A69,Stock!$A:$C,3,0)),"",VLOOKUP(A69,Stock!$A:$C,3,0))</f>
        <v/>
      </c>
      <c r="D69" s="1" t="str">
        <f t="shared" si="1"/>
        <v/>
      </c>
    </row>
    <row r="70" spans="3:4">
      <c r="C70" s="1" t="str">
        <f>IF(ISNA(VLOOKUP(A70,Stock!$A:$C,3,0)),"",VLOOKUP(A70,Stock!$A:$C,3,0))</f>
        <v/>
      </c>
      <c r="D70" s="1" t="str">
        <f t="shared" si="1"/>
        <v/>
      </c>
    </row>
    <row r="71" spans="3:4">
      <c r="C71" s="1" t="str">
        <f>IF(ISNA(VLOOKUP(A71,Stock!$A:$C,3,0)),"",VLOOKUP(A71,Stock!$A:$C,3,0))</f>
        <v/>
      </c>
      <c r="D71" s="1" t="str">
        <f t="shared" si="1"/>
        <v/>
      </c>
    </row>
    <row r="72" spans="3:4">
      <c r="C72" s="1" t="str">
        <f>IF(ISNA(VLOOKUP(A72,Stock!$A:$C,3,0)),"",VLOOKUP(A72,Stock!$A:$C,3,0))</f>
        <v/>
      </c>
      <c r="D72" s="1" t="str">
        <f t="shared" si="1"/>
        <v/>
      </c>
    </row>
    <row r="73" spans="3:4">
      <c r="C73" s="1" t="str">
        <f>IF(ISNA(VLOOKUP(A73,Stock!$A:$C,3,0)),"",VLOOKUP(A73,Stock!$A:$C,3,0))</f>
        <v/>
      </c>
      <c r="D73" s="1" t="str">
        <f t="shared" si="1"/>
        <v/>
      </c>
    </row>
    <row r="74" spans="3:4">
      <c r="C74" s="1" t="str">
        <f>IF(ISNA(VLOOKUP(A74,Stock!$A:$C,3,0)),"",VLOOKUP(A74,Stock!$A:$C,3,0))</f>
        <v/>
      </c>
      <c r="D74" s="1" t="str">
        <f t="shared" si="1"/>
        <v/>
      </c>
    </row>
    <row r="75" spans="3:4">
      <c r="C75" s="1" t="str">
        <f>IF(ISNA(VLOOKUP(A75,Stock!$A:$C,3,0)),"",VLOOKUP(A75,Stock!$A:$C,3,0))</f>
        <v/>
      </c>
      <c r="D75" s="1" t="str">
        <f t="shared" si="1"/>
        <v/>
      </c>
    </row>
    <row r="76" spans="3:4">
      <c r="C76" s="1" t="str">
        <f>IF(ISNA(VLOOKUP(A76,Stock!$A:$C,3,0)),"",VLOOKUP(A76,Stock!$A:$C,3,0))</f>
        <v/>
      </c>
      <c r="D76" s="1" t="str">
        <f t="shared" si="1"/>
        <v/>
      </c>
    </row>
    <row r="77" spans="3:4">
      <c r="C77" s="1" t="str">
        <f>IF(ISNA(VLOOKUP(A77,Stock!$A:$C,3,0)),"",VLOOKUP(A77,Stock!$A:$C,3,0))</f>
        <v/>
      </c>
      <c r="D77" s="1" t="str">
        <f t="shared" si="1"/>
        <v/>
      </c>
    </row>
    <row r="78" spans="3:4">
      <c r="C78" s="1" t="str">
        <f>IF(ISNA(VLOOKUP(A78,Stock!$A:$C,3,0)),"",VLOOKUP(A78,Stock!$A:$C,3,0))</f>
        <v/>
      </c>
      <c r="D78" s="1" t="str">
        <f t="shared" si="1"/>
        <v/>
      </c>
    </row>
    <row r="79" spans="3:4">
      <c r="C79" s="1" t="str">
        <f>IF(ISNA(VLOOKUP(A79,Stock!$A:$C,3,0)),"",VLOOKUP(A79,Stock!$A:$C,3,0))</f>
        <v/>
      </c>
      <c r="D79" s="1" t="str">
        <f t="shared" si="1"/>
        <v/>
      </c>
    </row>
    <row r="80" spans="3:4">
      <c r="C80" s="1" t="str">
        <f>IF(ISNA(VLOOKUP(A80,Stock!$A:$C,3,0)),"",VLOOKUP(A80,Stock!$A:$C,3,0))</f>
        <v/>
      </c>
      <c r="D80" s="1" t="str">
        <f t="shared" si="1"/>
        <v/>
      </c>
    </row>
    <row r="81" spans="3:4">
      <c r="C81" s="1" t="str">
        <f>IF(ISNA(VLOOKUP(A81,Stock!$A:$C,3,0)),"",VLOOKUP(A81,Stock!$A:$C,3,0))</f>
        <v/>
      </c>
      <c r="D81" s="1" t="str">
        <f t="shared" si="1"/>
        <v/>
      </c>
    </row>
    <row r="82" spans="3:4">
      <c r="C82" s="1" t="str">
        <f>IF(ISNA(VLOOKUP(A82,Stock!$A:$C,3,0)),"",VLOOKUP(A82,Stock!$A:$C,3,0))</f>
        <v/>
      </c>
      <c r="D82" s="1" t="str">
        <f t="shared" si="1"/>
        <v/>
      </c>
    </row>
    <row r="83" spans="3:4">
      <c r="C83" s="1" t="str">
        <f>IF(ISNA(VLOOKUP(A83,Stock!$A:$C,3,0)),"",VLOOKUP(A83,Stock!$A:$C,3,0))</f>
        <v/>
      </c>
      <c r="D83" s="1" t="str">
        <f t="shared" si="1"/>
        <v/>
      </c>
    </row>
    <row r="84" spans="3:4">
      <c r="C84" s="1" t="str">
        <f>IF(ISNA(VLOOKUP(A84,Stock!$A:$C,3,0)),"",VLOOKUP(A84,Stock!$A:$C,3,0))</f>
        <v/>
      </c>
      <c r="D84" s="1" t="str">
        <f t="shared" si="1"/>
        <v/>
      </c>
    </row>
    <row r="85" spans="3:4">
      <c r="C85" s="1" t="str">
        <f>IF(ISNA(VLOOKUP(A85,Stock!$A:$C,3,0)),"",VLOOKUP(A85,Stock!$A:$C,3,0))</f>
        <v/>
      </c>
      <c r="D85" s="1" t="str">
        <f t="shared" si="1"/>
        <v/>
      </c>
    </row>
    <row r="86" spans="3:4">
      <c r="C86" s="1" t="str">
        <f>IF(ISNA(VLOOKUP(A86,Stock!$A:$C,3,0)),"",VLOOKUP(A86,Stock!$A:$C,3,0))</f>
        <v/>
      </c>
      <c r="D86" s="1" t="str">
        <f t="shared" si="1"/>
        <v/>
      </c>
    </row>
    <row r="87" spans="3:4">
      <c r="C87" s="1" t="str">
        <f>IF(ISNA(VLOOKUP(A87,Stock!$A:$C,3,0)),"",VLOOKUP(A87,Stock!$A:$C,3,0))</f>
        <v/>
      </c>
      <c r="D87" s="1" t="str">
        <f t="shared" si="1"/>
        <v/>
      </c>
    </row>
    <row r="88" spans="3:4">
      <c r="C88" s="1" t="str">
        <f>IF(ISNA(VLOOKUP(A88,Stock!$A:$C,3,0)),"",VLOOKUP(A88,Stock!$A:$C,3,0))</f>
        <v/>
      </c>
      <c r="D88" s="1" t="str">
        <f t="shared" si="1"/>
        <v/>
      </c>
    </row>
    <row r="89" spans="3:4">
      <c r="C89" s="1" t="str">
        <f>IF(ISNA(VLOOKUP(A89,Stock!$A:$C,3,0)),"",VLOOKUP(A89,Stock!$A:$C,3,0))</f>
        <v/>
      </c>
      <c r="D89" s="1" t="str">
        <f t="shared" si="1"/>
        <v/>
      </c>
    </row>
    <row r="90" spans="3:4">
      <c r="C90" s="1" t="str">
        <f>IF(ISNA(VLOOKUP(A90,Stock!$A:$C,3,0)),"",VLOOKUP(A90,Stock!$A:$C,3,0))</f>
        <v/>
      </c>
      <c r="D90" s="1" t="str">
        <f t="shared" si="1"/>
        <v/>
      </c>
    </row>
    <row r="91" spans="3:4">
      <c r="C91" s="1" t="str">
        <f>IF(ISNA(VLOOKUP(A91,Stock!$A:$C,3,0)),"",VLOOKUP(A91,Stock!$A:$C,3,0))</f>
        <v/>
      </c>
      <c r="D91" s="1" t="str">
        <f t="shared" si="1"/>
        <v/>
      </c>
    </row>
    <row r="92" spans="3:4">
      <c r="C92" s="1" t="str">
        <f>IF(ISNA(VLOOKUP(A92,Stock!$A:$C,3,0)),"",VLOOKUP(A92,Stock!$A:$C,3,0))</f>
        <v/>
      </c>
      <c r="D92" s="1" t="str">
        <f t="shared" si="1"/>
        <v/>
      </c>
    </row>
    <row r="93" spans="3:4">
      <c r="C93" s="1" t="str">
        <f>IF(ISNA(VLOOKUP(A93,Stock!$A:$C,3,0)),"",VLOOKUP(A93,Stock!$A:$C,3,0))</f>
        <v/>
      </c>
      <c r="D93" s="1" t="str">
        <f t="shared" si="1"/>
        <v/>
      </c>
    </row>
    <row r="94" spans="3:4">
      <c r="C94" s="1" t="str">
        <f>IF(ISNA(VLOOKUP(A94,Stock!$A:$C,3,0)),"",VLOOKUP(A94,Stock!$A:$C,3,0))</f>
        <v/>
      </c>
      <c r="D94" s="1" t="str">
        <f t="shared" si="1"/>
        <v/>
      </c>
    </row>
    <row r="95" spans="3:4">
      <c r="C95" s="1" t="str">
        <f>IF(ISNA(VLOOKUP(A95,Stock!$A:$C,3,0)),"",VLOOKUP(A95,Stock!$A:$C,3,0))</f>
        <v/>
      </c>
      <c r="D95" s="1" t="str">
        <f t="shared" si="1"/>
        <v/>
      </c>
    </row>
    <row r="96" spans="3:4">
      <c r="C96" s="1" t="str">
        <f>IF(ISNA(VLOOKUP(A96,Stock!$A:$C,3,0)),"",VLOOKUP(A96,Stock!$A:$C,3,0))</f>
        <v/>
      </c>
      <c r="D96" s="1" t="str">
        <f t="shared" si="1"/>
        <v/>
      </c>
    </row>
    <row r="97" spans="3:4">
      <c r="C97" s="1" t="str">
        <f>IF(ISNA(VLOOKUP(A97,Stock!$A:$C,3,0)),"",VLOOKUP(A97,Stock!$A:$C,3,0))</f>
        <v/>
      </c>
      <c r="D97" s="1" t="str">
        <f t="shared" si="1"/>
        <v/>
      </c>
    </row>
    <row r="98" spans="3:4">
      <c r="C98" s="1" t="str">
        <f>IF(ISNA(VLOOKUP(A98,Stock!$A:$C,3,0)),"",VLOOKUP(A98,Stock!$A:$C,3,0))</f>
        <v/>
      </c>
      <c r="D98" s="1" t="str">
        <f t="shared" si="1"/>
        <v/>
      </c>
    </row>
    <row r="99" spans="3:4">
      <c r="C99" s="1" t="str">
        <f>IF(ISNA(VLOOKUP(A99,Stock!$A:$C,3,0)),"",VLOOKUP(A99,Stock!$A:$C,3,0))</f>
        <v/>
      </c>
      <c r="D99" s="1" t="str">
        <f t="shared" si="1"/>
        <v/>
      </c>
    </row>
    <row r="100" spans="3:4">
      <c r="C100" s="1" t="str">
        <f>IF(ISNA(VLOOKUP(A100,Stock!$A:$C,3,0)),"",VLOOKUP(A100,Stock!$A:$C,3,0))</f>
        <v/>
      </c>
      <c r="D100" s="1" t="str">
        <f t="shared" si="1"/>
        <v/>
      </c>
    </row>
    <row r="101" spans="3:4">
      <c r="C101" s="1" t="str">
        <f>IF(ISNA(VLOOKUP(A101,Stock!$A:$C,3,0)),"",VLOOKUP(A101,Stock!$A:$C,3,0))</f>
        <v/>
      </c>
      <c r="D101" s="1" t="str">
        <f t="shared" si="1"/>
        <v/>
      </c>
    </row>
    <row r="102" spans="3:4">
      <c r="C102" s="1" t="str">
        <f>IF(ISNA(VLOOKUP(A102,Stock!$A:$C,3,0)),"",VLOOKUP(A102,Stock!$A:$C,3,0))</f>
        <v/>
      </c>
      <c r="D102" s="1" t="str">
        <f t="shared" si="1"/>
        <v/>
      </c>
    </row>
    <row r="103" spans="3:4">
      <c r="C103" s="1" t="str">
        <f>IF(ISNA(VLOOKUP(A103,Stock!$A:$C,3,0)),"",VLOOKUP(A103,Stock!$A:$C,3,0))</f>
        <v/>
      </c>
      <c r="D103" s="1" t="str">
        <f t="shared" si="1"/>
        <v/>
      </c>
    </row>
    <row r="104" spans="3:4">
      <c r="C104" s="1" t="str">
        <f>IF(ISNA(VLOOKUP(A104,Stock!$A:$C,3,0)),"",VLOOKUP(A104,Stock!$A:$C,3,0))</f>
        <v/>
      </c>
      <c r="D104" s="1" t="str">
        <f t="shared" si="1"/>
        <v/>
      </c>
    </row>
    <row r="105" spans="3:4">
      <c r="C105" s="1" t="str">
        <f>IF(ISNA(VLOOKUP(A105,Stock!$A:$C,3,0)),"",VLOOKUP(A105,Stock!$A:$C,3,0))</f>
        <v/>
      </c>
      <c r="D105" s="1" t="str">
        <f t="shared" si="1"/>
        <v/>
      </c>
    </row>
    <row r="106" spans="3:4">
      <c r="C106" s="1" t="str">
        <f>IF(ISNA(VLOOKUP(A106,Stock!$A:$C,3,0)),"",VLOOKUP(A106,Stock!$A:$C,3,0))</f>
        <v/>
      </c>
      <c r="D106" s="1" t="str">
        <f t="shared" si="1"/>
        <v/>
      </c>
    </row>
    <row r="107" spans="3:4">
      <c r="C107" s="1" t="str">
        <f>IF(ISNA(VLOOKUP(A107,Stock!$A:$C,3,0)),"",VLOOKUP(A107,Stock!$A:$C,3,0))</f>
        <v/>
      </c>
      <c r="D107" s="1" t="str">
        <f t="shared" si="1"/>
        <v/>
      </c>
    </row>
    <row r="108" spans="3:4">
      <c r="C108" s="1" t="str">
        <f>IF(ISNA(VLOOKUP(A108,Stock!$A:$C,3,0)),"",VLOOKUP(A108,Stock!$A:$C,3,0))</f>
        <v/>
      </c>
      <c r="D108" s="1" t="str">
        <f t="shared" si="1"/>
        <v/>
      </c>
    </row>
    <row r="109" spans="3:4">
      <c r="C109" s="1" t="str">
        <f>IF(ISNA(VLOOKUP(A109,Stock!$A:$C,3,0)),"",VLOOKUP(A109,Stock!$A:$C,3,0))</f>
        <v/>
      </c>
      <c r="D109" s="1" t="str">
        <f t="shared" si="1"/>
        <v/>
      </c>
    </row>
    <row r="110" spans="3:4">
      <c r="C110" s="1" t="str">
        <f>IF(ISNA(VLOOKUP(A110,Stock!$A:$C,3,0)),"",VLOOKUP(A110,Stock!$A:$C,3,0))</f>
        <v/>
      </c>
      <c r="D110" s="1" t="str">
        <f t="shared" si="1"/>
        <v/>
      </c>
    </row>
    <row r="111" spans="3:4">
      <c r="C111" s="1" t="str">
        <f>IF(ISNA(VLOOKUP(A111,Stock!$A:$C,3,0)),"",VLOOKUP(A111,Stock!$A:$C,3,0))</f>
        <v/>
      </c>
      <c r="D111" s="1" t="str">
        <f t="shared" si="1"/>
        <v/>
      </c>
    </row>
    <row r="112" spans="3:4">
      <c r="C112" s="1" t="str">
        <f>IF(ISNA(VLOOKUP(A112,Stock!$A:$C,3,0)),"",VLOOKUP(A112,Stock!$A:$C,3,0))</f>
        <v/>
      </c>
      <c r="D112" s="1" t="str">
        <f t="shared" si="1"/>
        <v/>
      </c>
    </row>
    <row r="113" spans="3:4">
      <c r="C113" s="1" t="str">
        <f>IF(ISNA(VLOOKUP(A113,Stock!$A:$C,3,0)),"",VLOOKUP(A113,Stock!$A:$C,3,0))</f>
        <v/>
      </c>
      <c r="D113" s="1" t="str">
        <f t="shared" si="1"/>
        <v/>
      </c>
    </row>
    <row r="114" spans="3:4">
      <c r="C114" s="1" t="str">
        <f>IF(ISNA(VLOOKUP(A114,Stock!$A:$C,3,0)),"",VLOOKUP(A114,Stock!$A:$C,3,0))</f>
        <v/>
      </c>
      <c r="D114" s="1" t="str">
        <f t="shared" si="1"/>
        <v/>
      </c>
    </row>
    <row r="115" spans="3:4">
      <c r="C115" s="1" t="str">
        <f>IF(ISNA(VLOOKUP(A115,Stock!$A:$C,3,0)),"",VLOOKUP(A115,Stock!$A:$C,3,0))</f>
        <v/>
      </c>
      <c r="D115" s="1" t="str">
        <f t="shared" si="1"/>
        <v/>
      </c>
    </row>
    <row r="116" spans="3:4">
      <c r="C116" s="1" t="str">
        <f>IF(ISNA(VLOOKUP(A116,Stock!$A:$C,3,0)),"",VLOOKUP(A116,Stock!$A:$C,3,0))</f>
        <v/>
      </c>
      <c r="D116" s="1" t="str">
        <f t="shared" si="1"/>
        <v/>
      </c>
    </row>
    <row r="117" spans="3:4">
      <c r="C117" s="1" t="str">
        <f>IF(ISNA(VLOOKUP(A117,Stock!$A:$C,3,0)),"",VLOOKUP(A117,Stock!$A:$C,3,0))</f>
        <v/>
      </c>
      <c r="D117" s="1" t="str">
        <f t="shared" si="1"/>
        <v/>
      </c>
    </row>
    <row r="118" spans="3:4">
      <c r="C118" s="1" t="str">
        <f>IF(ISNA(VLOOKUP(A118,Stock!$A:$C,3,0)),"",VLOOKUP(A118,Stock!$A:$C,3,0))</f>
        <v/>
      </c>
      <c r="D118" s="1" t="str">
        <f t="shared" si="1"/>
        <v/>
      </c>
    </row>
    <row r="119" spans="3:4">
      <c r="C119" s="1" t="str">
        <f>IF(ISNA(VLOOKUP(A119,Stock!$A:$C,3,0)),"",VLOOKUP(A119,Stock!$A:$C,3,0))</f>
        <v/>
      </c>
      <c r="D119" s="1" t="str">
        <f t="shared" si="1"/>
        <v/>
      </c>
    </row>
    <row r="120" spans="3:4">
      <c r="C120" s="1" t="str">
        <f>IF(ISNA(VLOOKUP(A120,Stock!$A:$C,3,0)),"",VLOOKUP(A120,Stock!$A:$C,3,0))</f>
        <v/>
      </c>
      <c r="D120" s="1" t="str">
        <f t="shared" si="1"/>
        <v/>
      </c>
    </row>
    <row r="121" spans="3:4">
      <c r="C121" s="1" t="str">
        <f>IF(ISNA(VLOOKUP(A121,Stock!$A:$C,3,0)),"",VLOOKUP(A121,Stock!$A:$C,3,0))</f>
        <v/>
      </c>
      <c r="D121" s="1" t="str">
        <f t="shared" si="1"/>
        <v/>
      </c>
    </row>
    <row r="122" spans="3:4">
      <c r="C122" s="1" t="str">
        <f>IF(ISNA(VLOOKUP(A122,Stock!$A:$C,3,0)),"",VLOOKUP(A122,Stock!$A:$C,3,0))</f>
        <v/>
      </c>
      <c r="D122" s="1" t="str">
        <f t="shared" si="1"/>
        <v/>
      </c>
    </row>
    <row r="123" spans="3:4">
      <c r="C123" s="1" t="str">
        <f>IF(ISNA(VLOOKUP(A123,Stock!$A:$C,3,0)),"",VLOOKUP(A123,Stock!$A:$C,3,0))</f>
        <v/>
      </c>
      <c r="D123" s="1" t="str">
        <f t="shared" si="1"/>
        <v/>
      </c>
    </row>
    <row r="124" spans="3:4">
      <c r="C124" s="1" t="str">
        <f>IF(ISNA(VLOOKUP(A124,Stock!$A:$C,3,0)),"",VLOOKUP(A124,Stock!$A:$C,3,0))</f>
        <v/>
      </c>
      <c r="D124" s="1" t="str">
        <f t="shared" si="1"/>
        <v/>
      </c>
    </row>
    <row r="125" spans="3:4">
      <c r="C125" s="1" t="str">
        <f>IF(ISNA(VLOOKUP(A125,Stock!$A:$C,3,0)),"",VLOOKUP(A125,Stock!$A:$C,3,0))</f>
        <v/>
      </c>
      <c r="D125" s="1" t="str">
        <f t="shared" si="1"/>
        <v/>
      </c>
    </row>
    <row r="126" spans="3:4">
      <c r="C126" s="1" t="str">
        <f>IF(ISNA(VLOOKUP(A126,Stock!$A:$C,3,0)),"",VLOOKUP(A126,Stock!$A:$C,3,0))</f>
        <v/>
      </c>
      <c r="D126" s="1" t="str">
        <f t="shared" si="1"/>
        <v/>
      </c>
    </row>
    <row r="127" spans="3:4">
      <c r="C127" s="1" t="str">
        <f>IF(ISNA(VLOOKUP(A127,Stock!$A:$C,3,0)),"",VLOOKUP(A127,Stock!$A:$C,3,0))</f>
        <v/>
      </c>
      <c r="D127" s="1" t="str">
        <f t="shared" si="1"/>
        <v/>
      </c>
    </row>
    <row r="128" spans="3:4">
      <c r="C128" s="1" t="str">
        <f>IF(ISNA(VLOOKUP(A128,Stock!$A:$C,3,0)),"",VLOOKUP(A128,Stock!$A:$C,3,0))</f>
        <v/>
      </c>
      <c r="D128" s="1" t="str">
        <f t="shared" si="1"/>
        <v/>
      </c>
    </row>
    <row r="129" spans="3:4">
      <c r="C129" s="1" t="str">
        <f>IF(ISNA(VLOOKUP(A129,Stock!$A:$C,3,0)),"",VLOOKUP(A129,Stock!$A:$C,3,0))</f>
        <v/>
      </c>
      <c r="D129" s="1" t="str">
        <f t="shared" si="1"/>
        <v/>
      </c>
    </row>
    <row r="130" spans="3:4">
      <c r="C130" s="1" t="str">
        <f>IF(ISNA(VLOOKUP(A130,Stock!$A:$C,3,0)),"",VLOOKUP(A130,Stock!$A:$C,3,0))</f>
        <v/>
      </c>
      <c r="D130" s="1" t="str">
        <f t="shared" si="1"/>
        <v/>
      </c>
    </row>
    <row r="131" spans="3:4">
      <c r="C131" s="1" t="str">
        <f>IF(ISNA(VLOOKUP(A131,Stock!$A:$C,3,0)),"",VLOOKUP(A131,Stock!$A:$C,3,0))</f>
        <v/>
      </c>
      <c r="D131" s="1" t="str">
        <f t="shared" si="1"/>
        <v/>
      </c>
    </row>
    <row r="132" spans="3:4">
      <c r="C132" s="1" t="str">
        <f>IF(ISNA(VLOOKUP(A132,Stock!$A:$C,3,0)),"",VLOOKUP(A132,Stock!$A:$C,3,0))</f>
        <v/>
      </c>
      <c r="D132" s="1" t="str">
        <f t="shared" ref="D132:D195" si="2">IF(B132="","",B132*C132)</f>
        <v/>
      </c>
    </row>
    <row r="133" spans="3:4">
      <c r="C133" s="1" t="str">
        <f>IF(ISNA(VLOOKUP(A133,Stock!$A:$C,3,0)),"",VLOOKUP(A133,Stock!$A:$C,3,0))</f>
        <v/>
      </c>
      <c r="D133" s="1" t="str">
        <f t="shared" si="2"/>
        <v/>
      </c>
    </row>
    <row r="134" spans="3:4">
      <c r="C134" s="1" t="str">
        <f>IF(ISNA(VLOOKUP(A134,Stock!$A:$C,3,0)),"",VLOOKUP(A134,Stock!$A:$C,3,0))</f>
        <v/>
      </c>
      <c r="D134" s="1" t="str">
        <f t="shared" si="2"/>
        <v/>
      </c>
    </row>
    <row r="135" spans="3:4">
      <c r="C135" s="1" t="str">
        <f>IF(ISNA(VLOOKUP(A135,Stock!$A:$C,3,0)),"",VLOOKUP(A135,Stock!$A:$C,3,0))</f>
        <v/>
      </c>
      <c r="D135" s="1" t="str">
        <f t="shared" si="2"/>
        <v/>
      </c>
    </row>
    <row r="136" spans="3:4">
      <c r="C136" s="1" t="str">
        <f>IF(ISNA(VLOOKUP(A136,Stock!$A:$C,3,0)),"",VLOOKUP(A136,Stock!$A:$C,3,0))</f>
        <v/>
      </c>
      <c r="D136" s="1" t="str">
        <f t="shared" si="2"/>
        <v/>
      </c>
    </row>
    <row r="137" spans="3:4">
      <c r="C137" s="1" t="str">
        <f>IF(ISNA(VLOOKUP(A137,Stock!$A:$C,3,0)),"",VLOOKUP(A137,Stock!$A:$C,3,0))</f>
        <v/>
      </c>
      <c r="D137" s="1" t="str">
        <f t="shared" si="2"/>
        <v/>
      </c>
    </row>
    <row r="138" spans="3:4">
      <c r="C138" s="1" t="str">
        <f>IF(ISNA(VLOOKUP(A138,Stock!$A:$C,3,0)),"",VLOOKUP(A138,Stock!$A:$C,3,0))</f>
        <v/>
      </c>
      <c r="D138" s="1" t="str">
        <f t="shared" si="2"/>
        <v/>
      </c>
    </row>
    <row r="139" spans="3:4">
      <c r="C139" s="1" t="str">
        <f>IF(ISNA(VLOOKUP(A139,Stock!$A:$C,3,0)),"",VLOOKUP(A139,Stock!$A:$C,3,0))</f>
        <v/>
      </c>
      <c r="D139" s="1" t="str">
        <f t="shared" si="2"/>
        <v/>
      </c>
    </row>
    <row r="140" spans="3:4">
      <c r="C140" s="1" t="str">
        <f>IF(ISNA(VLOOKUP(A140,Stock!$A:$C,3,0)),"",VLOOKUP(A140,Stock!$A:$C,3,0))</f>
        <v/>
      </c>
      <c r="D140" s="1" t="str">
        <f t="shared" si="2"/>
        <v/>
      </c>
    </row>
    <row r="141" spans="3:4">
      <c r="C141" s="1" t="str">
        <f>IF(ISNA(VLOOKUP(A141,Stock!$A:$C,3,0)),"",VLOOKUP(A141,Stock!$A:$C,3,0))</f>
        <v/>
      </c>
      <c r="D141" s="1" t="str">
        <f t="shared" si="2"/>
        <v/>
      </c>
    </row>
    <row r="142" spans="3:4">
      <c r="C142" s="1" t="str">
        <f>IF(ISNA(VLOOKUP(A142,Stock!$A:$C,3,0)),"",VLOOKUP(A142,Stock!$A:$C,3,0))</f>
        <v/>
      </c>
      <c r="D142" s="1" t="str">
        <f t="shared" si="2"/>
        <v/>
      </c>
    </row>
    <row r="143" spans="3:4">
      <c r="C143" s="1" t="str">
        <f>IF(ISNA(VLOOKUP(A143,Stock!$A:$C,3,0)),"",VLOOKUP(A143,Stock!$A:$C,3,0))</f>
        <v/>
      </c>
      <c r="D143" s="1" t="str">
        <f t="shared" si="2"/>
        <v/>
      </c>
    </row>
    <row r="144" spans="3:4">
      <c r="C144" s="1" t="str">
        <f>IF(ISNA(VLOOKUP(A144,Stock!$A:$C,3,0)),"",VLOOKUP(A144,Stock!$A:$C,3,0))</f>
        <v/>
      </c>
      <c r="D144" s="1" t="str">
        <f t="shared" si="2"/>
        <v/>
      </c>
    </row>
    <row r="145" spans="3:4">
      <c r="C145" s="1" t="str">
        <f>IF(ISNA(VLOOKUP(A145,Stock!$A:$C,3,0)),"",VLOOKUP(A145,Stock!$A:$C,3,0))</f>
        <v/>
      </c>
      <c r="D145" s="1" t="str">
        <f t="shared" si="2"/>
        <v/>
      </c>
    </row>
    <row r="146" spans="3:4">
      <c r="C146" s="1" t="str">
        <f>IF(ISNA(VLOOKUP(A146,Stock!$A:$C,3,0)),"",VLOOKUP(A146,Stock!$A:$C,3,0))</f>
        <v/>
      </c>
      <c r="D146" s="1" t="str">
        <f t="shared" si="2"/>
        <v/>
      </c>
    </row>
    <row r="147" spans="3:4">
      <c r="C147" s="1" t="str">
        <f>IF(ISNA(VLOOKUP(A147,Stock!$A:$C,3,0)),"",VLOOKUP(A147,Stock!$A:$C,3,0))</f>
        <v/>
      </c>
      <c r="D147" s="1" t="str">
        <f t="shared" si="2"/>
        <v/>
      </c>
    </row>
    <row r="148" spans="3:4">
      <c r="C148" s="1" t="str">
        <f>IF(ISNA(VLOOKUP(A148,Stock!$A:$C,3,0)),"",VLOOKUP(A148,Stock!$A:$C,3,0))</f>
        <v/>
      </c>
      <c r="D148" s="1" t="str">
        <f t="shared" si="2"/>
        <v/>
      </c>
    </row>
    <row r="149" spans="3:4">
      <c r="C149" s="1" t="str">
        <f>IF(ISNA(VLOOKUP(A149,Stock!$A:$C,3,0)),"",VLOOKUP(A149,Stock!$A:$C,3,0))</f>
        <v/>
      </c>
      <c r="D149" s="1" t="str">
        <f t="shared" si="2"/>
        <v/>
      </c>
    </row>
    <row r="150" spans="3:4">
      <c r="C150" s="1" t="str">
        <f>IF(ISNA(VLOOKUP(A150,Stock!$A:$C,3,0)),"",VLOOKUP(A150,Stock!$A:$C,3,0))</f>
        <v/>
      </c>
      <c r="D150" s="1" t="str">
        <f t="shared" si="2"/>
        <v/>
      </c>
    </row>
    <row r="151" spans="3:4">
      <c r="C151" s="1" t="str">
        <f>IF(ISNA(VLOOKUP(A151,Stock!$A:$C,3,0)),"",VLOOKUP(A151,Stock!$A:$C,3,0))</f>
        <v/>
      </c>
      <c r="D151" s="1" t="str">
        <f t="shared" si="2"/>
        <v/>
      </c>
    </row>
    <row r="152" spans="3:4">
      <c r="C152" s="1" t="str">
        <f>IF(ISNA(VLOOKUP(A152,Stock!$A:$C,3,0)),"",VLOOKUP(A152,Stock!$A:$C,3,0))</f>
        <v/>
      </c>
      <c r="D152" s="1" t="str">
        <f t="shared" si="2"/>
        <v/>
      </c>
    </row>
    <row r="153" spans="3:4">
      <c r="C153" s="1" t="str">
        <f>IF(ISNA(VLOOKUP(A153,Stock!$A:$C,3,0)),"",VLOOKUP(A153,Stock!$A:$C,3,0))</f>
        <v/>
      </c>
      <c r="D153" s="1" t="str">
        <f t="shared" si="2"/>
        <v/>
      </c>
    </row>
    <row r="154" spans="3:4">
      <c r="C154" s="1" t="str">
        <f>IF(ISNA(VLOOKUP(A154,Stock!$A:$C,3,0)),"",VLOOKUP(A154,Stock!$A:$C,3,0))</f>
        <v/>
      </c>
      <c r="D154" s="1" t="str">
        <f t="shared" si="2"/>
        <v/>
      </c>
    </row>
    <row r="155" spans="3:4">
      <c r="C155" s="1" t="str">
        <f>IF(ISNA(VLOOKUP(A155,Stock!$A:$C,3,0)),"",VLOOKUP(A155,Stock!$A:$C,3,0))</f>
        <v/>
      </c>
      <c r="D155" s="1" t="str">
        <f t="shared" si="2"/>
        <v/>
      </c>
    </row>
    <row r="156" spans="3:4">
      <c r="C156" s="1" t="str">
        <f>IF(ISNA(VLOOKUP(A156,Stock!$A:$C,3,0)),"",VLOOKUP(A156,Stock!$A:$C,3,0))</f>
        <v/>
      </c>
      <c r="D156" s="1" t="str">
        <f t="shared" si="2"/>
        <v/>
      </c>
    </row>
    <row r="157" spans="3:4">
      <c r="C157" s="1" t="str">
        <f>IF(ISNA(VLOOKUP(A157,Stock!$A:$C,3,0)),"",VLOOKUP(A157,Stock!$A:$C,3,0))</f>
        <v/>
      </c>
      <c r="D157" s="1" t="str">
        <f t="shared" si="2"/>
        <v/>
      </c>
    </row>
    <row r="158" spans="3:4">
      <c r="C158" s="1" t="str">
        <f>IF(ISNA(VLOOKUP(A158,Stock!$A:$C,3,0)),"",VLOOKUP(A158,Stock!$A:$C,3,0))</f>
        <v/>
      </c>
      <c r="D158" s="1" t="str">
        <f t="shared" si="2"/>
        <v/>
      </c>
    </row>
    <row r="159" spans="3:4">
      <c r="C159" s="1" t="str">
        <f>IF(ISNA(VLOOKUP(A159,Stock!$A:$C,3,0)),"",VLOOKUP(A159,Stock!$A:$C,3,0))</f>
        <v/>
      </c>
      <c r="D159" s="1" t="str">
        <f t="shared" si="2"/>
        <v/>
      </c>
    </row>
    <row r="160" spans="3:4">
      <c r="C160" s="1" t="str">
        <f>IF(ISNA(VLOOKUP(A160,Stock!$A:$C,3,0)),"",VLOOKUP(A160,Stock!$A:$C,3,0))</f>
        <v/>
      </c>
      <c r="D160" s="1" t="str">
        <f t="shared" si="2"/>
        <v/>
      </c>
    </row>
    <row r="161" spans="3:4">
      <c r="C161" s="1" t="str">
        <f>IF(ISNA(VLOOKUP(A161,Stock!$A:$C,3,0)),"",VLOOKUP(A161,Stock!$A:$C,3,0))</f>
        <v/>
      </c>
      <c r="D161" s="1" t="str">
        <f t="shared" si="2"/>
        <v/>
      </c>
    </row>
    <row r="162" spans="3:4">
      <c r="C162" s="1" t="str">
        <f>IF(ISNA(VLOOKUP(A162,Stock!$A:$C,3,0)),"",VLOOKUP(A162,Stock!$A:$C,3,0))</f>
        <v/>
      </c>
      <c r="D162" s="1" t="str">
        <f t="shared" si="2"/>
        <v/>
      </c>
    </row>
    <row r="163" spans="3:4">
      <c r="C163" s="1" t="str">
        <f>IF(ISNA(VLOOKUP(A163,Stock!$A:$C,3,0)),"",VLOOKUP(A163,Stock!$A:$C,3,0))</f>
        <v/>
      </c>
      <c r="D163" s="1" t="str">
        <f t="shared" si="2"/>
        <v/>
      </c>
    </row>
    <row r="164" spans="3:4">
      <c r="C164" s="1" t="str">
        <f>IF(ISNA(VLOOKUP(A164,Stock!$A:$C,3,0)),"",VLOOKUP(A164,Stock!$A:$C,3,0))</f>
        <v/>
      </c>
      <c r="D164" s="1" t="str">
        <f t="shared" si="2"/>
        <v/>
      </c>
    </row>
    <row r="165" spans="3:4">
      <c r="C165" s="1" t="str">
        <f>IF(ISNA(VLOOKUP(A165,Stock!$A:$C,3,0)),"",VLOOKUP(A165,Stock!$A:$C,3,0))</f>
        <v/>
      </c>
      <c r="D165" s="1" t="str">
        <f t="shared" si="2"/>
        <v/>
      </c>
    </row>
    <row r="166" spans="3:4">
      <c r="C166" s="1" t="str">
        <f>IF(ISNA(VLOOKUP(A166,Stock!$A:$C,3,0)),"",VLOOKUP(A166,Stock!$A:$C,3,0))</f>
        <v/>
      </c>
      <c r="D166" s="1" t="str">
        <f t="shared" si="2"/>
        <v/>
      </c>
    </row>
    <row r="167" spans="3:4">
      <c r="C167" s="1" t="str">
        <f>IF(ISNA(VLOOKUP(A167,Stock!$A:$C,3,0)),"",VLOOKUP(A167,Stock!$A:$C,3,0))</f>
        <v/>
      </c>
      <c r="D167" s="1" t="str">
        <f t="shared" si="2"/>
        <v/>
      </c>
    </row>
    <row r="168" spans="3:4">
      <c r="C168" s="1" t="str">
        <f>IF(ISNA(VLOOKUP(A168,Stock!$A:$C,3,0)),"",VLOOKUP(A168,Stock!$A:$C,3,0))</f>
        <v/>
      </c>
      <c r="D168" s="1" t="str">
        <f t="shared" si="2"/>
        <v/>
      </c>
    </row>
    <row r="169" spans="3:4">
      <c r="C169" s="1" t="str">
        <f>IF(ISNA(VLOOKUP(A169,Stock!$A:$C,3,0)),"",VLOOKUP(A169,Stock!$A:$C,3,0))</f>
        <v/>
      </c>
      <c r="D169" s="1" t="str">
        <f t="shared" si="2"/>
        <v/>
      </c>
    </row>
    <row r="170" spans="3:4">
      <c r="C170" s="1" t="str">
        <f>IF(ISNA(VLOOKUP(A170,Stock!$A:$C,3,0)),"",VLOOKUP(A170,Stock!$A:$C,3,0))</f>
        <v/>
      </c>
      <c r="D170" s="1" t="str">
        <f t="shared" si="2"/>
        <v/>
      </c>
    </row>
    <row r="171" spans="3:4">
      <c r="C171" s="1" t="str">
        <f>IF(ISNA(VLOOKUP(A171,Stock!$A:$C,3,0)),"",VLOOKUP(A171,Stock!$A:$C,3,0))</f>
        <v/>
      </c>
      <c r="D171" s="1" t="str">
        <f t="shared" si="2"/>
        <v/>
      </c>
    </row>
    <row r="172" spans="3:4">
      <c r="C172" s="1" t="str">
        <f>IF(ISNA(VLOOKUP(A172,Stock!$A:$C,3,0)),"",VLOOKUP(A172,Stock!$A:$C,3,0))</f>
        <v/>
      </c>
      <c r="D172" s="1" t="str">
        <f t="shared" si="2"/>
        <v/>
      </c>
    </row>
    <row r="173" spans="3:4">
      <c r="C173" s="1" t="str">
        <f>IF(ISNA(VLOOKUP(A173,Stock!$A:$C,3,0)),"",VLOOKUP(A173,Stock!$A:$C,3,0))</f>
        <v/>
      </c>
      <c r="D173" s="1" t="str">
        <f t="shared" si="2"/>
        <v/>
      </c>
    </row>
    <row r="174" spans="3:4">
      <c r="C174" s="1" t="str">
        <f>IF(ISNA(VLOOKUP(A174,Stock!$A:$C,3,0)),"",VLOOKUP(A174,Stock!$A:$C,3,0))</f>
        <v/>
      </c>
      <c r="D174" s="1" t="str">
        <f t="shared" si="2"/>
        <v/>
      </c>
    </row>
    <row r="175" spans="3:4">
      <c r="C175" s="1" t="str">
        <f>IF(ISNA(VLOOKUP(A175,Stock!$A:$C,3,0)),"",VLOOKUP(A175,Stock!$A:$C,3,0))</f>
        <v/>
      </c>
      <c r="D175" s="1" t="str">
        <f t="shared" si="2"/>
        <v/>
      </c>
    </row>
    <row r="176" spans="3:4">
      <c r="C176" s="1" t="str">
        <f>IF(ISNA(VLOOKUP(A176,Stock!$A:$C,3,0)),"",VLOOKUP(A176,Stock!$A:$C,3,0))</f>
        <v/>
      </c>
      <c r="D176" s="1" t="str">
        <f t="shared" si="2"/>
        <v/>
      </c>
    </row>
    <row r="177" spans="3:4">
      <c r="C177" s="1" t="str">
        <f>IF(ISNA(VLOOKUP(A177,Stock!$A:$C,3,0)),"",VLOOKUP(A177,Stock!$A:$C,3,0))</f>
        <v/>
      </c>
      <c r="D177" s="1" t="str">
        <f t="shared" si="2"/>
        <v/>
      </c>
    </row>
    <row r="178" spans="3:4">
      <c r="C178" s="1" t="str">
        <f>IF(ISNA(VLOOKUP(A178,Stock!$A:$C,3,0)),"",VLOOKUP(A178,Stock!$A:$C,3,0))</f>
        <v/>
      </c>
      <c r="D178" s="1" t="str">
        <f t="shared" si="2"/>
        <v/>
      </c>
    </row>
    <row r="179" spans="3:4">
      <c r="C179" s="1" t="str">
        <f>IF(ISNA(VLOOKUP(A179,Stock!$A:$C,3,0)),"",VLOOKUP(A179,Stock!$A:$C,3,0))</f>
        <v/>
      </c>
      <c r="D179" s="1" t="str">
        <f t="shared" si="2"/>
        <v/>
      </c>
    </row>
    <row r="180" spans="3:4">
      <c r="C180" s="1" t="str">
        <f>IF(ISNA(VLOOKUP(A180,Stock!$A:$C,3,0)),"",VLOOKUP(A180,Stock!$A:$C,3,0))</f>
        <v/>
      </c>
      <c r="D180" s="1" t="str">
        <f t="shared" si="2"/>
        <v/>
      </c>
    </row>
    <row r="181" spans="3:4">
      <c r="C181" s="1" t="str">
        <f>IF(ISNA(VLOOKUP(A181,Stock!$A:$C,3,0)),"",VLOOKUP(A181,Stock!$A:$C,3,0))</f>
        <v/>
      </c>
      <c r="D181" s="1" t="str">
        <f t="shared" si="2"/>
        <v/>
      </c>
    </row>
    <row r="182" spans="3:4">
      <c r="C182" s="1" t="str">
        <f>IF(ISNA(VLOOKUP(A182,Stock!$A:$C,3,0)),"",VLOOKUP(A182,Stock!$A:$C,3,0))</f>
        <v/>
      </c>
      <c r="D182" s="1" t="str">
        <f t="shared" si="2"/>
        <v/>
      </c>
    </row>
    <row r="183" spans="3:4">
      <c r="C183" s="1" t="str">
        <f>IF(ISNA(VLOOKUP(A183,Stock!$A:$C,3,0)),"",VLOOKUP(A183,Stock!$A:$C,3,0))</f>
        <v/>
      </c>
      <c r="D183" s="1" t="str">
        <f t="shared" si="2"/>
        <v/>
      </c>
    </row>
    <row r="184" spans="3:4">
      <c r="C184" s="1" t="str">
        <f>IF(ISNA(VLOOKUP(A184,Stock!$A:$C,3,0)),"",VLOOKUP(A184,Stock!$A:$C,3,0))</f>
        <v/>
      </c>
      <c r="D184" s="1" t="str">
        <f t="shared" si="2"/>
        <v/>
      </c>
    </row>
    <row r="185" spans="3:4">
      <c r="C185" s="1" t="str">
        <f>IF(ISNA(VLOOKUP(A185,Stock!$A:$C,3,0)),"",VLOOKUP(A185,Stock!$A:$C,3,0))</f>
        <v/>
      </c>
      <c r="D185" s="1" t="str">
        <f t="shared" si="2"/>
        <v/>
      </c>
    </row>
    <row r="186" spans="3:4">
      <c r="C186" s="1" t="str">
        <f>IF(ISNA(VLOOKUP(A186,Stock!$A:$C,3,0)),"",VLOOKUP(A186,Stock!$A:$C,3,0))</f>
        <v/>
      </c>
      <c r="D186" s="1" t="str">
        <f t="shared" si="2"/>
        <v/>
      </c>
    </row>
    <row r="187" spans="3:4">
      <c r="C187" s="1" t="str">
        <f>IF(ISNA(VLOOKUP(A187,Stock!$A:$C,3,0)),"",VLOOKUP(A187,Stock!$A:$C,3,0))</f>
        <v/>
      </c>
      <c r="D187" s="1" t="str">
        <f t="shared" si="2"/>
        <v/>
      </c>
    </row>
    <row r="188" spans="3:4">
      <c r="C188" s="1" t="str">
        <f>IF(ISNA(VLOOKUP(A188,Stock!$A:$C,3,0)),"",VLOOKUP(A188,Stock!$A:$C,3,0))</f>
        <v/>
      </c>
      <c r="D188" s="1" t="str">
        <f t="shared" si="2"/>
        <v/>
      </c>
    </row>
    <row r="189" spans="3:4">
      <c r="C189" s="1" t="str">
        <f>IF(ISNA(VLOOKUP(A189,Stock!$A:$C,3,0)),"",VLOOKUP(A189,Stock!$A:$C,3,0))</f>
        <v/>
      </c>
      <c r="D189" s="1" t="str">
        <f t="shared" si="2"/>
        <v/>
      </c>
    </row>
    <row r="190" spans="3:4">
      <c r="C190" s="1" t="str">
        <f>IF(ISNA(VLOOKUP(A190,Stock!$A:$C,3,0)),"",VLOOKUP(A190,Stock!$A:$C,3,0))</f>
        <v/>
      </c>
      <c r="D190" s="1" t="str">
        <f t="shared" si="2"/>
        <v/>
      </c>
    </row>
    <row r="191" spans="3:4">
      <c r="C191" s="1" t="str">
        <f>IF(ISNA(VLOOKUP(A191,Stock!$A:$C,3,0)),"",VLOOKUP(A191,Stock!$A:$C,3,0))</f>
        <v/>
      </c>
      <c r="D191" s="1" t="str">
        <f t="shared" si="2"/>
        <v/>
      </c>
    </row>
    <row r="192" spans="3:4">
      <c r="C192" s="1" t="str">
        <f>IF(ISNA(VLOOKUP(A192,Stock!$A:$C,3,0)),"",VLOOKUP(A192,Stock!$A:$C,3,0))</f>
        <v/>
      </c>
      <c r="D192" s="1" t="str">
        <f t="shared" si="2"/>
        <v/>
      </c>
    </row>
    <row r="193" spans="3:4">
      <c r="C193" s="1" t="str">
        <f>IF(ISNA(VLOOKUP(A193,Stock!$A:$C,3,0)),"",VLOOKUP(A193,Stock!$A:$C,3,0))</f>
        <v/>
      </c>
      <c r="D193" s="1" t="str">
        <f t="shared" si="2"/>
        <v/>
      </c>
    </row>
    <row r="194" spans="3:4">
      <c r="C194" s="1" t="str">
        <f>IF(ISNA(VLOOKUP(A194,Stock!$A:$C,3,0)),"",VLOOKUP(A194,Stock!$A:$C,3,0))</f>
        <v/>
      </c>
      <c r="D194" s="1" t="str">
        <f t="shared" si="2"/>
        <v/>
      </c>
    </row>
    <row r="195" spans="3:4">
      <c r="C195" s="1" t="str">
        <f>IF(ISNA(VLOOKUP(A195,Stock!$A:$C,3,0)),"",VLOOKUP(A195,Stock!$A:$C,3,0))</f>
        <v/>
      </c>
      <c r="D195" s="1" t="str">
        <f t="shared" si="2"/>
        <v/>
      </c>
    </row>
    <row r="196" spans="3:4">
      <c r="C196" s="1" t="str">
        <f>IF(ISNA(VLOOKUP(A196,Stock!$A:$C,3,0)),"",VLOOKUP(A196,Stock!$A:$C,3,0))</f>
        <v/>
      </c>
      <c r="D196" s="1" t="str">
        <f t="shared" ref="D196:D259" si="3">IF(B196="","",B196*C196)</f>
        <v/>
      </c>
    </row>
    <row r="197" spans="3:4">
      <c r="C197" s="1" t="str">
        <f>IF(ISNA(VLOOKUP(A197,Stock!$A:$C,3,0)),"",VLOOKUP(A197,Stock!$A:$C,3,0))</f>
        <v/>
      </c>
      <c r="D197" s="1" t="str">
        <f t="shared" si="3"/>
        <v/>
      </c>
    </row>
    <row r="198" spans="3:4">
      <c r="C198" s="1" t="str">
        <f>IF(ISNA(VLOOKUP(A198,Stock!$A:$C,3,0)),"",VLOOKUP(A198,Stock!$A:$C,3,0))</f>
        <v/>
      </c>
      <c r="D198" s="1" t="str">
        <f t="shared" si="3"/>
        <v/>
      </c>
    </row>
    <row r="199" spans="3:4">
      <c r="C199" s="1" t="str">
        <f>IF(ISNA(VLOOKUP(A199,Stock!$A:$C,3,0)),"",VLOOKUP(A199,Stock!$A:$C,3,0))</f>
        <v/>
      </c>
      <c r="D199" s="1" t="str">
        <f t="shared" si="3"/>
        <v/>
      </c>
    </row>
    <row r="200" spans="3:4">
      <c r="C200" s="1" t="str">
        <f>IF(ISNA(VLOOKUP(A200,Stock!$A:$C,3,0)),"",VLOOKUP(A200,Stock!$A:$C,3,0))</f>
        <v/>
      </c>
      <c r="D200" s="1" t="str">
        <f t="shared" si="3"/>
        <v/>
      </c>
    </row>
    <row r="201" spans="3:4">
      <c r="C201" s="1" t="str">
        <f>IF(ISNA(VLOOKUP(A201,Stock!$A:$C,3,0)),"",VLOOKUP(A201,Stock!$A:$C,3,0))</f>
        <v/>
      </c>
      <c r="D201" s="1" t="str">
        <f t="shared" si="3"/>
        <v/>
      </c>
    </row>
    <row r="202" spans="3:4">
      <c r="C202" s="1" t="str">
        <f>IF(ISNA(VLOOKUP(A202,Stock!$A:$C,3,0)),"",VLOOKUP(A202,Stock!$A:$C,3,0))</f>
        <v/>
      </c>
      <c r="D202" s="1" t="str">
        <f t="shared" si="3"/>
        <v/>
      </c>
    </row>
    <row r="203" spans="3:4">
      <c r="C203" s="1" t="str">
        <f>IF(ISNA(VLOOKUP(A203,Stock!$A:$C,3,0)),"",VLOOKUP(A203,Stock!$A:$C,3,0))</f>
        <v/>
      </c>
      <c r="D203" s="1" t="str">
        <f t="shared" si="3"/>
        <v/>
      </c>
    </row>
    <row r="204" spans="3:4">
      <c r="C204" s="1" t="str">
        <f>IF(ISNA(VLOOKUP(A204,Stock!$A:$C,3,0)),"",VLOOKUP(A204,Stock!$A:$C,3,0))</f>
        <v/>
      </c>
      <c r="D204" s="1" t="str">
        <f t="shared" si="3"/>
        <v/>
      </c>
    </row>
    <row r="205" spans="3:4">
      <c r="C205" s="1" t="str">
        <f>IF(ISNA(VLOOKUP(A205,Stock!$A:$C,3,0)),"",VLOOKUP(A205,Stock!$A:$C,3,0))</f>
        <v/>
      </c>
      <c r="D205" s="1" t="str">
        <f t="shared" si="3"/>
        <v/>
      </c>
    </row>
    <row r="206" spans="3:4">
      <c r="C206" s="1" t="str">
        <f>IF(ISNA(VLOOKUP(A206,Stock!$A:$C,3,0)),"",VLOOKUP(A206,Stock!$A:$C,3,0))</f>
        <v/>
      </c>
      <c r="D206" s="1" t="str">
        <f t="shared" si="3"/>
        <v/>
      </c>
    </row>
    <row r="207" spans="3:4">
      <c r="C207" s="1" t="str">
        <f>IF(ISNA(VLOOKUP(A207,Stock!$A:$C,3,0)),"",VLOOKUP(A207,Stock!$A:$C,3,0))</f>
        <v/>
      </c>
      <c r="D207" s="1" t="str">
        <f t="shared" si="3"/>
        <v/>
      </c>
    </row>
    <row r="208" spans="3:4">
      <c r="C208" s="1" t="str">
        <f>IF(ISNA(VLOOKUP(A208,Stock!$A:$C,3,0)),"",VLOOKUP(A208,Stock!$A:$C,3,0))</f>
        <v/>
      </c>
      <c r="D208" s="1" t="str">
        <f t="shared" si="3"/>
        <v/>
      </c>
    </row>
    <row r="209" spans="3:4">
      <c r="C209" s="1" t="str">
        <f>IF(ISNA(VLOOKUP(A209,Stock!$A:$C,3,0)),"",VLOOKUP(A209,Stock!$A:$C,3,0))</f>
        <v/>
      </c>
      <c r="D209" s="1" t="str">
        <f t="shared" si="3"/>
        <v/>
      </c>
    </row>
    <row r="210" spans="3:4">
      <c r="C210" s="1" t="str">
        <f>IF(ISNA(VLOOKUP(A210,Stock!$A:$C,3,0)),"",VLOOKUP(A210,Stock!$A:$C,3,0))</f>
        <v/>
      </c>
      <c r="D210" s="1" t="str">
        <f t="shared" si="3"/>
        <v/>
      </c>
    </row>
    <row r="211" spans="3:4">
      <c r="C211" s="1" t="str">
        <f>IF(ISNA(VLOOKUP(A211,Stock!$A:$C,3,0)),"",VLOOKUP(A211,Stock!$A:$C,3,0))</f>
        <v/>
      </c>
      <c r="D211" s="1" t="str">
        <f t="shared" si="3"/>
        <v/>
      </c>
    </row>
    <row r="212" spans="3:4">
      <c r="C212" s="1" t="str">
        <f>IF(ISNA(VLOOKUP(A212,Stock!$A:$C,3,0)),"",VLOOKUP(A212,Stock!$A:$C,3,0))</f>
        <v/>
      </c>
      <c r="D212" s="1" t="str">
        <f t="shared" si="3"/>
        <v/>
      </c>
    </row>
    <row r="213" spans="3:4">
      <c r="C213" s="1" t="str">
        <f>IF(ISNA(VLOOKUP(A213,Stock!$A:$C,3,0)),"",VLOOKUP(A213,Stock!$A:$C,3,0))</f>
        <v/>
      </c>
      <c r="D213" s="1" t="str">
        <f t="shared" si="3"/>
        <v/>
      </c>
    </row>
    <row r="214" spans="3:4">
      <c r="C214" s="1" t="str">
        <f>IF(ISNA(VLOOKUP(A214,Stock!$A:$C,3,0)),"",VLOOKUP(A214,Stock!$A:$C,3,0))</f>
        <v/>
      </c>
      <c r="D214" s="1" t="str">
        <f t="shared" si="3"/>
        <v/>
      </c>
    </row>
    <row r="215" spans="3:4">
      <c r="C215" s="1" t="str">
        <f>IF(ISNA(VLOOKUP(A215,Stock!$A:$C,3,0)),"",VLOOKUP(A215,Stock!$A:$C,3,0))</f>
        <v/>
      </c>
      <c r="D215" s="1" t="str">
        <f t="shared" si="3"/>
        <v/>
      </c>
    </row>
    <row r="216" spans="3:4">
      <c r="C216" s="1" t="str">
        <f>IF(ISNA(VLOOKUP(A216,Stock!$A:$C,3,0)),"",VLOOKUP(A216,Stock!$A:$C,3,0))</f>
        <v/>
      </c>
      <c r="D216" s="1" t="str">
        <f t="shared" si="3"/>
        <v/>
      </c>
    </row>
    <row r="217" spans="3:4">
      <c r="C217" s="1" t="str">
        <f>IF(ISNA(VLOOKUP(A217,Stock!$A:$C,3,0)),"",VLOOKUP(A217,Stock!$A:$C,3,0))</f>
        <v/>
      </c>
      <c r="D217" s="1" t="str">
        <f t="shared" si="3"/>
        <v/>
      </c>
    </row>
    <row r="218" spans="3:4">
      <c r="C218" s="1" t="str">
        <f>IF(ISNA(VLOOKUP(A218,Stock!$A:$C,3,0)),"",VLOOKUP(A218,Stock!$A:$C,3,0))</f>
        <v/>
      </c>
      <c r="D218" s="1" t="str">
        <f t="shared" si="3"/>
        <v/>
      </c>
    </row>
    <row r="219" spans="3:4">
      <c r="C219" s="1" t="str">
        <f>IF(ISNA(VLOOKUP(A219,Stock!$A:$C,3,0)),"",VLOOKUP(A219,Stock!$A:$C,3,0))</f>
        <v/>
      </c>
      <c r="D219" s="1" t="str">
        <f t="shared" si="3"/>
        <v/>
      </c>
    </row>
    <row r="220" spans="3:4">
      <c r="C220" s="1" t="str">
        <f>IF(ISNA(VLOOKUP(A220,Stock!$A:$C,3,0)),"",VLOOKUP(A220,Stock!$A:$C,3,0))</f>
        <v/>
      </c>
      <c r="D220" s="1" t="str">
        <f t="shared" si="3"/>
        <v/>
      </c>
    </row>
    <row r="221" spans="3:4">
      <c r="C221" s="1" t="str">
        <f>IF(ISNA(VLOOKUP(A221,Stock!$A:$C,3,0)),"",VLOOKUP(A221,Stock!$A:$C,3,0))</f>
        <v/>
      </c>
      <c r="D221" s="1" t="str">
        <f t="shared" si="3"/>
        <v/>
      </c>
    </row>
    <row r="222" spans="3:4">
      <c r="C222" s="1" t="str">
        <f>IF(ISNA(VLOOKUP(A222,Stock!$A:$C,3,0)),"",VLOOKUP(A222,Stock!$A:$C,3,0))</f>
        <v/>
      </c>
      <c r="D222" s="1" t="str">
        <f t="shared" si="3"/>
        <v/>
      </c>
    </row>
    <row r="223" spans="3:4">
      <c r="C223" s="1" t="str">
        <f>IF(ISNA(VLOOKUP(A223,Stock!$A:$C,3,0)),"",VLOOKUP(A223,Stock!$A:$C,3,0))</f>
        <v/>
      </c>
      <c r="D223" s="1" t="str">
        <f t="shared" si="3"/>
        <v/>
      </c>
    </row>
    <row r="224" spans="3:4">
      <c r="C224" s="1" t="str">
        <f>IF(ISNA(VLOOKUP(A224,Stock!$A:$C,3,0)),"",VLOOKUP(A224,Stock!$A:$C,3,0))</f>
        <v/>
      </c>
      <c r="D224" s="1" t="str">
        <f t="shared" si="3"/>
        <v/>
      </c>
    </row>
    <row r="225" spans="3:4">
      <c r="C225" s="1" t="str">
        <f>IF(ISNA(VLOOKUP(A225,Stock!$A:$C,3,0)),"",VLOOKUP(A225,Stock!$A:$C,3,0))</f>
        <v/>
      </c>
      <c r="D225" s="1" t="str">
        <f t="shared" si="3"/>
        <v/>
      </c>
    </row>
    <row r="226" spans="3:4">
      <c r="C226" s="1" t="str">
        <f>IF(ISNA(VLOOKUP(A226,Stock!$A:$C,3,0)),"",VLOOKUP(A226,Stock!$A:$C,3,0))</f>
        <v/>
      </c>
      <c r="D226" s="1" t="str">
        <f t="shared" si="3"/>
        <v/>
      </c>
    </row>
    <row r="227" spans="3:4">
      <c r="C227" s="1" t="str">
        <f>IF(ISNA(VLOOKUP(A227,Stock!$A:$C,3,0)),"",VLOOKUP(A227,Stock!$A:$C,3,0))</f>
        <v/>
      </c>
      <c r="D227" s="1" t="str">
        <f t="shared" si="3"/>
        <v/>
      </c>
    </row>
    <row r="228" spans="3:4">
      <c r="C228" s="1" t="str">
        <f>IF(ISNA(VLOOKUP(A228,Stock!$A:$C,3,0)),"",VLOOKUP(A228,Stock!$A:$C,3,0))</f>
        <v/>
      </c>
      <c r="D228" s="1" t="str">
        <f t="shared" si="3"/>
        <v/>
      </c>
    </row>
    <row r="229" spans="3:4">
      <c r="C229" s="1" t="str">
        <f>IF(ISNA(VLOOKUP(A229,Stock!$A:$C,3,0)),"",VLOOKUP(A229,Stock!$A:$C,3,0))</f>
        <v/>
      </c>
      <c r="D229" s="1" t="str">
        <f t="shared" si="3"/>
        <v/>
      </c>
    </row>
    <row r="230" spans="3:4">
      <c r="C230" s="1" t="str">
        <f>IF(ISNA(VLOOKUP(A230,Stock!$A:$C,3,0)),"",VLOOKUP(A230,Stock!$A:$C,3,0))</f>
        <v/>
      </c>
      <c r="D230" s="1" t="str">
        <f t="shared" si="3"/>
        <v/>
      </c>
    </row>
    <row r="231" spans="3:4">
      <c r="C231" s="1" t="str">
        <f>IF(ISNA(VLOOKUP(A231,Stock!$A:$C,3,0)),"",VLOOKUP(A231,Stock!$A:$C,3,0))</f>
        <v/>
      </c>
      <c r="D231" s="1" t="str">
        <f t="shared" si="3"/>
        <v/>
      </c>
    </row>
    <row r="232" spans="3:4">
      <c r="C232" s="1" t="str">
        <f>IF(ISNA(VLOOKUP(A232,Stock!$A:$C,3,0)),"",VLOOKUP(A232,Stock!$A:$C,3,0))</f>
        <v/>
      </c>
      <c r="D232" s="1" t="str">
        <f t="shared" si="3"/>
        <v/>
      </c>
    </row>
    <row r="233" spans="3:4">
      <c r="C233" s="1" t="str">
        <f>IF(ISNA(VLOOKUP(A233,Stock!$A:$C,3,0)),"",VLOOKUP(A233,Stock!$A:$C,3,0))</f>
        <v/>
      </c>
      <c r="D233" s="1" t="str">
        <f t="shared" si="3"/>
        <v/>
      </c>
    </row>
    <row r="234" spans="3:4">
      <c r="C234" s="1" t="str">
        <f>IF(ISNA(VLOOKUP(A234,Stock!$A:$C,3,0)),"",VLOOKUP(A234,Stock!$A:$C,3,0))</f>
        <v/>
      </c>
      <c r="D234" s="1" t="str">
        <f t="shared" si="3"/>
        <v/>
      </c>
    </row>
    <row r="235" spans="3:4">
      <c r="C235" s="1" t="str">
        <f>IF(ISNA(VLOOKUP(A235,Stock!$A:$C,3,0)),"",VLOOKUP(A235,Stock!$A:$C,3,0))</f>
        <v/>
      </c>
      <c r="D235" s="1" t="str">
        <f t="shared" si="3"/>
        <v/>
      </c>
    </row>
    <row r="236" spans="3:4">
      <c r="C236" s="1" t="str">
        <f>IF(ISNA(VLOOKUP(A236,Stock!$A:$C,3,0)),"",VLOOKUP(A236,Stock!$A:$C,3,0))</f>
        <v/>
      </c>
      <c r="D236" s="1" t="str">
        <f t="shared" si="3"/>
        <v/>
      </c>
    </row>
    <row r="237" spans="3:4">
      <c r="C237" s="1" t="str">
        <f>IF(ISNA(VLOOKUP(A237,Stock!$A:$C,3,0)),"",VLOOKUP(A237,Stock!$A:$C,3,0))</f>
        <v/>
      </c>
      <c r="D237" s="1" t="str">
        <f t="shared" si="3"/>
        <v/>
      </c>
    </row>
    <row r="238" spans="3:4">
      <c r="C238" s="1" t="str">
        <f>IF(ISNA(VLOOKUP(A238,Stock!$A:$C,3,0)),"",VLOOKUP(A238,Stock!$A:$C,3,0))</f>
        <v/>
      </c>
      <c r="D238" s="1" t="str">
        <f t="shared" si="3"/>
        <v/>
      </c>
    </row>
    <row r="239" spans="3:4">
      <c r="C239" s="1" t="str">
        <f>IF(ISNA(VLOOKUP(A239,Stock!$A:$C,3,0)),"",VLOOKUP(A239,Stock!$A:$C,3,0))</f>
        <v/>
      </c>
      <c r="D239" s="1" t="str">
        <f t="shared" si="3"/>
        <v/>
      </c>
    </row>
    <row r="240" spans="3:4">
      <c r="C240" s="1" t="str">
        <f>IF(ISNA(VLOOKUP(A240,Stock!$A:$C,3,0)),"",VLOOKUP(A240,Stock!$A:$C,3,0))</f>
        <v/>
      </c>
      <c r="D240" s="1" t="str">
        <f t="shared" si="3"/>
        <v/>
      </c>
    </row>
    <row r="241" spans="3:4">
      <c r="C241" s="1" t="str">
        <f>IF(ISNA(VLOOKUP(A241,Stock!$A:$C,3,0)),"",VLOOKUP(A241,Stock!$A:$C,3,0))</f>
        <v/>
      </c>
      <c r="D241" s="1" t="str">
        <f t="shared" si="3"/>
        <v/>
      </c>
    </row>
    <row r="242" spans="3:4">
      <c r="C242" s="1" t="str">
        <f>IF(ISNA(VLOOKUP(A242,Stock!$A:$C,3,0)),"",VLOOKUP(A242,Stock!$A:$C,3,0))</f>
        <v/>
      </c>
      <c r="D242" s="1" t="str">
        <f t="shared" si="3"/>
        <v/>
      </c>
    </row>
    <row r="243" spans="3:4">
      <c r="C243" s="1" t="str">
        <f>IF(ISNA(VLOOKUP(A243,Stock!$A:$C,3,0)),"",VLOOKUP(A243,Stock!$A:$C,3,0))</f>
        <v/>
      </c>
      <c r="D243" s="1" t="str">
        <f t="shared" si="3"/>
        <v/>
      </c>
    </row>
    <row r="244" spans="3:4">
      <c r="C244" s="1" t="str">
        <f>IF(ISNA(VLOOKUP(A244,Stock!$A:$C,3,0)),"",VLOOKUP(A244,Stock!$A:$C,3,0))</f>
        <v/>
      </c>
      <c r="D244" s="1" t="str">
        <f t="shared" si="3"/>
        <v/>
      </c>
    </row>
    <row r="245" spans="3:4">
      <c r="C245" s="1" t="str">
        <f>IF(ISNA(VLOOKUP(A245,Stock!$A:$C,3,0)),"",VLOOKUP(A245,Stock!$A:$C,3,0))</f>
        <v/>
      </c>
      <c r="D245" s="1" t="str">
        <f t="shared" si="3"/>
        <v/>
      </c>
    </row>
    <row r="246" spans="3:4">
      <c r="C246" s="1" t="str">
        <f>IF(ISNA(VLOOKUP(A246,Stock!$A:$C,3,0)),"",VLOOKUP(A246,Stock!$A:$C,3,0))</f>
        <v/>
      </c>
      <c r="D246" s="1" t="str">
        <f t="shared" si="3"/>
        <v/>
      </c>
    </row>
    <row r="247" spans="3:4">
      <c r="C247" s="1" t="str">
        <f>IF(ISNA(VLOOKUP(A247,Stock!$A:$C,3,0)),"",VLOOKUP(A247,Stock!$A:$C,3,0))</f>
        <v/>
      </c>
      <c r="D247" s="1" t="str">
        <f t="shared" si="3"/>
        <v/>
      </c>
    </row>
    <row r="248" spans="3:4">
      <c r="C248" s="1" t="str">
        <f>IF(ISNA(VLOOKUP(A248,Stock!$A:$C,3,0)),"",VLOOKUP(A248,Stock!$A:$C,3,0))</f>
        <v/>
      </c>
      <c r="D248" s="1" t="str">
        <f t="shared" si="3"/>
        <v/>
      </c>
    </row>
    <row r="249" spans="3:4">
      <c r="C249" s="1" t="str">
        <f>IF(ISNA(VLOOKUP(A249,Stock!$A:$C,3,0)),"",VLOOKUP(A249,Stock!$A:$C,3,0))</f>
        <v/>
      </c>
      <c r="D249" s="1" t="str">
        <f t="shared" si="3"/>
        <v/>
      </c>
    </row>
    <row r="250" spans="3:4">
      <c r="C250" s="1" t="str">
        <f>IF(ISNA(VLOOKUP(A250,Stock!$A:$C,3,0)),"",VLOOKUP(A250,Stock!$A:$C,3,0))</f>
        <v/>
      </c>
      <c r="D250" s="1" t="str">
        <f t="shared" si="3"/>
        <v/>
      </c>
    </row>
    <row r="251" spans="3:4">
      <c r="C251" s="1" t="str">
        <f>IF(ISNA(VLOOKUP(A251,Stock!$A:$C,3,0)),"",VLOOKUP(A251,Stock!$A:$C,3,0))</f>
        <v/>
      </c>
      <c r="D251" s="1" t="str">
        <f t="shared" si="3"/>
        <v/>
      </c>
    </row>
    <row r="252" spans="3:4">
      <c r="C252" s="1" t="str">
        <f>IF(ISNA(VLOOKUP(A252,Stock!$A:$C,3,0)),"",VLOOKUP(A252,Stock!$A:$C,3,0))</f>
        <v/>
      </c>
      <c r="D252" s="1" t="str">
        <f t="shared" si="3"/>
        <v/>
      </c>
    </row>
    <row r="253" spans="3:4">
      <c r="C253" s="1" t="str">
        <f>IF(ISNA(VLOOKUP(A253,Stock!$A:$C,3,0)),"",VLOOKUP(A253,Stock!$A:$C,3,0))</f>
        <v/>
      </c>
      <c r="D253" s="1" t="str">
        <f t="shared" si="3"/>
        <v/>
      </c>
    </row>
    <row r="254" spans="3:4">
      <c r="C254" s="1" t="str">
        <f>IF(ISNA(VLOOKUP(A254,Stock!$A:$C,3,0)),"",VLOOKUP(A254,Stock!$A:$C,3,0))</f>
        <v/>
      </c>
      <c r="D254" s="1" t="str">
        <f t="shared" si="3"/>
        <v/>
      </c>
    </row>
    <row r="255" spans="3:4">
      <c r="C255" s="1" t="str">
        <f>IF(ISNA(VLOOKUP(A255,Stock!$A:$C,3,0)),"",VLOOKUP(A255,Stock!$A:$C,3,0))</f>
        <v/>
      </c>
      <c r="D255" s="1" t="str">
        <f t="shared" si="3"/>
        <v/>
      </c>
    </row>
    <row r="256" spans="3:4">
      <c r="C256" s="1" t="str">
        <f>IF(ISNA(VLOOKUP(A256,Stock!$A:$C,3,0)),"",VLOOKUP(A256,Stock!$A:$C,3,0))</f>
        <v/>
      </c>
      <c r="D256" s="1" t="str">
        <f t="shared" si="3"/>
        <v/>
      </c>
    </row>
    <row r="257" spans="3:4">
      <c r="C257" s="1" t="str">
        <f>IF(ISNA(VLOOKUP(A257,Stock!$A:$C,3,0)),"",VLOOKUP(A257,Stock!$A:$C,3,0))</f>
        <v/>
      </c>
      <c r="D257" s="1" t="str">
        <f t="shared" si="3"/>
        <v/>
      </c>
    </row>
    <row r="258" spans="3:4">
      <c r="C258" s="1" t="str">
        <f>IF(ISNA(VLOOKUP(A258,Stock!$A:$C,3,0)),"",VLOOKUP(A258,Stock!$A:$C,3,0))</f>
        <v/>
      </c>
      <c r="D258" s="1" t="str">
        <f t="shared" si="3"/>
        <v/>
      </c>
    </row>
    <row r="259" spans="3:4">
      <c r="C259" s="1" t="str">
        <f>IF(ISNA(VLOOKUP(A259,Stock!$A:$C,3,0)),"",VLOOKUP(A259,Stock!$A:$C,3,0))</f>
        <v/>
      </c>
      <c r="D259" s="1" t="str">
        <f t="shared" si="3"/>
        <v/>
      </c>
    </row>
    <row r="260" spans="3:4">
      <c r="C260" s="1" t="str">
        <f>IF(ISNA(VLOOKUP(A260,Stock!$A:$C,3,0)),"",VLOOKUP(A260,Stock!$A:$C,3,0))</f>
        <v/>
      </c>
      <c r="D260" s="1" t="str">
        <f t="shared" ref="D260:D323" si="4">IF(B260="","",B260*C260)</f>
        <v/>
      </c>
    </row>
    <row r="261" spans="3:4">
      <c r="C261" s="1" t="str">
        <f>IF(ISNA(VLOOKUP(A261,Stock!$A:$C,3,0)),"",VLOOKUP(A261,Stock!$A:$C,3,0))</f>
        <v/>
      </c>
      <c r="D261" s="1" t="str">
        <f t="shared" si="4"/>
        <v/>
      </c>
    </row>
    <row r="262" spans="3:4">
      <c r="C262" s="1" t="str">
        <f>IF(ISNA(VLOOKUP(A262,Stock!$A:$C,3,0)),"",VLOOKUP(A262,Stock!$A:$C,3,0))</f>
        <v/>
      </c>
      <c r="D262" s="1" t="str">
        <f t="shared" si="4"/>
        <v/>
      </c>
    </row>
    <row r="263" spans="3:4">
      <c r="C263" s="1" t="str">
        <f>IF(ISNA(VLOOKUP(A263,Stock!$A:$C,3,0)),"",VLOOKUP(A263,Stock!$A:$C,3,0))</f>
        <v/>
      </c>
      <c r="D263" s="1" t="str">
        <f t="shared" si="4"/>
        <v/>
      </c>
    </row>
    <row r="264" spans="3:4">
      <c r="C264" s="1" t="str">
        <f>IF(ISNA(VLOOKUP(A264,Stock!$A:$C,3,0)),"",VLOOKUP(A264,Stock!$A:$C,3,0))</f>
        <v/>
      </c>
      <c r="D264" s="1" t="str">
        <f t="shared" si="4"/>
        <v/>
      </c>
    </row>
    <row r="265" spans="3:4">
      <c r="C265" s="1" t="str">
        <f>IF(ISNA(VLOOKUP(A265,Stock!$A:$C,3,0)),"",VLOOKUP(A265,Stock!$A:$C,3,0))</f>
        <v/>
      </c>
      <c r="D265" s="1" t="str">
        <f t="shared" si="4"/>
        <v/>
      </c>
    </row>
    <row r="266" spans="3:4">
      <c r="C266" s="1" t="str">
        <f>IF(ISNA(VLOOKUP(A266,Stock!$A:$C,3,0)),"",VLOOKUP(A266,Stock!$A:$C,3,0))</f>
        <v/>
      </c>
      <c r="D266" s="1" t="str">
        <f t="shared" si="4"/>
        <v/>
      </c>
    </row>
    <row r="267" spans="3:4">
      <c r="C267" s="1" t="str">
        <f>IF(ISNA(VLOOKUP(A267,Stock!$A:$C,3,0)),"",VLOOKUP(A267,Stock!$A:$C,3,0))</f>
        <v/>
      </c>
      <c r="D267" s="1" t="str">
        <f t="shared" si="4"/>
        <v/>
      </c>
    </row>
    <row r="268" spans="3:4">
      <c r="C268" s="1" t="str">
        <f>IF(ISNA(VLOOKUP(A268,Stock!$A:$C,3,0)),"",VLOOKUP(A268,Stock!$A:$C,3,0))</f>
        <v/>
      </c>
      <c r="D268" s="1" t="str">
        <f t="shared" si="4"/>
        <v/>
      </c>
    </row>
    <row r="269" spans="3:4">
      <c r="C269" s="1" t="str">
        <f>IF(ISNA(VLOOKUP(A269,Stock!$A:$C,3,0)),"",VLOOKUP(A269,Stock!$A:$C,3,0))</f>
        <v/>
      </c>
      <c r="D269" s="1" t="str">
        <f t="shared" si="4"/>
        <v/>
      </c>
    </row>
    <row r="270" spans="3:4">
      <c r="C270" s="1" t="str">
        <f>IF(ISNA(VLOOKUP(A270,Stock!$A:$C,3,0)),"",VLOOKUP(A270,Stock!$A:$C,3,0))</f>
        <v/>
      </c>
      <c r="D270" s="1" t="str">
        <f t="shared" si="4"/>
        <v/>
      </c>
    </row>
    <row r="271" spans="3:4">
      <c r="C271" s="1" t="str">
        <f>IF(ISNA(VLOOKUP(A271,Stock!$A:$C,3,0)),"",VLOOKUP(A271,Stock!$A:$C,3,0))</f>
        <v/>
      </c>
      <c r="D271" s="1" t="str">
        <f t="shared" si="4"/>
        <v/>
      </c>
    </row>
    <row r="272" spans="3:4">
      <c r="C272" s="1" t="str">
        <f>IF(ISNA(VLOOKUP(A272,Stock!$A:$C,3,0)),"",VLOOKUP(A272,Stock!$A:$C,3,0))</f>
        <v/>
      </c>
      <c r="D272" s="1" t="str">
        <f t="shared" si="4"/>
        <v/>
      </c>
    </row>
    <row r="273" spans="3:4">
      <c r="C273" s="1" t="str">
        <f>IF(ISNA(VLOOKUP(A273,Stock!$A:$C,3,0)),"",VLOOKUP(A273,Stock!$A:$C,3,0))</f>
        <v/>
      </c>
      <c r="D273" s="1" t="str">
        <f t="shared" si="4"/>
        <v/>
      </c>
    </row>
    <row r="274" spans="3:4">
      <c r="C274" s="1" t="str">
        <f>IF(ISNA(VLOOKUP(A274,Stock!$A:$C,3,0)),"",VLOOKUP(A274,Stock!$A:$C,3,0))</f>
        <v/>
      </c>
      <c r="D274" s="1" t="str">
        <f t="shared" si="4"/>
        <v/>
      </c>
    </row>
    <row r="275" spans="3:4">
      <c r="C275" s="1" t="str">
        <f>IF(ISNA(VLOOKUP(A275,Stock!$A:$C,3,0)),"",VLOOKUP(A275,Stock!$A:$C,3,0))</f>
        <v/>
      </c>
      <c r="D275" s="1" t="str">
        <f t="shared" si="4"/>
        <v/>
      </c>
    </row>
    <row r="276" spans="3:4">
      <c r="C276" s="1" t="str">
        <f>IF(ISNA(VLOOKUP(A276,Stock!$A:$C,3,0)),"",VLOOKUP(A276,Stock!$A:$C,3,0))</f>
        <v/>
      </c>
      <c r="D276" s="1" t="str">
        <f t="shared" si="4"/>
        <v/>
      </c>
    </row>
    <row r="277" spans="3:4">
      <c r="C277" s="1" t="str">
        <f>IF(ISNA(VLOOKUP(A277,Stock!$A:$C,3,0)),"",VLOOKUP(A277,Stock!$A:$C,3,0))</f>
        <v/>
      </c>
      <c r="D277" s="1" t="str">
        <f t="shared" si="4"/>
        <v/>
      </c>
    </row>
    <row r="278" spans="3:4">
      <c r="C278" s="1" t="str">
        <f>IF(ISNA(VLOOKUP(A278,Stock!$A:$C,3,0)),"",VLOOKUP(A278,Stock!$A:$C,3,0))</f>
        <v/>
      </c>
      <c r="D278" s="1" t="str">
        <f t="shared" si="4"/>
        <v/>
      </c>
    </row>
    <row r="279" spans="3:4">
      <c r="C279" s="1" t="str">
        <f>IF(ISNA(VLOOKUP(A279,Stock!$A:$C,3,0)),"",VLOOKUP(A279,Stock!$A:$C,3,0))</f>
        <v/>
      </c>
      <c r="D279" s="1" t="str">
        <f t="shared" si="4"/>
        <v/>
      </c>
    </row>
    <row r="280" spans="3:4">
      <c r="C280" s="1" t="str">
        <f>IF(ISNA(VLOOKUP(A280,Stock!$A:$C,3,0)),"",VLOOKUP(A280,Stock!$A:$C,3,0))</f>
        <v/>
      </c>
      <c r="D280" s="1" t="str">
        <f t="shared" si="4"/>
        <v/>
      </c>
    </row>
    <row r="281" spans="3:4">
      <c r="C281" s="1" t="str">
        <f>IF(ISNA(VLOOKUP(A281,Stock!$A:$C,3,0)),"",VLOOKUP(A281,Stock!$A:$C,3,0))</f>
        <v/>
      </c>
      <c r="D281" s="1" t="str">
        <f t="shared" si="4"/>
        <v/>
      </c>
    </row>
    <row r="282" spans="3:4">
      <c r="C282" s="1" t="str">
        <f>IF(ISNA(VLOOKUP(A282,Stock!$A:$C,3,0)),"",VLOOKUP(A282,Stock!$A:$C,3,0))</f>
        <v/>
      </c>
      <c r="D282" s="1" t="str">
        <f t="shared" si="4"/>
        <v/>
      </c>
    </row>
    <row r="283" spans="3:4">
      <c r="C283" s="1" t="str">
        <f>IF(ISNA(VLOOKUP(A283,Stock!$A:$C,3,0)),"",VLOOKUP(A283,Stock!$A:$C,3,0))</f>
        <v/>
      </c>
      <c r="D283" s="1" t="str">
        <f t="shared" si="4"/>
        <v/>
      </c>
    </row>
    <row r="284" spans="3:4">
      <c r="C284" s="1" t="str">
        <f>IF(ISNA(VLOOKUP(A284,Stock!$A:$C,3,0)),"",VLOOKUP(A284,Stock!$A:$C,3,0))</f>
        <v/>
      </c>
      <c r="D284" s="1" t="str">
        <f t="shared" si="4"/>
        <v/>
      </c>
    </row>
    <row r="285" spans="3:4">
      <c r="C285" s="1" t="str">
        <f>IF(ISNA(VLOOKUP(A285,Stock!$A:$C,3,0)),"",VLOOKUP(A285,Stock!$A:$C,3,0))</f>
        <v/>
      </c>
      <c r="D285" s="1" t="str">
        <f t="shared" si="4"/>
        <v/>
      </c>
    </row>
    <row r="286" spans="3:4">
      <c r="C286" s="1" t="str">
        <f>IF(ISNA(VLOOKUP(A286,Stock!$A:$C,3,0)),"",VLOOKUP(A286,Stock!$A:$C,3,0))</f>
        <v/>
      </c>
      <c r="D286" s="1" t="str">
        <f t="shared" si="4"/>
        <v/>
      </c>
    </row>
    <row r="287" spans="3:4">
      <c r="C287" s="1" t="str">
        <f>IF(ISNA(VLOOKUP(A287,Stock!$A:$C,3,0)),"",VLOOKUP(A287,Stock!$A:$C,3,0))</f>
        <v/>
      </c>
      <c r="D287" s="1" t="str">
        <f t="shared" si="4"/>
        <v/>
      </c>
    </row>
    <row r="288" spans="3:4">
      <c r="C288" s="1" t="str">
        <f>IF(ISNA(VLOOKUP(A288,Stock!$A:$C,3,0)),"",VLOOKUP(A288,Stock!$A:$C,3,0))</f>
        <v/>
      </c>
      <c r="D288" s="1" t="str">
        <f t="shared" si="4"/>
        <v/>
      </c>
    </row>
    <row r="289" spans="3:4">
      <c r="C289" s="1" t="str">
        <f>IF(ISNA(VLOOKUP(A289,Stock!$A:$C,3,0)),"",VLOOKUP(A289,Stock!$A:$C,3,0))</f>
        <v/>
      </c>
      <c r="D289" s="1" t="str">
        <f t="shared" si="4"/>
        <v/>
      </c>
    </row>
    <row r="290" spans="3:4">
      <c r="C290" s="1" t="str">
        <f>IF(ISNA(VLOOKUP(A290,Stock!$A:$C,3,0)),"",VLOOKUP(A290,Stock!$A:$C,3,0))</f>
        <v/>
      </c>
      <c r="D290" s="1" t="str">
        <f t="shared" si="4"/>
        <v/>
      </c>
    </row>
    <row r="291" spans="3:4">
      <c r="C291" s="1" t="str">
        <f>IF(ISNA(VLOOKUP(A291,Stock!$A:$C,3,0)),"",VLOOKUP(A291,Stock!$A:$C,3,0))</f>
        <v/>
      </c>
      <c r="D291" s="1" t="str">
        <f t="shared" si="4"/>
        <v/>
      </c>
    </row>
    <row r="292" spans="3:4">
      <c r="C292" s="1" t="str">
        <f>IF(ISNA(VLOOKUP(A292,Stock!$A:$C,3,0)),"",VLOOKUP(A292,Stock!$A:$C,3,0))</f>
        <v/>
      </c>
      <c r="D292" s="1" t="str">
        <f t="shared" si="4"/>
        <v/>
      </c>
    </row>
    <row r="293" spans="3:4">
      <c r="C293" s="1" t="str">
        <f>IF(ISNA(VLOOKUP(A293,Stock!$A:$C,3,0)),"",VLOOKUP(A293,Stock!$A:$C,3,0))</f>
        <v/>
      </c>
      <c r="D293" s="1" t="str">
        <f t="shared" si="4"/>
        <v/>
      </c>
    </row>
    <row r="294" spans="3:4">
      <c r="C294" s="1" t="str">
        <f>IF(ISNA(VLOOKUP(A294,Stock!$A:$C,3,0)),"",VLOOKUP(A294,Stock!$A:$C,3,0))</f>
        <v/>
      </c>
      <c r="D294" s="1" t="str">
        <f t="shared" si="4"/>
        <v/>
      </c>
    </row>
    <row r="295" spans="3:4">
      <c r="C295" s="1" t="str">
        <f>IF(ISNA(VLOOKUP(A295,Stock!$A:$C,3,0)),"",VLOOKUP(A295,Stock!$A:$C,3,0))</f>
        <v/>
      </c>
      <c r="D295" s="1" t="str">
        <f t="shared" si="4"/>
        <v/>
      </c>
    </row>
    <row r="296" spans="3:4">
      <c r="C296" s="1" t="str">
        <f>IF(ISNA(VLOOKUP(A296,Stock!$A:$C,3,0)),"",VLOOKUP(A296,Stock!$A:$C,3,0))</f>
        <v/>
      </c>
      <c r="D296" s="1" t="str">
        <f t="shared" si="4"/>
        <v/>
      </c>
    </row>
    <row r="297" spans="3:4">
      <c r="C297" s="1" t="str">
        <f>IF(ISNA(VLOOKUP(A297,Stock!$A:$C,3,0)),"",VLOOKUP(A297,Stock!$A:$C,3,0))</f>
        <v/>
      </c>
      <c r="D297" s="1" t="str">
        <f t="shared" si="4"/>
        <v/>
      </c>
    </row>
    <row r="298" spans="3:4">
      <c r="C298" s="1" t="str">
        <f>IF(ISNA(VLOOKUP(A298,Stock!$A:$C,3,0)),"",VLOOKUP(A298,Stock!$A:$C,3,0))</f>
        <v/>
      </c>
      <c r="D298" s="1" t="str">
        <f t="shared" si="4"/>
        <v/>
      </c>
    </row>
    <row r="299" spans="3:4">
      <c r="C299" s="1" t="str">
        <f>IF(ISNA(VLOOKUP(A299,Stock!$A:$C,3,0)),"",VLOOKUP(A299,Stock!$A:$C,3,0))</f>
        <v/>
      </c>
      <c r="D299" s="1" t="str">
        <f t="shared" si="4"/>
        <v/>
      </c>
    </row>
    <row r="300" spans="3:4">
      <c r="C300" s="1" t="str">
        <f>IF(ISNA(VLOOKUP(A300,Stock!$A:$C,3,0)),"",VLOOKUP(A300,Stock!$A:$C,3,0))</f>
        <v/>
      </c>
      <c r="D300" s="1" t="str">
        <f t="shared" si="4"/>
        <v/>
      </c>
    </row>
    <row r="301" spans="3:4">
      <c r="C301" s="1" t="str">
        <f>IF(ISNA(VLOOKUP(A301,Stock!$A:$C,3,0)),"",VLOOKUP(A301,Stock!$A:$C,3,0))</f>
        <v/>
      </c>
      <c r="D301" s="1" t="str">
        <f t="shared" si="4"/>
        <v/>
      </c>
    </row>
    <row r="302" spans="3:4">
      <c r="C302" s="1" t="str">
        <f>IF(ISNA(VLOOKUP(A302,Stock!$A:$C,3,0)),"",VLOOKUP(A302,Stock!$A:$C,3,0))</f>
        <v/>
      </c>
      <c r="D302" s="1" t="str">
        <f t="shared" si="4"/>
        <v/>
      </c>
    </row>
    <row r="303" spans="3:4">
      <c r="C303" s="1" t="str">
        <f>IF(ISNA(VLOOKUP(A303,Stock!$A:$C,3,0)),"",VLOOKUP(A303,Stock!$A:$C,3,0))</f>
        <v/>
      </c>
      <c r="D303" s="1" t="str">
        <f t="shared" si="4"/>
        <v/>
      </c>
    </row>
    <row r="304" spans="3:4">
      <c r="C304" s="1" t="str">
        <f>IF(ISNA(VLOOKUP(A304,Stock!$A:$C,3,0)),"",VLOOKUP(A304,Stock!$A:$C,3,0))</f>
        <v/>
      </c>
      <c r="D304" s="1" t="str">
        <f t="shared" si="4"/>
        <v/>
      </c>
    </row>
    <row r="305" spans="3:4">
      <c r="C305" s="1" t="str">
        <f>IF(ISNA(VLOOKUP(A305,Stock!$A:$C,3,0)),"",VLOOKUP(A305,Stock!$A:$C,3,0))</f>
        <v/>
      </c>
      <c r="D305" s="1" t="str">
        <f t="shared" si="4"/>
        <v/>
      </c>
    </row>
    <row r="306" spans="3:4">
      <c r="C306" s="1" t="str">
        <f>IF(ISNA(VLOOKUP(A306,Stock!$A:$C,3,0)),"",VLOOKUP(A306,Stock!$A:$C,3,0))</f>
        <v/>
      </c>
      <c r="D306" s="1" t="str">
        <f t="shared" si="4"/>
        <v/>
      </c>
    </row>
    <row r="307" spans="3:4">
      <c r="C307" s="1" t="str">
        <f>IF(ISNA(VLOOKUP(A307,Stock!$A:$C,3,0)),"",VLOOKUP(A307,Stock!$A:$C,3,0))</f>
        <v/>
      </c>
      <c r="D307" s="1" t="str">
        <f t="shared" si="4"/>
        <v/>
      </c>
    </row>
    <row r="308" spans="3:4">
      <c r="C308" s="1" t="str">
        <f>IF(ISNA(VLOOKUP(A308,Stock!$A:$C,3,0)),"",VLOOKUP(A308,Stock!$A:$C,3,0))</f>
        <v/>
      </c>
      <c r="D308" s="1" t="str">
        <f t="shared" si="4"/>
        <v/>
      </c>
    </row>
    <row r="309" spans="3:4">
      <c r="C309" s="1" t="str">
        <f>IF(ISNA(VLOOKUP(A309,Stock!$A:$C,3,0)),"",VLOOKUP(A309,Stock!$A:$C,3,0))</f>
        <v/>
      </c>
      <c r="D309" s="1" t="str">
        <f t="shared" si="4"/>
        <v/>
      </c>
    </row>
    <row r="310" spans="3:4">
      <c r="C310" s="1" t="str">
        <f>IF(ISNA(VLOOKUP(A310,Stock!$A:$C,3,0)),"",VLOOKUP(A310,Stock!$A:$C,3,0))</f>
        <v/>
      </c>
      <c r="D310" s="1" t="str">
        <f t="shared" si="4"/>
        <v/>
      </c>
    </row>
    <row r="311" spans="3:4">
      <c r="C311" s="1" t="str">
        <f>IF(ISNA(VLOOKUP(A311,Stock!$A:$C,3,0)),"",VLOOKUP(A311,Stock!$A:$C,3,0))</f>
        <v/>
      </c>
      <c r="D311" s="1" t="str">
        <f t="shared" si="4"/>
        <v/>
      </c>
    </row>
    <row r="312" spans="3:4">
      <c r="C312" s="1" t="str">
        <f>IF(ISNA(VLOOKUP(A312,Stock!$A:$C,3,0)),"",VLOOKUP(A312,Stock!$A:$C,3,0))</f>
        <v/>
      </c>
      <c r="D312" s="1" t="str">
        <f t="shared" si="4"/>
        <v/>
      </c>
    </row>
    <row r="313" spans="3:4">
      <c r="C313" s="1" t="str">
        <f>IF(ISNA(VLOOKUP(A313,Stock!$A:$C,3,0)),"",VLOOKUP(A313,Stock!$A:$C,3,0))</f>
        <v/>
      </c>
      <c r="D313" s="1" t="str">
        <f t="shared" si="4"/>
        <v/>
      </c>
    </row>
    <row r="314" spans="3:4">
      <c r="C314" s="1" t="str">
        <f>IF(ISNA(VLOOKUP(A314,Stock!$A:$C,3,0)),"",VLOOKUP(A314,Stock!$A:$C,3,0))</f>
        <v/>
      </c>
      <c r="D314" s="1" t="str">
        <f t="shared" si="4"/>
        <v/>
      </c>
    </row>
    <row r="315" spans="3:4">
      <c r="C315" s="1" t="str">
        <f>IF(ISNA(VLOOKUP(A315,Stock!$A:$C,3,0)),"",VLOOKUP(A315,Stock!$A:$C,3,0))</f>
        <v/>
      </c>
      <c r="D315" s="1" t="str">
        <f t="shared" si="4"/>
        <v/>
      </c>
    </row>
    <row r="316" spans="3:4">
      <c r="C316" s="1" t="str">
        <f>IF(ISNA(VLOOKUP(A316,Stock!$A:$C,3,0)),"",VLOOKUP(A316,Stock!$A:$C,3,0))</f>
        <v/>
      </c>
      <c r="D316" s="1" t="str">
        <f t="shared" si="4"/>
        <v/>
      </c>
    </row>
    <row r="317" spans="3:4">
      <c r="C317" s="1" t="str">
        <f>IF(ISNA(VLOOKUP(A317,Stock!$A:$C,3,0)),"",VLOOKUP(A317,Stock!$A:$C,3,0))</f>
        <v/>
      </c>
      <c r="D317" s="1" t="str">
        <f t="shared" si="4"/>
        <v/>
      </c>
    </row>
    <row r="318" spans="3:4">
      <c r="C318" s="1" t="str">
        <f>IF(ISNA(VLOOKUP(A318,Stock!$A:$C,3,0)),"",VLOOKUP(A318,Stock!$A:$C,3,0))</f>
        <v/>
      </c>
      <c r="D318" s="1" t="str">
        <f t="shared" si="4"/>
        <v/>
      </c>
    </row>
    <row r="319" spans="3:4">
      <c r="C319" s="1" t="str">
        <f>IF(ISNA(VLOOKUP(A319,Stock!$A:$C,3,0)),"",VLOOKUP(A319,Stock!$A:$C,3,0))</f>
        <v/>
      </c>
      <c r="D319" s="1" t="str">
        <f t="shared" si="4"/>
        <v/>
      </c>
    </row>
    <row r="320" spans="3:4">
      <c r="C320" s="1" t="str">
        <f>IF(ISNA(VLOOKUP(A320,Stock!$A:$C,3,0)),"",VLOOKUP(A320,Stock!$A:$C,3,0))</f>
        <v/>
      </c>
      <c r="D320" s="1" t="str">
        <f t="shared" si="4"/>
        <v/>
      </c>
    </row>
    <row r="321" spans="3:4">
      <c r="C321" s="1" t="str">
        <f>IF(ISNA(VLOOKUP(A321,Stock!$A:$C,3,0)),"",VLOOKUP(A321,Stock!$A:$C,3,0))</f>
        <v/>
      </c>
      <c r="D321" s="1" t="str">
        <f t="shared" si="4"/>
        <v/>
      </c>
    </row>
    <row r="322" spans="3:4">
      <c r="C322" s="1" t="str">
        <f>IF(ISNA(VLOOKUP(A322,Stock!$A:$C,3,0)),"",VLOOKUP(A322,Stock!$A:$C,3,0))</f>
        <v/>
      </c>
      <c r="D322" s="1" t="str">
        <f t="shared" si="4"/>
        <v/>
      </c>
    </row>
    <row r="323" spans="3:4">
      <c r="C323" s="1" t="str">
        <f>IF(ISNA(VLOOKUP(A323,Stock!$A:$C,3,0)),"",VLOOKUP(A323,Stock!$A:$C,3,0))</f>
        <v/>
      </c>
      <c r="D323" s="1" t="str">
        <f t="shared" si="4"/>
        <v/>
      </c>
    </row>
    <row r="324" spans="3:4">
      <c r="C324" s="1" t="str">
        <f>IF(ISNA(VLOOKUP(A324,Stock!$A:$C,3,0)),"",VLOOKUP(A324,Stock!$A:$C,3,0))</f>
        <v/>
      </c>
      <c r="D324" s="1" t="str">
        <f t="shared" ref="D324:D387" si="5">IF(B324="","",B324*C324)</f>
        <v/>
      </c>
    </row>
    <row r="325" spans="3:4">
      <c r="C325" s="1" t="str">
        <f>IF(ISNA(VLOOKUP(A325,Stock!$A:$C,3,0)),"",VLOOKUP(A325,Stock!$A:$C,3,0))</f>
        <v/>
      </c>
      <c r="D325" s="1" t="str">
        <f t="shared" si="5"/>
        <v/>
      </c>
    </row>
    <row r="326" spans="3:4">
      <c r="C326" s="1" t="str">
        <f>IF(ISNA(VLOOKUP(A326,Stock!$A:$C,3,0)),"",VLOOKUP(A326,Stock!$A:$C,3,0))</f>
        <v/>
      </c>
      <c r="D326" s="1" t="str">
        <f t="shared" si="5"/>
        <v/>
      </c>
    </row>
    <row r="327" spans="3:4">
      <c r="C327" s="1" t="str">
        <f>IF(ISNA(VLOOKUP(A327,Stock!$A:$C,3,0)),"",VLOOKUP(A327,Stock!$A:$C,3,0))</f>
        <v/>
      </c>
      <c r="D327" s="1" t="str">
        <f t="shared" si="5"/>
        <v/>
      </c>
    </row>
    <row r="328" spans="3:4">
      <c r="C328" s="1" t="str">
        <f>IF(ISNA(VLOOKUP(A328,Stock!$A:$C,3,0)),"",VLOOKUP(A328,Stock!$A:$C,3,0))</f>
        <v/>
      </c>
      <c r="D328" s="1" t="str">
        <f t="shared" si="5"/>
        <v/>
      </c>
    </row>
    <row r="329" spans="3:4">
      <c r="C329" s="1" t="str">
        <f>IF(ISNA(VLOOKUP(A329,Stock!$A:$C,3,0)),"",VLOOKUP(A329,Stock!$A:$C,3,0))</f>
        <v/>
      </c>
      <c r="D329" s="1" t="str">
        <f t="shared" si="5"/>
        <v/>
      </c>
    </row>
    <row r="330" spans="3:4">
      <c r="C330" s="1" t="str">
        <f>IF(ISNA(VLOOKUP(A330,Stock!$A:$C,3,0)),"",VLOOKUP(A330,Stock!$A:$C,3,0))</f>
        <v/>
      </c>
      <c r="D330" s="1" t="str">
        <f t="shared" si="5"/>
        <v/>
      </c>
    </row>
    <row r="331" spans="3:4">
      <c r="C331" s="1" t="str">
        <f>IF(ISNA(VLOOKUP(A331,Stock!$A:$C,3,0)),"",VLOOKUP(A331,Stock!$A:$C,3,0))</f>
        <v/>
      </c>
      <c r="D331" s="1" t="str">
        <f t="shared" si="5"/>
        <v/>
      </c>
    </row>
    <row r="332" spans="3:4">
      <c r="C332" s="1" t="str">
        <f>IF(ISNA(VLOOKUP(A332,Stock!$A:$C,3,0)),"",VLOOKUP(A332,Stock!$A:$C,3,0))</f>
        <v/>
      </c>
      <c r="D332" s="1" t="str">
        <f t="shared" si="5"/>
        <v/>
      </c>
    </row>
    <row r="333" spans="3:4">
      <c r="C333" s="1" t="str">
        <f>IF(ISNA(VLOOKUP(A333,Stock!$A:$C,3,0)),"",VLOOKUP(A333,Stock!$A:$C,3,0))</f>
        <v/>
      </c>
      <c r="D333" s="1" t="str">
        <f t="shared" si="5"/>
        <v/>
      </c>
    </row>
    <row r="334" spans="3:4">
      <c r="C334" s="1" t="str">
        <f>IF(ISNA(VLOOKUP(A334,Stock!$A:$C,3,0)),"",VLOOKUP(A334,Stock!$A:$C,3,0))</f>
        <v/>
      </c>
      <c r="D334" s="1" t="str">
        <f t="shared" si="5"/>
        <v/>
      </c>
    </row>
    <row r="335" spans="3:4">
      <c r="C335" s="1" t="str">
        <f>IF(ISNA(VLOOKUP(A335,Stock!$A:$C,3,0)),"",VLOOKUP(A335,Stock!$A:$C,3,0))</f>
        <v/>
      </c>
      <c r="D335" s="1" t="str">
        <f t="shared" si="5"/>
        <v/>
      </c>
    </row>
    <row r="336" spans="3:4">
      <c r="C336" s="1" t="str">
        <f>IF(ISNA(VLOOKUP(A336,Stock!$A:$C,3,0)),"",VLOOKUP(A336,Stock!$A:$C,3,0))</f>
        <v/>
      </c>
      <c r="D336" s="1" t="str">
        <f t="shared" si="5"/>
        <v/>
      </c>
    </row>
    <row r="337" spans="3:4">
      <c r="C337" s="1" t="str">
        <f>IF(ISNA(VLOOKUP(A337,Stock!$A:$C,3,0)),"",VLOOKUP(A337,Stock!$A:$C,3,0))</f>
        <v/>
      </c>
      <c r="D337" s="1" t="str">
        <f t="shared" si="5"/>
        <v/>
      </c>
    </row>
    <row r="338" spans="3:4">
      <c r="C338" s="1" t="str">
        <f>IF(ISNA(VLOOKUP(A338,Stock!$A:$C,3,0)),"",VLOOKUP(A338,Stock!$A:$C,3,0))</f>
        <v/>
      </c>
      <c r="D338" s="1" t="str">
        <f t="shared" si="5"/>
        <v/>
      </c>
    </row>
    <row r="339" spans="3:4">
      <c r="C339" s="1" t="str">
        <f>IF(ISNA(VLOOKUP(A339,Stock!$A:$C,3,0)),"",VLOOKUP(A339,Stock!$A:$C,3,0))</f>
        <v/>
      </c>
      <c r="D339" s="1" t="str">
        <f t="shared" si="5"/>
        <v/>
      </c>
    </row>
    <row r="340" spans="3:4">
      <c r="C340" s="1" t="str">
        <f>IF(ISNA(VLOOKUP(A340,Stock!$A:$C,3,0)),"",VLOOKUP(A340,Stock!$A:$C,3,0))</f>
        <v/>
      </c>
      <c r="D340" s="1" t="str">
        <f t="shared" si="5"/>
        <v/>
      </c>
    </row>
    <row r="341" spans="3:4">
      <c r="C341" s="1" t="str">
        <f>IF(ISNA(VLOOKUP(A341,Stock!$A:$C,3,0)),"",VLOOKUP(A341,Stock!$A:$C,3,0))</f>
        <v/>
      </c>
      <c r="D341" s="1" t="str">
        <f t="shared" si="5"/>
        <v/>
      </c>
    </row>
    <row r="342" spans="3:4">
      <c r="C342" s="1" t="str">
        <f>IF(ISNA(VLOOKUP(A342,Stock!$A:$C,3,0)),"",VLOOKUP(A342,Stock!$A:$C,3,0))</f>
        <v/>
      </c>
      <c r="D342" s="1" t="str">
        <f t="shared" si="5"/>
        <v/>
      </c>
    </row>
    <row r="343" spans="3:4">
      <c r="C343" s="1" t="str">
        <f>IF(ISNA(VLOOKUP(A343,Stock!$A:$C,3,0)),"",VLOOKUP(A343,Stock!$A:$C,3,0))</f>
        <v/>
      </c>
      <c r="D343" s="1" t="str">
        <f t="shared" si="5"/>
        <v/>
      </c>
    </row>
    <row r="344" spans="3:4">
      <c r="C344" s="1" t="str">
        <f>IF(ISNA(VLOOKUP(A344,Stock!$A:$C,3,0)),"",VLOOKUP(A344,Stock!$A:$C,3,0))</f>
        <v/>
      </c>
      <c r="D344" s="1" t="str">
        <f t="shared" si="5"/>
        <v/>
      </c>
    </row>
    <row r="345" spans="3:4">
      <c r="C345" s="1" t="str">
        <f>IF(ISNA(VLOOKUP(A345,Stock!$A:$C,3,0)),"",VLOOKUP(A345,Stock!$A:$C,3,0))</f>
        <v/>
      </c>
      <c r="D345" s="1" t="str">
        <f t="shared" si="5"/>
        <v/>
      </c>
    </row>
    <row r="346" spans="3:4">
      <c r="C346" s="1" t="str">
        <f>IF(ISNA(VLOOKUP(A346,Stock!$A:$C,3,0)),"",VLOOKUP(A346,Stock!$A:$C,3,0))</f>
        <v/>
      </c>
      <c r="D346" s="1" t="str">
        <f t="shared" si="5"/>
        <v/>
      </c>
    </row>
    <row r="347" spans="3:4">
      <c r="C347" s="1" t="str">
        <f>IF(ISNA(VLOOKUP(A347,Stock!$A:$C,3,0)),"",VLOOKUP(A347,Stock!$A:$C,3,0))</f>
        <v/>
      </c>
      <c r="D347" s="1" t="str">
        <f t="shared" si="5"/>
        <v/>
      </c>
    </row>
    <row r="348" spans="3:4">
      <c r="C348" s="1" t="str">
        <f>IF(ISNA(VLOOKUP(A348,Stock!$A:$C,3,0)),"",VLOOKUP(A348,Stock!$A:$C,3,0))</f>
        <v/>
      </c>
      <c r="D348" s="1" t="str">
        <f t="shared" si="5"/>
        <v/>
      </c>
    </row>
    <row r="349" spans="3:4">
      <c r="C349" s="1" t="str">
        <f>IF(ISNA(VLOOKUP(A349,Stock!$A:$C,3,0)),"",VLOOKUP(A349,Stock!$A:$C,3,0))</f>
        <v/>
      </c>
      <c r="D349" s="1" t="str">
        <f t="shared" si="5"/>
        <v/>
      </c>
    </row>
    <row r="350" spans="3:4">
      <c r="C350" s="1" t="str">
        <f>IF(ISNA(VLOOKUP(A350,Stock!$A:$C,3,0)),"",VLOOKUP(A350,Stock!$A:$C,3,0))</f>
        <v/>
      </c>
      <c r="D350" s="1" t="str">
        <f t="shared" si="5"/>
        <v/>
      </c>
    </row>
    <row r="351" spans="3:4">
      <c r="C351" s="1" t="str">
        <f>IF(ISNA(VLOOKUP(A351,Stock!$A:$C,3,0)),"",VLOOKUP(A351,Stock!$A:$C,3,0))</f>
        <v/>
      </c>
      <c r="D351" s="1" t="str">
        <f t="shared" si="5"/>
        <v/>
      </c>
    </row>
    <row r="352" spans="3:4">
      <c r="C352" s="1" t="str">
        <f>IF(ISNA(VLOOKUP(A352,Stock!$A:$C,3,0)),"",VLOOKUP(A352,Stock!$A:$C,3,0))</f>
        <v/>
      </c>
      <c r="D352" s="1" t="str">
        <f t="shared" si="5"/>
        <v/>
      </c>
    </row>
    <row r="353" spans="3:4">
      <c r="C353" s="1" t="str">
        <f>IF(ISNA(VLOOKUP(A353,Stock!$A:$C,3,0)),"",VLOOKUP(A353,Stock!$A:$C,3,0))</f>
        <v/>
      </c>
      <c r="D353" s="1" t="str">
        <f t="shared" si="5"/>
        <v/>
      </c>
    </row>
    <row r="354" spans="3:4">
      <c r="C354" s="1" t="str">
        <f>IF(ISNA(VLOOKUP(A354,Stock!$A:$C,3,0)),"",VLOOKUP(A354,Stock!$A:$C,3,0))</f>
        <v/>
      </c>
      <c r="D354" s="1" t="str">
        <f t="shared" si="5"/>
        <v/>
      </c>
    </row>
    <row r="355" spans="3:4">
      <c r="C355" s="1" t="str">
        <f>IF(ISNA(VLOOKUP(A355,Stock!$A:$C,3,0)),"",VLOOKUP(A355,Stock!$A:$C,3,0))</f>
        <v/>
      </c>
      <c r="D355" s="1" t="str">
        <f t="shared" si="5"/>
        <v/>
      </c>
    </row>
    <row r="356" spans="3:4">
      <c r="C356" s="1" t="str">
        <f>IF(ISNA(VLOOKUP(A356,Stock!$A:$C,3,0)),"",VLOOKUP(A356,Stock!$A:$C,3,0))</f>
        <v/>
      </c>
      <c r="D356" s="1" t="str">
        <f t="shared" si="5"/>
        <v/>
      </c>
    </row>
    <row r="357" spans="3:4">
      <c r="C357" s="1" t="str">
        <f>IF(ISNA(VLOOKUP(A357,Stock!$A:$C,3,0)),"",VLOOKUP(A357,Stock!$A:$C,3,0))</f>
        <v/>
      </c>
      <c r="D357" s="1" t="str">
        <f t="shared" si="5"/>
        <v/>
      </c>
    </row>
    <row r="358" spans="3:4">
      <c r="C358" s="1" t="str">
        <f>IF(ISNA(VLOOKUP(A358,Stock!$A:$C,3,0)),"",VLOOKUP(A358,Stock!$A:$C,3,0))</f>
        <v/>
      </c>
      <c r="D358" s="1" t="str">
        <f t="shared" si="5"/>
        <v/>
      </c>
    </row>
    <row r="359" spans="3:4">
      <c r="C359" s="1" t="str">
        <f>IF(ISNA(VLOOKUP(A359,Stock!$A:$C,3,0)),"",VLOOKUP(A359,Stock!$A:$C,3,0))</f>
        <v/>
      </c>
      <c r="D359" s="1" t="str">
        <f t="shared" si="5"/>
        <v/>
      </c>
    </row>
    <row r="360" spans="3:4">
      <c r="C360" s="1" t="str">
        <f>IF(ISNA(VLOOKUP(A360,Stock!$A:$C,3,0)),"",VLOOKUP(A360,Stock!$A:$C,3,0))</f>
        <v/>
      </c>
      <c r="D360" s="1" t="str">
        <f t="shared" si="5"/>
        <v/>
      </c>
    </row>
    <row r="361" spans="3:4">
      <c r="C361" s="1" t="str">
        <f>IF(ISNA(VLOOKUP(A361,Stock!$A:$C,3,0)),"",VLOOKUP(A361,Stock!$A:$C,3,0))</f>
        <v/>
      </c>
      <c r="D361" s="1" t="str">
        <f t="shared" si="5"/>
        <v/>
      </c>
    </row>
    <row r="362" spans="3:4">
      <c r="C362" s="1" t="str">
        <f>IF(ISNA(VLOOKUP(A362,Stock!$A:$C,3,0)),"",VLOOKUP(A362,Stock!$A:$C,3,0))</f>
        <v/>
      </c>
      <c r="D362" s="1" t="str">
        <f t="shared" si="5"/>
        <v/>
      </c>
    </row>
    <row r="363" spans="3:4">
      <c r="C363" s="1" t="str">
        <f>IF(ISNA(VLOOKUP(A363,Stock!$A:$C,3,0)),"",VLOOKUP(A363,Stock!$A:$C,3,0))</f>
        <v/>
      </c>
      <c r="D363" s="1" t="str">
        <f t="shared" si="5"/>
        <v/>
      </c>
    </row>
    <row r="364" spans="3:4">
      <c r="C364" s="1" t="str">
        <f>IF(ISNA(VLOOKUP(A364,Stock!$A:$C,3,0)),"",VLOOKUP(A364,Stock!$A:$C,3,0))</f>
        <v/>
      </c>
      <c r="D364" s="1" t="str">
        <f t="shared" si="5"/>
        <v/>
      </c>
    </row>
    <row r="365" spans="3:4">
      <c r="C365" s="1" t="str">
        <f>IF(ISNA(VLOOKUP(A365,Stock!$A:$C,3,0)),"",VLOOKUP(A365,Stock!$A:$C,3,0))</f>
        <v/>
      </c>
      <c r="D365" s="1" t="str">
        <f t="shared" si="5"/>
        <v/>
      </c>
    </row>
    <row r="366" spans="3:4">
      <c r="C366" s="1" t="str">
        <f>IF(ISNA(VLOOKUP(A366,Stock!$A:$C,3,0)),"",VLOOKUP(A366,Stock!$A:$C,3,0))</f>
        <v/>
      </c>
      <c r="D366" s="1" t="str">
        <f t="shared" si="5"/>
        <v/>
      </c>
    </row>
    <row r="367" spans="3:4">
      <c r="C367" s="1" t="str">
        <f>IF(ISNA(VLOOKUP(A367,Stock!$A:$C,3,0)),"",VLOOKUP(A367,Stock!$A:$C,3,0))</f>
        <v/>
      </c>
      <c r="D367" s="1" t="str">
        <f t="shared" si="5"/>
        <v/>
      </c>
    </row>
    <row r="368" spans="3:4">
      <c r="C368" s="1" t="str">
        <f>IF(ISNA(VLOOKUP(A368,Stock!$A:$C,3,0)),"",VLOOKUP(A368,Stock!$A:$C,3,0))</f>
        <v/>
      </c>
      <c r="D368" s="1" t="str">
        <f t="shared" si="5"/>
        <v/>
      </c>
    </row>
    <row r="369" spans="3:4">
      <c r="C369" s="1" t="str">
        <f>IF(ISNA(VLOOKUP(A369,Stock!$A:$C,3,0)),"",VLOOKUP(A369,Stock!$A:$C,3,0))</f>
        <v/>
      </c>
      <c r="D369" s="1" t="str">
        <f t="shared" si="5"/>
        <v/>
      </c>
    </row>
    <row r="370" spans="3:4">
      <c r="C370" s="1" t="str">
        <f>IF(ISNA(VLOOKUP(A370,Stock!$A:$C,3,0)),"",VLOOKUP(A370,Stock!$A:$C,3,0))</f>
        <v/>
      </c>
      <c r="D370" s="1" t="str">
        <f t="shared" si="5"/>
        <v/>
      </c>
    </row>
    <row r="371" spans="3:4">
      <c r="C371" s="1" t="str">
        <f>IF(ISNA(VLOOKUP(A371,Stock!$A:$C,3,0)),"",VLOOKUP(A371,Stock!$A:$C,3,0))</f>
        <v/>
      </c>
      <c r="D371" s="1" t="str">
        <f t="shared" si="5"/>
        <v/>
      </c>
    </row>
    <row r="372" spans="3:4">
      <c r="C372" s="1" t="str">
        <f>IF(ISNA(VLOOKUP(A372,Stock!$A:$C,3,0)),"",VLOOKUP(A372,Stock!$A:$C,3,0))</f>
        <v/>
      </c>
      <c r="D372" s="1" t="str">
        <f t="shared" si="5"/>
        <v/>
      </c>
    </row>
    <row r="373" spans="3:4">
      <c r="C373" s="1" t="str">
        <f>IF(ISNA(VLOOKUP(A373,Stock!$A:$C,3,0)),"",VLOOKUP(A373,Stock!$A:$C,3,0))</f>
        <v/>
      </c>
      <c r="D373" s="1" t="str">
        <f t="shared" si="5"/>
        <v/>
      </c>
    </row>
    <row r="374" spans="3:4">
      <c r="C374" s="1" t="str">
        <f>IF(ISNA(VLOOKUP(A374,Stock!$A:$C,3,0)),"",VLOOKUP(A374,Stock!$A:$C,3,0))</f>
        <v/>
      </c>
      <c r="D374" s="1" t="str">
        <f t="shared" si="5"/>
        <v/>
      </c>
    </row>
    <row r="375" spans="3:4">
      <c r="C375" s="1" t="str">
        <f>IF(ISNA(VLOOKUP(A375,Stock!$A:$C,3,0)),"",VLOOKUP(A375,Stock!$A:$C,3,0))</f>
        <v/>
      </c>
      <c r="D375" s="1" t="str">
        <f t="shared" si="5"/>
        <v/>
      </c>
    </row>
    <row r="376" spans="3:4">
      <c r="C376" s="1" t="str">
        <f>IF(ISNA(VLOOKUP(A376,Stock!$A:$C,3,0)),"",VLOOKUP(A376,Stock!$A:$C,3,0))</f>
        <v/>
      </c>
      <c r="D376" s="1" t="str">
        <f t="shared" si="5"/>
        <v/>
      </c>
    </row>
    <row r="377" spans="3:4">
      <c r="C377" s="1" t="str">
        <f>IF(ISNA(VLOOKUP(A377,Stock!$A:$C,3,0)),"",VLOOKUP(A377,Stock!$A:$C,3,0))</f>
        <v/>
      </c>
      <c r="D377" s="1" t="str">
        <f t="shared" si="5"/>
        <v/>
      </c>
    </row>
    <row r="378" spans="3:4">
      <c r="C378" s="1" t="str">
        <f>IF(ISNA(VLOOKUP(A378,Stock!$A:$C,3,0)),"",VLOOKUP(A378,Stock!$A:$C,3,0))</f>
        <v/>
      </c>
      <c r="D378" s="1" t="str">
        <f t="shared" si="5"/>
        <v/>
      </c>
    </row>
    <row r="379" spans="3:4">
      <c r="C379" s="1" t="str">
        <f>IF(ISNA(VLOOKUP(A379,Stock!$A:$C,3,0)),"",VLOOKUP(A379,Stock!$A:$C,3,0))</f>
        <v/>
      </c>
      <c r="D379" s="1" t="str">
        <f t="shared" si="5"/>
        <v/>
      </c>
    </row>
    <row r="380" spans="3:4">
      <c r="C380" s="1" t="str">
        <f>IF(ISNA(VLOOKUP(A380,Stock!$A:$C,3,0)),"",VLOOKUP(A380,Stock!$A:$C,3,0))</f>
        <v/>
      </c>
      <c r="D380" s="1" t="str">
        <f t="shared" si="5"/>
        <v/>
      </c>
    </row>
    <row r="381" spans="3:4">
      <c r="C381" s="1" t="str">
        <f>IF(ISNA(VLOOKUP(A381,Stock!$A:$C,3,0)),"",VLOOKUP(A381,Stock!$A:$C,3,0))</f>
        <v/>
      </c>
      <c r="D381" s="1" t="str">
        <f t="shared" si="5"/>
        <v/>
      </c>
    </row>
    <row r="382" spans="3:4">
      <c r="C382" s="1" t="str">
        <f>IF(ISNA(VLOOKUP(A382,Stock!$A:$C,3,0)),"",VLOOKUP(A382,Stock!$A:$C,3,0))</f>
        <v/>
      </c>
      <c r="D382" s="1" t="str">
        <f t="shared" si="5"/>
        <v/>
      </c>
    </row>
    <row r="383" spans="3:4">
      <c r="C383" s="1" t="str">
        <f>IF(ISNA(VLOOKUP(A383,Stock!$A:$C,3,0)),"",VLOOKUP(A383,Stock!$A:$C,3,0))</f>
        <v/>
      </c>
      <c r="D383" s="1" t="str">
        <f t="shared" si="5"/>
        <v/>
      </c>
    </row>
    <row r="384" spans="3:4">
      <c r="C384" s="1" t="str">
        <f>IF(ISNA(VLOOKUP(A384,Stock!$A:$C,3,0)),"",VLOOKUP(A384,Stock!$A:$C,3,0))</f>
        <v/>
      </c>
      <c r="D384" s="1" t="str">
        <f t="shared" si="5"/>
        <v/>
      </c>
    </row>
    <row r="385" spans="3:4">
      <c r="C385" s="1" t="str">
        <f>IF(ISNA(VLOOKUP(A385,Stock!$A:$C,3,0)),"",VLOOKUP(A385,Stock!$A:$C,3,0))</f>
        <v/>
      </c>
      <c r="D385" s="1" t="str">
        <f t="shared" si="5"/>
        <v/>
      </c>
    </row>
    <row r="386" spans="3:4">
      <c r="C386" s="1" t="str">
        <f>IF(ISNA(VLOOKUP(A386,Stock!$A:$C,3,0)),"",VLOOKUP(A386,Stock!$A:$C,3,0))</f>
        <v/>
      </c>
      <c r="D386" s="1" t="str">
        <f t="shared" si="5"/>
        <v/>
      </c>
    </row>
    <row r="387" spans="3:4">
      <c r="C387" s="1" t="str">
        <f>IF(ISNA(VLOOKUP(A387,Stock!$A:$C,3,0)),"",VLOOKUP(A387,Stock!$A:$C,3,0))</f>
        <v/>
      </c>
      <c r="D387" s="1" t="str">
        <f t="shared" si="5"/>
        <v/>
      </c>
    </row>
    <row r="388" spans="3:4">
      <c r="C388" s="1" t="str">
        <f>IF(ISNA(VLOOKUP(A388,Stock!$A:$C,3,0)),"",VLOOKUP(A388,Stock!$A:$C,3,0))</f>
        <v/>
      </c>
      <c r="D388" s="1" t="str">
        <f t="shared" ref="D388:D451" si="6">IF(B388="","",B388*C388)</f>
        <v/>
      </c>
    </row>
    <row r="389" spans="3:4">
      <c r="C389" s="1" t="str">
        <f>IF(ISNA(VLOOKUP(A389,Stock!$A:$C,3,0)),"",VLOOKUP(A389,Stock!$A:$C,3,0))</f>
        <v/>
      </c>
      <c r="D389" s="1" t="str">
        <f t="shared" si="6"/>
        <v/>
      </c>
    </row>
    <row r="390" spans="3:4">
      <c r="C390" s="1" t="str">
        <f>IF(ISNA(VLOOKUP(A390,Stock!$A:$C,3,0)),"",VLOOKUP(A390,Stock!$A:$C,3,0))</f>
        <v/>
      </c>
      <c r="D390" s="1" t="str">
        <f t="shared" si="6"/>
        <v/>
      </c>
    </row>
    <row r="391" spans="3:4">
      <c r="C391" s="1" t="str">
        <f>IF(ISNA(VLOOKUP(A391,Stock!$A:$C,3,0)),"",VLOOKUP(A391,Stock!$A:$C,3,0))</f>
        <v/>
      </c>
      <c r="D391" s="1" t="str">
        <f t="shared" si="6"/>
        <v/>
      </c>
    </row>
    <row r="392" spans="3:4">
      <c r="C392" s="1" t="str">
        <f>IF(ISNA(VLOOKUP(A392,Stock!$A:$C,3,0)),"",VLOOKUP(A392,Stock!$A:$C,3,0))</f>
        <v/>
      </c>
      <c r="D392" s="1" t="str">
        <f t="shared" si="6"/>
        <v/>
      </c>
    </row>
    <row r="393" spans="3:4">
      <c r="C393" s="1" t="str">
        <f>IF(ISNA(VLOOKUP(A393,Stock!$A:$C,3,0)),"",VLOOKUP(A393,Stock!$A:$C,3,0))</f>
        <v/>
      </c>
      <c r="D393" s="1" t="str">
        <f t="shared" si="6"/>
        <v/>
      </c>
    </row>
    <row r="394" spans="3:4">
      <c r="C394" s="1" t="str">
        <f>IF(ISNA(VLOOKUP(A394,Stock!$A:$C,3,0)),"",VLOOKUP(A394,Stock!$A:$C,3,0))</f>
        <v/>
      </c>
      <c r="D394" s="1" t="str">
        <f t="shared" si="6"/>
        <v/>
      </c>
    </row>
    <row r="395" spans="3:4">
      <c r="C395" s="1" t="str">
        <f>IF(ISNA(VLOOKUP(A395,Stock!$A:$C,3,0)),"",VLOOKUP(A395,Stock!$A:$C,3,0))</f>
        <v/>
      </c>
      <c r="D395" s="1" t="str">
        <f t="shared" si="6"/>
        <v/>
      </c>
    </row>
    <row r="396" spans="3:4">
      <c r="C396" s="1" t="str">
        <f>IF(ISNA(VLOOKUP(A396,Stock!$A:$C,3,0)),"",VLOOKUP(A396,Stock!$A:$C,3,0))</f>
        <v/>
      </c>
      <c r="D396" s="1" t="str">
        <f t="shared" si="6"/>
        <v/>
      </c>
    </row>
    <row r="397" spans="3:4">
      <c r="C397" s="1" t="str">
        <f>IF(ISNA(VLOOKUP(A397,Stock!$A:$C,3,0)),"",VLOOKUP(A397,Stock!$A:$C,3,0))</f>
        <v/>
      </c>
      <c r="D397" s="1" t="str">
        <f t="shared" si="6"/>
        <v/>
      </c>
    </row>
    <row r="398" spans="3:4">
      <c r="C398" s="1" t="str">
        <f>IF(ISNA(VLOOKUP(A398,Stock!$A:$C,3,0)),"",VLOOKUP(A398,Stock!$A:$C,3,0))</f>
        <v/>
      </c>
      <c r="D398" s="1" t="str">
        <f t="shared" si="6"/>
        <v/>
      </c>
    </row>
    <row r="399" spans="3:4">
      <c r="C399" s="1" t="str">
        <f>IF(ISNA(VLOOKUP(A399,Stock!$A:$C,3,0)),"",VLOOKUP(A399,Stock!$A:$C,3,0))</f>
        <v/>
      </c>
      <c r="D399" s="1" t="str">
        <f t="shared" si="6"/>
        <v/>
      </c>
    </row>
    <row r="400" spans="3:4">
      <c r="C400" s="1" t="str">
        <f>IF(ISNA(VLOOKUP(A400,Stock!$A:$C,3,0)),"",VLOOKUP(A400,Stock!$A:$C,3,0))</f>
        <v/>
      </c>
      <c r="D400" s="1" t="str">
        <f t="shared" si="6"/>
        <v/>
      </c>
    </row>
    <row r="401" spans="3:4">
      <c r="C401" s="1" t="str">
        <f>IF(ISNA(VLOOKUP(A401,Stock!$A:$C,3,0)),"",VLOOKUP(A401,Stock!$A:$C,3,0))</f>
        <v/>
      </c>
      <c r="D401" s="1" t="str">
        <f t="shared" si="6"/>
        <v/>
      </c>
    </row>
    <row r="402" spans="3:4">
      <c r="C402" s="1" t="str">
        <f>IF(ISNA(VLOOKUP(A402,Stock!$A:$C,3,0)),"",VLOOKUP(A402,Stock!$A:$C,3,0))</f>
        <v/>
      </c>
      <c r="D402" s="1" t="str">
        <f t="shared" si="6"/>
        <v/>
      </c>
    </row>
    <row r="403" spans="3:4">
      <c r="C403" s="1" t="str">
        <f>IF(ISNA(VLOOKUP(A403,Stock!$A:$C,3,0)),"",VLOOKUP(A403,Stock!$A:$C,3,0))</f>
        <v/>
      </c>
      <c r="D403" s="1" t="str">
        <f t="shared" si="6"/>
        <v/>
      </c>
    </row>
    <row r="404" spans="3:4">
      <c r="C404" s="1" t="str">
        <f>IF(ISNA(VLOOKUP(A404,Stock!$A:$C,3,0)),"",VLOOKUP(A404,Stock!$A:$C,3,0))</f>
        <v/>
      </c>
      <c r="D404" s="1" t="str">
        <f t="shared" si="6"/>
        <v/>
      </c>
    </row>
    <row r="405" spans="3:4">
      <c r="C405" s="1" t="str">
        <f>IF(ISNA(VLOOKUP(A405,Stock!$A:$C,3,0)),"",VLOOKUP(A405,Stock!$A:$C,3,0))</f>
        <v/>
      </c>
      <c r="D405" s="1" t="str">
        <f t="shared" si="6"/>
        <v/>
      </c>
    </row>
    <row r="406" spans="3:4">
      <c r="C406" s="1" t="str">
        <f>IF(ISNA(VLOOKUP(A406,Stock!$A:$C,3,0)),"",VLOOKUP(A406,Stock!$A:$C,3,0))</f>
        <v/>
      </c>
      <c r="D406" s="1" t="str">
        <f t="shared" si="6"/>
        <v/>
      </c>
    </row>
    <row r="407" spans="3:4">
      <c r="C407" s="1" t="str">
        <f>IF(ISNA(VLOOKUP(A407,Stock!$A:$C,3,0)),"",VLOOKUP(A407,Stock!$A:$C,3,0))</f>
        <v/>
      </c>
      <c r="D407" s="1" t="str">
        <f t="shared" si="6"/>
        <v/>
      </c>
    </row>
    <row r="408" spans="3:4">
      <c r="C408" s="1" t="str">
        <f>IF(ISNA(VLOOKUP(A408,Stock!$A:$C,3,0)),"",VLOOKUP(A408,Stock!$A:$C,3,0))</f>
        <v/>
      </c>
      <c r="D408" s="1" t="str">
        <f t="shared" si="6"/>
        <v/>
      </c>
    </row>
    <row r="409" spans="3:4">
      <c r="C409" s="1" t="str">
        <f>IF(ISNA(VLOOKUP(A409,Stock!$A:$C,3,0)),"",VLOOKUP(A409,Stock!$A:$C,3,0))</f>
        <v/>
      </c>
      <c r="D409" s="1" t="str">
        <f t="shared" si="6"/>
        <v/>
      </c>
    </row>
    <row r="410" spans="3:4">
      <c r="C410" s="1" t="str">
        <f>IF(ISNA(VLOOKUP(A410,Stock!$A:$C,3,0)),"",VLOOKUP(A410,Stock!$A:$C,3,0))</f>
        <v/>
      </c>
      <c r="D410" s="1" t="str">
        <f t="shared" si="6"/>
        <v/>
      </c>
    </row>
    <row r="411" spans="3:4">
      <c r="C411" s="1" t="str">
        <f>IF(ISNA(VLOOKUP(A411,Stock!$A:$C,3,0)),"",VLOOKUP(A411,Stock!$A:$C,3,0))</f>
        <v/>
      </c>
      <c r="D411" s="1" t="str">
        <f t="shared" si="6"/>
        <v/>
      </c>
    </row>
    <row r="412" spans="3:4">
      <c r="C412" s="1" t="str">
        <f>IF(ISNA(VLOOKUP(A412,Stock!$A:$C,3,0)),"",VLOOKUP(A412,Stock!$A:$C,3,0))</f>
        <v/>
      </c>
      <c r="D412" s="1" t="str">
        <f t="shared" si="6"/>
        <v/>
      </c>
    </row>
    <row r="413" spans="3:4">
      <c r="C413" s="1" t="str">
        <f>IF(ISNA(VLOOKUP(A413,Stock!$A:$C,3,0)),"",VLOOKUP(A413,Stock!$A:$C,3,0))</f>
        <v/>
      </c>
      <c r="D413" s="1" t="str">
        <f t="shared" si="6"/>
        <v/>
      </c>
    </row>
    <row r="414" spans="3:4">
      <c r="C414" s="1" t="str">
        <f>IF(ISNA(VLOOKUP(A414,Stock!$A:$C,3,0)),"",VLOOKUP(A414,Stock!$A:$C,3,0))</f>
        <v/>
      </c>
      <c r="D414" s="1" t="str">
        <f t="shared" si="6"/>
        <v/>
      </c>
    </row>
    <row r="415" spans="3:4">
      <c r="C415" s="1" t="str">
        <f>IF(ISNA(VLOOKUP(A415,Stock!$A:$C,3,0)),"",VLOOKUP(A415,Stock!$A:$C,3,0))</f>
        <v/>
      </c>
      <c r="D415" s="1" t="str">
        <f t="shared" si="6"/>
        <v/>
      </c>
    </row>
    <row r="416" spans="3:4">
      <c r="C416" s="1" t="str">
        <f>IF(ISNA(VLOOKUP(A416,Stock!$A:$C,3,0)),"",VLOOKUP(A416,Stock!$A:$C,3,0))</f>
        <v/>
      </c>
      <c r="D416" s="1" t="str">
        <f t="shared" si="6"/>
        <v/>
      </c>
    </row>
    <row r="417" spans="3:4">
      <c r="C417" s="1" t="str">
        <f>IF(ISNA(VLOOKUP(A417,Stock!$A:$C,3,0)),"",VLOOKUP(A417,Stock!$A:$C,3,0))</f>
        <v/>
      </c>
      <c r="D417" s="1" t="str">
        <f t="shared" si="6"/>
        <v/>
      </c>
    </row>
    <row r="418" spans="3:4">
      <c r="C418" s="1" t="str">
        <f>IF(ISNA(VLOOKUP(A418,Stock!$A:$C,3,0)),"",VLOOKUP(A418,Stock!$A:$C,3,0))</f>
        <v/>
      </c>
      <c r="D418" s="1" t="str">
        <f t="shared" si="6"/>
        <v/>
      </c>
    </row>
    <row r="419" spans="3:4">
      <c r="C419" s="1" t="str">
        <f>IF(ISNA(VLOOKUP(A419,Stock!$A:$C,3,0)),"",VLOOKUP(A419,Stock!$A:$C,3,0))</f>
        <v/>
      </c>
      <c r="D419" s="1" t="str">
        <f t="shared" si="6"/>
        <v/>
      </c>
    </row>
    <row r="420" spans="3:4">
      <c r="C420" s="1" t="str">
        <f>IF(ISNA(VLOOKUP(A420,Stock!$A:$C,3,0)),"",VLOOKUP(A420,Stock!$A:$C,3,0))</f>
        <v/>
      </c>
      <c r="D420" s="1" t="str">
        <f t="shared" si="6"/>
        <v/>
      </c>
    </row>
    <row r="421" spans="3:4">
      <c r="C421" s="1" t="str">
        <f>IF(ISNA(VLOOKUP(A421,Stock!$A:$C,3,0)),"",VLOOKUP(A421,Stock!$A:$C,3,0))</f>
        <v/>
      </c>
      <c r="D421" s="1" t="str">
        <f t="shared" si="6"/>
        <v/>
      </c>
    </row>
    <row r="422" spans="3:4">
      <c r="C422" s="1" t="str">
        <f>IF(ISNA(VLOOKUP(A422,Stock!$A:$C,3,0)),"",VLOOKUP(A422,Stock!$A:$C,3,0))</f>
        <v/>
      </c>
      <c r="D422" s="1" t="str">
        <f t="shared" si="6"/>
        <v/>
      </c>
    </row>
    <row r="423" spans="3:4">
      <c r="C423" s="1" t="str">
        <f>IF(ISNA(VLOOKUP(A423,Stock!$A:$C,3,0)),"",VLOOKUP(A423,Stock!$A:$C,3,0))</f>
        <v/>
      </c>
      <c r="D423" s="1" t="str">
        <f t="shared" si="6"/>
        <v/>
      </c>
    </row>
    <row r="424" spans="3:4">
      <c r="C424" s="1" t="str">
        <f>IF(ISNA(VLOOKUP(A424,Stock!$A:$C,3,0)),"",VLOOKUP(A424,Stock!$A:$C,3,0))</f>
        <v/>
      </c>
      <c r="D424" s="1" t="str">
        <f t="shared" si="6"/>
        <v/>
      </c>
    </row>
    <row r="425" spans="3:4">
      <c r="C425" s="1" t="str">
        <f>IF(ISNA(VLOOKUP(A425,Stock!$A:$C,3,0)),"",VLOOKUP(A425,Stock!$A:$C,3,0))</f>
        <v/>
      </c>
      <c r="D425" s="1" t="str">
        <f t="shared" si="6"/>
        <v/>
      </c>
    </row>
    <row r="426" spans="3:4">
      <c r="C426" s="1" t="str">
        <f>IF(ISNA(VLOOKUP(A426,Stock!$A:$C,3,0)),"",VLOOKUP(A426,Stock!$A:$C,3,0))</f>
        <v/>
      </c>
      <c r="D426" s="1" t="str">
        <f t="shared" si="6"/>
        <v/>
      </c>
    </row>
    <row r="427" spans="3:4">
      <c r="C427" s="1" t="str">
        <f>IF(ISNA(VLOOKUP(A427,Stock!$A:$C,3,0)),"",VLOOKUP(A427,Stock!$A:$C,3,0))</f>
        <v/>
      </c>
      <c r="D427" s="1" t="str">
        <f t="shared" si="6"/>
        <v/>
      </c>
    </row>
    <row r="428" spans="3:4">
      <c r="C428" s="1" t="str">
        <f>IF(ISNA(VLOOKUP(A428,Stock!$A:$C,3,0)),"",VLOOKUP(A428,Stock!$A:$C,3,0))</f>
        <v/>
      </c>
      <c r="D428" s="1" t="str">
        <f t="shared" si="6"/>
        <v/>
      </c>
    </row>
    <row r="429" spans="3:4">
      <c r="C429" s="1" t="str">
        <f>IF(ISNA(VLOOKUP(A429,Stock!$A:$C,3,0)),"",VLOOKUP(A429,Stock!$A:$C,3,0))</f>
        <v/>
      </c>
      <c r="D429" s="1" t="str">
        <f t="shared" si="6"/>
        <v/>
      </c>
    </row>
    <row r="430" spans="3:4">
      <c r="C430" s="1" t="str">
        <f>IF(ISNA(VLOOKUP(A430,Stock!$A:$C,3,0)),"",VLOOKUP(A430,Stock!$A:$C,3,0))</f>
        <v/>
      </c>
      <c r="D430" s="1" t="str">
        <f t="shared" si="6"/>
        <v/>
      </c>
    </row>
    <row r="431" spans="3:4">
      <c r="C431" s="1" t="str">
        <f>IF(ISNA(VLOOKUP(A431,Stock!$A:$C,3,0)),"",VLOOKUP(A431,Stock!$A:$C,3,0))</f>
        <v/>
      </c>
      <c r="D431" s="1" t="str">
        <f t="shared" si="6"/>
        <v/>
      </c>
    </row>
    <row r="432" spans="3:4">
      <c r="C432" s="1" t="str">
        <f>IF(ISNA(VLOOKUP(A432,Stock!$A:$C,3,0)),"",VLOOKUP(A432,Stock!$A:$C,3,0))</f>
        <v/>
      </c>
      <c r="D432" s="1" t="str">
        <f t="shared" si="6"/>
        <v/>
      </c>
    </row>
    <row r="433" spans="3:4">
      <c r="C433" s="1" t="str">
        <f>IF(ISNA(VLOOKUP(A433,Stock!$A:$C,3,0)),"",VLOOKUP(A433,Stock!$A:$C,3,0))</f>
        <v/>
      </c>
      <c r="D433" s="1" t="str">
        <f t="shared" si="6"/>
        <v/>
      </c>
    </row>
    <row r="434" spans="3:4">
      <c r="C434" s="1" t="str">
        <f>IF(ISNA(VLOOKUP(A434,Stock!$A:$C,3,0)),"",VLOOKUP(A434,Stock!$A:$C,3,0))</f>
        <v/>
      </c>
      <c r="D434" s="1" t="str">
        <f t="shared" si="6"/>
        <v/>
      </c>
    </row>
    <row r="435" spans="3:4">
      <c r="C435" s="1" t="str">
        <f>IF(ISNA(VLOOKUP(A435,Stock!$A:$C,3,0)),"",VLOOKUP(A435,Stock!$A:$C,3,0))</f>
        <v/>
      </c>
      <c r="D435" s="1" t="str">
        <f t="shared" si="6"/>
        <v/>
      </c>
    </row>
    <row r="436" spans="3:4">
      <c r="C436" s="1" t="str">
        <f>IF(ISNA(VLOOKUP(A436,Stock!$A:$C,3,0)),"",VLOOKUP(A436,Stock!$A:$C,3,0))</f>
        <v/>
      </c>
      <c r="D436" s="1" t="str">
        <f t="shared" si="6"/>
        <v/>
      </c>
    </row>
    <row r="437" spans="3:4">
      <c r="C437" s="1" t="str">
        <f>IF(ISNA(VLOOKUP(A437,Stock!$A:$C,3,0)),"",VLOOKUP(A437,Stock!$A:$C,3,0))</f>
        <v/>
      </c>
      <c r="D437" s="1" t="str">
        <f t="shared" si="6"/>
        <v/>
      </c>
    </row>
    <row r="438" spans="3:4">
      <c r="C438" s="1" t="str">
        <f>IF(ISNA(VLOOKUP(A438,Stock!$A:$C,3,0)),"",VLOOKUP(A438,Stock!$A:$C,3,0))</f>
        <v/>
      </c>
      <c r="D438" s="1" t="str">
        <f t="shared" si="6"/>
        <v/>
      </c>
    </row>
    <row r="439" spans="3:4">
      <c r="C439" s="1" t="str">
        <f>IF(ISNA(VLOOKUP(A439,Stock!$A:$C,3,0)),"",VLOOKUP(A439,Stock!$A:$C,3,0))</f>
        <v/>
      </c>
      <c r="D439" s="1" t="str">
        <f t="shared" si="6"/>
        <v/>
      </c>
    </row>
    <row r="440" spans="3:4">
      <c r="C440" s="1" t="str">
        <f>IF(ISNA(VLOOKUP(A440,Stock!$A:$C,3,0)),"",VLOOKUP(A440,Stock!$A:$C,3,0))</f>
        <v/>
      </c>
      <c r="D440" s="1" t="str">
        <f t="shared" si="6"/>
        <v/>
      </c>
    </row>
    <row r="441" spans="3:4">
      <c r="C441" s="1" t="str">
        <f>IF(ISNA(VLOOKUP(A441,Stock!$A:$C,3,0)),"",VLOOKUP(A441,Stock!$A:$C,3,0))</f>
        <v/>
      </c>
      <c r="D441" s="1" t="str">
        <f t="shared" si="6"/>
        <v/>
      </c>
    </row>
    <row r="442" spans="3:4">
      <c r="C442" s="1" t="str">
        <f>IF(ISNA(VLOOKUP(A442,Stock!$A:$C,3,0)),"",VLOOKUP(A442,Stock!$A:$C,3,0))</f>
        <v/>
      </c>
      <c r="D442" s="1" t="str">
        <f t="shared" si="6"/>
        <v/>
      </c>
    </row>
    <row r="443" spans="3:4">
      <c r="C443" s="1" t="str">
        <f>IF(ISNA(VLOOKUP(A443,Stock!$A:$C,3,0)),"",VLOOKUP(A443,Stock!$A:$C,3,0))</f>
        <v/>
      </c>
      <c r="D443" s="1" t="str">
        <f t="shared" si="6"/>
        <v/>
      </c>
    </row>
    <row r="444" spans="3:4">
      <c r="C444" s="1" t="str">
        <f>IF(ISNA(VLOOKUP(A444,Stock!$A:$C,3,0)),"",VLOOKUP(A444,Stock!$A:$C,3,0))</f>
        <v/>
      </c>
      <c r="D444" s="1" t="str">
        <f t="shared" si="6"/>
        <v/>
      </c>
    </row>
    <row r="445" spans="3:4">
      <c r="C445" s="1" t="str">
        <f>IF(ISNA(VLOOKUP(A445,Stock!$A:$C,3,0)),"",VLOOKUP(A445,Stock!$A:$C,3,0))</f>
        <v/>
      </c>
      <c r="D445" s="1" t="str">
        <f t="shared" si="6"/>
        <v/>
      </c>
    </row>
    <row r="446" spans="3:4">
      <c r="C446" s="1" t="str">
        <f>IF(ISNA(VLOOKUP(A446,Stock!$A:$C,3,0)),"",VLOOKUP(A446,Stock!$A:$C,3,0))</f>
        <v/>
      </c>
      <c r="D446" s="1" t="str">
        <f t="shared" si="6"/>
        <v/>
      </c>
    </row>
    <row r="447" spans="3:4">
      <c r="C447" s="1" t="str">
        <f>IF(ISNA(VLOOKUP(A447,Stock!$A:$C,3,0)),"",VLOOKUP(A447,Stock!$A:$C,3,0))</f>
        <v/>
      </c>
      <c r="D447" s="1" t="str">
        <f t="shared" si="6"/>
        <v/>
      </c>
    </row>
    <row r="448" spans="3:4">
      <c r="C448" s="1" t="str">
        <f>IF(ISNA(VLOOKUP(A448,Stock!$A:$C,3,0)),"",VLOOKUP(A448,Stock!$A:$C,3,0))</f>
        <v/>
      </c>
      <c r="D448" s="1" t="str">
        <f t="shared" si="6"/>
        <v/>
      </c>
    </row>
    <row r="449" spans="3:4">
      <c r="C449" s="1" t="str">
        <f>IF(ISNA(VLOOKUP(A449,Stock!$A:$C,3,0)),"",VLOOKUP(A449,Stock!$A:$C,3,0))</f>
        <v/>
      </c>
      <c r="D449" s="1" t="str">
        <f t="shared" si="6"/>
        <v/>
      </c>
    </row>
    <row r="450" spans="3:4">
      <c r="C450" s="1" t="str">
        <f>IF(ISNA(VLOOKUP(A450,Stock!$A:$C,3,0)),"",VLOOKUP(A450,Stock!$A:$C,3,0))</f>
        <v/>
      </c>
      <c r="D450" s="1" t="str">
        <f t="shared" si="6"/>
        <v/>
      </c>
    </row>
    <row r="451" spans="3:4">
      <c r="C451" s="1" t="str">
        <f>IF(ISNA(VLOOKUP(A451,Stock!$A:$C,3,0)),"",VLOOKUP(A451,Stock!$A:$C,3,0))</f>
        <v/>
      </c>
      <c r="D451" s="1" t="str">
        <f t="shared" si="6"/>
        <v/>
      </c>
    </row>
    <row r="452" spans="3:4">
      <c r="C452" s="1" t="str">
        <f>IF(ISNA(VLOOKUP(A452,Stock!$A:$C,3,0)),"",VLOOKUP(A452,Stock!$A:$C,3,0))</f>
        <v/>
      </c>
      <c r="D452" s="1" t="str">
        <f t="shared" ref="D452:D515" si="7">IF(B452="","",B452*C452)</f>
        <v/>
      </c>
    </row>
    <row r="453" spans="3:4">
      <c r="C453" s="1" t="str">
        <f>IF(ISNA(VLOOKUP(A453,Stock!$A:$C,3,0)),"",VLOOKUP(A453,Stock!$A:$C,3,0))</f>
        <v/>
      </c>
      <c r="D453" s="1" t="str">
        <f t="shared" si="7"/>
        <v/>
      </c>
    </row>
    <row r="454" spans="3:4">
      <c r="C454" s="1" t="str">
        <f>IF(ISNA(VLOOKUP(A454,Stock!$A:$C,3,0)),"",VLOOKUP(A454,Stock!$A:$C,3,0))</f>
        <v/>
      </c>
      <c r="D454" s="1" t="str">
        <f t="shared" si="7"/>
        <v/>
      </c>
    </row>
    <row r="455" spans="3:4">
      <c r="C455" s="1" t="str">
        <f>IF(ISNA(VLOOKUP(A455,Stock!$A:$C,3,0)),"",VLOOKUP(A455,Stock!$A:$C,3,0))</f>
        <v/>
      </c>
      <c r="D455" s="1" t="str">
        <f t="shared" si="7"/>
        <v/>
      </c>
    </row>
    <row r="456" spans="3:4">
      <c r="C456" s="1" t="str">
        <f>IF(ISNA(VLOOKUP(A456,Stock!$A:$C,3,0)),"",VLOOKUP(A456,Stock!$A:$C,3,0))</f>
        <v/>
      </c>
      <c r="D456" s="1" t="str">
        <f t="shared" si="7"/>
        <v/>
      </c>
    </row>
    <row r="457" spans="3:4">
      <c r="C457" s="1" t="str">
        <f>IF(ISNA(VLOOKUP(A457,Stock!$A:$C,3,0)),"",VLOOKUP(A457,Stock!$A:$C,3,0))</f>
        <v/>
      </c>
      <c r="D457" s="1" t="str">
        <f t="shared" si="7"/>
        <v/>
      </c>
    </row>
    <row r="458" spans="3:4">
      <c r="C458" s="1" t="str">
        <f>IF(ISNA(VLOOKUP(A458,Stock!$A:$C,3,0)),"",VLOOKUP(A458,Stock!$A:$C,3,0))</f>
        <v/>
      </c>
      <c r="D458" s="1" t="str">
        <f t="shared" si="7"/>
        <v/>
      </c>
    </row>
    <row r="459" spans="3:4">
      <c r="C459" s="1" t="str">
        <f>IF(ISNA(VLOOKUP(A459,Stock!$A:$C,3,0)),"",VLOOKUP(A459,Stock!$A:$C,3,0))</f>
        <v/>
      </c>
      <c r="D459" s="1" t="str">
        <f t="shared" si="7"/>
        <v/>
      </c>
    </row>
    <row r="460" spans="3:4">
      <c r="C460" s="1" t="str">
        <f>IF(ISNA(VLOOKUP(A460,Stock!$A:$C,3,0)),"",VLOOKUP(A460,Stock!$A:$C,3,0))</f>
        <v/>
      </c>
      <c r="D460" s="1" t="str">
        <f t="shared" si="7"/>
        <v/>
      </c>
    </row>
    <row r="461" spans="3:4">
      <c r="C461" s="1" t="str">
        <f>IF(ISNA(VLOOKUP(A461,Stock!$A:$C,3,0)),"",VLOOKUP(A461,Stock!$A:$C,3,0))</f>
        <v/>
      </c>
      <c r="D461" s="1" t="str">
        <f t="shared" si="7"/>
        <v/>
      </c>
    </row>
    <row r="462" spans="3:4">
      <c r="C462" s="1" t="str">
        <f>IF(ISNA(VLOOKUP(A462,Stock!$A:$C,3,0)),"",VLOOKUP(A462,Stock!$A:$C,3,0))</f>
        <v/>
      </c>
      <c r="D462" s="1" t="str">
        <f t="shared" si="7"/>
        <v/>
      </c>
    </row>
    <row r="463" spans="3:4">
      <c r="C463" s="1" t="str">
        <f>IF(ISNA(VLOOKUP(A463,Stock!$A:$C,3,0)),"",VLOOKUP(A463,Stock!$A:$C,3,0))</f>
        <v/>
      </c>
      <c r="D463" s="1" t="str">
        <f t="shared" si="7"/>
        <v/>
      </c>
    </row>
    <row r="464" spans="3:4">
      <c r="C464" s="1" t="str">
        <f>IF(ISNA(VLOOKUP(A464,Stock!$A:$C,3,0)),"",VLOOKUP(A464,Stock!$A:$C,3,0))</f>
        <v/>
      </c>
      <c r="D464" s="1" t="str">
        <f t="shared" si="7"/>
        <v/>
      </c>
    </row>
    <row r="465" spans="3:4">
      <c r="C465" s="1" t="str">
        <f>IF(ISNA(VLOOKUP(A465,Stock!$A:$C,3,0)),"",VLOOKUP(A465,Stock!$A:$C,3,0))</f>
        <v/>
      </c>
      <c r="D465" s="1" t="str">
        <f t="shared" si="7"/>
        <v/>
      </c>
    </row>
    <row r="466" spans="3:4">
      <c r="C466" s="1" t="str">
        <f>IF(ISNA(VLOOKUP(A466,Stock!$A:$C,3,0)),"",VLOOKUP(A466,Stock!$A:$C,3,0))</f>
        <v/>
      </c>
      <c r="D466" s="1" t="str">
        <f t="shared" si="7"/>
        <v/>
      </c>
    </row>
    <row r="467" spans="3:4">
      <c r="C467" s="1" t="str">
        <f>IF(ISNA(VLOOKUP(A467,Stock!$A:$C,3,0)),"",VLOOKUP(A467,Stock!$A:$C,3,0))</f>
        <v/>
      </c>
      <c r="D467" s="1" t="str">
        <f t="shared" si="7"/>
        <v/>
      </c>
    </row>
    <row r="468" spans="3:4">
      <c r="C468" s="1" t="str">
        <f>IF(ISNA(VLOOKUP(A468,Stock!$A:$C,3,0)),"",VLOOKUP(A468,Stock!$A:$C,3,0))</f>
        <v/>
      </c>
      <c r="D468" s="1" t="str">
        <f t="shared" si="7"/>
        <v/>
      </c>
    </row>
    <row r="469" spans="3:4">
      <c r="C469" s="1" t="str">
        <f>IF(ISNA(VLOOKUP(A469,Stock!$A:$C,3,0)),"",VLOOKUP(A469,Stock!$A:$C,3,0))</f>
        <v/>
      </c>
      <c r="D469" s="1" t="str">
        <f t="shared" si="7"/>
        <v/>
      </c>
    </row>
    <row r="470" spans="3:4">
      <c r="C470" s="1" t="str">
        <f>IF(ISNA(VLOOKUP(A470,Stock!$A:$C,3,0)),"",VLOOKUP(A470,Stock!$A:$C,3,0))</f>
        <v/>
      </c>
      <c r="D470" s="1" t="str">
        <f t="shared" si="7"/>
        <v/>
      </c>
    </row>
    <row r="471" spans="3:4">
      <c r="C471" s="1" t="str">
        <f>IF(ISNA(VLOOKUP(A471,Stock!$A:$C,3,0)),"",VLOOKUP(A471,Stock!$A:$C,3,0))</f>
        <v/>
      </c>
      <c r="D471" s="1" t="str">
        <f t="shared" si="7"/>
        <v/>
      </c>
    </row>
    <row r="472" spans="3:4">
      <c r="C472" s="1" t="str">
        <f>IF(ISNA(VLOOKUP(A472,Stock!$A:$C,3,0)),"",VLOOKUP(A472,Stock!$A:$C,3,0))</f>
        <v/>
      </c>
      <c r="D472" s="1" t="str">
        <f t="shared" si="7"/>
        <v/>
      </c>
    </row>
    <row r="473" spans="3:4">
      <c r="C473" s="1" t="str">
        <f>IF(ISNA(VLOOKUP(A473,Stock!$A:$C,3,0)),"",VLOOKUP(A473,Stock!$A:$C,3,0))</f>
        <v/>
      </c>
      <c r="D473" s="1" t="str">
        <f t="shared" si="7"/>
        <v/>
      </c>
    </row>
    <row r="474" spans="3:4">
      <c r="C474" s="1" t="str">
        <f>IF(ISNA(VLOOKUP(A474,Stock!$A:$C,3,0)),"",VLOOKUP(A474,Stock!$A:$C,3,0))</f>
        <v/>
      </c>
      <c r="D474" s="1" t="str">
        <f t="shared" si="7"/>
        <v/>
      </c>
    </row>
    <row r="475" spans="3:4">
      <c r="C475" s="1" t="str">
        <f>IF(ISNA(VLOOKUP(A475,Stock!$A:$C,3,0)),"",VLOOKUP(A475,Stock!$A:$C,3,0))</f>
        <v/>
      </c>
      <c r="D475" s="1" t="str">
        <f t="shared" si="7"/>
        <v/>
      </c>
    </row>
    <row r="476" spans="3:4">
      <c r="C476" s="1" t="str">
        <f>IF(ISNA(VLOOKUP(A476,Stock!$A:$C,3,0)),"",VLOOKUP(A476,Stock!$A:$C,3,0))</f>
        <v/>
      </c>
      <c r="D476" s="1" t="str">
        <f t="shared" si="7"/>
        <v/>
      </c>
    </row>
    <row r="477" spans="3:4">
      <c r="C477" s="1" t="str">
        <f>IF(ISNA(VLOOKUP(A477,Stock!$A:$C,3,0)),"",VLOOKUP(A477,Stock!$A:$C,3,0))</f>
        <v/>
      </c>
      <c r="D477" s="1" t="str">
        <f t="shared" si="7"/>
        <v/>
      </c>
    </row>
    <row r="478" spans="3:4">
      <c r="C478" s="1" t="str">
        <f>IF(ISNA(VLOOKUP(A478,Stock!$A:$C,3,0)),"",VLOOKUP(A478,Stock!$A:$C,3,0))</f>
        <v/>
      </c>
      <c r="D478" s="1" t="str">
        <f t="shared" si="7"/>
        <v/>
      </c>
    </row>
    <row r="479" spans="3:4">
      <c r="C479" s="1" t="str">
        <f>IF(ISNA(VLOOKUP(A479,Stock!$A:$C,3,0)),"",VLOOKUP(A479,Stock!$A:$C,3,0))</f>
        <v/>
      </c>
      <c r="D479" s="1" t="str">
        <f t="shared" si="7"/>
        <v/>
      </c>
    </row>
    <row r="480" spans="3:4">
      <c r="C480" s="1" t="str">
        <f>IF(ISNA(VLOOKUP(A480,Stock!$A:$C,3,0)),"",VLOOKUP(A480,Stock!$A:$C,3,0))</f>
        <v/>
      </c>
      <c r="D480" s="1" t="str">
        <f t="shared" si="7"/>
        <v/>
      </c>
    </row>
    <row r="481" spans="3:4">
      <c r="C481" s="1" t="str">
        <f>IF(ISNA(VLOOKUP(A481,Stock!$A:$C,3,0)),"",VLOOKUP(A481,Stock!$A:$C,3,0))</f>
        <v/>
      </c>
      <c r="D481" s="1" t="str">
        <f t="shared" si="7"/>
        <v/>
      </c>
    </row>
    <row r="482" spans="3:4">
      <c r="C482" s="1" t="str">
        <f>IF(ISNA(VLOOKUP(A482,Stock!$A:$C,3,0)),"",VLOOKUP(A482,Stock!$A:$C,3,0))</f>
        <v/>
      </c>
      <c r="D482" s="1" t="str">
        <f t="shared" si="7"/>
        <v/>
      </c>
    </row>
    <row r="483" spans="3:4">
      <c r="C483" s="1" t="str">
        <f>IF(ISNA(VLOOKUP(A483,Stock!$A:$C,3,0)),"",VLOOKUP(A483,Stock!$A:$C,3,0))</f>
        <v/>
      </c>
      <c r="D483" s="1" t="str">
        <f t="shared" si="7"/>
        <v/>
      </c>
    </row>
    <row r="484" spans="3:4">
      <c r="C484" s="1" t="str">
        <f>IF(ISNA(VLOOKUP(A484,Stock!$A:$C,3,0)),"",VLOOKUP(A484,Stock!$A:$C,3,0))</f>
        <v/>
      </c>
      <c r="D484" s="1" t="str">
        <f t="shared" si="7"/>
        <v/>
      </c>
    </row>
    <row r="485" spans="3:4">
      <c r="C485" s="1" t="str">
        <f>IF(ISNA(VLOOKUP(A485,Stock!$A:$C,3,0)),"",VLOOKUP(A485,Stock!$A:$C,3,0))</f>
        <v/>
      </c>
      <c r="D485" s="1" t="str">
        <f t="shared" si="7"/>
        <v/>
      </c>
    </row>
    <row r="486" spans="3:4">
      <c r="C486" s="1" t="str">
        <f>IF(ISNA(VLOOKUP(A486,Stock!$A:$C,3,0)),"",VLOOKUP(A486,Stock!$A:$C,3,0))</f>
        <v/>
      </c>
      <c r="D486" s="1" t="str">
        <f t="shared" si="7"/>
        <v/>
      </c>
    </row>
    <row r="487" spans="3:4">
      <c r="C487" s="1" t="str">
        <f>IF(ISNA(VLOOKUP(A487,Stock!$A:$C,3,0)),"",VLOOKUP(A487,Stock!$A:$C,3,0))</f>
        <v/>
      </c>
      <c r="D487" s="1" t="str">
        <f t="shared" si="7"/>
        <v/>
      </c>
    </row>
    <row r="488" spans="3:4">
      <c r="C488" s="1" t="str">
        <f>IF(ISNA(VLOOKUP(A488,Stock!$A:$C,3,0)),"",VLOOKUP(A488,Stock!$A:$C,3,0))</f>
        <v/>
      </c>
      <c r="D488" s="1" t="str">
        <f t="shared" si="7"/>
        <v/>
      </c>
    </row>
    <row r="489" spans="3:4">
      <c r="C489" s="1" t="str">
        <f>IF(ISNA(VLOOKUP(A489,Stock!$A:$C,3,0)),"",VLOOKUP(A489,Stock!$A:$C,3,0))</f>
        <v/>
      </c>
      <c r="D489" s="1" t="str">
        <f t="shared" si="7"/>
        <v/>
      </c>
    </row>
    <row r="490" spans="3:4">
      <c r="C490" s="1" t="str">
        <f>IF(ISNA(VLOOKUP(A490,Stock!$A:$C,3,0)),"",VLOOKUP(A490,Stock!$A:$C,3,0))</f>
        <v/>
      </c>
      <c r="D490" s="1" t="str">
        <f t="shared" si="7"/>
        <v/>
      </c>
    </row>
    <row r="491" spans="3:4">
      <c r="C491" s="1" t="str">
        <f>IF(ISNA(VLOOKUP(A491,Stock!$A:$C,3,0)),"",VLOOKUP(A491,Stock!$A:$C,3,0))</f>
        <v/>
      </c>
      <c r="D491" s="1" t="str">
        <f t="shared" si="7"/>
        <v/>
      </c>
    </row>
    <row r="492" spans="3:4">
      <c r="C492" s="1" t="str">
        <f>IF(ISNA(VLOOKUP(A492,Stock!$A:$C,3,0)),"",VLOOKUP(A492,Stock!$A:$C,3,0))</f>
        <v/>
      </c>
      <c r="D492" s="1" t="str">
        <f t="shared" si="7"/>
        <v/>
      </c>
    </row>
    <row r="493" spans="3:4">
      <c r="C493" s="1" t="str">
        <f>IF(ISNA(VLOOKUP(A493,Stock!$A:$C,3,0)),"",VLOOKUP(A493,Stock!$A:$C,3,0))</f>
        <v/>
      </c>
      <c r="D493" s="1" t="str">
        <f t="shared" si="7"/>
        <v/>
      </c>
    </row>
    <row r="494" spans="3:4">
      <c r="C494" s="1" t="str">
        <f>IF(ISNA(VLOOKUP(A494,Stock!$A:$C,3,0)),"",VLOOKUP(A494,Stock!$A:$C,3,0))</f>
        <v/>
      </c>
      <c r="D494" s="1" t="str">
        <f t="shared" si="7"/>
        <v/>
      </c>
    </row>
    <row r="495" spans="3:4">
      <c r="C495" s="1" t="str">
        <f>IF(ISNA(VLOOKUP(A495,Stock!$A:$C,3,0)),"",VLOOKUP(A495,Stock!$A:$C,3,0))</f>
        <v/>
      </c>
      <c r="D495" s="1" t="str">
        <f t="shared" si="7"/>
        <v/>
      </c>
    </row>
    <row r="496" spans="3:4">
      <c r="C496" s="1" t="str">
        <f>IF(ISNA(VLOOKUP(A496,Stock!$A:$C,3,0)),"",VLOOKUP(A496,Stock!$A:$C,3,0))</f>
        <v/>
      </c>
      <c r="D496" s="1" t="str">
        <f t="shared" si="7"/>
        <v/>
      </c>
    </row>
    <row r="497" spans="3:4">
      <c r="C497" s="1" t="str">
        <f>IF(ISNA(VLOOKUP(A497,Stock!$A:$C,3,0)),"",VLOOKUP(A497,Stock!$A:$C,3,0))</f>
        <v/>
      </c>
      <c r="D497" s="1" t="str">
        <f t="shared" si="7"/>
        <v/>
      </c>
    </row>
    <row r="498" spans="3:4">
      <c r="C498" s="1" t="str">
        <f>IF(ISNA(VLOOKUP(A498,Stock!$A:$C,3,0)),"",VLOOKUP(A498,Stock!$A:$C,3,0))</f>
        <v/>
      </c>
      <c r="D498" s="1" t="str">
        <f t="shared" si="7"/>
        <v/>
      </c>
    </row>
    <row r="499" spans="3:4">
      <c r="C499" s="1" t="str">
        <f>IF(ISNA(VLOOKUP(A499,Stock!$A:$C,3,0)),"",VLOOKUP(A499,Stock!$A:$C,3,0))</f>
        <v/>
      </c>
      <c r="D499" s="1" t="str">
        <f t="shared" si="7"/>
        <v/>
      </c>
    </row>
    <row r="500" spans="3:4">
      <c r="C500" s="1" t="str">
        <f>IF(ISNA(VLOOKUP(A500,Stock!$A:$C,3,0)),"",VLOOKUP(A500,Stock!$A:$C,3,0))</f>
        <v/>
      </c>
      <c r="D500" s="1" t="str">
        <f t="shared" si="7"/>
        <v/>
      </c>
    </row>
    <row r="501" spans="3:4">
      <c r="C501" s="1" t="str">
        <f>IF(ISNA(VLOOKUP(A501,Stock!$A:$C,3,0)),"",VLOOKUP(A501,Stock!$A:$C,3,0))</f>
        <v/>
      </c>
      <c r="D501" s="1" t="str">
        <f t="shared" si="7"/>
        <v/>
      </c>
    </row>
    <row r="502" spans="3:4">
      <c r="C502" s="1" t="str">
        <f>IF(ISNA(VLOOKUP(A502,Stock!$A:$C,3,0)),"",VLOOKUP(A502,Stock!$A:$C,3,0))</f>
        <v/>
      </c>
      <c r="D502" s="1" t="str">
        <f t="shared" si="7"/>
        <v/>
      </c>
    </row>
    <row r="503" spans="3:4">
      <c r="C503" s="1" t="str">
        <f>IF(ISNA(VLOOKUP(A503,Stock!$A:$C,3,0)),"",VLOOKUP(A503,Stock!$A:$C,3,0))</f>
        <v/>
      </c>
      <c r="D503" s="1" t="str">
        <f t="shared" si="7"/>
        <v/>
      </c>
    </row>
    <row r="504" spans="3:4">
      <c r="C504" s="1" t="str">
        <f>IF(ISNA(VLOOKUP(A504,Stock!$A:$C,3,0)),"",VLOOKUP(A504,Stock!$A:$C,3,0))</f>
        <v/>
      </c>
      <c r="D504" s="1" t="str">
        <f t="shared" si="7"/>
        <v/>
      </c>
    </row>
    <row r="505" spans="3:4">
      <c r="C505" s="1" t="str">
        <f>IF(ISNA(VLOOKUP(A505,Stock!$A:$C,3,0)),"",VLOOKUP(A505,Stock!$A:$C,3,0))</f>
        <v/>
      </c>
      <c r="D505" s="1" t="str">
        <f t="shared" si="7"/>
        <v/>
      </c>
    </row>
    <row r="506" spans="3:4">
      <c r="C506" s="1" t="str">
        <f>IF(ISNA(VLOOKUP(A506,Stock!$A:$C,3,0)),"",VLOOKUP(A506,Stock!$A:$C,3,0))</f>
        <v/>
      </c>
      <c r="D506" s="1" t="str">
        <f t="shared" si="7"/>
        <v/>
      </c>
    </row>
    <row r="507" spans="3:4">
      <c r="C507" s="1" t="str">
        <f>IF(ISNA(VLOOKUP(A507,Stock!$A:$C,3,0)),"",VLOOKUP(A507,Stock!$A:$C,3,0))</f>
        <v/>
      </c>
      <c r="D507" s="1" t="str">
        <f t="shared" si="7"/>
        <v/>
      </c>
    </row>
    <row r="508" spans="3:4">
      <c r="C508" s="1" t="str">
        <f>IF(ISNA(VLOOKUP(A508,Stock!$A:$C,3,0)),"",VLOOKUP(A508,Stock!$A:$C,3,0))</f>
        <v/>
      </c>
      <c r="D508" s="1" t="str">
        <f t="shared" si="7"/>
        <v/>
      </c>
    </row>
    <row r="509" spans="3:4">
      <c r="C509" s="1" t="str">
        <f>IF(ISNA(VLOOKUP(A509,Stock!$A:$C,3,0)),"",VLOOKUP(A509,Stock!$A:$C,3,0))</f>
        <v/>
      </c>
      <c r="D509" s="1" t="str">
        <f t="shared" si="7"/>
        <v/>
      </c>
    </row>
    <row r="510" spans="3:4">
      <c r="C510" s="1" t="str">
        <f>IF(ISNA(VLOOKUP(A510,Stock!$A:$C,3,0)),"",VLOOKUP(A510,Stock!$A:$C,3,0))</f>
        <v/>
      </c>
      <c r="D510" s="1" t="str">
        <f t="shared" si="7"/>
        <v/>
      </c>
    </row>
    <row r="511" spans="3:4">
      <c r="C511" s="1" t="str">
        <f>IF(ISNA(VLOOKUP(A511,Stock!$A:$C,3,0)),"",VLOOKUP(A511,Stock!$A:$C,3,0))</f>
        <v/>
      </c>
      <c r="D511" s="1" t="str">
        <f t="shared" si="7"/>
        <v/>
      </c>
    </row>
    <row r="512" spans="3:4">
      <c r="C512" s="1" t="str">
        <f>IF(ISNA(VLOOKUP(A512,Stock!$A:$C,3,0)),"",VLOOKUP(A512,Stock!$A:$C,3,0))</f>
        <v/>
      </c>
      <c r="D512" s="1" t="str">
        <f t="shared" si="7"/>
        <v/>
      </c>
    </row>
    <row r="513" spans="3:4">
      <c r="C513" s="1" t="str">
        <f>IF(ISNA(VLOOKUP(A513,Stock!$A:$C,3,0)),"",VLOOKUP(A513,Stock!$A:$C,3,0))</f>
        <v/>
      </c>
      <c r="D513" s="1" t="str">
        <f t="shared" si="7"/>
        <v/>
      </c>
    </row>
    <row r="514" spans="3:4">
      <c r="C514" s="1" t="str">
        <f>IF(ISNA(VLOOKUP(A514,Stock!$A:$C,3,0)),"",VLOOKUP(A514,Stock!$A:$C,3,0))</f>
        <v/>
      </c>
      <c r="D514" s="1" t="str">
        <f t="shared" si="7"/>
        <v/>
      </c>
    </row>
    <row r="515" spans="3:4">
      <c r="C515" s="1" t="str">
        <f>IF(ISNA(VLOOKUP(A515,Stock!$A:$C,3,0)),"",VLOOKUP(A515,Stock!$A:$C,3,0))</f>
        <v/>
      </c>
      <c r="D515" s="1" t="str">
        <f t="shared" si="7"/>
        <v/>
      </c>
    </row>
    <row r="516" spans="3:4">
      <c r="C516" s="1" t="str">
        <f>IF(ISNA(VLOOKUP(A516,Stock!$A:$C,3,0)),"",VLOOKUP(A516,Stock!$A:$C,3,0))</f>
        <v/>
      </c>
      <c r="D516" s="1" t="str">
        <f t="shared" ref="D516:D579" si="8">IF(B516="","",B516*C516)</f>
        <v/>
      </c>
    </row>
    <row r="517" spans="3:4">
      <c r="C517" s="1" t="str">
        <f>IF(ISNA(VLOOKUP(A517,Stock!$A:$C,3,0)),"",VLOOKUP(A517,Stock!$A:$C,3,0))</f>
        <v/>
      </c>
      <c r="D517" s="1" t="str">
        <f t="shared" si="8"/>
        <v/>
      </c>
    </row>
    <row r="518" spans="3:4">
      <c r="C518" s="1" t="str">
        <f>IF(ISNA(VLOOKUP(A518,Stock!$A:$C,3,0)),"",VLOOKUP(A518,Stock!$A:$C,3,0))</f>
        <v/>
      </c>
      <c r="D518" s="1" t="str">
        <f t="shared" si="8"/>
        <v/>
      </c>
    </row>
    <row r="519" spans="3:4">
      <c r="C519" s="1" t="str">
        <f>IF(ISNA(VLOOKUP(A519,Stock!$A:$C,3,0)),"",VLOOKUP(A519,Stock!$A:$C,3,0))</f>
        <v/>
      </c>
      <c r="D519" s="1" t="str">
        <f t="shared" si="8"/>
        <v/>
      </c>
    </row>
    <row r="520" spans="3:4">
      <c r="C520" s="1" t="str">
        <f>IF(ISNA(VLOOKUP(A520,Stock!$A:$C,3,0)),"",VLOOKUP(A520,Stock!$A:$C,3,0))</f>
        <v/>
      </c>
      <c r="D520" s="1" t="str">
        <f t="shared" si="8"/>
        <v/>
      </c>
    </row>
    <row r="521" spans="3:4">
      <c r="C521" s="1" t="str">
        <f>IF(ISNA(VLOOKUP(A521,Stock!$A:$C,3,0)),"",VLOOKUP(A521,Stock!$A:$C,3,0))</f>
        <v/>
      </c>
      <c r="D521" s="1" t="str">
        <f t="shared" si="8"/>
        <v/>
      </c>
    </row>
    <row r="522" spans="3:4">
      <c r="C522" s="1" t="str">
        <f>IF(ISNA(VLOOKUP(A522,Stock!$A:$C,3,0)),"",VLOOKUP(A522,Stock!$A:$C,3,0))</f>
        <v/>
      </c>
      <c r="D522" s="1" t="str">
        <f t="shared" si="8"/>
        <v/>
      </c>
    </row>
    <row r="523" spans="3:4">
      <c r="C523" s="1" t="str">
        <f>IF(ISNA(VLOOKUP(A523,Stock!$A:$C,3,0)),"",VLOOKUP(A523,Stock!$A:$C,3,0))</f>
        <v/>
      </c>
      <c r="D523" s="1" t="str">
        <f t="shared" si="8"/>
        <v/>
      </c>
    </row>
    <row r="524" spans="3:4">
      <c r="C524" s="1" t="str">
        <f>IF(ISNA(VLOOKUP(A524,Stock!$A:$C,3,0)),"",VLOOKUP(A524,Stock!$A:$C,3,0))</f>
        <v/>
      </c>
      <c r="D524" s="1" t="str">
        <f t="shared" si="8"/>
        <v/>
      </c>
    </row>
    <row r="525" spans="3:4">
      <c r="C525" s="1" t="str">
        <f>IF(ISNA(VLOOKUP(A525,Stock!$A:$C,3,0)),"",VLOOKUP(A525,Stock!$A:$C,3,0))</f>
        <v/>
      </c>
      <c r="D525" s="1" t="str">
        <f t="shared" si="8"/>
        <v/>
      </c>
    </row>
    <row r="526" spans="3:4">
      <c r="C526" s="1" t="str">
        <f>IF(ISNA(VLOOKUP(A526,Stock!$A:$C,3,0)),"",VLOOKUP(A526,Stock!$A:$C,3,0))</f>
        <v/>
      </c>
      <c r="D526" s="1" t="str">
        <f t="shared" si="8"/>
        <v/>
      </c>
    </row>
    <row r="527" spans="3:4">
      <c r="C527" s="1" t="str">
        <f>IF(ISNA(VLOOKUP(A527,Stock!$A:$C,3,0)),"",VLOOKUP(A527,Stock!$A:$C,3,0))</f>
        <v/>
      </c>
      <c r="D527" s="1" t="str">
        <f t="shared" si="8"/>
        <v/>
      </c>
    </row>
    <row r="528" spans="3:4">
      <c r="C528" s="1" t="str">
        <f>IF(ISNA(VLOOKUP(A528,Stock!$A:$C,3,0)),"",VLOOKUP(A528,Stock!$A:$C,3,0))</f>
        <v/>
      </c>
      <c r="D528" s="1" t="str">
        <f t="shared" si="8"/>
        <v/>
      </c>
    </row>
    <row r="529" spans="3:4">
      <c r="C529" s="1" t="str">
        <f>IF(ISNA(VLOOKUP(A529,Stock!$A:$C,3,0)),"",VLOOKUP(A529,Stock!$A:$C,3,0))</f>
        <v/>
      </c>
      <c r="D529" s="1" t="str">
        <f t="shared" si="8"/>
        <v/>
      </c>
    </row>
    <row r="530" spans="3:4">
      <c r="C530" s="1" t="str">
        <f>IF(ISNA(VLOOKUP(A530,Stock!$A:$C,3,0)),"",VLOOKUP(A530,Stock!$A:$C,3,0))</f>
        <v/>
      </c>
      <c r="D530" s="1" t="str">
        <f t="shared" si="8"/>
        <v/>
      </c>
    </row>
    <row r="531" spans="3:4">
      <c r="C531" s="1" t="str">
        <f>IF(ISNA(VLOOKUP(A531,Stock!$A:$C,3,0)),"",VLOOKUP(A531,Stock!$A:$C,3,0))</f>
        <v/>
      </c>
      <c r="D531" s="1" t="str">
        <f t="shared" si="8"/>
        <v/>
      </c>
    </row>
    <row r="532" spans="3:4">
      <c r="C532" s="1" t="str">
        <f>IF(ISNA(VLOOKUP(A532,Stock!$A:$C,3,0)),"",VLOOKUP(A532,Stock!$A:$C,3,0))</f>
        <v/>
      </c>
      <c r="D532" s="1" t="str">
        <f t="shared" si="8"/>
        <v/>
      </c>
    </row>
    <row r="533" spans="3:4">
      <c r="C533" s="1" t="str">
        <f>IF(ISNA(VLOOKUP(A533,Stock!$A:$C,3,0)),"",VLOOKUP(A533,Stock!$A:$C,3,0))</f>
        <v/>
      </c>
      <c r="D533" s="1" t="str">
        <f t="shared" si="8"/>
        <v/>
      </c>
    </row>
    <row r="534" spans="3:4">
      <c r="C534" s="1" t="str">
        <f>IF(ISNA(VLOOKUP(A534,Stock!$A:$C,3,0)),"",VLOOKUP(A534,Stock!$A:$C,3,0))</f>
        <v/>
      </c>
      <c r="D534" s="1" t="str">
        <f t="shared" si="8"/>
        <v/>
      </c>
    </row>
    <row r="535" spans="3:4">
      <c r="C535" s="1" t="str">
        <f>IF(ISNA(VLOOKUP(A535,Stock!$A:$C,3,0)),"",VLOOKUP(A535,Stock!$A:$C,3,0))</f>
        <v/>
      </c>
      <c r="D535" s="1" t="str">
        <f t="shared" si="8"/>
        <v/>
      </c>
    </row>
    <row r="536" spans="3:4">
      <c r="C536" s="1" t="str">
        <f>IF(ISNA(VLOOKUP(A536,Stock!$A:$C,3,0)),"",VLOOKUP(A536,Stock!$A:$C,3,0))</f>
        <v/>
      </c>
      <c r="D536" s="1" t="str">
        <f t="shared" si="8"/>
        <v/>
      </c>
    </row>
    <row r="537" spans="3:4">
      <c r="C537" s="1" t="str">
        <f>IF(ISNA(VLOOKUP(A537,Stock!$A:$C,3,0)),"",VLOOKUP(A537,Stock!$A:$C,3,0))</f>
        <v/>
      </c>
      <c r="D537" s="1" t="str">
        <f t="shared" si="8"/>
        <v/>
      </c>
    </row>
    <row r="538" spans="3:4">
      <c r="C538" s="1" t="str">
        <f>IF(ISNA(VLOOKUP(A538,Stock!$A:$C,3,0)),"",VLOOKUP(A538,Stock!$A:$C,3,0))</f>
        <v/>
      </c>
      <c r="D538" s="1" t="str">
        <f t="shared" si="8"/>
        <v/>
      </c>
    </row>
    <row r="539" spans="3:4">
      <c r="C539" s="1" t="str">
        <f>IF(ISNA(VLOOKUP(A539,Stock!$A:$C,3,0)),"",VLOOKUP(A539,Stock!$A:$C,3,0))</f>
        <v/>
      </c>
      <c r="D539" s="1" t="str">
        <f t="shared" si="8"/>
        <v/>
      </c>
    </row>
    <row r="540" spans="3:4">
      <c r="C540" s="1" t="str">
        <f>IF(ISNA(VLOOKUP(A540,Stock!$A:$C,3,0)),"",VLOOKUP(A540,Stock!$A:$C,3,0))</f>
        <v/>
      </c>
      <c r="D540" s="1" t="str">
        <f t="shared" si="8"/>
        <v/>
      </c>
    </row>
    <row r="541" spans="3:4">
      <c r="C541" s="1" t="str">
        <f>IF(ISNA(VLOOKUP(A541,Stock!$A:$C,3,0)),"",VLOOKUP(A541,Stock!$A:$C,3,0))</f>
        <v/>
      </c>
      <c r="D541" s="1" t="str">
        <f t="shared" si="8"/>
        <v/>
      </c>
    </row>
    <row r="542" spans="3:4">
      <c r="C542" s="1" t="str">
        <f>IF(ISNA(VLOOKUP(A542,Stock!$A:$C,3,0)),"",VLOOKUP(A542,Stock!$A:$C,3,0))</f>
        <v/>
      </c>
      <c r="D542" s="1" t="str">
        <f t="shared" si="8"/>
        <v/>
      </c>
    </row>
    <row r="543" spans="3:4">
      <c r="C543" s="1" t="str">
        <f>IF(ISNA(VLOOKUP(A543,Stock!$A:$C,3,0)),"",VLOOKUP(A543,Stock!$A:$C,3,0))</f>
        <v/>
      </c>
      <c r="D543" s="1" t="str">
        <f t="shared" si="8"/>
        <v/>
      </c>
    </row>
    <row r="544" spans="3:4">
      <c r="C544" s="1" t="str">
        <f>IF(ISNA(VLOOKUP(A544,Stock!$A:$C,3,0)),"",VLOOKUP(A544,Stock!$A:$C,3,0))</f>
        <v/>
      </c>
      <c r="D544" s="1" t="str">
        <f t="shared" si="8"/>
        <v/>
      </c>
    </row>
    <row r="545" spans="3:4">
      <c r="C545" s="1" t="str">
        <f>IF(ISNA(VLOOKUP(A545,Stock!$A:$C,3,0)),"",VLOOKUP(A545,Stock!$A:$C,3,0))</f>
        <v/>
      </c>
      <c r="D545" s="1" t="str">
        <f t="shared" si="8"/>
        <v/>
      </c>
    </row>
    <row r="546" spans="3:4">
      <c r="C546" s="1" t="str">
        <f>IF(ISNA(VLOOKUP(A546,Stock!$A:$C,3,0)),"",VLOOKUP(A546,Stock!$A:$C,3,0))</f>
        <v/>
      </c>
      <c r="D546" s="1" t="str">
        <f t="shared" si="8"/>
        <v/>
      </c>
    </row>
    <row r="547" spans="3:4">
      <c r="C547" s="1" t="str">
        <f>IF(ISNA(VLOOKUP(A547,Stock!$A:$C,3,0)),"",VLOOKUP(A547,Stock!$A:$C,3,0))</f>
        <v/>
      </c>
      <c r="D547" s="1" t="str">
        <f t="shared" si="8"/>
        <v/>
      </c>
    </row>
    <row r="548" spans="3:4">
      <c r="C548" s="1" t="str">
        <f>IF(ISNA(VLOOKUP(A548,Stock!$A:$C,3,0)),"",VLOOKUP(A548,Stock!$A:$C,3,0))</f>
        <v/>
      </c>
      <c r="D548" s="1" t="str">
        <f t="shared" si="8"/>
        <v/>
      </c>
    </row>
    <row r="549" spans="3:4">
      <c r="C549" s="1" t="str">
        <f>IF(ISNA(VLOOKUP(A549,Stock!$A:$C,3,0)),"",VLOOKUP(A549,Stock!$A:$C,3,0))</f>
        <v/>
      </c>
      <c r="D549" s="1" t="str">
        <f t="shared" si="8"/>
        <v/>
      </c>
    </row>
    <row r="550" spans="3:4">
      <c r="C550" s="1" t="str">
        <f>IF(ISNA(VLOOKUP(A550,Stock!$A:$C,3,0)),"",VLOOKUP(A550,Stock!$A:$C,3,0))</f>
        <v/>
      </c>
      <c r="D550" s="1" t="str">
        <f t="shared" si="8"/>
        <v/>
      </c>
    </row>
    <row r="551" spans="3:4">
      <c r="C551" s="1" t="str">
        <f>IF(ISNA(VLOOKUP(A551,Stock!$A:$C,3,0)),"",VLOOKUP(A551,Stock!$A:$C,3,0))</f>
        <v/>
      </c>
      <c r="D551" s="1" t="str">
        <f t="shared" si="8"/>
        <v/>
      </c>
    </row>
    <row r="552" spans="3:4">
      <c r="C552" s="1" t="str">
        <f>IF(ISNA(VLOOKUP(A552,Stock!$A:$C,3,0)),"",VLOOKUP(A552,Stock!$A:$C,3,0))</f>
        <v/>
      </c>
      <c r="D552" s="1" t="str">
        <f t="shared" si="8"/>
        <v/>
      </c>
    </row>
    <row r="553" spans="3:4">
      <c r="C553" s="1" t="str">
        <f>IF(ISNA(VLOOKUP(A553,Stock!$A:$C,3,0)),"",VLOOKUP(A553,Stock!$A:$C,3,0))</f>
        <v/>
      </c>
      <c r="D553" s="1" t="str">
        <f t="shared" si="8"/>
        <v/>
      </c>
    </row>
    <row r="554" spans="3:4">
      <c r="C554" s="1" t="str">
        <f>IF(ISNA(VLOOKUP(A554,Stock!$A:$C,3,0)),"",VLOOKUP(A554,Stock!$A:$C,3,0))</f>
        <v/>
      </c>
      <c r="D554" s="1" t="str">
        <f t="shared" si="8"/>
        <v/>
      </c>
    </row>
    <row r="555" spans="3:4">
      <c r="C555" s="1" t="str">
        <f>IF(ISNA(VLOOKUP(A555,Stock!$A:$C,3,0)),"",VLOOKUP(A555,Stock!$A:$C,3,0))</f>
        <v/>
      </c>
      <c r="D555" s="1" t="str">
        <f t="shared" si="8"/>
        <v/>
      </c>
    </row>
    <row r="556" spans="3:4">
      <c r="C556" s="1" t="str">
        <f>IF(ISNA(VLOOKUP(A556,Stock!$A:$C,3,0)),"",VLOOKUP(A556,Stock!$A:$C,3,0))</f>
        <v/>
      </c>
      <c r="D556" s="1" t="str">
        <f t="shared" si="8"/>
        <v/>
      </c>
    </row>
    <row r="557" spans="3:4">
      <c r="C557" s="1" t="str">
        <f>IF(ISNA(VLOOKUP(A557,Stock!$A:$C,3,0)),"",VLOOKUP(A557,Stock!$A:$C,3,0))</f>
        <v/>
      </c>
      <c r="D557" s="1" t="str">
        <f t="shared" si="8"/>
        <v/>
      </c>
    </row>
    <row r="558" spans="3:4">
      <c r="C558" s="1" t="str">
        <f>IF(ISNA(VLOOKUP(A558,Stock!$A:$C,3,0)),"",VLOOKUP(A558,Stock!$A:$C,3,0))</f>
        <v/>
      </c>
      <c r="D558" s="1" t="str">
        <f t="shared" si="8"/>
        <v/>
      </c>
    </row>
    <row r="559" spans="3:4">
      <c r="C559" s="1" t="str">
        <f>IF(ISNA(VLOOKUP(A559,Stock!$A:$C,3,0)),"",VLOOKUP(A559,Stock!$A:$C,3,0))</f>
        <v/>
      </c>
      <c r="D559" s="1" t="str">
        <f t="shared" si="8"/>
        <v/>
      </c>
    </row>
    <row r="560" spans="3:4">
      <c r="C560" s="1" t="str">
        <f>IF(ISNA(VLOOKUP(A560,Stock!$A:$C,3,0)),"",VLOOKUP(A560,Stock!$A:$C,3,0))</f>
        <v/>
      </c>
      <c r="D560" s="1" t="str">
        <f t="shared" si="8"/>
        <v/>
      </c>
    </row>
    <row r="561" spans="3:4">
      <c r="C561" s="1" t="str">
        <f>IF(ISNA(VLOOKUP(A561,Stock!$A:$C,3,0)),"",VLOOKUP(A561,Stock!$A:$C,3,0))</f>
        <v/>
      </c>
      <c r="D561" s="1" t="str">
        <f t="shared" si="8"/>
        <v/>
      </c>
    </row>
    <row r="562" spans="3:4">
      <c r="C562" s="1" t="str">
        <f>IF(ISNA(VLOOKUP(A562,Stock!$A:$C,3,0)),"",VLOOKUP(A562,Stock!$A:$C,3,0))</f>
        <v/>
      </c>
      <c r="D562" s="1" t="str">
        <f t="shared" si="8"/>
        <v/>
      </c>
    </row>
    <row r="563" spans="3:4">
      <c r="C563" s="1" t="str">
        <f>IF(ISNA(VLOOKUP(A563,Stock!$A:$C,3,0)),"",VLOOKUP(A563,Stock!$A:$C,3,0))</f>
        <v/>
      </c>
      <c r="D563" s="1" t="str">
        <f t="shared" si="8"/>
        <v/>
      </c>
    </row>
    <row r="564" spans="3:4">
      <c r="C564" s="1" t="str">
        <f>IF(ISNA(VLOOKUP(A564,Stock!$A:$C,3,0)),"",VLOOKUP(A564,Stock!$A:$C,3,0))</f>
        <v/>
      </c>
      <c r="D564" s="1" t="str">
        <f t="shared" si="8"/>
        <v/>
      </c>
    </row>
    <row r="565" spans="3:4">
      <c r="C565" s="1" t="str">
        <f>IF(ISNA(VLOOKUP(A565,Stock!$A:$C,3,0)),"",VLOOKUP(A565,Stock!$A:$C,3,0))</f>
        <v/>
      </c>
      <c r="D565" s="1" t="str">
        <f t="shared" si="8"/>
        <v/>
      </c>
    </row>
    <row r="566" spans="3:4">
      <c r="C566" s="1" t="str">
        <f>IF(ISNA(VLOOKUP(A566,Stock!$A:$C,3,0)),"",VLOOKUP(A566,Stock!$A:$C,3,0))</f>
        <v/>
      </c>
      <c r="D566" s="1" t="str">
        <f t="shared" si="8"/>
        <v/>
      </c>
    </row>
    <row r="567" spans="3:4">
      <c r="C567" s="1" t="str">
        <f>IF(ISNA(VLOOKUP(A567,Stock!$A:$C,3,0)),"",VLOOKUP(A567,Stock!$A:$C,3,0))</f>
        <v/>
      </c>
      <c r="D567" s="1" t="str">
        <f t="shared" si="8"/>
        <v/>
      </c>
    </row>
    <row r="568" spans="3:4">
      <c r="C568" s="1" t="str">
        <f>IF(ISNA(VLOOKUP(A568,Stock!$A:$C,3,0)),"",VLOOKUP(A568,Stock!$A:$C,3,0))</f>
        <v/>
      </c>
      <c r="D568" s="1" t="str">
        <f t="shared" si="8"/>
        <v/>
      </c>
    </row>
    <row r="569" spans="3:4">
      <c r="C569" s="1" t="str">
        <f>IF(ISNA(VLOOKUP(A569,Stock!$A:$C,3,0)),"",VLOOKUP(A569,Stock!$A:$C,3,0))</f>
        <v/>
      </c>
      <c r="D569" s="1" t="str">
        <f t="shared" si="8"/>
        <v/>
      </c>
    </row>
    <row r="570" spans="3:4">
      <c r="C570" s="1" t="str">
        <f>IF(ISNA(VLOOKUP(A570,Stock!$A:$C,3,0)),"",VLOOKUP(A570,Stock!$A:$C,3,0))</f>
        <v/>
      </c>
      <c r="D570" s="1" t="str">
        <f t="shared" si="8"/>
        <v/>
      </c>
    </row>
    <row r="571" spans="3:4">
      <c r="C571" s="1" t="str">
        <f>IF(ISNA(VLOOKUP(A571,Stock!$A:$C,3,0)),"",VLOOKUP(A571,Stock!$A:$C,3,0))</f>
        <v/>
      </c>
      <c r="D571" s="1" t="str">
        <f t="shared" si="8"/>
        <v/>
      </c>
    </row>
    <row r="572" spans="3:4">
      <c r="C572" s="1" t="str">
        <f>IF(ISNA(VLOOKUP(A572,Stock!$A:$C,3,0)),"",VLOOKUP(A572,Stock!$A:$C,3,0))</f>
        <v/>
      </c>
      <c r="D572" s="1" t="str">
        <f t="shared" si="8"/>
        <v/>
      </c>
    </row>
    <row r="573" spans="3:4">
      <c r="C573" s="1" t="str">
        <f>IF(ISNA(VLOOKUP(A573,Stock!$A:$C,3,0)),"",VLOOKUP(A573,Stock!$A:$C,3,0))</f>
        <v/>
      </c>
      <c r="D573" s="1" t="str">
        <f t="shared" si="8"/>
        <v/>
      </c>
    </row>
    <row r="574" spans="3:4">
      <c r="C574" s="1" t="str">
        <f>IF(ISNA(VLOOKUP(A574,Stock!$A:$C,3,0)),"",VLOOKUP(A574,Stock!$A:$C,3,0))</f>
        <v/>
      </c>
      <c r="D574" s="1" t="str">
        <f t="shared" si="8"/>
        <v/>
      </c>
    </row>
    <row r="575" spans="3:4">
      <c r="C575" s="1" t="str">
        <f>IF(ISNA(VLOOKUP(A575,Stock!$A:$C,3,0)),"",VLOOKUP(A575,Stock!$A:$C,3,0))</f>
        <v/>
      </c>
      <c r="D575" s="1" t="str">
        <f t="shared" si="8"/>
        <v/>
      </c>
    </row>
    <row r="576" spans="3:4">
      <c r="C576" s="1" t="str">
        <f>IF(ISNA(VLOOKUP(A576,Stock!$A:$C,3,0)),"",VLOOKUP(A576,Stock!$A:$C,3,0))</f>
        <v/>
      </c>
      <c r="D576" s="1" t="str">
        <f t="shared" si="8"/>
        <v/>
      </c>
    </row>
    <row r="577" spans="3:4">
      <c r="C577" s="1" t="str">
        <f>IF(ISNA(VLOOKUP(A577,Stock!$A:$C,3,0)),"",VLOOKUP(A577,Stock!$A:$C,3,0))</f>
        <v/>
      </c>
      <c r="D577" s="1" t="str">
        <f t="shared" si="8"/>
        <v/>
      </c>
    </row>
    <row r="578" spans="3:4">
      <c r="C578" s="1" t="str">
        <f>IF(ISNA(VLOOKUP(A578,Stock!$A:$C,3,0)),"",VLOOKUP(A578,Stock!$A:$C,3,0))</f>
        <v/>
      </c>
      <c r="D578" s="1" t="str">
        <f t="shared" si="8"/>
        <v/>
      </c>
    </row>
    <row r="579" spans="3:4">
      <c r="C579" s="1" t="str">
        <f>IF(ISNA(VLOOKUP(A579,Stock!$A:$C,3,0)),"",VLOOKUP(A579,Stock!$A:$C,3,0))</f>
        <v/>
      </c>
      <c r="D579" s="1" t="str">
        <f t="shared" si="8"/>
        <v/>
      </c>
    </row>
    <row r="580" spans="3:4">
      <c r="C580" s="1" t="str">
        <f>IF(ISNA(VLOOKUP(A580,Stock!$A:$C,3,0)),"",VLOOKUP(A580,Stock!$A:$C,3,0))</f>
        <v/>
      </c>
      <c r="D580" s="1" t="str">
        <f t="shared" ref="D580:D643" si="9">IF(B580="","",B580*C580)</f>
        <v/>
      </c>
    </row>
    <row r="581" spans="3:4">
      <c r="C581" s="1" t="str">
        <f>IF(ISNA(VLOOKUP(A581,Stock!$A:$C,3,0)),"",VLOOKUP(A581,Stock!$A:$C,3,0))</f>
        <v/>
      </c>
      <c r="D581" s="1" t="str">
        <f t="shared" si="9"/>
        <v/>
      </c>
    </row>
    <row r="582" spans="3:4">
      <c r="C582" s="1" t="str">
        <f>IF(ISNA(VLOOKUP(A582,Stock!$A:$C,3,0)),"",VLOOKUP(A582,Stock!$A:$C,3,0))</f>
        <v/>
      </c>
      <c r="D582" s="1" t="str">
        <f t="shared" si="9"/>
        <v/>
      </c>
    </row>
    <row r="583" spans="3:4">
      <c r="C583" s="1" t="str">
        <f>IF(ISNA(VLOOKUP(A583,Stock!$A:$C,3,0)),"",VLOOKUP(A583,Stock!$A:$C,3,0))</f>
        <v/>
      </c>
      <c r="D583" s="1" t="str">
        <f t="shared" si="9"/>
        <v/>
      </c>
    </row>
    <row r="584" spans="3:4">
      <c r="C584" s="1" t="str">
        <f>IF(ISNA(VLOOKUP(A584,Stock!$A:$C,3,0)),"",VLOOKUP(A584,Stock!$A:$C,3,0))</f>
        <v/>
      </c>
      <c r="D584" s="1" t="str">
        <f t="shared" si="9"/>
        <v/>
      </c>
    </row>
    <row r="585" spans="3:4">
      <c r="C585" s="1" t="str">
        <f>IF(ISNA(VLOOKUP(A585,Stock!$A:$C,3,0)),"",VLOOKUP(A585,Stock!$A:$C,3,0))</f>
        <v/>
      </c>
      <c r="D585" s="1" t="str">
        <f t="shared" si="9"/>
        <v/>
      </c>
    </row>
    <row r="586" spans="3:4">
      <c r="C586" s="1" t="str">
        <f>IF(ISNA(VLOOKUP(A586,Stock!$A:$C,3,0)),"",VLOOKUP(A586,Stock!$A:$C,3,0))</f>
        <v/>
      </c>
      <c r="D586" s="1" t="str">
        <f t="shared" si="9"/>
        <v/>
      </c>
    </row>
    <row r="587" spans="3:4">
      <c r="C587" s="1" t="str">
        <f>IF(ISNA(VLOOKUP(A587,Stock!$A:$C,3,0)),"",VLOOKUP(A587,Stock!$A:$C,3,0))</f>
        <v/>
      </c>
      <c r="D587" s="1" t="str">
        <f t="shared" si="9"/>
        <v/>
      </c>
    </row>
    <row r="588" spans="3:4">
      <c r="C588" s="1" t="str">
        <f>IF(ISNA(VLOOKUP(A588,Stock!$A:$C,3,0)),"",VLOOKUP(A588,Stock!$A:$C,3,0))</f>
        <v/>
      </c>
      <c r="D588" s="1" t="str">
        <f t="shared" si="9"/>
        <v/>
      </c>
    </row>
    <row r="589" spans="3:4">
      <c r="C589" s="1" t="str">
        <f>IF(ISNA(VLOOKUP(A589,Stock!$A:$C,3,0)),"",VLOOKUP(A589,Stock!$A:$C,3,0))</f>
        <v/>
      </c>
      <c r="D589" s="1" t="str">
        <f t="shared" si="9"/>
        <v/>
      </c>
    </row>
    <row r="590" spans="3:4">
      <c r="C590" s="1" t="str">
        <f>IF(ISNA(VLOOKUP(A590,Stock!$A:$C,3,0)),"",VLOOKUP(A590,Stock!$A:$C,3,0))</f>
        <v/>
      </c>
      <c r="D590" s="1" t="str">
        <f t="shared" si="9"/>
        <v/>
      </c>
    </row>
    <row r="591" spans="3:4">
      <c r="C591" s="1" t="str">
        <f>IF(ISNA(VLOOKUP(A591,Stock!$A:$C,3,0)),"",VLOOKUP(A591,Stock!$A:$C,3,0))</f>
        <v/>
      </c>
      <c r="D591" s="1" t="str">
        <f t="shared" si="9"/>
        <v/>
      </c>
    </row>
    <row r="592" spans="3:4">
      <c r="C592" s="1" t="str">
        <f>IF(ISNA(VLOOKUP(A592,Stock!$A:$C,3,0)),"",VLOOKUP(A592,Stock!$A:$C,3,0))</f>
        <v/>
      </c>
      <c r="D592" s="1" t="str">
        <f t="shared" si="9"/>
        <v/>
      </c>
    </row>
    <row r="593" spans="3:4">
      <c r="C593" s="1" t="str">
        <f>IF(ISNA(VLOOKUP(A593,Stock!$A:$C,3,0)),"",VLOOKUP(A593,Stock!$A:$C,3,0))</f>
        <v/>
      </c>
      <c r="D593" s="1" t="str">
        <f t="shared" si="9"/>
        <v/>
      </c>
    </row>
    <row r="594" spans="3:4">
      <c r="C594" s="1" t="str">
        <f>IF(ISNA(VLOOKUP(A594,Stock!$A:$C,3,0)),"",VLOOKUP(A594,Stock!$A:$C,3,0))</f>
        <v/>
      </c>
      <c r="D594" s="1" t="str">
        <f t="shared" si="9"/>
        <v/>
      </c>
    </row>
    <row r="595" spans="3:4">
      <c r="C595" s="1" t="str">
        <f>IF(ISNA(VLOOKUP(A595,Stock!$A:$C,3,0)),"",VLOOKUP(A595,Stock!$A:$C,3,0))</f>
        <v/>
      </c>
      <c r="D595" s="1" t="str">
        <f t="shared" si="9"/>
        <v/>
      </c>
    </row>
    <row r="596" spans="3:4">
      <c r="C596" s="1" t="str">
        <f>IF(ISNA(VLOOKUP(A596,Stock!$A:$C,3,0)),"",VLOOKUP(A596,Stock!$A:$C,3,0))</f>
        <v/>
      </c>
      <c r="D596" s="1" t="str">
        <f t="shared" si="9"/>
        <v/>
      </c>
    </row>
    <row r="597" spans="3:4">
      <c r="C597" s="1" t="str">
        <f>IF(ISNA(VLOOKUP(A597,Stock!$A:$C,3,0)),"",VLOOKUP(A597,Stock!$A:$C,3,0))</f>
        <v/>
      </c>
      <c r="D597" s="1" t="str">
        <f t="shared" si="9"/>
        <v/>
      </c>
    </row>
    <row r="598" spans="3:4">
      <c r="C598" s="1" t="str">
        <f>IF(ISNA(VLOOKUP(A598,Stock!$A:$C,3,0)),"",VLOOKUP(A598,Stock!$A:$C,3,0))</f>
        <v/>
      </c>
      <c r="D598" s="1" t="str">
        <f t="shared" si="9"/>
        <v/>
      </c>
    </row>
    <row r="599" spans="3:4">
      <c r="C599" s="1" t="str">
        <f>IF(ISNA(VLOOKUP(A599,Stock!$A:$C,3,0)),"",VLOOKUP(A599,Stock!$A:$C,3,0))</f>
        <v/>
      </c>
      <c r="D599" s="1" t="str">
        <f t="shared" si="9"/>
        <v/>
      </c>
    </row>
    <row r="600" spans="3:4">
      <c r="C600" s="1" t="str">
        <f>IF(ISNA(VLOOKUP(A600,Stock!$A:$C,3,0)),"",VLOOKUP(A600,Stock!$A:$C,3,0))</f>
        <v/>
      </c>
      <c r="D600" s="1" t="str">
        <f t="shared" si="9"/>
        <v/>
      </c>
    </row>
    <row r="601" spans="3:4">
      <c r="C601" s="1" t="str">
        <f>IF(ISNA(VLOOKUP(A601,Stock!$A:$C,3,0)),"",VLOOKUP(A601,Stock!$A:$C,3,0))</f>
        <v/>
      </c>
      <c r="D601" s="1" t="str">
        <f t="shared" si="9"/>
        <v/>
      </c>
    </row>
    <row r="602" spans="3:4">
      <c r="C602" s="1" t="str">
        <f>IF(ISNA(VLOOKUP(A602,Stock!$A:$C,3,0)),"",VLOOKUP(A602,Stock!$A:$C,3,0))</f>
        <v/>
      </c>
      <c r="D602" s="1" t="str">
        <f t="shared" si="9"/>
        <v/>
      </c>
    </row>
    <row r="603" spans="3:4">
      <c r="C603" s="1" t="str">
        <f>IF(ISNA(VLOOKUP(A603,Stock!$A:$C,3,0)),"",VLOOKUP(A603,Stock!$A:$C,3,0))</f>
        <v/>
      </c>
      <c r="D603" s="1" t="str">
        <f t="shared" si="9"/>
        <v/>
      </c>
    </row>
    <row r="604" spans="3:4">
      <c r="C604" s="1" t="str">
        <f>IF(ISNA(VLOOKUP(A604,Stock!$A:$C,3,0)),"",VLOOKUP(A604,Stock!$A:$C,3,0))</f>
        <v/>
      </c>
      <c r="D604" s="1" t="str">
        <f t="shared" si="9"/>
        <v/>
      </c>
    </row>
    <row r="605" spans="3:4">
      <c r="C605" s="1" t="str">
        <f>IF(ISNA(VLOOKUP(A605,Stock!$A:$C,3,0)),"",VLOOKUP(A605,Stock!$A:$C,3,0))</f>
        <v/>
      </c>
      <c r="D605" s="1" t="str">
        <f t="shared" si="9"/>
        <v/>
      </c>
    </row>
    <row r="606" spans="3:4">
      <c r="C606" s="1" t="str">
        <f>IF(ISNA(VLOOKUP(A606,Stock!$A:$C,3,0)),"",VLOOKUP(A606,Stock!$A:$C,3,0))</f>
        <v/>
      </c>
      <c r="D606" s="1" t="str">
        <f t="shared" si="9"/>
        <v/>
      </c>
    </row>
    <row r="607" spans="3:4">
      <c r="C607" s="1" t="str">
        <f>IF(ISNA(VLOOKUP(A607,Stock!$A:$C,3,0)),"",VLOOKUP(A607,Stock!$A:$C,3,0))</f>
        <v/>
      </c>
      <c r="D607" s="1" t="str">
        <f t="shared" si="9"/>
        <v/>
      </c>
    </row>
    <row r="608" spans="3:4">
      <c r="C608" s="1" t="str">
        <f>IF(ISNA(VLOOKUP(A608,Stock!$A:$C,3,0)),"",VLOOKUP(A608,Stock!$A:$C,3,0))</f>
        <v/>
      </c>
      <c r="D608" s="1" t="str">
        <f t="shared" si="9"/>
        <v/>
      </c>
    </row>
    <row r="609" spans="3:4">
      <c r="C609" s="1" t="str">
        <f>IF(ISNA(VLOOKUP(A609,Stock!$A:$C,3,0)),"",VLOOKUP(A609,Stock!$A:$C,3,0))</f>
        <v/>
      </c>
      <c r="D609" s="1" t="str">
        <f t="shared" si="9"/>
        <v/>
      </c>
    </row>
    <row r="610" spans="3:4">
      <c r="C610" s="1" t="str">
        <f>IF(ISNA(VLOOKUP(A610,Stock!$A:$C,3,0)),"",VLOOKUP(A610,Stock!$A:$C,3,0))</f>
        <v/>
      </c>
      <c r="D610" s="1" t="str">
        <f t="shared" si="9"/>
        <v/>
      </c>
    </row>
    <row r="611" spans="3:4">
      <c r="C611" s="1" t="str">
        <f>IF(ISNA(VLOOKUP(A611,Stock!$A:$C,3,0)),"",VLOOKUP(A611,Stock!$A:$C,3,0))</f>
        <v/>
      </c>
      <c r="D611" s="1" t="str">
        <f t="shared" si="9"/>
        <v/>
      </c>
    </row>
    <row r="612" spans="3:4">
      <c r="C612" s="1" t="str">
        <f>IF(ISNA(VLOOKUP(A612,Stock!$A:$C,3,0)),"",VLOOKUP(A612,Stock!$A:$C,3,0))</f>
        <v/>
      </c>
      <c r="D612" s="1" t="str">
        <f t="shared" si="9"/>
        <v/>
      </c>
    </row>
    <row r="613" spans="3:4">
      <c r="C613" s="1" t="str">
        <f>IF(ISNA(VLOOKUP(A613,Stock!$A:$C,3,0)),"",VLOOKUP(A613,Stock!$A:$C,3,0))</f>
        <v/>
      </c>
      <c r="D613" s="1" t="str">
        <f t="shared" si="9"/>
        <v/>
      </c>
    </row>
    <row r="614" spans="3:4">
      <c r="C614" s="1" t="str">
        <f>IF(ISNA(VLOOKUP(A614,Stock!$A:$C,3,0)),"",VLOOKUP(A614,Stock!$A:$C,3,0))</f>
        <v/>
      </c>
      <c r="D614" s="1" t="str">
        <f t="shared" si="9"/>
        <v/>
      </c>
    </row>
    <row r="615" spans="3:4">
      <c r="C615" s="1" t="str">
        <f>IF(ISNA(VLOOKUP(A615,Stock!$A:$C,3,0)),"",VLOOKUP(A615,Stock!$A:$C,3,0))</f>
        <v/>
      </c>
      <c r="D615" s="1" t="str">
        <f t="shared" si="9"/>
        <v/>
      </c>
    </row>
    <row r="616" spans="3:4">
      <c r="C616" s="1" t="str">
        <f>IF(ISNA(VLOOKUP(A616,Stock!$A:$C,3,0)),"",VLOOKUP(A616,Stock!$A:$C,3,0))</f>
        <v/>
      </c>
      <c r="D616" s="1" t="str">
        <f t="shared" si="9"/>
        <v/>
      </c>
    </row>
    <row r="617" spans="3:4">
      <c r="C617" s="1" t="str">
        <f>IF(ISNA(VLOOKUP(A617,Stock!$A:$C,3,0)),"",VLOOKUP(A617,Stock!$A:$C,3,0))</f>
        <v/>
      </c>
      <c r="D617" s="1" t="str">
        <f t="shared" si="9"/>
        <v/>
      </c>
    </row>
    <row r="618" spans="3:4">
      <c r="C618" s="1" t="str">
        <f>IF(ISNA(VLOOKUP(A618,Stock!$A:$C,3,0)),"",VLOOKUP(A618,Stock!$A:$C,3,0))</f>
        <v/>
      </c>
      <c r="D618" s="1" t="str">
        <f t="shared" si="9"/>
        <v/>
      </c>
    </row>
    <row r="619" spans="3:4">
      <c r="C619" s="1" t="str">
        <f>IF(ISNA(VLOOKUP(A619,Stock!$A:$C,3,0)),"",VLOOKUP(A619,Stock!$A:$C,3,0))</f>
        <v/>
      </c>
      <c r="D619" s="1" t="str">
        <f t="shared" si="9"/>
        <v/>
      </c>
    </row>
    <row r="620" spans="3:4">
      <c r="C620" s="1" t="str">
        <f>IF(ISNA(VLOOKUP(A620,Stock!$A:$C,3,0)),"",VLOOKUP(A620,Stock!$A:$C,3,0))</f>
        <v/>
      </c>
      <c r="D620" s="1" t="str">
        <f t="shared" si="9"/>
        <v/>
      </c>
    </row>
    <row r="621" spans="3:4">
      <c r="C621" s="1" t="str">
        <f>IF(ISNA(VLOOKUP(A621,Stock!$A:$C,3,0)),"",VLOOKUP(A621,Stock!$A:$C,3,0))</f>
        <v/>
      </c>
      <c r="D621" s="1" t="str">
        <f t="shared" si="9"/>
        <v/>
      </c>
    </row>
    <row r="622" spans="3:4">
      <c r="C622" s="1" t="str">
        <f>IF(ISNA(VLOOKUP(A622,Stock!$A:$C,3,0)),"",VLOOKUP(A622,Stock!$A:$C,3,0))</f>
        <v/>
      </c>
      <c r="D622" s="1" t="str">
        <f t="shared" si="9"/>
        <v/>
      </c>
    </row>
    <row r="623" spans="3:4">
      <c r="C623" s="1" t="str">
        <f>IF(ISNA(VLOOKUP(A623,Stock!$A:$C,3,0)),"",VLOOKUP(A623,Stock!$A:$C,3,0))</f>
        <v/>
      </c>
      <c r="D623" s="1" t="str">
        <f t="shared" si="9"/>
        <v/>
      </c>
    </row>
    <row r="624" spans="3:4">
      <c r="C624" s="1" t="str">
        <f>IF(ISNA(VLOOKUP(A624,Stock!$A:$C,3,0)),"",VLOOKUP(A624,Stock!$A:$C,3,0))</f>
        <v/>
      </c>
      <c r="D624" s="1" t="str">
        <f t="shared" si="9"/>
        <v/>
      </c>
    </row>
    <row r="625" spans="3:4">
      <c r="C625" s="1" t="str">
        <f>IF(ISNA(VLOOKUP(A625,Stock!$A:$C,3,0)),"",VLOOKUP(A625,Stock!$A:$C,3,0))</f>
        <v/>
      </c>
      <c r="D625" s="1" t="str">
        <f t="shared" si="9"/>
        <v/>
      </c>
    </row>
    <row r="626" spans="3:4">
      <c r="C626" s="1" t="str">
        <f>IF(ISNA(VLOOKUP(A626,Stock!$A:$C,3,0)),"",VLOOKUP(A626,Stock!$A:$C,3,0))</f>
        <v/>
      </c>
      <c r="D626" s="1" t="str">
        <f t="shared" si="9"/>
        <v/>
      </c>
    </row>
    <row r="627" spans="3:4">
      <c r="C627" s="1" t="str">
        <f>IF(ISNA(VLOOKUP(A627,Stock!$A:$C,3,0)),"",VLOOKUP(A627,Stock!$A:$C,3,0))</f>
        <v/>
      </c>
      <c r="D627" s="1" t="str">
        <f t="shared" si="9"/>
        <v/>
      </c>
    </row>
    <row r="628" spans="3:4">
      <c r="C628" s="1" t="str">
        <f>IF(ISNA(VLOOKUP(A628,Stock!$A:$C,3,0)),"",VLOOKUP(A628,Stock!$A:$C,3,0))</f>
        <v/>
      </c>
      <c r="D628" s="1" t="str">
        <f t="shared" si="9"/>
        <v/>
      </c>
    </row>
    <row r="629" spans="3:4">
      <c r="C629" s="1" t="str">
        <f>IF(ISNA(VLOOKUP(A629,Stock!$A:$C,3,0)),"",VLOOKUP(A629,Stock!$A:$C,3,0))</f>
        <v/>
      </c>
      <c r="D629" s="1" t="str">
        <f t="shared" si="9"/>
        <v/>
      </c>
    </row>
    <row r="630" spans="3:4">
      <c r="C630" s="1" t="str">
        <f>IF(ISNA(VLOOKUP(A630,Stock!$A:$C,3,0)),"",VLOOKUP(A630,Stock!$A:$C,3,0))</f>
        <v/>
      </c>
      <c r="D630" s="1" t="str">
        <f t="shared" si="9"/>
        <v/>
      </c>
    </row>
    <row r="631" spans="3:4">
      <c r="C631" s="1" t="str">
        <f>IF(ISNA(VLOOKUP(A631,Stock!$A:$C,3,0)),"",VLOOKUP(A631,Stock!$A:$C,3,0))</f>
        <v/>
      </c>
      <c r="D631" s="1" t="str">
        <f t="shared" si="9"/>
        <v/>
      </c>
    </row>
    <row r="632" spans="3:4">
      <c r="C632" s="1" t="str">
        <f>IF(ISNA(VLOOKUP(A632,Stock!$A:$C,3,0)),"",VLOOKUP(A632,Stock!$A:$C,3,0))</f>
        <v/>
      </c>
      <c r="D632" s="1" t="str">
        <f t="shared" si="9"/>
        <v/>
      </c>
    </row>
    <row r="633" spans="3:4">
      <c r="C633" s="1" t="str">
        <f>IF(ISNA(VLOOKUP(A633,Stock!$A:$C,3,0)),"",VLOOKUP(A633,Stock!$A:$C,3,0))</f>
        <v/>
      </c>
      <c r="D633" s="1" t="str">
        <f t="shared" si="9"/>
        <v/>
      </c>
    </row>
    <row r="634" spans="3:4">
      <c r="C634" s="1" t="str">
        <f>IF(ISNA(VLOOKUP(A634,Stock!$A:$C,3,0)),"",VLOOKUP(A634,Stock!$A:$C,3,0))</f>
        <v/>
      </c>
      <c r="D634" s="1" t="str">
        <f t="shared" si="9"/>
        <v/>
      </c>
    </row>
    <row r="635" spans="3:4">
      <c r="C635" s="1" t="str">
        <f>IF(ISNA(VLOOKUP(A635,Stock!$A:$C,3,0)),"",VLOOKUP(A635,Stock!$A:$C,3,0))</f>
        <v/>
      </c>
      <c r="D635" s="1" t="str">
        <f t="shared" si="9"/>
        <v/>
      </c>
    </row>
    <row r="636" spans="3:4">
      <c r="C636" s="1" t="str">
        <f>IF(ISNA(VLOOKUP(A636,Stock!$A:$C,3,0)),"",VLOOKUP(A636,Stock!$A:$C,3,0))</f>
        <v/>
      </c>
      <c r="D636" s="1" t="str">
        <f t="shared" si="9"/>
        <v/>
      </c>
    </row>
    <row r="637" spans="3:4">
      <c r="C637" s="1" t="str">
        <f>IF(ISNA(VLOOKUP(A637,Stock!$A:$C,3,0)),"",VLOOKUP(A637,Stock!$A:$C,3,0))</f>
        <v/>
      </c>
      <c r="D637" s="1" t="str">
        <f t="shared" si="9"/>
        <v/>
      </c>
    </row>
    <row r="638" spans="3:4">
      <c r="C638" s="1" t="str">
        <f>IF(ISNA(VLOOKUP(A638,Stock!$A:$C,3,0)),"",VLOOKUP(A638,Stock!$A:$C,3,0))</f>
        <v/>
      </c>
      <c r="D638" s="1" t="str">
        <f t="shared" si="9"/>
        <v/>
      </c>
    </row>
    <row r="639" spans="3:4">
      <c r="C639" s="1" t="str">
        <f>IF(ISNA(VLOOKUP(A639,Stock!$A:$C,3,0)),"",VLOOKUP(A639,Stock!$A:$C,3,0))</f>
        <v/>
      </c>
      <c r="D639" s="1" t="str">
        <f t="shared" si="9"/>
        <v/>
      </c>
    </row>
    <row r="640" spans="3:4">
      <c r="C640" s="1" t="str">
        <f>IF(ISNA(VLOOKUP(A640,Stock!$A:$C,3,0)),"",VLOOKUP(A640,Stock!$A:$C,3,0))</f>
        <v/>
      </c>
      <c r="D640" s="1" t="str">
        <f t="shared" si="9"/>
        <v/>
      </c>
    </row>
    <row r="641" spans="3:4">
      <c r="C641" s="1" t="str">
        <f>IF(ISNA(VLOOKUP(A641,Stock!$A:$C,3,0)),"",VLOOKUP(A641,Stock!$A:$C,3,0))</f>
        <v/>
      </c>
      <c r="D641" s="1" t="str">
        <f t="shared" si="9"/>
        <v/>
      </c>
    </row>
    <row r="642" spans="3:4">
      <c r="C642" s="1" t="str">
        <f>IF(ISNA(VLOOKUP(A642,Stock!$A:$C,3,0)),"",VLOOKUP(A642,Stock!$A:$C,3,0))</f>
        <v/>
      </c>
      <c r="D642" s="1" t="str">
        <f t="shared" si="9"/>
        <v/>
      </c>
    </row>
    <row r="643" spans="3:4">
      <c r="C643" s="1" t="str">
        <f>IF(ISNA(VLOOKUP(A643,Stock!$A:$C,3,0)),"",VLOOKUP(A643,Stock!$A:$C,3,0))</f>
        <v/>
      </c>
      <c r="D643" s="1" t="str">
        <f t="shared" si="9"/>
        <v/>
      </c>
    </row>
    <row r="644" spans="3:4">
      <c r="C644" s="1" t="str">
        <f>IF(ISNA(VLOOKUP(A644,Stock!$A:$C,3,0)),"",VLOOKUP(A644,Stock!$A:$C,3,0))</f>
        <v/>
      </c>
      <c r="D644" s="1" t="str">
        <f t="shared" ref="D644:D707" si="10">IF(B644="","",B644*C644)</f>
        <v/>
      </c>
    </row>
    <row r="645" spans="3:4">
      <c r="C645" s="1" t="str">
        <f>IF(ISNA(VLOOKUP(A645,Stock!$A:$C,3,0)),"",VLOOKUP(A645,Stock!$A:$C,3,0))</f>
        <v/>
      </c>
      <c r="D645" s="1" t="str">
        <f t="shared" si="10"/>
        <v/>
      </c>
    </row>
    <row r="646" spans="3:4">
      <c r="C646" s="1" t="str">
        <f>IF(ISNA(VLOOKUP(A646,Stock!$A:$C,3,0)),"",VLOOKUP(A646,Stock!$A:$C,3,0))</f>
        <v/>
      </c>
      <c r="D646" s="1" t="str">
        <f t="shared" si="10"/>
        <v/>
      </c>
    </row>
    <row r="647" spans="3:4">
      <c r="C647" s="1" t="str">
        <f>IF(ISNA(VLOOKUP(A647,Stock!$A:$C,3,0)),"",VLOOKUP(A647,Stock!$A:$C,3,0))</f>
        <v/>
      </c>
      <c r="D647" s="1" t="str">
        <f t="shared" si="10"/>
        <v/>
      </c>
    </row>
    <row r="648" spans="3:4">
      <c r="C648" s="1" t="str">
        <f>IF(ISNA(VLOOKUP(A648,Stock!$A:$C,3,0)),"",VLOOKUP(A648,Stock!$A:$C,3,0))</f>
        <v/>
      </c>
      <c r="D648" s="1" t="str">
        <f t="shared" si="10"/>
        <v/>
      </c>
    </row>
    <row r="649" spans="3:4">
      <c r="C649" s="1" t="str">
        <f>IF(ISNA(VLOOKUP(A649,Stock!$A:$C,3,0)),"",VLOOKUP(A649,Stock!$A:$C,3,0))</f>
        <v/>
      </c>
      <c r="D649" s="1" t="str">
        <f t="shared" si="10"/>
        <v/>
      </c>
    </row>
    <row r="650" spans="3:4">
      <c r="C650" s="1" t="str">
        <f>IF(ISNA(VLOOKUP(A650,Stock!$A:$C,3,0)),"",VLOOKUP(A650,Stock!$A:$C,3,0))</f>
        <v/>
      </c>
      <c r="D650" s="1" t="str">
        <f t="shared" si="10"/>
        <v/>
      </c>
    </row>
    <row r="651" spans="3:4">
      <c r="C651" s="1" t="str">
        <f>IF(ISNA(VLOOKUP(A651,Stock!$A:$C,3,0)),"",VLOOKUP(A651,Stock!$A:$C,3,0))</f>
        <v/>
      </c>
      <c r="D651" s="1" t="str">
        <f t="shared" si="10"/>
        <v/>
      </c>
    </row>
    <row r="652" spans="3:4">
      <c r="C652" s="1" t="str">
        <f>IF(ISNA(VLOOKUP(A652,Stock!$A:$C,3,0)),"",VLOOKUP(A652,Stock!$A:$C,3,0))</f>
        <v/>
      </c>
      <c r="D652" s="1" t="str">
        <f t="shared" si="10"/>
        <v/>
      </c>
    </row>
    <row r="653" spans="3:4">
      <c r="C653" s="1" t="str">
        <f>IF(ISNA(VLOOKUP(A653,Stock!$A:$C,3,0)),"",VLOOKUP(A653,Stock!$A:$C,3,0))</f>
        <v/>
      </c>
      <c r="D653" s="1" t="str">
        <f t="shared" si="10"/>
        <v/>
      </c>
    </row>
    <row r="654" spans="3:4">
      <c r="C654" s="1" t="str">
        <f>IF(ISNA(VLOOKUP(A654,Stock!$A:$C,3,0)),"",VLOOKUP(A654,Stock!$A:$C,3,0))</f>
        <v/>
      </c>
      <c r="D654" s="1" t="str">
        <f t="shared" si="10"/>
        <v/>
      </c>
    </row>
    <row r="655" spans="3:4">
      <c r="C655" s="1" t="str">
        <f>IF(ISNA(VLOOKUP(A655,Stock!$A:$C,3,0)),"",VLOOKUP(A655,Stock!$A:$C,3,0))</f>
        <v/>
      </c>
      <c r="D655" s="1" t="str">
        <f t="shared" si="10"/>
        <v/>
      </c>
    </row>
    <row r="656" spans="3:4">
      <c r="C656" s="1" t="str">
        <f>IF(ISNA(VLOOKUP(A656,Stock!$A:$C,3,0)),"",VLOOKUP(A656,Stock!$A:$C,3,0))</f>
        <v/>
      </c>
      <c r="D656" s="1" t="str">
        <f t="shared" si="10"/>
        <v/>
      </c>
    </row>
    <row r="657" spans="3:4">
      <c r="C657" s="1" t="str">
        <f>IF(ISNA(VLOOKUP(A657,Stock!$A:$C,3,0)),"",VLOOKUP(A657,Stock!$A:$C,3,0))</f>
        <v/>
      </c>
      <c r="D657" s="1" t="str">
        <f t="shared" si="10"/>
        <v/>
      </c>
    </row>
    <row r="658" spans="3:4">
      <c r="C658" s="1" t="str">
        <f>IF(ISNA(VLOOKUP(A658,Stock!$A:$C,3,0)),"",VLOOKUP(A658,Stock!$A:$C,3,0))</f>
        <v/>
      </c>
      <c r="D658" s="1" t="str">
        <f t="shared" si="10"/>
        <v/>
      </c>
    </row>
    <row r="659" spans="3:4">
      <c r="C659" s="1" t="str">
        <f>IF(ISNA(VLOOKUP(A659,Stock!$A:$C,3,0)),"",VLOOKUP(A659,Stock!$A:$C,3,0))</f>
        <v/>
      </c>
      <c r="D659" s="1" t="str">
        <f t="shared" si="10"/>
        <v/>
      </c>
    </row>
    <row r="660" spans="3:4">
      <c r="C660" s="1" t="str">
        <f>IF(ISNA(VLOOKUP(A660,Stock!$A:$C,3,0)),"",VLOOKUP(A660,Stock!$A:$C,3,0))</f>
        <v/>
      </c>
      <c r="D660" s="1" t="str">
        <f t="shared" si="10"/>
        <v/>
      </c>
    </row>
    <row r="661" spans="3:4">
      <c r="C661" s="1" t="str">
        <f>IF(ISNA(VLOOKUP(A661,Stock!$A:$C,3,0)),"",VLOOKUP(A661,Stock!$A:$C,3,0))</f>
        <v/>
      </c>
      <c r="D661" s="1" t="str">
        <f t="shared" si="10"/>
        <v/>
      </c>
    </row>
    <row r="662" spans="3:4">
      <c r="C662" s="1" t="str">
        <f>IF(ISNA(VLOOKUP(A662,Stock!$A:$C,3,0)),"",VLOOKUP(A662,Stock!$A:$C,3,0))</f>
        <v/>
      </c>
      <c r="D662" s="1" t="str">
        <f t="shared" si="10"/>
        <v/>
      </c>
    </row>
    <row r="663" spans="3:4">
      <c r="C663" s="1" t="str">
        <f>IF(ISNA(VLOOKUP(A663,Stock!$A:$C,3,0)),"",VLOOKUP(A663,Stock!$A:$C,3,0))</f>
        <v/>
      </c>
      <c r="D663" s="1" t="str">
        <f t="shared" si="10"/>
        <v/>
      </c>
    </row>
    <row r="664" spans="3:4">
      <c r="C664" s="1" t="str">
        <f>IF(ISNA(VLOOKUP(A664,Stock!$A:$C,3,0)),"",VLOOKUP(A664,Stock!$A:$C,3,0))</f>
        <v/>
      </c>
      <c r="D664" s="1" t="str">
        <f t="shared" si="10"/>
        <v/>
      </c>
    </row>
    <row r="665" spans="3:4">
      <c r="C665" s="1" t="str">
        <f>IF(ISNA(VLOOKUP(A665,Stock!$A:$C,3,0)),"",VLOOKUP(A665,Stock!$A:$C,3,0))</f>
        <v/>
      </c>
      <c r="D665" s="1" t="str">
        <f t="shared" si="10"/>
        <v/>
      </c>
    </row>
    <row r="666" spans="3:4">
      <c r="C666" s="1" t="str">
        <f>IF(ISNA(VLOOKUP(A666,Stock!$A:$C,3,0)),"",VLOOKUP(A666,Stock!$A:$C,3,0))</f>
        <v/>
      </c>
      <c r="D666" s="1" t="str">
        <f t="shared" si="10"/>
        <v/>
      </c>
    </row>
    <row r="667" spans="3:4">
      <c r="C667" s="1" t="str">
        <f>IF(ISNA(VLOOKUP(A667,Stock!$A:$C,3,0)),"",VLOOKUP(A667,Stock!$A:$C,3,0))</f>
        <v/>
      </c>
      <c r="D667" s="1" t="str">
        <f t="shared" si="10"/>
        <v/>
      </c>
    </row>
    <row r="668" spans="3:4">
      <c r="C668" s="1" t="str">
        <f>IF(ISNA(VLOOKUP(A668,Stock!$A:$C,3,0)),"",VLOOKUP(A668,Stock!$A:$C,3,0))</f>
        <v/>
      </c>
      <c r="D668" s="1" t="str">
        <f t="shared" si="10"/>
        <v/>
      </c>
    </row>
    <row r="669" spans="3:4">
      <c r="C669" s="1" t="str">
        <f>IF(ISNA(VLOOKUP(A669,Stock!$A:$C,3,0)),"",VLOOKUP(A669,Stock!$A:$C,3,0))</f>
        <v/>
      </c>
      <c r="D669" s="1" t="str">
        <f t="shared" si="10"/>
        <v/>
      </c>
    </row>
    <row r="670" spans="3:4">
      <c r="C670" s="1" t="str">
        <f>IF(ISNA(VLOOKUP(A670,Stock!$A:$C,3,0)),"",VLOOKUP(A670,Stock!$A:$C,3,0))</f>
        <v/>
      </c>
      <c r="D670" s="1" t="str">
        <f t="shared" si="10"/>
        <v/>
      </c>
    </row>
    <row r="671" spans="3:4">
      <c r="C671" s="1" t="str">
        <f>IF(ISNA(VLOOKUP(A671,Stock!$A:$C,3,0)),"",VLOOKUP(A671,Stock!$A:$C,3,0))</f>
        <v/>
      </c>
      <c r="D671" s="1" t="str">
        <f t="shared" si="10"/>
        <v/>
      </c>
    </row>
    <row r="672" spans="3:4">
      <c r="C672" s="1" t="str">
        <f>IF(ISNA(VLOOKUP(A672,Stock!$A:$C,3,0)),"",VLOOKUP(A672,Stock!$A:$C,3,0))</f>
        <v/>
      </c>
      <c r="D672" s="1" t="str">
        <f t="shared" si="10"/>
        <v/>
      </c>
    </row>
    <row r="673" spans="3:4">
      <c r="C673" s="1" t="str">
        <f>IF(ISNA(VLOOKUP(A673,Stock!$A:$C,3,0)),"",VLOOKUP(A673,Stock!$A:$C,3,0))</f>
        <v/>
      </c>
      <c r="D673" s="1" t="str">
        <f t="shared" si="10"/>
        <v/>
      </c>
    </row>
    <row r="674" spans="3:4">
      <c r="C674" s="1" t="str">
        <f>IF(ISNA(VLOOKUP(A674,Stock!$A:$C,3,0)),"",VLOOKUP(A674,Stock!$A:$C,3,0))</f>
        <v/>
      </c>
      <c r="D674" s="1" t="str">
        <f t="shared" si="10"/>
        <v/>
      </c>
    </row>
    <row r="675" spans="3:4">
      <c r="C675" s="1" t="str">
        <f>IF(ISNA(VLOOKUP(A675,Stock!$A:$C,3,0)),"",VLOOKUP(A675,Stock!$A:$C,3,0))</f>
        <v/>
      </c>
      <c r="D675" s="1" t="str">
        <f t="shared" si="10"/>
        <v/>
      </c>
    </row>
    <row r="676" spans="3:4">
      <c r="C676" s="1" t="str">
        <f>IF(ISNA(VLOOKUP(A676,Stock!$A:$C,3,0)),"",VLOOKUP(A676,Stock!$A:$C,3,0))</f>
        <v/>
      </c>
      <c r="D676" s="1" t="str">
        <f t="shared" si="10"/>
        <v/>
      </c>
    </row>
    <row r="677" spans="3:4">
      <c r="C677" s="1" t="str">
        <f>IF(ISNA(VLOOKUP(A677,Stock!$A:$C,3,0)),"",VLOOKUP(A677,Stock!$A:$C,3,0))</f>
        <v/>
      </c>
      <c r="D677" s="1" t="str">
        <f t="shared" si="10"/>
        <v/>
      </c>
    </row>
    <row r="678" spans="3:4">
      <c r="C678" s="1" t="str">
        <f>IF(ISNA(VLOOKUP(A678,Stock!$A:$C,3,0)),"",VLOOKUP(A678,Stock!$A:$C,3,0))</f>
        <v/>
      </c>
      <c r="D678" s="1" t="str">
        <f t="shared" si="10"/>
        <v/>
      </c>
    </row>
    <row r="679" spans="3:4">
      <c r="C679" s="1" t="str">
        <f>IF(ISNA(VLOOKUP(A679,Stock!$A:$C,3,0)),"",VLOOKUP(A679,Stock!$A:$C,3,0))</f>
        <v/>
      </c>
      <c r="D679" s="1" t="str">
        <f t="shared" si="10"/>
        <v/>
      </c>
    </row>
    <row r="680" spans="3:4">
      <c r="C680" s="1" t="str">
        <f>IF(ISNA(VLOOKUP(A680,Stock!$A:$C,3,0)),"",VLOOKUP(A680,Stock!$A:$C,3,0))</f>
        <v/>
      </c>
      <c r="D680" s="1" t="str">
        <f t="shared" si="10"/>
        <v/>
      </c>
    </row>
    <row r="681" spans="3:4">
      <c r="C681" s="1" t="str">
        <f>IF(ISNA(VLOOKUP(A681,Stock!$A:$C,3,0)),"",VLOOKUP(A681,Stock!$A:$C,3,0))</f>
        <v/>
      </c>
      <c r="D681" s="1" t="str">
        <f t="shared" si="10"/>
        <v/>
      </c>
    </row>
    <row r="682" spans="3:4">
      <c r="C682" s="1" t="str">
        <f>IF(ISNA(VLOOKUP(A682,Stock!$A:$C,3,0)),"",VLOOKUP(A682,Stock!$A:$C,3,0))</f>
        <v/>
      </c>
      <c r="D682" s="1" t="str">
        <f t="shared" si="10"/>
        <v/>
      </c>
    </row>
    <row r="683" spans="3:4">
      <c r="C683" s="1" t="str">
        <f>IF(ISNA(VLOOKUP(A683,Stock!$A:$C,3,0)),"",VLOOKUP(A683,Stock!$A:$C,3,0))</f>
        <v/>
      </c>
      <c r="D683" s="1" t="str">
        <f t="shared" si="10"/>
        <v/>
      </c>
    </row>
    <row r="684" spans="3:4">
      <c r="C684" s="1" t="str">
        <f>IF(ISNA(VLOOKUP(A684,Stock!$A:$C,3,0)),"",VLOOKUP(A684,Stock!$A:$C,3,0))</f>
        <v/>
      </c>
      <c r="D684" s="1" t="str">
        <f t="shared" si="10"/>
        <v/>
      </c>
    </row>
    <row r="685" spans="3:4">
      <c r="C685" s="1" t="str">
        <f>IF(ISNA(VLOOKUP(A685,Stock!$A:$C,3,0)),"",VLOOKUP(A685,Stock!$A:$C,3,0))</f>
        <v/>
      </c>
      <c r="D685" s="1" t="str">
        <f t="shared" si="10"/>
        <v/>
      </c>
    </row>
    <row r="686" spans="3:4">
      <c r="C686" s="1" t="str">
        <f>IF(ISNA(VLOOKUP(A686,Stock!$A:$C,3,0)),"",VLOOKUP(A686,Stock!$A:$C,3,0))</f>
        <v/>
      </c>
      <c r="D686" s="1" t="str">
        <f t="shared" si="10"/>
        <v/>
      </c>
    </row>
    <row r="687" spans="3:4">
      <c r="C687" s="1" t="str">
        <f>IF(ISNA(VLOOKUP(A687,Stock!$A:$C,3,0)),"",VLOOKUP(A687,Stock!$A:$C,3,0))</f>
        <v/>
      </c>
      <c r="D687" s="1" t="str">
        <f t="shared" si="10"/>
        <v/>
      </c>
    </row>
    <row r="688" spans="3:4">
      <c r="C688" s="1" t="str">
        <f>IF(ISNA(VLOOKUP(A688,Stock!$A:$C,3,0)),"",VLOOKUP(A688,Stock!$A:$C,3,0))</f>
        <v/>
      </c>
      <c r="D688" s="1" t="str">
        <f t="shared" si="10"/>
        <v/>
      </c>
    </row>
    <row r="689" spans="3:4">
      <c r="C689" s="1" t="str">
        <f>IF(ISNA(VLOOKUP(A689,Stock!$A:$C,3,0)),"",VLOOKUP(A689,Stock!$A:$C,3,0))</f>
        <v/>
      </c>
      <c r="D689" s="1" t="str">
        <f t="shared" si="10"/>
        <v/>
      </c>
    </row>
    <row r="690" spans="3:4">
      <c r="C690" s="1" t="str">
        <f>IF(ISNA(VLOOKUP(A690,Stock!$A:$C,3,0)),"",VLOOKUP(A690,Stock!$A:$C,3,0))</f>
        <v/>
      </c>
      <c r="D690" s="1" t="str">
        <f t="shared" si="10"/>
        <v/>
      </c>
    </row>
    <row r="691" spans="3:4">
      <c r="C691" s="1" t="str">
        <f>IF(ISNA(VLOOKUP(A691,Stock!$A:$C,3,0)),"",VLOOKUP(A691,Stock!$A:$C,3,0))</f>
        <v/>
      </c>
      <c r="D691" s="1" t="str">
        <f t="shared" si="10"/>
        <v/>
      </c>
    </row>
    <row r="692" spans="3:4">
      <c r="C692" s="1" t="str">
        <f>IF(ISNA(VLOOKUP(A692,Stock!$A:$C,3,0)),"",VLOOKUP(A692,Stock!$A:$C,3,0))</f>
        <v/>
      </c>
      <c r="D692" s="1" t="str">
        <f t="shared" si="10"/>
        <v/>
      </c>
    </row>
    <row r="693" spans="3:4">
      <c r="C693" s="1" t="str">
        <f>IF(ISNA(VLOOKUP(A693,Stock!$A:$C,3,0)),"",VLOOKUP(A693,Stock!$A:$C,3,0))</f>
        <v/>
      </c>
      <c r="D693" s="1" t="str">
        <f t="shared" si="10"/>
        <v/>
      </c>
    </row>
    <row r="694" spans="3:4">
      <c r="C694" s="1" t="str">
        <f>IF(ISNA(VLOOKUP(A694,Stock!$A:$C,3,0)),"",VLOOKUP(A694,Stock!$A:$C,3,0))</f>
        <v/>
      </c>
      <c r="D694" s="1" t="str">
        <f t="shared" si="10"/>
        <v/>
      </c>
    </row>
    <row r="695" spans="3:4">
      <c r="C695" s="1" t="str">
        <f>IF(ISNA(VLOOKUP(A695,Stock!$A:$C,3,0)),"",VLOOKUP(A695,Stock!$A:$C,3,0))</f>
        <v/>
      </c>
      <c r="D695" s="1" t="str">
        <f t="shared" si="10"/>
        <v/>
      </c>
    </row>
    <row r="696" spans="3:4">
      <c r="C696" s="1" t="str">
        <f>IF(ISNA(VLOOKUP(A696,Stock!$A:$C,3,0)),"",VLOOKUP(A696,Stock!$A:$C,3,0))</f>
        <v/>
      </c>
      <c r="D696" s="1" t="str">
        <f t="shared" si="10"/>
        <v/>
      </c>
    </row>
    <row r="697" spans="3:4">
      <c r="C697" s="1" t="str">
        <f>IF(ISNA(VLOOKUP(A697,Stock!$A:$C,3,0)),"",VLOOKUP(A697,Stock!$A:$C,3,0))</f>
        <v/>
      </c>
      <c r="D697" s="1" t="str">
        <f t="shared" si="10"/>
        <v/>
      </c>
    </row>
    <row r="698" spans="3:4">
      <c r="C698" s="1" t="str">
        <f>IF(ISNA(VLOOKUP(A698,Stock!$A:$C,3,0)),"",VLOOKUP(A698,Stock!$A:$C,3,0))</f>
        <v/>
      </c>
      <c r="D698" s="1" t="str">
        <f t="shared" si="10"/>
        <v/>
      </c>
    </row>
    <row r="699" spans="3:4">
      <c r="C699" s="1" t="str">
        <f>IF(ISNA(VLOOKUP(A699,Stock!$A:$C,3,0)),"",VLOOKUP(A699,Stock!$A:$C,3,0))</f>
        <v/>
      </c>
      <c r="D699" s="1" t="str">
        <f t="shared" si="10"/>
        <v/>
      </c>
    </row>
    <row r="700" spans="3:4">
      <c r="C700" s="1" t="str">
        <f>IF(ISNA(VLOOKUP(A700,Stock!$A:$C,3,0)),"",VLOOKUP(A700,Stock!$A:$C,3,0))</f>
        <v/>
      </c>
      <c r="D700" s="1" t="str">
        <f t="shared" si="10"/>
        <v/>
      </c>
    </row>
    <row r="701" spans="3:4">
      <c r="C701" s="1" t="str">
        <f>IF(ISNA(VLOOKUP(A701,Stock!$A:$C,3,0)),"",VLOOKUP(A701,Stock!$A:$C,3,0))</f>
        <v/>
      </c>
      <c r="D701" s="1" t="str">
        <f t="shared" si="10"/>
        <v/>
      </c>
    </row>
    <row r="702" spans="3:4">
      <c r="C702" s="1" t="str">
        <f>IF(ISNA(VLOOKUP(A702,Stock!$A:$C,3,0)),"",VLOOKUP(A702,Stock!$A:$C,3,0))</f>
        <v/>
      </c>
      <c r="D702" s="1" t="str">
        <f t="shared" si="10"/>
        <v/>
      </c>
    </row>
    <row r="703" spans="3:4">
      <c r="C703" s="1" t="str">
        <f>IF(ISNA(VLOOKUP(A703,Stock!$A:$C,3,0)),"",VLOOKUP(A703,Stock!$A:$C,3,0))</f>
        <v/>
      </c>
      <c r="D703" s="1" t="str">
        <f t="shared" si="10"/>
        <v/>
      </c>
    </row>
    <row r="704" spans="3:4">
      <c r="C704" s="1" t="str">
        <f>IF(ISNA(VLOOKUP(A704,Stock!$A:$C,3,0)),"",VLOOKUP(A704,Stock!$A:$C,3,0))</f>
        <v/>
      </c>
      <c r="D704" s="1" t="str">
        <f t="shared" si="10"/>
        <v/>
      </c>
    </row>
    <row r="705" spans="3:4">
      <c r="C705" s="1" t="str">
        <f>IF(ISNA(VLOOKUP(A705,Stock!$A:$C,3,0)),"",VLOOKUP(A705,Stock!$A:$C,3,0))</f>
        <v/>
      </c>
      <c r="D705" s="1" t="str">
        <f t="shared" si="10"/>
        <v/>
      </c>
    </row>
    <row r="706" spans="3:4">
      <c r="C706" s="1" t="str">
        <f>IF(ISNA(VLOOKUP(A706,Stock!$A:$C,3,0)),"",VLOOKUP(A706,Stock!$A:$C,3,0))</f>
        <v/>
      </c>
      <c r="D706" s="1" t="str">
        <f t="shared" si="10"/>
        <v/>
      </c>
    </row>
    <row r="707" spans="3:4">
      <c r="C707" s="1" t="str">
        <f>IF(ISNA(VLOOKUP(A707,Stock!$A:$C,3,0)),"",VLOOKUP(A707,Stock!$A:$C,3,0))</f>
        <v/>
      </c>
      <c r="D707" s="1" t="str">
        <f t="shared" si="10"/>
        <v/>
      </c>
    </row>
    <row r="708" spans="3:4">
      <c r="C708" s="1" t="str">
        <f>IF(ISNA(VLOOKUP(A708,Stock!$A:$C,3,0)),"",VLOOKUP(A708,Stock!$A:$C,3,0))</f>
        <v/>
      </c>
      <c r="D708" s="1" t="str">
        <f t="shared" ref="D708:D771" si="11">IF(B708="","",B708*C708)</f>
        <v/>
      </c>
    </row>
    <row r="709" spans="3:4">
      <c r="C709" s="1" t="str">
        <f>IF(ISNA(VLOOKUP(A709,Stock!$A:$C,3,0)),"",VLOOKUP(A709,Stock!$A:$C,3,0))</f>
        <v/>
      </c>
      <c r="D709" s="1" t="str">
        <f t="shared" si="11"/>
        <v/>
      </c>
    </row>
    <row r="710" spans="3:4">
      <c r="C710" s="1" t="str">
        <f>IF(ISNA(VLOOKUP(A710,Stock!$A:$C,3,0)),"",VLOOKUP(A710,Stock!$A:$C,3,0))</f>
        <v/>
      </c>
      <c r="D710" s="1" t="str">
        <f t="shared" si="11"/>
        <v/>
      </c>
    </row>
    <row r="711" spans="3:4">
      <c r="C711" s="1" t="str">
        <f>IF(ISNA(VLOOKUP(A711,Stock!$A:$C,3,0)),"",VLOOKUP(A711,Stock!$A:$C,3,0))</f>
        <v/>
      </c>
      <c r="D711" s="1" t="str">
        <f t="shared" si="11"/>
        <v/>
      </c>
    </row>
    <row r="712" spans="3:4">
      <c r="C712" s="1" t="str">
        <f>IF(ISNA(VLOOKUP(A712,Stock!$A:$C,3,0)),"",VLOOKUP(A712,Stock!$A:$C,3,0))</f>
        <v/>
      </c>
      <c r="D712" s="1" t="str">
        <f t="shared" si="11"/>
        <v/>
      </c>
    </row>
    <row r="713" spans="3:4">
      <c r="C713" s="1" t="str">
        <f>IF(ISNA(VLOOKUP(A713,Stock!$A:$C,3,0)),"",VLOOKUP(A713,Stock!$A:$C,3,0))</f>
        <v/>
      </c>
      <c r="D713" s="1" t="str">
        <f t="shared" si="11"/>
        <v/>
      </c>
    </row>
    <row r="714" spans="3:4">
      <c r="C714" s="1" t="str">
        <f>IF(ISNA(VLOOKUP(A714,Stock!$A:$C,3,0)),"",VLOOKUP(A714,Stock!$A:$C,3,0))</f>
        <v/>
      </c>
      <c r="D714" s="1" t="str">
        <f t="shared" si="11"/>
        <v/>
      </c>
    </row>
    <row r="715" spans="3:4">
      <c r="C715" s="1" t="str">
        <f>IF(ISNA(VLOOKUP(A715,Stock!$A:$C,3,0)),"",VLOOKUP(A715,Stock!$A:$C,3,0))</f>
        <v/>
      </c>
      <c r="D715" s="1" t="str">
        <f t="shared" si="11"/>
        <v/>
      </c>
    </row>
    <row r="716" spans="3:4">
      <c r="C716" s="1" t="str">
        <f>IF(ISNA(VLOOKUP(A716,Stock!$A:$C,3,0)),"",VLOOKUP(A716,Stock!$A:$C,3,0))</f>
        <v/>
      </c>
      <c r="D716" s="1" t="str">
        <f t="shared" si="11"/>
        <v/>
      </c>
    </row>
    <row r="717" spans="3:4">
      <c r="C717" s="1" t="str">
        <f>IF(ISNA(VLOOKUP(A717,Stock!$A:$C,3,0)),"",VLOOKUP(A717,Stock!$A:$C,3,0))</f>
        <v/>
      </c>
      <c r="D717" s="1" t="str">
        <f t="shared" si="11"/>
        <v/>
      </c>
    </row>
    <row r="718" spans="3:4">
      <c r="C718" s="1" t="str">
        <f>IF(ISNA(VLOOKUP(A718,Stock!$A:$C,3,0)),"",VLOOKUP(A718,Stock!$A:$C,3,0))</f>
        <v/>
      </c>
      <c r="D718" s="1" t="str">
        <f t="shared" si="11"/>
        <v/>
      </c>
    </row>
    <row r="719" spans="3:4">
      <c r="C719" s="1" t="str">
        <f>IF(ISNA(VLOOKUP(A719,Stock!$A:$C,3,0)),"",VLOOKUP(A719,Stock!$A:$C,3,0))</f>
        <v/>
      </c>
      <c r="D719" s="1" t="str">
        <f t="shared" si="11"/>
        <v/>
      </c>
    </row>
    <row r="720" spans="3:4">
      <c r="C720" s="1" t="str">
        <f>IF(ISNA(VLOOKUP(A720,Stock!$A:$C,3,0)),"",VLOOKUP(A720,Stock!$A:$C,3,0))</f>
        <v/>
      </c>
      <c r="D720" s="1" t="str">
        <f t="shared" si="11"/>
        <v/>
      </c>
    </row>
    <row r="721" spans="3:4">
      <c r="C721" s="1" t="str">
        <f>IF(ISNA(VLOOKUP(A721,Stock!$A:$C,3,0)),"",VLOOKUP(A721,Stock!$A:$C,3,0))</f>
        <v/>
      </c>
      <c r="D721" s="1" t="str">
        <f t="shared" si="11"/>
        <v/>
      </c>
    </row>
    <row r="722" spans="3:4">
      <c r="C722" s="1" t="str">
        <f>IF(ISNA(VLOOKUP(A722,Stock!$A:$C,3,0)),"",VLOOKUP(A722,Stock!$A:$C,3,0))</f>
        <v/>
      </c>
      <c r="D722" s="1" t="str">
        <f t="shared" si="11"/>
        <v/>
      </c>
    </row>
    <row r="723" spans="3:4">
      <c r="C723" s="1" t="str">
        <f>IF(ISNA(VLOOKUP(A723,Stock!$A:$C,3,0)),"",VLOOKUP(A723,Stock!$A:$C,3,0))</f>
        <v/>
      </c>
      <c r="D723" s="1" t="str">
        <f t="shared" si="11"/>
        <v/>
      </c>
    </row>
    <row r="724" spans="3:4">
      <c r="C724" s="1" t="str">
        <f>IF(ISNA(VLOOKUP(A724,Stock!$A:$C,3,0)),"",VLOOKUP(A724,Stock!$A:$C,3,0))</f>
        <v/>
      </c>
      <c r="D724" s="1" t="str">
        <f t="shared" si="11"/>
        <v/>
      </c>
    </row>
    <row r="725" spans="3:4">
      <c r="C725" s="1" t="str">
        <f>IF(ISNA(VLOOKUP(A725,Stock!$A:$C,3,0)),"",VLOOKUP(A725,Stock!$A:$C,3,0))</f>
        <v/>
      </c>
      <c r="D725" s="1" t="str">
        <f t="shared" si="11"/>
        <v/>
      </c>
    </row>
    <row r="726" spans="3:4">
      <c r="C726" s="1" t="str">
        <f>IF(ISNA(VLOOKUP(A726,Stock!$A:$C,3,0)),"",VLOOKUP(A726,Stock!$A:$C,3,0))</f>
        <v/>
      </c>
      <c r="D726" s="1" t="str">
        <f t="shared" si="11"/>
        <v/>
      </c>
    </row>
    <row r="727" spans="3:4">
      <c r="C727" s="1" t="str">
        <f>IF(ISNA(VLOOKUP(A727,Stock!$A:$C,3,0)),"",VLOOKUP(A727,Stock!$A:$C,3,0))</f>
        <v/>
      </c>
      <c r="D727" s="1" t="str">
        <f t="shared" si="11"/>
        <v/>
      </c>
    </row>
    <row r="728" spans="3:4">
      <c r="C728" s="1" t="str">
        <f>IF(ISNA(VLOOKUP(A728,Stock!$A:$C,3,0)),"",VLOOKUP(A728,Stock!$A:$C,3,0))</f>
        <v/>
      </c>
      <c r="D728" s="1" t="str">
        <f t="shared" si="11"/>
        <v/>
      </c>
    </row>
    <row r="729" spans="3:4">
      <c r="C729" s="1" t="str">
        <f>IF(ISNA(VLOOKUP(A729,Stock!$A:$C,3,0)),"",VLOOKUP(A729,Stock!$A:$C,3,0))</f>
        <v/>
      </c>
      <c r="D729" s="1" t="str">
        <f t="shared" si="11"/>
        <v/>
      </c>
    </row>
    <row r="730" spans="3:4">
      <c r="C730" s="1" t="str">
        <f>IF(ISNA(VLOOKUP(A730,Stock!$A:$C,3,0)),"",VLOOKUP(A730,Stock!$A:$C,3,0))</f>
        <v/>
      </c>
      <c r="D730" s="1" t="str">
        <f t="shared" si="11"/>
        <v/>
      </c>
    </row>
    <row r="731" spans="3:4">
      <c r="C731" s="1" t="str">
        <f>IF(ISNA(VLOOKUP(A731,Stock!$A:$C,3,0)),"",VLOOKUP(A731,Stock!$A:$C,3,0))</f>
        <v/>
      </c>
      <c r="D731" s="1" t="str">
        <f t="shared" si="11"/>
        <v/>
      </c>
    </row>
    <row r="732" spans="3:4">
      <c r="C732" s="1" t="str">
        <f>IF(ISNA(VLOOKUP(A732,Stock!$A:$C,3,0)),"",VLOOKUP(A732,Stock!$A:$C,3,0))</f>
        <v/>
      </c>
      <c r="D732" s="1" t="str">
        <f t="shared" si="11"/>
        <v/>
      </c>
    </row>
    <row r="733" spans="3:4">
      <c r="C733" s="1" t="str">
        <f>IF(ISNA(VLOOKUP(A733,Stock!$A:$C,3,0)),"",VLOOKUP(A733,Stock!$A:$C,3,0))</f>
        <v/>
      </c>
      <c r="D733" s="1" t="str">
        <f t="shared" si="11"/>
        <v/>
      </c>
    </row>
    <row r="734" spans="3:4">
      <c r="C734" s="1" t="str">
        <f>IF(ISNA(VLOOKUP(A734,Stock!$A:$C,3,0)),"",VLOOKUP(A734,Stock!$A:$C,3,0))</f>
        <v/>
      </c>
      <c r="D734" s="1" t="str">
        <f t="shared" si="11"/>
        <v/>
      </c>
    </row>
    <row r="735" spans="3:4">
      <c r="C735" s="1" t="str">
        <f>IF(ISNA(VLOOKUP(A735,Stock!$A:$C,3,0)),"",VLOOKUP(A735,Stock!$A:$C,3,0))</f>
        <v/>
      </c>
      <c r="D735" s="1" t="str">
        <f t="shared" si="11"/>
        <v/>
      </c>
    </row>
    <row r="736" spans="3:4">
      <c r="C736" s="1" t="str">
        <f>IF(ISNA(VLOOKUP(A736,Stock!$A:$C,3,0)),"",VLOOKUP(A736,Stock!$A:$C,3,0))</f>
        <v/>
      </c>
      <c r="D736" s="1" t="str">
        <f t="shared" si="11"/>
        <v/>
      </c>
    </row>
    <row r="737" spans="3:4">
      <c r="C737" s="1" t="str">
        <f>IF(ISNA(VLOOKUP(A737,Stock!$A:$C,3,0)),"",VLOOKUP(A737,Stock!$A:$C,3,0))</f>
        <v/>
      </c>
      <c r="D737" s="1" t="str">
        <f t="shared" si="11"/>
        <v/>
      </c>
    </row>
    <row r="738" spans="3:4">
      <c r="C738" s="1" t="str">
        <f>IF(ISNA(VLOOKUP(A738,Stock!$A:$C,3,0)),"",VLOOKUP(A738,Stock!$A:$C,3,0))</f>
        <v/>
      </c>
      <c r="D738" s="1" t="str">
        <f t="shared" si="11"/>
        <v/>
      </c>
    </row>
    <row r="739" spans="3:4">
      <c r="C739" s="1" t="str">
        <f>IF(ISNA(VLOOKUP(A739,Stock!$A:$C,3,0)),"",VLOOKUP(A739,Stock!$A:$C,3,0))</f>
        <v/>
      </c>
      <c r="D739" s="1" t="str">
        <f t="shared" si="11"/>
        <v/>
      </c>
    </row>
    <row r="740" spans="3:4">
      <c r="C740" s="1" t="str">
        <f>IF(ISNA(VLOOKUP(A740,Stock!$A:$C,3,0)),"",VLOOKUP(A740,Stock!$A:$C,3,0))</f>
        <v/>
      </c>
      <c r="D740" s="1" t="str">
        <f t="shared" si="11"/>
        <v/>
      </c>
    </row>
    <row r="741" spans="3:4">
      <c r="C741" s="1" t="str">
        <f>IF(ISNA(VLOOKUP(A741,Stock!$A:$C,3,0)),"",VLOOKUP(A741,Stock!$A:$C,3,0))</f>
        <v/>
      </c>
      <c r="D741" s="1" t="str">
        <f t="shared" si="11"/>
        <v/>
      </c>
    </row>
    <row r="742" spans="3:4">
      <c r="C742" s="1" t="str">
        <f>IF(ISNA(VLOOKUP(A742,Stock!$A:$C,3,0)),"",VLOOKUP(A742,Stock!$A:$C,3,0))</f>
        <v/>
      </c>
      <c r="D742" s="1" t="str">
        <f t="shared" si="11"/>
        <v/>
      </c>
    </row>
    <row r="743" spans="3:4">
      <c r="C743" s="1" t="str">
        <f>IF(ISNA(VLOOKUP(A743,Stock!$A:$C,3,0)),"",VLOOKUP(A743,Stock!$A:$C,3,0))</f>
        <v/>
      </c>
      <c r="D743" s="1" t="str">
        <f t="shared" si="11"/>
        <v/>
      </c>
    </row>
    <row r="744" spans="3:4">
      <c r="C744" s="1" t="str">
        <f>IF(ISNA(VLOOKUP(A744,Stock!$A:$C,3,0)),"",VLOOKUP(A744,Stock!$A:$C,3,0))</f>
        <v/>
      </c>
      <c r="D744" s="1" t="str">
        <f t="shared" si="11"/>
        <v/>
      </c>
    </row>
    <row r="745" spans="3:4">
      <c r="C745" s="1" t="str">
        <f>IF(ISNA(VLOOKUP(A745,Stock!$A:$C,3,0)),"",VLOOKUP(A745,Stock!$A:$C,3,0))</f>
        <v/>
      </c>
      <c r="D745" s="1" t="str">
        <f t="shared" si="11"/>
        <v/>
      </c>
    </row>
    <row r="746" spans="3:4">
      <c r="C746" s="1" t="str">
        <f>IF(ISNA(VLOOKUP(A746,Stock!$A:$C,3,0)),"",VLOOKUP(A746,Stock!$A:$C,3,0))</f>
        <v/>
      </c>
      <c r="D746" s="1" t="str">
        <f t="shared" si="11"/>
        <v/>
      </c>
    </row>
    <row r="747" spans="3:4">
      <c r="C747" s="1" t="str">
        <f>IF(ISNA(VLOOKUP(A747,Stock!$A:$C,3,0)),"",VLOOKUP(A747,Stock!$A:$C,3,0))</f>
        <v/>
      </c>
      <c r="D747" s="1" t="str">
        <f t="shared" si="11"/>
        <v/>
      </c>
    </row>
    <row r="748" spans="3:4">
      <c r="C748" s="1" t="str">
        <f>IF(ISNA(VLOOKUP(A748,Stock!$A:$C,3,0)),"",VLOOKUP(A748,Stock!$A:$C,3,0))</f>
        <v/>
      </c>
      <c r="D748" s="1" t="str">
        <f t="shared" si="11"/>
        <v/>
      </c>
    </row>
    <row r="749" spans="3:4">
      <c r="C749" s="1" t="str">
        <f>IF(ISNA(VLOOKUP(A749,Stock!$A:$C,3,0)),"",VLOOKUP(A749,Stock!$A:$C,3,0))</f>
        <v/>
      </c>
      <c r="D749" s="1" t="str">
        <f t="shared" si="11"/>
        <v/>
      </c>
    </row>
    <row r="750" spans="3:4">
      <c r="C750" s="1" t="str">
        <f>IF(ISNA(VLOOKUP(A750,Stock!$A:$C,3,0)),"",VLOOKUP(A750,Stock!$A:$C,3,0))</f>
        <v/>
      </c>
      <c r="D750" s="1" t="str">
        <f t="shared" si="11"/>
        <v/>
      </c>
    </row>
    <row r="751" spans="3:4">
      <c r="C751" s="1" t="str">
        <f>IF(ISNA(VLOOKUP(A751,Stock!$A:$C,3,0)),"",VLOOKUP(A751,Stock!$A:$C,3,0))</f>
        <v/>
      </c>
      <c r="D751" s="1" t="str">
        <f t="shared" si="11"/>
        <v/>
      </c>
    </row>
    <row r="752" spans="3:4">
      <c r="C752" s="1" t="str">
        <f>IF(ISNA(VLOOKUP(A752,Stock!$A:$C,3,0)),"",VLOOKUP(A752,Stock!$A:$C,3,0))</f>
        <v/>
      </c>
      <c r="D752" s="1" t="str">
        <f t="shared" si="11"/>
        <v/>
      </c>
    </row>
    <row r="753" spans="3:4">
      <c r="C753" s="1" t="str">
        <f>IF(ISNA(VLOOKUP(A753,Stock!$A:$C,3,0)),"",VLOOKUP(A753,Stock!$A:$C,3,0))</f>
        <v/>
      </c>
      <c r="D753" s="1" t="str">
        <f t="shared" si="11"/>
        <v/>
      </c>
    </row>
    <row r="754" spans="3:4">
      <c r="C754" s="1" t="str">
        <f>IF(ISNA(VLOOKUP(A754,Stock!$A:$C,3,0)),"",VLOOKUP(A754,Stock!$A:$C,3,0))</f>
        <v/>
      </c>
      <c r="D754" s="1" t="str">
        <f t="shared" si="11"/>
        <v/>
      </c>
    </row>
    <row r="755" spans="3:4">
      <c r="C755" s="1" t="str">
        <f>IF(ISNA(VLOOKUP(A755,Stock!$A:$C,3,0)),"",VLOOKUP(A755,Stock!$A:$C,3,0))</f>
        <v/>
      </c>
      <c r="D755" s="1" t="str">
        <f t="shared" si="11"/>
        <v/>
      </c>
    </row>
    <row r="756" spans="3:4">
      <c r="C756" s="1" t="str">
        <f>IF(ISNA(VLOOKUP(A756,Stock!$A:$C,3,0)),"",VLOOKUP(A756,Stock!$A:$C,3,0))</f>
        <v/>
      </c>
      <c r="D756" s="1" t="str">
        <f t="shared" si="11"/>
        <v/>
      </c>
    </row>
    <row r="757" spans="3:4">
      <c r="C757" s="1" t="str">
        <f>IF(ISNA(VLOOKUP(A757,Stock!$A:$C,3,0)),"",VLOOKUP(A757,Stock!$A:$C,3,0))</f>
        <v/>
      </c>
      <c r="D757" s="1" t="str">
        <f t="shared" si="11"/>
        <v/>
      </c>
    </row>
    <row r="758" spans="3:4">
      <c r="C758" s="1" t="str">
        <f>IF(ISNA(VLOOKUP(A758,Stock!$A:$C,3,0)),"",VLOOKUP(A758,Stock!$A:$C,3,0))</f>
        <v/>
      </c>
      <c r="D758" s="1" t="str">
        <f t="shared" si="11"/>
        <v/>
      </c>
    </row>
    <row r="759" spans="3:4">
      <c r="C759" s="1" t="str">
        <f>IF(ISNA(VLOOKUP(A759,Stock!$A:$C,3,0)),"",VLOOKUP(A759,Stock!$A:$C,3,0))</f>
        <v/>
      </c>
      <c r="D759" s="1" t="str">
        <f t="shared" si="11"/>
        <v/>
      </c>
    </row>
    <row r="760" spans="3:4">
      <c r="C760" s="1" t="str">
        <f>IF(ISNA(VLOOKUP(A760,Stock!$A:$C,3,0)),"",VLOOKUP(A760,Stock!$A:$C,3,0))</f>
        <v/>
      </c>
      <c r="D760" s="1" t="str">
        <f t="shared" si="11"/>
        <v/>
      </c>
    </row>
    <row r="761" spans="3:4">
      <c r="C761" s="1" t="str">
        <f>IF(ISNA(VLOOKUP(A761,Stock!$A:$C,3,0)),"",VLOOKUP(A761,Stock!$A:$C,3,0))</f>
        <v/>
      </c>
      <c r="D761" s="1" t="str">
        <f t="shared" si="11"/>
        <v/>
      </c>
    </row>
    <row r="762" spans="3:4">
      <c r="C762" s="1" t="str">
        <f>IF(ISNA(VLOOKUP(A762,Stock!$A:$C,3,0)),"",VLOOKUP(A762,Stock!$A:$C,3,0))</f>
        <v/>
      </c>
      <c r="D762" s="1" t="str">
        <f t="shared" si="11"/>
        <v/>
      </c>
    </row>
    <row r="763" spans="3:4">
      <c r="C763" s="1" t="str">
        <f>IF(ISNA(VLOOKUP(A763,Stock!$A:$C,3,0)),"",VLOOKUP(A763,Stock!$A:$C,3,0))</f>
        <v/>
      </c>
      <c r="D763" s="1" t="str">
        <f t="shared" si="11"/>
        <v/>
      </c>
    </row>
    <row r="764" spans="3:4">
      <c r="C764" s="1" t="str">
        <f>IF(ISNA(VLOOKUP(A764,Stock!$A:$C,3,0)),"",VLOOKUP(A764,Stock!$A:$C,3,0))</f>
        <v/>
      </c>
      <c r="D764" s="1" t="str">
        <f t="shared" si="11"/>
        <v/>
      </c>
    </row>
    <row r="765" spans="3:4">
      <c r="C765" s="1" t="str">
        <f>IF(ISNA(VLOOKUP(A765,Stock!$A:$C,3,0)),"",VLOOKUP(A765,Stock!$A:$C,3,0))</f>
        <v/>
      </c>
      <c r="D765" s="1" t="str">
        <f t="shared" si="11"/>
        <v/>
      </c>
    </row>
    <row r="766" spans="3:4">
      <c r="C766" s="1" t="str">
        <f>IF(ISNA(VLOOKUP(A766,Stock!$A:$C,3,0)),"",VLOOKUP(A766,Stock!$A:$C,3,0))</f>
        <v/>
      </c>
      <c r="D766" s="1" t="str">
        <f t="shared" si="11"/>
        <v/>
      </c>
    </row>
    <row r="767" spans="3:4">
      <c r="C767" s="1" t="str">
        <f>IF(ISNA(VLOOKUP(A767,Stock!$A:$C,3,0)),"",VLOOKUP(A767,Stock!$A:$C,3,0))</f>
        <v/>
      </c>
      <c r="D767" s="1" t="str">
        <f t="shared" si="11"/>
        <v/>
      </c>
    </row>
    <row r="768" spans="3:4">
      <c r="C768" s="1" t="str">
        <f>IF(ISNA(VLOOKUP(A768,Stock!$A:$C,3,0)),"",VLOOKUP(A768,Stock!$A:$C,3,0))</f>
        <v/>
      </c>
      <c r="D768" s="1" t="str">
        <f t="shared" si="11"/>
        <v/>
      </c>
    </row>
    <row r="769" spans="3:4">
      <c r="C769" s="1" t="str">
        <f>IF(ISNA(VLOOKUP(A769,Stock!$A:$C,3,0)),"",VLOOKUP(A769,Stock!$A:$C,3,0))</f>
        <v/>
      </c>
      <c r="D769" s="1" t="str">
        <f t="shared" si="11"/>
        <v/>
      </c>
    </row>
    <row r="770" spans="3:4">
      <c r="C770" s="1" t="str">
        <f>IF(ISNA(VLOOKUP(A770,Stock!$A:$C,3,0)),"",VLOOKUP(A770,Stock!$A:$C,3,0))</f>
        <v/>
      </c>
      <c r="D770" s="1" t="str">
        <f t="shared" si="11"/>
        <v/>
      </c>
    </row>
    <row r="771" spans="3:4">
      <c r="C771" s="1" t="str">
        <f>IF(ISNA(VLOOKUP(A771,Stock!$A:$C,3,0)),"",VLOOKUP(A771,Stock!$A:$C,3,0))</f>
        <v/>
      </c>
      <c r="D771" s="1" t="str">
        <f t="shared" si="11"/>
        <v/>
      </c>
    </row>
    <row r="772" spans="3:4">
      <c r="C772" s="1" t="str">
        <f>IF(ISNA(VLOOKUP(A772,Stock!$A:$C,3,0)),"",VLOOKUP(A772,Stock!$A:$C,3,0))</f>
        <v/>
      </c>
      <c r="D772" s="1" t="str">
        <f t="shared" ref="D772:D835" si="12">IF(B772="","",B772*C772)</f>
        <v/>
      </c>
    </row>
    <row r="773" spans="3:4">
      <c r="C773" s="1" t="str">
        <f>IF(ISNA(VLOOKUP(A773,Stock!$A:$C,3,0)),"",VLOOKUP(A773,Stock!$A:$C,3,0))</f>
        <v/>
      </c>
      <c r="D773" s="1" t="str">
        <f t="shared" si="12"/>
        <v/>
      </c>
    </row>
    <row r="774" spans="3:4">
      <c r="C774" s="1" t="str">
        <f>IF(ISNA(VLOOKUP(A774,Stock!$A:$C,3,0)),"",VLOOKUP(A774,Stock!$A:$C,3,0))</f>
        <v/>
      </c>
      <c r="D774" s="1" t="str">
        <f t="shared" si="12"/>
        <v/>
      </c>
    </row>
    <row r="775" spans="3:4">
      <c r="C775" s="1" t="str">
        <f>IF(ISNA(VLOOKUP(A775,Stock!$A:$C,3,0)),"",VLOOKUP(A775,Stock!$A:$C,3,0))</f>
        <v/>
      </c>
      <c r="D775" s="1" t="str">
        <f t="shared" si="12"/>
        <v/>
      </c>
    </row>
    <row r="776" spans="3:4">
      <c r="C776" s="1" t="str">
        <f>IF(ISNA(VLOOKUP(A776,Stock!$A:$C,3,0)),"",VLOOKUP(A776,Stock!$A:$C,3,0))</f>
        <v/>
      </c>
      <c r="D776" s="1" t="str">
        <f t="shared" si="12"/>
        <v/>
      </c>
    </row>
    <row r="777" spans="3:4">
      <c r="C777" s="1" t="str">
        <f>IF(ISNA(VLOOKUP(A777,Stock!$A:$C,3,0)),"",VLOOKUP(A777,Stock!$A:$C,3,0))</f>
        <v/>
      </c>
      <c r="D777" s="1" t="str">
        <f t="shared" si="12"/>
        <v/>
      </c>
    </row>
    <row r="778" spans="3:4">
      <c r="C778" s="1" t="str">
        <f>IF(ISNA(VLOOKUP(A778,Stock!$A:$C,3,0)),"",VLOOKUP(A778,Stock!$A:$C,3,0))</f>
        <v/>
      </c>
      <c r="D778" s="1" t="str">
        <f t="shared" si="12"/>
        <v/>
      </c>
    </row>
    <row r="779" spans="3:4">
      <c r="C779" s="1" t="str">
        <f>IF(ISNA(VLOOKUP(A779,Stock!$A:$C,3,0)),"",VLOOKUP(A779,Stock!$A:$C,3,0))</f>
        <v/>
      </c>
      <c r="D779" s="1" t="str">
        <f t="shared" si="12"/>
        <v/>
      </c>
    </row>
    <row r="780" spans="3:4">
      <c r="C780" s="1" t="str">
        <f>IF(ISNA(VLOOKUP(A780,Stock!$A:$C,3,0)),"",VLOOKUP(A780,Stock!$A:$C,3,0))</f>
        <v/>
      </c>
      <c r="D780" s="1" t="str">
        <f t="shared" si="12"/>
        <v/>
      </c>
    </row>
    <row r="781" spans="3:4">
      <c r="C781" s="1" t="str">
        <f>IF(ISNA(VLOOKUP(A781,Stock!$A:$C,3,0)),"",VLOOKUP(A781,Stock!$A:$C,3,0))</f>
        <v/>
      </c>
      <c r="D781" s="1" t="str">
        <f t="shared" si="12"/>
        <v/>
      </c>
    </row>
    <row r="782" spans="3:4">
      <c r="C782" s="1" t="str">
        <f>IF(ISNA(VLOOKUP(A782,Stock!$A:$C,3,0)),"",VLOOKUP(A782,Stock!$A:$C,3,0))</f>
        <v/>
      </c>
      <c r="D782" s="1" t="str">
        <f t="shared" si="12"/>
        <v/>
      </c>
    </row>
    <row r="783" spans="3:4">
      <c r="C783" s="1" t="str">
        <f>IF(ISNA(VLOOKUP(A783,Stock!$A:$C,3,0)),"",VLOOKUP(A783,Stock!$A:$C,3,0))</f>
        <v/>
      </c>
      <c r="D783" s="1" t="str">
        <f t="shared" si="12"/>
        <v/>
      </c>
    </row>
    <row r="784" spans="3:4">
      <c r="C784" s="1" t="str">
        <f>IF(ISNA(VLOOKUP(A784,Stock!$A:$C,3,0)),"",VLOOKUP(A784,Stock!$A:$C,3,0))</f>
        <v/>
      </c>
      <c r="D784" s="1" t="str">
        <f t="shared" si="12"/>
        <v/>
      </c>
    </row>
    <row r="785" spans="3:4">
      <c r="C785" s="1" t="str">
        <f>IF(ISNA(VLOOKUP(A785,Stock!$A:$C,3,0)),"",VLOOKUP(A785,Stock!$A:$C,3,0))</f>
        <v/>
      </c>
      <c r="D785" s="1" t="str">
        <f t="shared" si="12"/>
        <v/>
      </c>
    </row>
    <row r="786" spans="3:4">
      <c r="C786" s="1" t="str">
        <f>IF(ISNA(VLOOKUP(A786,Stock!$A:$C,3,0)),"",VLOOKUP(A786,Stock!$A:$C,3,0))</f>
        <v/>
      </c>
      <c r="D786" s="1" t="str">
        <f t="shared" si="12"/>
        <v/>
      </c>
    </row>
    <row r="787" spans="3:4">
      <c r="C787" s="1" t="str">
        <f>IF(ISNA(VLOOKUP(A787,Stock!$A:$C,3,0)),"",VLOOKUP(A787,Stock!$A:$C,3,0))</f>
        <v/>
      </c>
      <c r="D787" s="1" t="str">
        <f t="shared" si="12"/>
        <v/>
      </c>
    </row>
    <row r="788" spans="3:4">
      <c r="C788" s="1" t="str">
        <f>IF(ISNA(VLOOKUP(A788,Stock!$A:$C,3,0)),"",VLOOKUP(A788,Stock!$A:$C,3,0))</f>
        <v/>
      </c>
      <c r="D788" s="1" t="str">
        <f t="shared" si="12"/>
        <v/>
      </c>
    </row>
    <row r="789" spans="3:4">
      <c r="C789" s="1" t="str">
        <f>IF(ISNA(VLOOKUP(A789,Stock!$A:$C,3,0)),"",VLOOKUP(A789,Stock!$A:$C,3,0))</f>
        <v/>
      </c>
      <c r="D789" s="1" t="str">
        <f t="shared" si="12"/>
        <v/>
      </c>
    </row>
    <row r="790" spans="3:4">
      <c r="C790" s="1" t="str">
        <f>IF(ISNA(VLOOKUP(A790,Stock!$A:$C,3,0)),"",VLOOKUP(A790,Stock!$A:$C,3,0))</f>
        <v/>
      </c>
      <c r="D790" s="1" t="str">
        <f t="shared" si="12"/>
        <v/>
      </c>
    </row>
    <row r="791" spans="3:4">
      <c r="C791" s="1" t="str">
        <f>IF(ISNA(VLOOKUP(A791,Stock!$A:$C,3,0)),"",VLOOKUP(A791,Stock!$A:$C,3,0))</f>
        <v/>
      </c>
      <c r="D791" s="1" t="str">
        <f t="shared" si="12"/>
        <v/>
      </c>
    </row>
    <row r="792" spans="3:4">
      <c r="C792" s="1" t="str">
        <f>IF(ISNA(VLOOKUP(A792,Stock!$A:$C,3,0)),"",VLOOKUP(A792,Stock!$A:$C,3,0))</f>
        <v/>
      </c>
      <c r="D792" s="1" t="str">
        <f t="shared" si="12"/>
        <v/>
      </c>
    </row>
    <row r="793" spans="3:4">
      <c r="C793" s="1" t="str">
        <f>IF(ISNA(VLOOKUP(A793,Stock!$A:$C,3,0)),"",VLOOKUP(A793,Stock!$A:$C,3,0))</f>
        <v/>
      </c>
      <c r="D793" s="1" t="str">
        <f t="shared" si="12"/>
        <v/>
      </c>
    </row>
    <row r="794" spans="3:4">
      <c r="C794" s="1" t="str">
        <f>IF(ISNA(VLOOKUP(A794,Stock!$A:$C,3,0)),"",VLOOKUP(A794,Stock!$A:$C,3,0))</f>
        <v/>
      </c>
      <c r="D794" s="1" t="str">
        <f t="shared" si="12"/>
        <v/>
      </c>
    </row>
    <row r="795" spans="3:4">
      <c r="C795" s="1" t="str">
        <f>IF(ISNA(VLOOKUP(A795,Stock!$A:$C,3,0)),"",VLOOKUP(A795,Stock!$A:$C,3,0))</f>
        <v/>
      </c>
      <c r="D795" s="1" t="str">
        <f t="shared" si="12"/>
        <v/>
      </c>
    </row>
    <row r="796" spans="3:4">
      <c r="C796" s="1" t="str">
        <f>IF(ISNA(VLOOKUP(A796,Stock!$A:$C,3,0)),"",VLOOKUP(A796,Stock!$A:$C,3,0))</f>
        <v/>
      </c>
      <c r="D796" s="1" t="str">
        <f t="shared" si="12"/>
        <v/>
      </c>
    </row>
    <row r="797" spans="3:4">
      <c r="C797" s="1" t="str">
        <f>IF(ISNA(VLOOKUP(A797,Stock!$A:$C,3,0)),"",VLOOKUP(A797,Stock!$A:$C,3,0))</f>
        <v/>
      </c>
      <c r="D797" s="1" t="str">
        <f t="shared" si="12"/>
        <v/>
      </c>
    </row>
    <row r="798" spans="3:4">
      <c r="C798" s="1" t="str">
        <f>IF(ISNA(VLOOKUP(A798,Stock!$A:$C,3,0)),"",VLOOKUP(A798,Stock!$A:$C,3,0))</f>
        <v/>
      </c>
      <c r="D798" s="1" t="str">
        <f t="shared" si="12"/>
        <v/>
      </c>
    </row>
    <row r="799" spans="3:4">
      <c r="C799" s="1" t="str">
        <f>IF(ISNA(VLOOKUP(A799,Stock!$A:$C,3,0)),"",VLOOKUP(A799,Stock!$A:$C,3,0))</f>
        <v/>
      </c>
      <c r="D799" s="1" t="str">
        <f t="shared" si="12"/>
        <v/>
      </c>
    </row>
    <row r="800" spans="3:4">
      <c r="C800" s="1" t="str">
        <f>IF(ISNA(VLOOKUP(A800,Stock!$A:$C,3,0)),"",VLOOKUP(A800,Stock!$A:$C,3,0))</f>
        <v/>
      </c>
      <c r="D800" s="1" t="str">
        <f t="shared" si="12"/>
        <v/>
      </c>
    </row>
    <row r="801" spans="3:4">
      <c r="C801" s="1" t="str">
        <f>IF(ISNA(VLOOKUP(A801,Stock!$A:$C,3,0)),"",VLOOKUP(A801,Stock!$A:$C,3,0))</f>
        <v/>
      </c>
      <c r="D801" s="1" t="str">
        <f t="shared" si="12"/>
        <v/>
      </c>
    </row>
    <row r="802" spans="3:4">
      <c r="C802" s="1" t="str">
        <f>IF(ISNA(VLOOKUP(A802,Stock!$A:$C,3,0)),"",VLOOKUP(A802,Stock!$A:$C,3,0))</f>
        <v/>
      </c>
      <c r="D802" s="1" t="str">
        <f t="shared" si="12"/>
        <v/>
      </c>
    </row>
    <row r="803" spans="3:4">
      <c r="C803" s="1" t="str">
        <f>IF(ISNA(VLOOKUP(A803,Stock!$A:$C,3,0)),"",VLOOKUP(A803,Stock!$A:$C,3,0))</f>
        <v/>
      </c>
      <c r="D803" s="1" t="str">
        <f t="shared" si="12"/>
        <v/>
      </c>
    </row>
    <row r="804" spans="3:4">
      <c r="C804" s="1" t="str">
        <f>IF(ISNA(VLOOKUP(A804,Stock!$A:$C,3,0)),"",VLOOKUP(A804,Stock!$A:$C,3,0))</f>
        <v/>
      </c>
      <c r="D804" s="1" t="str">
        <f t="shared" si="12"/>
        <v/>
      </c>
    </row>
    <row r="805" spans="3:4">
      <c r="C805" s="1" t="str">
        <f>IF(ISNA(VLOOKUP(A805,Stock!$A:$C,3,0)),"",VLOOKUP(A805,Stock!$A:$C,3,0))</f>
        <v/>
      </c>
      <c r="D805" s="1" t="str">
        <f t="shared" si="12"/>
        <v/>
      </c>
    </row>
    <row r="806" spans="3:4">
      <c r="C806" s="1" t="str">
        <f>IF(ISNA(VLOOKUP(A806,Stock!$A:$C,3,0)),"",VLOOKUP(A806,Stock!$A:$C,3,0))</f>
        <v/>
      </c>
      <c r="D806" s="1" t="str">
        <f t="shared" si="12"/>
        <v/>
      </c>
    </row>
    <row r="807" spans="3:4">
      <c r="C807" s="1" t="str">
        <f>IF(ISNA(VLOOKUP(A807,Stock!$A:$C,3,0)),"",VLOOKUP(A807,Stock!$A:$C,3,0))</f>
        <v/>
      </c>
      <c r="D807" s="1" t="str">
        <f t="shared" si="12"/>
        <v/>
      </c>
    </row>
    <row r="808" spans="3:4">
      <c r="C808" s="1" t="str">
        <f>IF(ISNA(VLOOKUP(A808,Stock!$A:$C,3,0)),"",VLOOKUP(A808,Stock!$A:$C,3,0))</f>
        <v/>
      </c>
      <c r="D808" s="1" t="str">
        <f t="shared" si="12"/>
        <v/>
      </c>
    </row>
    <row r="809" spans="3:4">
      <c r="C809" s="1" t="str">
        <f>IF(ISNA(VLOOKUP(A809,Stock!$A:$C,3,0)),"",VLOOKUP(A809,Stock!$A:$C,3,0))</f>
        <v/>
      </c>
      <c r="D809" s="1" t="str">
        <f t="shared" si="12"/>
        <v/>
      </c>
    </row>
    <row r="810" spans="3:4">
      <c r="C810" s="1" t="str">
        <f>IF(ISNA(VLOOKUP(A810,Stock!$A:$C,3,0)),"",VLOOKUP(A810,Stock!$A:$C,3,0))</f>
        <v/>
      </c>
      <c r="D810" s="1" t="str">
        <f t="shared" si="12"/>
        <v/>
      </c>
    </row>
    <row r="811" spans="3:4">
      <c r="C811" s="1" t="str">
        <f>IF(ISNA(VLOOKUP(A811,Stock!$A:$C,3,0)),"",VLOOKUP(A811,Stock!$A:$C,3,0))</f>
        <v/>
      </c>
      <c r="D811" s="1" t="str">
        <f t="shared" si="12"/>
        <v/>
      </c>
    </row>
    <row r="812" spans="3:4">
      <c r="C812" s="1" t="str">
        <f>IF(ISNA(VLOOKUP(A812,Stock!$A:$C,3,0)),"",VLOOKUP(A812,Stock!$A:$C,3,0))</f>
        <v/>
      </c>
      <c r="D812" s="1" t="str">
        <f t="shared" si="12"/>
        <v/>
      </c>
    </row>
    <row r="813" spans="3:4">
      <c r="C813" s="1" t="str">
        <f>IF(ISNA(VLOOKUP(A813,Stock!$A:$C,3,0)),"",VLOOKUP(A813,Stock!$A:$C,3,0))</f>
        <v/>
      </c>
      <c r="D813" s="1" t="str">
        <f t="shared" si="12"/>
        <v/>
      </c>
    </row>
    <row r="814" spans="3:4">
      <c r="C814" s="1" t="str">
        <f>IF(ISNA(VLOOKUP(A814,Stock!$A:$C,3,0)),"",VLOOKUP(A814,Stock!$A:$C,3,0))</f>
        <v/>
      </c>
      <c r="D814" s="1" t="str">
        <f t="shared" si="12"/>
        <v/>
      </c>
    </row>
    <row r="815" spans="3:4">
      <c r="C815" s="1" t="str">
        <f>IF(ISNA(VLOOKUP(A815,Stock!$A:$C,3,0)),"",VLOOKUP(A815,Stock!$A:$C,3,0))</f>
        <v/>
      </c>
      <c r="D815" s="1" t="str">
        <f t="shared" si="12"/>
        <v/>
      </c>
    </row>
    <row r="816" spans="3:4">
      <c r="C816" s="1" t="str">
        <f>IF(ISNA(VLOOKUP(A816,Stock!$A:$C,3,0)),"",VLOOKUP(A816,Stock!$A:$C,3,0))</f>
        <v/>
      </c>
      <c r="D816" s="1" t="str">
        <f t="shared" si="12"/>
        <v/>
      </c>
    </row>
    <row r="817" spans="3:4">
      <c r="C817" s="1" t="str">
        <f>IF(ISNA(VLOOKUP(A817,Stock!$A:$C,3,0)),"",VLOOKUP(A817,Stock!$A:$C,3,0))</f>
        <v/>
      </c>
      <c r="D817" s="1" t="str">
        <f t="shared" si="12"/>
        <v/>
      </c>
    </row>
    <row r="818" spans="3:4">
      <c r="C818" s="1" t="str">
        <f>IF(ISNA(VLOOKUP(A818,Stock!$A:$C,3,0)),"",VLOOKUP(A818,Stock!$A:$C,3,0))</f>
        <v/>
      </c>
      <c r="D818" s="1" t="str">
        <f t="shared" si="12"/>
        <v/>
      </c>
    </row>
    <row r="819" spans="3:4">
      <c r="C819" s="1" t="str">
        <f>IF(ISNA(VLOOKUP(A819,Stock!$A:$C,3,0)),"",VLOOKUP(A819,Stock!$A:$C,3,0))</f>
        <v/>
      </c>
      <c r="D819" s="1" t="str">
        <f t="shared" si="12"/>
        <v/>
      </c>
    </row>
    <row r="820" spans="3:4">
      <c r="C820" s="1" t="str">
        <f>IF(ISNA(VLOOKUP(A820,Stock!$A:$C,3,0)),"",VLOOKUP(A820,Stock!$A:$C,3,0))</f>
        <v/>
      </c>
      <c r="D820" s="1" t="str">
        <f t="shared" si="12"/>
        <v/>
      </c>
    </row>
    <row r="821" spans="3:4">
      <c r="C821" s="1" t="str">
        <f>IF(ISNA(VLOOKUP(A821,Stock!$A:$C,3,0)),"",VLOOKUP(A821,Stock!$A:$C,3,0))</f>
        <v/>
      </c>
      <c r="D821" s="1" t="str">
        <f t="shared" si="12"/>
        <v/>
      </c>
    </row>
    <row r="822" spans="3:4">
      <c r="C822" s="1" t="str">
        <f>IF(ISNA(VLOOKUP(A822,Stock!$A:$C,3,0)),"",VLOOKUP(A822,Stock!$A:$C,3,0))</f>
        <v/>
      </c>
      <c r="D822" s="1" t="str">
        <f t="shared" si="12"/>
        <v/>
      </c>
    </row>
    <row r="823" spans="3:4">
      <c r="C823" s="1" t="str">
        <f>IF(ISNA(VLOOKUP(A823,Stock!$A:$C,3,0)),"",VLOOKUP(A823,Stock!$A:$C,3,0))</f>
        <v/>
      </c>
      <c r="D823" s="1" t="str">
        <f t="shared" si="12"/>
        <v/>
      </c>
    </row>
    <row r="824" spans="3:4">
      <c r="C824" s="1" t="str">
        <f>IF(ISNA(VLOOKUP(A824,Stock!$A:$C,3,0)),"",VLOOKUP(A824,Stock!$A:$C,3,0))</f>
        <v/>
      </c>
      <c r="D824" s="1" t="str">
        <f t="shared" si="12"/>
        <v/>
      </c>
    </row>
    <row r="825" spans="3:4">
      <c r="C825" s="1" t="str">
        <f>IF(ISNA(VLOOKUP(A825,Stock!$A:$C,3,0)),"",VLOOKUP(A825,Stock!$A:$C,3,0))</f>
        <v/>
      </c>
      <c r="D825" s="1" t="str">
        <f t="shared" si="12"/>
        <v/>
      </c>
    </row>
    <row r="826" spans="3:4">
      <c r="C826" s="1" t="str">
        <f>IF(ISNA(VLOOKUP(A826,Stock!$A:$C,3,0)),"",VLOOKUP(A826,Stock!$A:$C,3,0))</f>
        <v/>
      </c>
      <c r="D826" s="1" t="str">
        <f t="shared" si="12"/>
        <v/>
      </c>
    </row>
    <row r="827" spans="3:4">
      <c r="C827" s="1" t="str">
        <f>IF(ISNA(VLOOKUP(A827,Stock!$A:$C,3,0)),"",VLOOKUP(A827,Stock!$A:$C,3,0))</f>
        <v/>
      </c>
      <c r="D827" s="1" t="str">
        <f t="shared" si="12"/>
        <v/>
      </c>
    </row>
    <row r="828" spans="3:4">
      <c r="C828" s="1" t="str">
        <f>IF(ISNA(VLOOKUP(A828,Stock!$A:$C,3,0)),"",VLOOKUP(A828,Stock!$A:$C,3,0))</f>
        <v/>
      </c>
      <c r="D828" s="1" t="str">
        <f t="shared" si="12"/>
        <v/>
      </c>
    </row>
    <row r="829" spans="3:4">
      <c r="C829" s="1" t="str">
        <f>IF(ISNA(VLOOKUP(A829,Stock!$A:$C,3,0)),"",VLOOKUP(A829,Stock!$A:$C,3,0))</f>
        <v/>
      </c>
      <c r="D829" s="1" t="str">
        <f t="shared" si="12"/>
        <v/>
      </c>
    </row>
    <row r="830" spans="3:4">
      <c r="C830" s="1" t="str">
        <f>IF(ISNA(VLOOKUP(A830,Stock!$A:$C,3,0)),"",VLOOKUP(A830,Stock!$A:$C,3,0))</f>
        <v/>
      </c>
      <c r="D830" s="1" t="str">
        <f t="shared" si="12"/>
        <v/>
      </c>
    </row>
    <row r="831" spans="3:4">
      <c r="C831" s="1" t="str">
        <f>IF(ISNA(VLOOKUP(A831,Stock!$A:$C,3,0)),"",VLOOKUP(A831,Stock!$A:$C,3,0))</f>
        <v/>
      </c>
      <c r="D831" s="1" t="str">
        <f t="shared" si="12"/>
        <v/>
      </c>
    </row>
    <row r="832" spans="3:4">
      <c r="C832" s="1" t="str">
        <f>IF(ISNA(VLOOKUP(A832,Stock!$A:$C,3,0)),"",VLOOKUP(A832,Stock!$A:$C,3,0))</f>
        <v/>
      </c>
      <c r="D832" s="1" t="str">
        <f t="shared" si="12"/>
        <v/>
      </c>
    </row>
    <row r="833" spans="3:4">
      <c r="C833" s="1" t="str">
        <f>IF(ISNA(VLOOKUP(A833,Stock!$A:$C,3,0)),"",VLOOKUP(A833,Stock!$A:$C,3,0))</f>
        <v/>
      </c>
      <c r="D833" s="1" t="str">
        <f t="shared" si="12"/>
        <v/>
      </c>
    </row>
    <row r="834" spans="3:4">
      <c r="C834" s="1" t="str">
        <f>IF(ISNA(VLOOKUP(A834,Stock!$A:$C,3,0)),"",VLOOKUP(A834,Stock!$A:$C,3,0))</f>
        <v/>
      </c>
      <c r="D834" s="1" t="str">
        <f t="shared" si="12"/>
        <v/>
      </c>
    </row>
    <row r="835" spans="3:4">
      <c r="C835" s="1" t="str">
        <f>IF(ISNA(VLOOKUP(A835,Stock!$A:$C,3,0)),"",VLOOKUP(A835,Stock!$A:$C,3,0))</f>
        <v/>
      </c>
      <c r="D835" s="1" t="str">
        <f t="shared" si="12"/>
        <v/>
      </c>
    </row>
    <row r="836" spans="3:4">
      <c r="C836" s="1" t="str">
        <f>IF(ISNA(VLOOKUP(A836,Stock!$A:$C,3,0)),"",VLOOKUP(A836,Stock!$A:$C,3,0))</f>
        <v/>
      </c>
      <c r="D836" s="1" t="str">
        <f t="shared" ref="D836:D899" si="13">IF(B836="","",B836*C836)</f>
        <v/>
      </c>
    </row>
    <row r="837" spans="3:4">
      <c r="C837" s="1" t="str">
        <f>IF(ISNA(VLOOKUP(A837,Stock!$A:$C,3,0)),"",VLOOKUP(A837,Stock!$A:$C,3,0))</f>
        <v/>
      </c>
      <c r="D837" s="1" t="str">
        <f t="shared" si="13"/>
        <v/>
      </c>
    </row>
    <row r="838" spans="3:4">
      <c r="C838" s="1" t="str">
        <f>IF(ISNA(VLOOKUP(A838,Stock!$A:$C,3,0)),"",VLOOKUP(A838,Stock!$A:$C,3,0))</f>
        <v/>
      </c>
      <c r="D838" s="1" t="str">
        <f t="shared" si="13"/>
        <v/>
      </c>
    </row>
    <row r="839" spans="3:4">
      <c r="C839" s="1" t="str">
        <f>IF(ISNA(VLOOKUP(A839,Stock!$A:$C,3,0)),"",VLOOKUP(A839,Stock!$A:$C,3,0))</f>
        <v/>
      </c>
      <c r="D839" s="1" t="str">
        <f t="shared" si="13"/>
        <v/>
      </c>
    </row>
    <row r="840" spans="3:4">
      <c r="C840" s="1" t="str">
        <f>IF(ISNA(VLOOKUP(A840,Stock!$A:$C,3,0)),"",VLOOKUP(A840,Stock!$A:$C,3,0))</f>
        <v/>
      </c>
      <c r="D840" s="1" t="str">
        <f t="shared" si="13"/>
        <v/>
      </c>
    </row>
    <row r="841" spans="3:4">
      <c r="C841" s="1" t="str">
        <f>IF(ISNA(VLOOKUP(A841,Stock!$A:$C,3,0)),"",VLOOKUP(A841,Stock!$A:$C,3,0))</f>
        <v/>
      </c>
      <c r="D841" s="1" t="str">
        <f t="shared" si="13"/>
        <v/>
      </c>
    </row>
    <row r="842" spans="3:4">
      <c r="C842" s="1" t="str">
        <f>IF(ISNA(VLOOKUP(A842,Stock!$A:$C,3,0)),"",VLOOKUP(A842,Stock!$A:$C,3,0))</f>
        <v/>
      </c>
      <c r="D842" s="1" t="str">
        <f t="shared" si="13"/>
        <v/>
      </c>
    </row>
    <row r="843" spans="3:4">
      <c r="C843" s="1" t="str">
        <f>IF(ISNA(VLOOKUP(A843,Stock!$A:$C,3,0)),"",VLOOKUP(A843,Stock!$A:$C,3,0))</f>
        <v/>
      </c>
      <c r="D843" s="1" t="str">
        <f t="shared" si="13"/>
        <v/>
      </c>
    </row>
    <row r="844" spans="3:4">
      <c r="C844" s="1" t="str">
        <f>IF(ISNA(VLOOKUP(A844,Stock!$A:$C,3,0)),"",VLOOKUP(A844,Stock!$A:$C,3,0))</f>
        <v/>
      </c>
      <c r="D844" s="1" t="str">
        <f t="shared" si="13"/>
        <v/>
      </c>
    </row>
    <row r="845" spans="3:4">
      <c r="C845" s="1" t="str">
        <f>IF(ISNA(VLOOKUP(A845,Stock!$A:$C,3,0)),"",VLOOKUP(A845,Stock!$A:$C,3,0))</f>
        <v/>
      </c>
      <c r="D845" s="1" t="str">
        <f t="shared" si="13"/>
        <v/>
      </c>
    </row>
    <row r="846" spans="3:4">
      <c r="C846" s="1" t="str">
        <f>IF(ISNA(VLOOKUP(A846,Stock!$A:$C,3,0)),"",VLOOKUP(A846,Stock!$A:$C,3,0))</f>
        <v/>
      </c>
      <c r="D846" s="1" t="str">
        <f t="shared" si="13"/>
        <v/>
      </c>
    </row>
    <row r="847" spans="3:4">
      <c r="C847" s="1" t="str">
        <f>IF(ISNA(VLOOKUP(A847,Stock!$A:$C,3,0)),"",VLOOKUP(A847,Stock!$A:$C,3,0))</f>
        <v/>
      </c>
      <c r="D847" s="1" t="str">
        <f t="shared" si="13"/>
        <v/>
      </c>
    </row>
    <row r="848" spans="3:4">
      <c r="C848" s="1" t="str">
        <f>IF(ISNA(VLOOKUP(A848,Stock!$A:$C,3,0)),"",VLOOKUP(A848,Stock!$A:$C,3,0))</f>
        <v/>
      </c>
      <c r="D848" s="1" t="str">
        <f t="shared" si="13"/>
        <v/>
      </c>
    </row>
    <row r="849" spans="3:4">
      <c r="C849" s="1" t="str">
        <f>IF(ISNA(VLOOKUP(A849,Stock!$A:$C,3,0)),"",VLOOKUP(A849,Stock!$A:$C,3,0))</f>
        <v/>
      </c>
      <c r="D849" s="1" t="str">
        <f t="shared" si="13"/>
        <v/>
      </c>
    </row>
    <row r="850" spans="3:4">
      <c r="C850" s="1" t="str">
        <f>IF(ISNA(VLOOKUP(A850,Stock!$A:$C,3,0)),"",VLOOKUP(A850,Stock!$A:$C,3,0))</f>
        <v/>
      </c>
      <c r="D850" s="1" t="str">
        <f t="shared" si="13"/>
        <v/>
      </c>
    </row>
    <row r="851" spans="3:4">
      <c r="C851" s="1" t="str">
        <f>IF(ISNA(VLOOKUP(A851,Stock!$A:$C,3,0)),"",VLOOKUP(A851,Stock!$A:$C,3,0))</f>
        <v/>
      </c>
      <c r="D851" s="1" t="str">
        <f t="shared" si="13"/>
        <v/>
      </c>
    </row>
    <row r="852" spans="3:4">
      <c r="C852" s="1" t="str">
        <f>IF(ISNA(VLOOKUP(A852,Stock!$A:$C,3,0)),"",VLOOKUP(A852,Stock!$A:$C,3,0))</f>
        <v/>
      </c>
      <c r="D852" s="1" t="str">
        <f t="shared" si="13"/>
        <v/>
      </c>
    </row>
    <row r="853" spans="3:4">
      <c r="C853" s="1" t="str">
        <f>IF(ISNA(VLOOKUP(A853,Stock!$A:$C,3,0)),"",VLOOKUP(A853,Stock!$A:$C,3,0))</f>
        <v/>
      </c>
      <c r="D853" s="1" t="str">
        <f t="shared" si="13"/>
        <v/>
      </c>
    </row>
    <row r="854" spans="3:4">
      <c r="C854" s="1" t="str">
        <f>IF(ISNA(VLOOKUP(A854,Stock!$A:$C,3,0)),"",VLOOKUP(A854,Stock!$A:$C,3,0))</f>
        <v/>
      </c>
      <c r="D854" s="1" t="str">
        <f t="shared" si="13"/>
        <v/>
      </c>
    </row>
    <row r="855" spans="3:4">
      <c r="C855" s="1" t="str">
        <f>IF(ISNA(VLOOKUP(A855,Stock!$A:$C,3,0)),"",VLOOKUP(A855,Stock!$A:$C,3,0))</f>
        <v/>
      </c>
      <c r="D855" s="1" t="str">
        <f t="shared" si="13"/>
        <v/>
      </c>
    </row>
    <row r="856" spans="3:4">
      <c r="C856" s="1" t="str">
        <f>IF(ISNA(VLOOKUP(A856,Stock!$A:$C,3,0)),"",VLOOKUP(A856,Stock!$A:$C,3,0))</f>
        <v/>
      </c>
      <c r="D856" s="1" t="str">
        <f t="shared" si="13"/>
        <v/>
      </c>
    </row>
    <row r="857" spans="3:4">
      <c r="C857" s="1" t="str">
        <f>IF(ISNA(VLOOKUP(A857,Stock!$A:$C,3,0)),"",VLOOKUP(A857,Stock!$A:$C,3,0))</f>
        <v/>
      </c>
      <c r="D857" s="1" t="str">
        <f t="shared" si="13"/>
        <v/>
      </c>
    </row>
    <row r="858" spans="3:4">
      <c r="C858" s="1" t="str">
        <f>IF(ISNA(VLOOKUP(A858,Stock!$A:$C,3,0)),"",VLOOKUP(A858,Stock!$A:$C,3,0))</f>
        <v/>
      </c>
      <c r="D858" s="1" t="str">
        <f t="shared" si="13"/>
        <v/>
      </c>
    </row>
    <row r="859" spans="3:4">
      <c r="C859" s="1" t="str">
        <f>IF(ISNA(VLOOKUP(A859,Stock!$A:$C,3,0)),"",VLOOKUP(A859,Stock!$A:$C,3,0))</f>
        <v/>
      </c>
      <c r="D859" s="1" t="str">
        <f t="shared" si="13"/>
        <v/>
      </c>
    </row>
    <row r="860" spans="3:4">
      <c r="C860" s="1" t="str">
        <f>IF(ISNA(VLOOKUP(A860,Stock!$A:$C,3,0)),"",VLOOKUP(A860,Stock!$A:$C,3,0))</f>
        <v/>
      </c>
      <c r="D860" s="1" t="str">
        <f t="shared" si="13"/>
        <v/>
      </c>
    </row>
    <row r="861" spans="3:4">
      <c r="C861" s="1" t="str">
        <f>IF(ISNA(VLOOKUP(A861,Stock!$A:$C,3,0)),"",VLOOKUP(A861,Stock!$A:$C,3,0))</f>
        <v/>
      </c>
      <c r="D861" s="1" t="str">
        <f t="shared" si="13"/>
        <v/>
      </c>
    </row>
    <row r="862" spans="3:4">
      <c r="C862" s="1" t="str">
        <f>IF(ISNA(VLOOKUP(A862,Stock!$A:$C,3,0)),"",VLOOKUP(A862,Stock!$A:$C,3,0))</f>
        <v/>
      </c>
      <c r="D862" s="1" t="str">
        <f t="shared" si="13"/>
        <v/>
      </c>
    </row>
    <row r="863" spans="3:4">
      <c r="C863" s="1" t="str">
        <f>IF(ISNA(VLOOKUP(A863,Stock!$A:$C,3,0)),"",VLOOKUP(A863,Stock!$A:$C,3,0))</f>
        <v/>
      </c>
      <c r="D863" s="1" t="str">
        <f t="shared" si="13"/>
        <v/>
      </c>
    </row>
    <row r="864" spans="3:4">
      <c r="C864" s="1" t="str">
        <f>IF(ISNA(VLOOKUP(A864,Stock!$A:$C,3,0)),"",VLOOKUP(A864,Stock!$A:$C,3,0))</f>
        <v/>
      </c>
      <c r="D864" s="1" t="str">
        <f t="shared" si="13"/>
        <v/>
      </c>
    </row>
    <row r="865" spans="3:4">
      <c r="C865" s="1" t="str">
        <f>IF(ISNA(VLOOKUP(A865,Stock!$A:$C,3,0)),"",VLOOKUP(A865,Stock!$A:$C,3,0))</f>
        <v/>
      </c>
      <c r="D865" s="1" t="str">
        <f t="shared" si="13"/>
        <v/>
      </c>
    </row>
    <row r="866" spans="3:4">
      <c r="C866" s="1" t="str">
        <f>IF(ISNA(VLOOKUP(A866,Stock!$A:$C,3,0)),"",VLOOKUP(A866,Stock!$A:$C,3,0))</f>
        <v/>
      </c>
      <c r="D866" s="1" t="str">
        <f t="shared" si="13"/>
        <v/>
      </c>
    </row>
    <row r="867" spans="3:4">
      <c r="C867" s="1" t="str">
        <f>IF(ISNA(VLOOKUP(A867,Stock!$A:$C,3,0)),"",VLOOKUP(A867,Stock!$A:$C,3,0))</f>
        <v/>
      </c>
      <c r="D867" s="1" t="str">
        <f t="shared" si="13"/>
        <v/>
      </c>
    </row>
    <row r="868" spans="3:4">
      <c r="C868" s="1" t="str">
        <f>IF(ISNA(VLOOKUP(A868,Stock!$A:$C,3,0)),"",VLOOKUP(A868,Stock!$A:$C,3,0))</f>
        <v/>
      </c>
      <c r="D868" s="1" t="str">
        <f t="shared" si="13"/>
        <v/>
      </c>
    </row>
    <row r="869" spans="3:4">
      <c r="C869" s="1" t="str">
        <f>IF(ISNA(VLOOKUP(A869,Stock!$A:$C,3,0)),"",VLOOKUP(A869,Stock!$A:$C,3,0))</f>
        <v/>
      </c>
      <c r="D869" s="1" t="str">
        <f t="shared" si="13"/>
        <v/>
      </c>
    </row>
    <row r="870" spans="3:4">
      <c r="C870" s="1" t="str">
        <f>IF(ISNA(VLOOKUP(A870,Stock!$A:$C,3,0)),"",VLOOKUP(A870,Stock!$A:$C,3,0))</f>
        <v/>
      </c>
      <c r="D870" s="1" t="str">
        <f t="shared" si="13"/>
        <v/>
      </c>
    </row>
    <row r="871" spans="3:4">
      <c r="C871" s="1" t="str">
        <f>IF(ISNA(VLOOKUP(A871,Stock!$A:$C,3,0)),"",VLOOKUP(A871,Stock!$A:$C,3,0))</f>
        <v/>
      </c>
      <c r="D871" s="1" t="str">
        <f t="shared" si="13"/>
        <v/>
      </c>
    </row>
    <row r="872" spans="3:4">
      <c r="C872" s="1" t="str">
        <f>IF(ISNA(VLOOKUP(A872,Stock!$A:$C,3,0)),"",VLOOKUP(A872,Stock!$A:$C,3,0))</f>
        <v/>
      </c>
      <c r="D872" s="1" t="str">
        <f t="shared" si="13"/>
        <v/>
      </c>
    </row>
    <row r="873" spans="3:4">
      <c r="C873" s="1" t="str">
        <f>IF(ISNA(VLOOKUP(A873,Stock!$A:$C,3,0)),"",VLOOKUP(A873,Stock!$A:$C,3,0))</f>
        <v/>
      </c>
      <c r="D873" s="1" t="str">
        <f t="shared" si="13"/>
        <v/>
      </c>
    </row>
    <row r="874" spans="3:4">
      <c r="C874" s="1" t="str">
        <f>IF(ISNA(VLOOKUP(A874,Stock!$A:$C,3,0)),"",VLOOKUP(A874,Stock!$A:$C,3,0))</f>
        <v/>
      </c>
      <c r="D874" s="1" t="str">
        <f t="shared" si="13"/>
        <v/>
      </c>
    </row>
    <row r="875" spans="3:4">
      <c r="C875" s="1" t="str">
        <f>IF(ISNA(VLOOKUP(A875,Stock!$A:$C,3,0)),"",VLOOKUP(A875,Stock!$A:$C,3,0))</f>
        <v/>
      </c>
      <c r="D875" s="1" t="str">
        <f t="shared" si="13"/>
        <v/>
      </c>
    </row>
    <row r="876" spans="3:4">
      <c r="C876" s="1" t="str">
        <f>IF(ISNA(VLOOKUP(A876,Stock!$A:$C,3,0)),"",VLOOKUP(A876,Stock!$A:$C,3,0))</f>
        <v/>
      </c>
      <c r="D876" s="1" t="str">
        <f t="shared" si="13"/>
        <v/>
      </c>
    </row>
    <row r="877" spans="3:4">
      <c r="C877" s="1" t="str">
        <f>IF(ISNA(VLOOKUP(A877,Stock!$A:$C,3,0)),"",VLOOKUP(A877,Stock!$A:$C,3,0))</f>
        <v/>
      </c>
      <c r="D877" s="1" t="str">
        <f t="shared" si="13"/>
        <v/>
      </c>
    </row>
    <row r="878" spans="3:4">
      <c r="C878" s="1" t="str">
        <f>IF(ISNA(VLOOKUP(A878,Stock!$A:$C,3,0)),"",VLOOKUP(A878,Stock!$A:$C,3,0))</f>
        <v/>
      </c>
      <c r="D878" s="1" t="str">
        <f t="shared" si="13"/>
        <v/>
      </c>
    </row>
    <row r="879" spans="3:4">
      <c r="C879" s="1" t="str">
        <f>IF(ISNA(VLOOKUP(A879,Stock!$A:$C,3,0)),"",VLOOKUP(A879,Stock!$A:$C,3,0))</f>
        <v/>
      </c>
      <c r="D879" s="1" t="str">
        <f t="shared" si="13"/>
        <v/>
      </c>
    </row>
    <row r="880" spans="3:4">
      <c r="C880" s="1" t="str">
        <f>IF(ISNA(VLOOKUP(A880,Stock!$A:$C,3,0)),"",VLOOKUP(A880,Stock!$A:$C,3,0))</f>
        <v/>
      </c>
      <c r="D880" s="1" t="str">
        <f t="shared" si="13"/>
        <v/>
      </c>
    </row>
    <row r="881" spans="3:4">
      <c r="C881" s="1" t="str">
        <f>IF(ISNA(VLOOKUP(A881,Stock!$A:$C,3,0)),"",VLOOKUP(A881,Stock!$A:$C,3,0))</f>
        <v/>
      </c>
      <c r="D881" s="1" t="str">
        <f t="shared" si="13"/>
        <v/>
      </c>
    </row>
    <row r="882" spans="3:4">
      <c r="C882" s="1" t="str">
        <f>IF(ISNA(VLOOKUP(A882,Stock!$A:$C,3,0)),"",VLOOKUP(A882,Stock!$A:$C,3,0))</f>
        <v/>
      </c>
      <c r="D882" s="1" t="str">
        <f t="shared" si="13"/>
        <v/>
      </c>
    </row>
    <row r="883" spans="3:4">
      <c r="C883" s="1" t="str">
        <f>IF(ISNA(VLOOKUP(A883,Stock!$A:$C,3,0)),"",VLOOKUP(A883,Stock!$A:$C,3,0))</f>
        <v/>
      </c>
      <c r="D883" s="1" t="str">
        <f t="shared" si="13"/>
        <v/>
      </c>
    </row>
    <row r="884" spans="3:4">
      <c r="C884" s="1" t="str">
        <f>IF(ISNA(VLOOKUP(A884,Stock!$A:$C,3,0)),"",VLOOKUP(A884,Stock!$A:$C,3,0))</f>
        <v/>
      </c>
      <c r="D884" s="1" t="str">
        <f t="shared" si="13"/>
        <v/>
      </c>
    </row>
    <row r="885" spans="3:4">
      <c r="C885" s="1" t="str">
        <f>IF(ISNA(VLOOKUP(A885,Stock!$A:$C,3,0)),"",VLOOKUP(A885,Stock!$A:$C,3,0))</f>
        <v/>
      </c>
      <c r="D885" s="1" t="str">
        <f t="shared" si="13"/>
        <v/>
      </c>
    </row>
    <row r="886" spans="3:4">
      <c r="C886" s="1" t="str">
        <f>IF(ISNA(VLOOKUP(A886,Stock!$A:$C,3,0)),"",VLOOKUP(A886,Stock!$A:$C,3,0))</f>
        <v/>
      </c>
      <c r="D886" s="1" t="str">
        <f t="shared" si="13"/>
        <v/>
      </c>
    </row>
    <row r="887" spans="3:4">
      <c r="C887" s="1" t="str">
        <f>IF(ISNA(VLOOKUP(A887,Stock!$A:$C,3,0)),"",VLOOKUP(A887,Stock!$A:$C,3,0))</f>
        <v/>
      </c>
      <c r="D887" s="1" t="str">
        <f t="shared" si="13"/>
        <v/>
      </c>
    </row>
    <row r="888" spans="3:4">
      <c r="C888" s="1" t="str">
        <f>IF(ISNA(VLOOKUP(A888,Stock!$A:$C,3,0)),"",VLOOKUP(A888,Stock!$A:$C,3,0))</f>
        <v/>
      </c>
      <c r="D888" s="1" t="str">
        <f t="shared" si="13"/>
        <v/>
      </c>
    </row>
    <row r="889" spans="3:4">
      <c r="C889" s="1" t="str">
        <f>IF(ISNA(VLOOKUP(A889,Stock!$A:$C,3,0)),"",VLOOKUP(A889,Stock!$A:$C,3,0))</f>
        <v/>
      </c>
      <c r="D889" s="1" t="str">
        <f t="shared" si="13"/>
        <v/>
      </c>
    </row>
    <row r="890" spans="3:4">
      <c r="C890" s="1" t="str">
        <f>IF(ISNA(VLOOKUP(A890,Stock!$A:$C,3,0)),"",VLOOKUP(A890,Stock!$A:$C,3,0))</f>
        <v/>
      </c>
      <c r="D890" s="1" t="str">
        <f t="shared" si="13"/>
        <v/>
      </c>
    </row>
    <row r="891" spans="3:4">
      <c r="C891" s="1" t="str">
        <f>IF(ISNA(VLOOKUP(A891,Stock!$A:$C,3,0)),"",VLOOKUP(A891,Stock!$A:$C,3,0))</f>
        <v/>
      </c>
      <c r="D891" s="1" t="str">
        <f t="shared" si="13"/>
        <v/>
      </c>
    </row>
    <row r="892" spans="3:4">
      <c r="C892" s="1" t="str">
        <f>IF(ISNA(VLOOKUP(A892,Stock!$A:$C,3,0)),"",VLOOKUP(A892,Stock!$A:$C,3,0))</f>
        <v/>
      </c>
      <c r="D892" s="1" t="str">
        <f t="shared" si="13"/>
        <v/>
      </c>
    </row>
    <row r="893" spans="3:4">
      <c r="C893" s="1" t="str">
        <f>IF(ISNA(VLOOKUP(A893,Stock!$A:$C,3,0)),"",VLOOKUP(A893,Stock!$A:$C,3,0))</f>
        <v/>
      </c>
      <c r="D893" s="1" t="str">
        <f t="shared" si="13"/>
        <v/>
      </c>
    </row>
    <row r="894" spans="3:4">
      <c r="C894" s="1" t="str">
        <f>IF(ISNA(VLOOKUP(A894,Stock!$A:$C,3,0)),"",VLOOKUP(A894,Stock!$A:$C,3,0))</f>
        <v/>
      </c>
      <c r="D894" s="1" t="str">
        <f t="shared" si="13"/>
        <v/>
      </c>
    </row>
    <row r="895" spans="3:4">
      <c r="C895" s="1" t="str">
        <f>IF(ISNA(VLOOKUP(A895,Stock!$A:$C,3,0)),"",VLOOKUP(A895,Stock!$A:$C,3,0))</f>
        <v/>
      </c>
      <c r="D895" s="1" t="str">
        <f t="shared" si="13"/>
        <v/>
      </c>
    </row>
    <row r="896" spans="3:4">
      <c r="C896" s="1" t="str">
        <f>IF(ISNA(VLOOKUP(A896,Stock!$A:$C,3,0)),"",VLOOKUP(A896,Stock!$A:$C,3,0))</f>
        <v/>
      </c>
      <c r="D896" s="1" t="str">
        <f t="shared" si="13"/>
        <v/>
      </c>
    </row>
    <row r="897" spans="3:4">
      <c r="C897" s="1" t="str">
        <f>IF(ISNA(VLOOKUP(A897,Stock!$A:$C,3,0)),"",VLOOKUP(A897,Stock!$A:$C,3,0))</f>
        <v/>
      </c>
      <c r="D897" s="1" t="str">
        <f t="shared" si="13"/>
        <v/>
      </c>
    </row>
    <row r="898" spans="3:4">
      <c r="C898" s="1" t="str">
        <f>IF(ISNA(VLOOKUP(A898,Stock!$A:$C,3,0)),"",VLOOKUP(A898,Stock!$A:$C,3,0))</f>
        <v/>
      </c>
      <c r="D898" s="1" t="str">
        <f t="shared" si="13"/>
        <v/>
      </c>
    </row>
    <row r="899" spans="3:4">
      <c r="C899" s="1" t="str">
        <f>IF(ISNA(VLOOKUP(A899,Stock!$A:$C,3,0)),"",VLOOKUP(A899,Stock!$A:$C,3,0))</f>
        <v/>
      </c>
      <c r="D899" s="1" t="str">
        <f t="shared" si="13"/>
        <v/>
      </c>
    </row>
    <row r="900" spans="3:4">
      <c r="C900" s="1" t="str">
        <f>IF(ISNA(VLOOKUP(A900,Stock!$A:$C,3,0)),"",VLOOKUP(A900,Stock!$A:$C,3,0))</f>
        <v/>
      </c>
      <c r="D900" s="1" t="str">
        <f t="shared" ref="D900:D963" si="14">IF(B900="","",B900*C900)</f>
        <v/>
      </c>
    </row>
    <row r="901" spans="3:4">
      <c r="C901" s="1" t="str">
        <f>IF(ISNA(VLOOKUP(A901,Stock!$A:$C,3,0)),"",VLOOKUP(A901,Stock!$A:$C,3,0))</f>
        <v/>
      </c>
      <c r="D901" s="1" t="str">
        <f t="shared" si="14"/>
        <v/>
      </c>
    </row>
    <row r="902" spans="3:4">
      <c r="C902" s="1" t="str">
        <f>IF(ISNA(VLOOKUP(A902,Stock!$A:$C,3,0)),"",VLOOKUP(A902,Stock!$A:$C,3,0))</f>
        <v/>
      </c>
      <c r="D902" s="1" t="str">
        <f t="shared" si="14"/>
        <v/>
      </c>
    </row>
    <row r="903" spans="3:4">
      <c r="C903" s="1" t="str">
        <f>IF(ISNA(VLOOKUP(A903,Stock!$A:$C,3,0)),"",VLOOKUP(A903,Stock!$A:$C,3,0))</f>
        <v/>
      </c>
      <c r="D903" s="1" t="str">
        <f t="shared" si="14"/>
        <v/>
      </c>
    </row>
    <row r="904" spans="3:4">
      <c r="C904" s="1" t="str">
        <f>IF(ISNA(VLOOKUP(A904,Stock!$A:$C,3,0)),"",VLOOKUP(A904,Stock!$A:$C,3,0))</f>
        <v/>
      </c>
      <c r="D904" s="1" t="str">
        <f t="shared" si="14"/>
        <v/>
      </c>
    </row>
    <row r="905" spans="3:4">
      <c r="C905" s="1" t="str">
        <f>IF(ISNA(VLOOKUP(A905,Stock!$A:$C,3,0)),"",VLOOKUP(A905,Stock!$A:$C,3,0))</f>
        <v/>
      </c>
      <c r="D905" s="1" t="str">
        <f t="shared" si="14"/>
        <v/>
      </c>
    </row>
    <row r="906" spans="3:4">
      <c r="C906" s="1" t="str">
        <f>IF(ISNA(VLOOKUP(A906,Stock!$A:$C,3,0)),"",VLOOKUP(A906,Stock!$A:$C,3,0))</f>
        <v/>
      </c>
      <c r="D906" s="1" t="str">
        <f t="shared" si="14"/>
        <v/>
      </c>
    </row>
    <row r="907" spans="3:4">
      <c r="C907" s="1" t="str">
        <f>IF(ISNA(VLOOKUP(A907,Stock!$A:$C,3,0)),"",VLOOKUP(A907,Stock!$A:$C,3,0))</f>
        <v/>
      </c>
      <c r="D907" s="1" t="str">
        <f t="shared" si="14"/>
        <v/>
      </c>
    </row>
    <row r="908" spans="3:4">
      <c r="C908" s="1" t="str">
        <f>IF(ISNA(VLOOKUP(A908,Stock!$A:$C,3,0)),"",VLOOKUP(A908,Stock!$A:$C,3,0))</f>
        <v/>
      </c>
      <c r="D908" s="1" t="str">
        <f t="shared" si="14"/>
        <v/>
      </c>
    </row>
    <row r="909" spans="3:4">
      <c r="C909" s="1" t="str">
        <f>IF(ISNA(VLOOKUP(A909,Stock!$A:$C,3,0)),"",VLOOKUP(A909,Stock!$A:$C,3,0))</f>
        <v/>
      </c>
      <c r="D909" s="1" t="str">
        <f t="shared" si="14"/>
        <v/>
      </c>
    </row>
    <row r="910" spans="3:4">
      <c r="C910" s="1" t="str">
        <f>IF(ISNA(VLOOKUP(A910,Stock!$A:$C,3,0)),"",VLOOKUP(A910,Stock!$A:$C,3,0))</f>
        <v/>
      </c>
      <c r="D910" s="1" t="str">
        <f t="shared" si="14"/>
        <v/>
      </c>
    </row>
    <row r="911" spans="3:4">
      <c r="C911" s="1" t="str">
        <f>IF(ISNA(VLOOKUP(A911,Stock!$A:$C,3,0)),"",VLOOKUP(A911,Stock!$A:$C,3,0))</f>
        <v/>
      </c>
      <c r="D911" s="1" t="str">
        <f t="shared" si="14"/>
        <v/>
      </c>
    </row>
    <row r="912" spans="3:4">
      <c r="C912" s="1" t="str">
        <f>IF(ISNA(VLOOKUP(A912,Stock!$A:$C,3,0)),"",VLOOKUP(A912,Stock!$A:$C,3,0))</f>
        <v/>
      </c>
      <c r="D912" s="1" t="str">
        <f t="shared" si="14"/>
        <v/>
      </c>
    </row>
    <row r="913" spans="3:4">
      <c r="C913" s="1" t="str">
        <f>IF(ISNA(VLOOKUP(A913,Stock!$A:$C,3,0)),"",VLOOKUP(A913,Stock!$A:$C,3,0))</f>
        <v/>
      </c>
      <c r="D913" s="1" t="str">
        <f t="shared" si="14"/>
        <v/>
      </c>
    </row>
    <row r="914" spans="3:4">
      <c r="C914" s="1" t="str">
        <f>IF(ISNA(VLOOKUP(A914,Stock!$A:$C,3,0)),"",VLOOKUP(A914,Stock!$A:$C,3,0))</f>
        <v/>
      </c>
      <c r="D914" s="1" t="str">
        <f t="shared" si="14"/>
        <v/>
      </c>
    </row>
    <row r="915" spans="3:4">
      <c r="C915" s="1" t="str">
        <f>IF(ISNA(VLOOKUP(A915,Stock!$A:$C,3,0)),"",VLOOKUP(A915,Stock!$A:$C,3,0))</f>
        <v/>
      </c>
      <c r="D915" s="1" t="str">
        <f t="shared" si="14"/>
        <v/>
      </c>
    </row>
    <row r="916" spans="3:4">
      <c r="C916" s="1" t="str">
        <f>IF(ISNA(VLOOKUP(A916,Stock!$A:$C,3,0)),"",VLOOKUP(A916,Stock!$A:$C,3,0))</f>
        <v/>
      </c>
      <c r="D916" s="1" t="str">
        <f t="shared" si="14"/>
        <v/>
      </c>
    </row>
    <row r="917" spans="3:4">
      <c r="C917" s="1" t="str">
        <f>IF(ISNA(VLOOKUP(A917,Stock!$A:$C,3,0)),"",VLOOKUP(A917,Stock!$A:$C,3,0))</f>
        <v/>
      </c>
      <c r="D917" s="1" t="str">
        <f t="shared" si="14"/>
        <v/>
      </c>
    </row>
    <row r="918" spans="3:4">
      <c r="C918" s="1" t="str">
        <f>IF(ISNA(VLOOKUP(A918,Stock!$A:$C,3,0)),"",VLOOKUP(A918,Stock!$A:$C,3,0))</f>
        <v/>
      </c>
      <c r="D918" s="1" t="str">
        <f t="shared" si="14"/>
        <v/>
      </c>
    </row>
    <row r="919" spans="3:4">
      <c r="C919" s="1" t="str">
        <f>IF(ISNA(VLOOKUP(A919,Stock!$A:$C,3,0)),"",VLOOKUP(A919,Stock!$A:$C,3,0))</f>
        <v/>
      </c>
      <c r="D919" s="1" t="str">
        <f t="shared" si="14"/>
        <v/>
      </c>
    </row>
    <row r="920" spans="3:4">
      <c r="C920" s="1" t="str">
        <f>IF(ISNA(VLOOKUP(A920,Stock!$A:$C,3,0)),"",VLOOKUP(A920,Stock!$A:$C,3,0))</f>
        <v/>
      </c>
      <c r="D920" s="1" t="str">
        <f t="shared" si="14"/>
        <v/>
      </c>
    </row>
    <row r="921" spans="3:4">
      <c r="C921" s="1" t="str">
        <f>IF(ISNA(VLOOKUP(A921,Stock!$A:$C,3,0)),"",VLOOKUP(A921,Stock!$A:$C,3,0))</f>
        <v/>
      </c>
      <c r="D921" s="1" t="str">
        <f t="shared" si="14"/>
        <v/>
      </c>
    </row>
    <row r="922" spans="3:4">
      <c r="C922" s="1" t="str">
        <f>IF(ISNA(VLOOKUP(A922,Stock!$A:$C,3,0)),"",VLOOKUP(A922,Stock!$A:$C,3,0))</f>
        <v/>
      </c>
      <c r="D922" s="1" t="str">
        <f t="shared" si="14"/>
        <v/>
      </c>
    </row>
    <row r="923" spans="3:4">
      <c r="C923" s="1" t="str">
        <f>IF(ISNA(VLOOKUP(A923,Stock!$A:$C,3,0)),"",VLOOKUP(A923,Stock!$A:$C,3,0))</f>
        <v/>
      </c>
      <c r="D923" s="1" t="str">
        <f t="shared" si="14"/>
        <v/>
      </c>
    </row>
    <row r="924" spans="3:4">
      <c r="C924" s="1" t="str">
        <f>IF(ISNA(VLOOKUP(A924,Stock!$A:$C,3,0)),"",VLOOKUP(A924,Stock!$A:$C,3,0))</f>
        <v/>
      </c>
      <c r="D924" s="1" t="str">
        <f t="shared" si="14"/>
        <v/>
      </c>
    </row>
    <row r="925" spans="3:4">
      <c r="C925" s="1" t="str">
        <f>IF(ISNA(VLOOKUP(A925,Stock!$A:$C,3,0)),"",VLOOKUP(A925,Stock!$A:$C,3,0))</f>
        <v/>
      </c>
      <c r="D925" s="1" t="str">
        <f t="shared" si="14"/>
        <v/>
      </c>
    </row>
    <row r="926" spans="3:4">
      <c r="C926" s="1" t="str">
        <f>IF(ISNA(VLOOKUP(A926,Stock!$A:$C,3,0)),"",VLOOKUP(A926,Stock!$A:$C,3,0))</f>
        <v/>
      </c>
      <c r="D926" s="1" t="str">
        <f t="shared" si="14"/>
        <v/>
      </c>
    </row>
    <row r="927" spans="3:4">
      <c r="C927" s="1" t="str">
        <f>IF(ISNA(VLOOKUP(A927,Stock!$A:$C,3,0)),"",VLOOKUP(A927,Stock!$A:$C,3,0))</f>
        <v/>
      </c>
      <c r="D927" s="1" t="str">
        <f t="shared" si="14"/>
        <v/>
      </c>
    </row>
    <row r="928" spans="3:4">
      <c r="C928" s="1" t="str">
        <f>IF(ISNA(VLOOKUP(A928,Stock!$A:$C,3,0)),"",VLOOKUP(A928,Stock!$A:$C,3,0))</f>
        <v/>
      </c>
      <c r="D928" s="1" t="str">
        <f t="shared" si="14"/>
        <v/>
      </c>
    </row>
    <row r="929" spans="3:4">
      <c r="C929" s="1" t="str">
        <f>IF(ISNA(VLOOKUP(A929,Stock!$A:$C,3,0)),"",VLOOKUP(A929,Stock!$A:$C,3,0))</f>
        <v/>
      </c>
      <c r="D929" s="1" t="str">
        <f t="shared" si="14"/>
        <v/>
      </c>
    </row>
    <row r="930" spans="3:4">
      <c r="C930" s="1" t="str">
        <f>IF(ISNA(VLOOKUP(A930,Stock!$A:$C,3,0)),"",VLOOKUP(A930,Stock!$A:$C,3,0))</f>
        <v/>
      </c>
      <c r="D930" s="1" t="str">
        <f t="shared" si="14"/>
        <v/>
      </c>
    </row>
    <row r="931" spans="3:4">
      <c r="C931" s="1" t="str">
        <f>IF(ISNA(VLOOKUP(A931,Stock!$A:$C,3,0)),"",VLOOKUP(A931,Stock!$A:$C,3,0))</f>
        <v/>
      </c>
      <c r="D931" s="1" t="str">
        <f t="shared" si="14"/>
        <v/>
      </c>
    </row>
    <row r="932" spans="3:4">
      <c r="C932" s="1" t="str">
        <f>IF(ISNA(VLOOKUP(A932,Stock!$A:$C,3,0)),"",VLOOKUP(A932,Stock!$A:$C,3,0))</f>
        <v/>
      </c>
      <c r="D932" s="1" t="str">
        <f t="shared" si="14"/>
        <v/>
      </c>
    </row>
    <row r="933" spans="3:4">
      <c r="C933" s="1" t="str">
        <f>IF(ISNA(VLOOKUP(A933,Stock!$A:$C,3,0)),"",VLOOKUP(A933,Stock!$A:$C,3,0))</f>
        <v/>
      </c>
      <c r="D933" s="1" t="str">
        <f t="shared" si="14"/>
        <v/>
      </c>
    </row>
    <row r="934" spans="3:4">
      <c r="C934" s="1" t="str">
        <f>IF(ISNA(VLOOKUP(A934,Stock!$A:$C,3,0)),"",VLOOKUP(A934,Stock!$A:$C,3,0))</f>
        <v/>
      </c>
      <c r="D934" s="1" t="str">
        <f t="shared" si="14"/>
        <v/>
      </c>
    </row>
    <row r="935" spans="3:4">
      <c r="C935" s="1" t="str">
        <f>IF(ISNA(VLOOKUP(A935,Stock!$A:$C,3,0)),"",VLOOKUP(A935,Stock!$A:$C,3,0))</f>
        <v/>
      </c>
      <c r="D935" s="1" t="str">
        <f t="shared" si="14"/>
        <v/>
      </c>
    </row>
    <row r="936" spans="3:4">
      <c r="C936" s="1" t="str">
        <f>IF(ISNA(VLOOKUP(A936,Stock!$A:$C,3,0)),"",VLOOKUP(A936,Stock!$A:$C,3,0))</f>
        <v/>
      </c>
      <c r="D936" s="1" t="str">
        <f t="shared" si="14"/>
        <v/>
      </c>
    </row>
    <row r="937" spans="3:4">
      <c r="C937" s="1" t="str">
        <f>IF(ISNA(VLOOKUP(A937,Stock!$A:$C,3,0)),"",VLOOKUP(A937,Stock!$A:$C,3,0))</f>
        <v/>
      </c>
      <c r="D937" s="1" t="str">
        <f t="shared" si="14"/>
        <v/>
      </c>
    </row>
    <row r="938" spans="3:4">
      <c r="C938" s="1" t="str">
        <f>IF(ISNA(VLOOKUP(A938,Stock!$A:$C,3,0)),"",VLOOKUP(A938,Stock!$A:$C,3,0))</f>
        <v/>
      </c>
      <c r="D938" s="1" t="str">
        <f t="shared" si="14"/>
        <v/>
      </c>
    </row>
    <row r="939" spans="3:4">
      <c r="C939" s="1" t="str">
        <f>IF(ISNA(VLOOKUP(A939,Stock!$A:$C,3,0)),"",VLOOKUP(A939,Stock!$A:$C,3,0))</f>
        <v/>
      </c>
      <c r="D939" s="1" t="str">
        <f t="shared" si="14"/>
        <v/>
      </c>
    </row>
    <row r="940" spans="3:4">
      <c r="C940" s="1" t="str">
        <f>IF(ISNA(VLOOKUP(A940,Stock!$A:$C,3,0)),"",VLOOKUP(A940,Stock!$A:$C,3,0))</f>
        <v/>
      </c>
      <c r="D940" s="1" t="str">
        <f t="shared" si="14"/>
        <v/>
      </c>
    </row>
    <row r="941" spans="3:4">
      <c r="C941" s="1" t="str">
        <f>IF(ISNA(VLOOKUP(A941,Stock!$A:$C,3,0)),"",VLOOKUP(A941,Stock!$A:$C,3,0))</f>
        <v/>
      </c>
      <c r="D941" s="1" t="str">
        <f t="shared" si="14"/>
        <v/>
      </c>
    </row>
    <row r="942" spans="3:4">
      <c r="C942" s="1" t="str">
        <f>IF(ISNA(VLOOKUP(A942,Stock!$A:$C,3,0)),"",VLOOKUP(A942,Stock!$A:$C,3,0))</f>
        <v/>
      </c>
      <c r="D942" s="1" t="str">
        <f t="shared" si="14"/>
        <v/>
      </c>
    </row>
    <row r="943" spans="3:4">
      <c r="C943" s="1" t="str">
        <f>IF(ISNA(VLOOKUP(A943,Stock!$A:$C,3,0)),"",VLOOKUP(A943,Stock!$A:$C,3,0))</f>
        <v/>
      </c>
      <c r="D943" s="1" t="str">
        <f t="shared" si="14"/>
        <v/>
      </c>
    </row>
    <row r="944" spans="3:4">
      <c r="C944" s="1" t="str">
        <f>IF(ISNA(VLOOKUP(A944,Stock!$A:$C,3,0)),"",VLOOKUP(A944,Stock!$A:$C,3,0))</f>
        <v/>
      </c>
      <c r="D944" s="1" t="str">
        <f t="shared" si="14"/>
        <v/>
      </c>
    </row>
    <row r="945" spans="3:4">
      <c r="C945" s="1" t="str">
        <f>IF(ISNA(VLOOKUP(A945,Stock!$A:$C,3,0)),"",VLOOKUP(A945,Stock!$A:$C,3,0))</f>
        <v/>
      </c>
      <c r="D945" s="1" t="str">
        <f t="shared" si="14"/>
        <v/>
      </c>
    </row>
    <row r="946" spans="3:4">
      <c r="C946" s="1" t="str">
        <f>IF(ISNA(VLOOKUP(A946,Stock!$A:$C,3,0)),"",VLOOKUP(A946,Stock!$A:$C,3,0))</f>
        <v/>
      </c>
      <c r="D946" s="1" t="str">
        <f t="shared" si="14"/>
        <v/>
      </c>
    </row>
    <row r="947" spans="3:4">
      <c r="C947" s="1" t="str">
        <f>IF(ISNA(VLOOKUP(A947,Stock!$A:$C,3,0)),"",VLOOKUP(A947,Stock!$A:$C,3,0))</f>
        <v/>
      </c>
      <c r="D947" s="1" t="str">
        <f t="shared" si="14"/>
        <v/>
      </c>
    </row>
    <row r="948" spans="3:4">
      <c r="C948" s="1" t="str">
        <f>IF(ISNA(VLOOKUP(A948,Stock!$A:$C,3,0)),"",VLOOKUP(A948,Stock!$A:$C,3,0))</f>
        <v/>
      </c>
      <c r="D948" s="1" t="str">
        <f t="shared" si="14"/>
        <v/>
      </c>
    </row>
    <row r="949" spans="3:4">
      <c r="C949" s="1" t="str">
        <f>IF(ISNA(VLOOKUP(A949,Stock!$A:$C,3,0)),"",VLOOKUP(A949,Stock!$A:$C,3,0))</f>
        <v/>
      </c>
      <c r="D949" s="1" t="str">
        <f t="shared" si="14"/>
        <v/>
      </c>
    </row>
    <row r="950" spans="3:4">
      <c r="C950" s="1" t="str">
        <f>IF(ISNA(VLOOKUP(A950,Stock!$A:$C,3,0)),"",VLOOKUP(A950,Stock!$A:$C,3,0))</f>
        <v/>
      </c>
      <c r="D950" s="1" t="str">
        <f t="shared" si="14"/>
        <v/>
      </c>
    </row>
    <row r="951" spans="3:4">
      <c r="C951" s="1" t="str">
        <f>IF(ISNA(VLOOKUP(A951,Stock!$A:$C,3,0)),"",VLOOKUP(A951,Stock!$A:$C,3,0))</f>
        <v/>
      </c>
      <c r="D951" s="1" t="str">
        <f t="shared" si="14"/>
        <v/>
      </c>
    </row>
    <row r="952" spans="3:4">
      <c r="C952" s="1" t="str">
        <f>IF(ISNA(VLOOKUP(A952,Stock!$A:$C,3,0)),"",VLOOKUP(A952,Stock!$A:$C,3,0))</f>
        <v/>
      </c>
      <c r="D952" s="1" t="str">
        <f t="shared" si="14"/>
        <v/>
      </c>
    </row>
    <row r="953" spans="3:4">
      <c r="C953" s="1" t="str">
        <f>IF(ISNA(VLOOKUP(A953,Stock!$A:$C,3,0)),"",VLOOKUP(A953,Stock!$A:$C,3,0))</f>
        <v/>
      </c>
      <c r="D953" s="1" t="str">
        <f t="shared" si="14"/>
        <v/>
      </c>
    </row>
    <row r="954" spans="3:4">
      <c r="C954" s="1" t="str">
        <f>IF(ISNA(VLOOKUP(A954,Stock!$A:$C,3,0)),"",VLOOKUP(A954,Stock!$A:$C,3,0))</f>
        <v/>
      </c>
      <c r="D954" s="1" t="str">
        <f t="shared" si="14"/>
        <v/>
      </c>
    </row>
    <row r="955" spans="3:4">
      <c r="C955" s="1" t="str">
        <f>IF(ISNA(VLOOKUP(A955,Stock!$A:$C,3,0)),"",VLOOKUP(A955,Stock!$A:$C,3,0))</f>
        <v/>
      </c>
      <c r="D955" s="1" t="str">
        <f t="shared" si="14"/>
        <v/>
      </c>
    </row>
    <row r="956" spans="3:4">
      <c r="C956" s="1" t="str">
        <f>IF(ISNA(VLOOKUP(A956,Stock!$A:$C,3,0)),"",VLOOKUP(A956,Stock!$A:$C,3,0))</f>
        <v/>
      </c>
      <c r="D956" s="1" t="str">
        <f t="shared" si="14"/>
        <v/>
      </c>
    </row>
    <row r="957" spans="3:4">
      <c r="C957" s="1" t="str">
        <f>IF(ISNA(VLOOKUP(A957,Stock!$A:$C,3,0)),"",VLOOKUP(A957,Stock!$A:$C,3,0))</f>
        <v/>
      </c>
      <c r="D957" s="1" t="str">
        <f t="shared" si="14"/>
        <v/>
      </c>
    </row>
    <row r="958" spans="3:4">
      <c r="C958" s="1" t="str">
        <f>IF(ISNA(VLOOKUP(A958,Stock!$A:$C,3,0)),"",VLOOKUP(A958,Stock!$A:$C,3,0))</f>
        <v/>
      </c>
      <c r="D958" s="1" t="str">
        <f t="shared" si="14"/>
        <v/>
      </c>
    </row>
    <row r="959" spans="3:4">
      <c r="C959" s="1" t="str">
        <f>IF(ISNA(VLOOKUP(A959,Stock!$A:$C,3,0)),"",VLOOKUP(A959,Stock!$A:$C,3,0))</f>
        <v/>
      </c>
      <c r="D959" s="1" t="str">
        <f t="shared" si="14"/>
        <v/>
      </c>
    </row>
    <row r="960" spans="3:4">
      <c r="C960" s="1" t="str">
        <f>IF(ISNA(VLOOKUP(A960,Stock!$A:$C,3,0)),"",VLOOKUP(A960,Stock!$A:$C,3,0))</f>
        <v/>
      </c>
      <c r="D960" s="1" t="str">
        <f t="shared" si="14"/>
        <v/>
      </c>
    </row>
    <row r="961" spans="3:4">
      <c r="C961" s="1" t="str">
        <f>IF(ISNA(VLOOKUP(A961,Stock!$A:$C,3,0)),"",VLOOKUP(A961,Stock!$A:$C,3,0))</f>
        <v/>
      </c>
      <c r="D961" s="1" t="str">
        <f t="shared" si="14"/>
        <v/>
      </c>
    </row>
    <row r="962" spans="3:4">
      <c r="C962" s="1" t="str">
        <f>IF(ISNA(VLOOKUP(A962,Stock!$A:$C,3,0)),"",VLOOKUP(A962,Stock!$A:$C,3,0))</f>
        <v/>
      </c>
      <c r="D962" s="1" t="str">
        <f t="shared" si="14"/>
        <v/>
      </c>
    </row>
    <row r="963" spans="3:4">
      <c r="C963" s="1" t="str">
        <f>IF(ISNA(VLOOKUP(A963,Stock!$A:$C,3,0)),"",VLOOKUP(A963,Stock!$A:$C,3,0))</f>
        <v/>
      </c>
      <c r="D963" s="1" t="str">
        <f t="shared" si="14"/>
        <v/>
      </c>
    </row>
    <row r="964" spans="3:4">
      <c r="C964" s="1" t="str">
        <f>IF(ISNA(VLOOKUP(A964,Stock!$A:$C,3,0)),"",VLOOKUP(A964,Stock!$A:$C,3,0))</f>
        <v/>
      </c>
      <c r="D964" s="1" t="str">
        <f t="shared" ref="D964:D1000" si="15">IF(B964="","",B964*C964)</f>
        <v/>
      </c>
    </row>
    <row r="965" spans="3:4">
      <c r="C965" s="1" t="str">
        <f>IF(ISNA(VLOOKUP(A965,Stock!$A:$C,3,0)),"",VLOOKUP(A965,Stock!$A:$C,3,0))</f>
        <v/>
      </c>
      <c r="D965" s="1" t="str">
        <f t="shared" si="15"/>
        <v/>
      </c>
    </row>
    <row r="966" spans="3:4">
      <c r="C966" s="1" t="str">
        <f>IF(ISNA(VLOOKUP(A966,Stock!$A:$C,3,0)),"",VLOOKUP(A966,Stock!$A:$C,3,0))</f>
        <v/>
      </c>
      <c r="D966" s="1" t="str">
        <f t="shared" si="15"/>
        <v/>
      </c>
    </row>
    <row r="967" spans="3:4">
      <c r="C967" s="1" t="str">
        <f>IF(ISNA(VLOOKUP(A967,Stock!$A:$C,3,0)),"",VLOOKUP(A967,Stock!$A:$C,3,0))</f>
        <v/>
      </c>
      <c r="D967" s="1" t="str">
        <f t="shared" si="15"/>
        <v/>
      </c>
    </row>
    <row r="968" spans="3:4">
      <c r="C968" s="1" t="str">
        <f>IF(ISNA(VLOOKUP(A968,Stock!$A:$C,3,0)),"",VLOOKUP(A968,Stock!$A:$C,3,0))</f>
        <v/>
      </c>
      <c r="D968" s="1" t="str">
        <f t="shared" si="15"/>
        <v/>
      </c>
    </row>
    <row r="969" spans="3:4">
      <c r="C969" s="1" t="str">
        <f>IF(ISNA(VLOOKUP(A969,Stock!$A:$C,3,0)),"",VLOOKUP(A969,Stock!$A:$C,3,0))</f>
        <v/>
      </c>
      <c r="D969" s="1" t="str">
        <f t="shared" si="15"/>
        <v/>
      </c>
    </row>
    <row r="970" spans="3:4">
      <c r="C970" s="1" t="str">
        <f>IF(ISNA(VLOOKUP(A970,Stock!$A:$C,3,0)),"",VLOOKUP(A970,Stock!$A:$C,3,0))</f>
        <v/>
      </c>
      <c r="D970" s="1" t="str">
        <f t="shared" si="15"/>
        <v/>
      </c>
    </row>
    <row r="971" spans="3:4">
      <c r="C971" s="1" t="str">
        <f>IF(ISNA(VLOOKUP(A971,Stock!$A:$C,3,0)),"",VLOOKUP(A971,Stock!$A:$C,3,0))</f>
        <v/>
      </c>
      <c r="D971" s="1" t="str">
        <f t="shared" si="15"/>
        <v/>
      </c>
    </row>
    <row r="972" spans="3:4">
      <c r="C972" s="1" t="str">
        <f>IF(ISNA(VLOOKUP(A972,Stock!$A:$C,3,0)),"",VLOOKUP(A972,Stock!$A:$C,3,0))</f>
        <v/>
      </c>
      <c r="D972" s="1" t="str">
        <f t="shared" si="15"/>
        <v/>
      </c>
    </row>
    <row r="973" spans="3:4">
      <c r="C973" s="1" t="str">
        <f>IF(ISNA(VLOOKUP(A973,Stock!$A:$C,3,0)),"",VLOOKUP(A973,Stock!$A:$C,3,0))</f>
        <v/>
      </c>
      <c r="D973" s="1" t="str">
        <f t="shared" si="15"/>
        <v/>
      </c>
    </row>
    <row r="974" spans="3:4">
      <c r="C974" s="1" t="str">
        <f>IF(ISNA(VLOOKUP(A974,Stock!$A:$C,3,0)),"",VLOOKUP(A974,Stock!$A:$C,3,0))</f>
        <v/>
      </c>
      <c r="D974" s="1" t="str">
        <f t="shared" si="15"/>
        <v/>
      </c>
    </row>
    <row r="975" spans="3:4">
      <c r="C975" s="1" t="str">
        <f>IF(ISNA(VLOOKUP(A975,Stock!$A:$C,3,0)),"",VLOOKUP(A975,Stock!$A:$C,3,0))</f>
        <v/>
      </c>
      <c r="D975" s="1" t="str">
        <f t="shared" si="15"/>
        <v/>
      </c>
    </row>
    <row r="976" spans="3:4">
      <c r="C976" s="1" t="str">
        <f>IF(ISNA(VLOOKUP(A976,Stock!$A:$C,3,0)),"",VLOOKUP(A976,Stock!$A:$C,3,0))</f>
        <v/>
      </c>
      <c r="D976" s="1" t="str">
        <f t="shared" si="15"/>
        <v/>
      </c>
    </row>
    <row r="977" spans="3:4">
      <c r="C977" s="1" t="str">
        <f>IF(ISNA(VLOOKUP(A977,Stock!$A:$C,3,0)),"",VLOOKUP(A977,Stock!$A:$C,3,0))</f>
        <v/>
      </c>
      <c r="D977" s="1" t="str">
        <f t="shared" si="15"/>
        <v/>
      </c>
    </row>
    <row r="978" spans="3:4">
      <c r="C978" s="1" t="str">
        <f>IF(ISNA(VLOOKUP(A978,Stock!$A:$C,3,0)),"",VLOOKUP(A978,Stock!$A:$C,3,0))</f>
        <v/>
      </c>
      <c r="D978" s="1" t="str">
        <f t="shared" si="15"/>
        <v/>
      </c>
    </row>
    <row r="979" spans="3:4">
      <c r="C979" s="1" t="str">
        <f>IF(ISNA(VLOOKUP(A979,Stock!$A:$C,3,0)),"",VLOOKUP(A979,Stock!$A:$C,3,0))</f>
        <v/>
      </c>
      <c r="D979" s="1" t="str">
        <f t="shared" si="15"/>
        <v/>
      </c>
    </row>
    <row r="980" spans="3:4">
      <c r="C980" s="1" t="str">
        <f>IF(ISNA(VLOOKUP(A980,Stock!$A:$C,3,0)),"",VLOOKUP(A980,Stock!$A:$C,3,0))</f>
        <v/>
      </c>
      <c r="D980" s="1" t="str">
        <f t="shared" si="15"/>
        <v/>
      </c>
    </row>
    <row r="981" spans="3:4">
      <c r="C981" s="1" t="str">
        <f>IF(ISNA(VLOOKUP(A981,Stock!$A:$C,3,0)),"",VLOOKUP(A981,Stock!$A:$C,3,0))</f>
        <v/>
      </c>
      <c r="D981" s="1" t="str">
        <f t="shared" si="15"/>
        <v/>
      </c>
    </row>
    <row r="982" spans="3:4">
      <c r="C982" s="1" t="str">
        <f>IF(ISNA(VLOOKUP(A982,Stock!$A:$C,3,0)),"",VLOOKUP(A982,Stock!$A:$C,3,0))</f>
        <v/>
      </c>
      <c r="D982" s="1" t="str">
        <f t="shared" si="15"/>
        <v/>
      </c>
    </row>
    <row r="983" spans="3:4">
      <c r="C983" s="1" t="str">
        <f>IF(ISNA(VLOOKUP(A983,Stock!$A:$C,3,0)),"",VLOOKUP(A983,Stock!$A:$C,3,0))</f>
        <v/>
      </c>
      <c r="D983" s="1" t="str">
        <f t="shared" si="15"/>
        <v/>
      </c>
    </row>
    <row r="984" spans="3:4">
      <c r="C984" s="1" t="str">
        <f>IF(ISNA(VLOOKUP(A984,Stock!$A:$C,3,0)),"",VLOOKUP(A984,Stock!$A:$C,3,0))</f>
        <v/>
      </c>
      <c r="D984" s="1" t="str">
        <f t="shared" si="15"/>
        <v/>
      </c>
    </row>
    <row r="985" spans="3:4">
      <c r="C985" s="1" t="str">
        <f>IF(ISNA(VLOOKUP(A985,Stock!$A:$C,3,0)),"",VLOOKUP(A985,Stock!$A:$C,3,0))</f>
        <v/>
      </c>
      <c r="D985" s="1" t="str">
        <f t="shared" si="15"/>
        <v/>
      </c>
    </row>
    <row r="986" spans="3:4">
      <c r="C986" s="1" t="str">
        <f>IF(ISNA(VLOOKUP(A986,Stock!$A:$C,3,0)),"",VLOOKUP(A986,Stock!$A:$C,3,0))</f>
        <v/>
      </c>
      <c r="D986" s="1" t="str">
        <f t="shared" si="15"/>
        <v/>
      </c>
    </row>
    <row r="987" spans="3:4">
      <c r="C987" s="1" t="str">
        <f>IF(ISNA(VLOOKUP(A987,Stock!$A:$C,3,0)),"",VLOOKUP(A987,Stock!$A:$C,3,0))</f>
        <v/>
      </c>
      <c r="D987" s="1" t="str">
        <f t="shared" si="15"/>
        <v/>
      </c>
    </row>
    <row r="988" spans="3:4">
      <c r="C988" s="1" t="str">
        <f>IF(ISNA(VLOOKUP(A988,Stock!$A:$C,3,0)),"",VLOOKUP(A988,Stock!$A:$C,3,0))</f>
        <v/>
      </c>
      <c r="D988" s="1" t="str">
        <f t="shared" si="15"/>
        <v/>
      </c>
    </row>
    <row r="989" spans="3:4">
      <c r="C989" s="1" t="str">
        <f>IF(ISNA(VLOOKUP(A989,Stock!$A:$C,3,0)),"",VLOOKUP(A989,Stock!$A:$C,3,0))</f>
        <v/>
      </c>
      <c r="D989" s="1" t="str">
        <f t="shared" si="15"/>
        <v/>
      </c>
    </row>
    <row r="990" spans="3:4">
      <c r="C990" s="1" t="str">
        <f>IF(ISNA(VLOOKUP(A990,Stock!$A:$C,3,0)),"",VLOOKUP(A990,Stock!$A:$C,3,0))</f>
        <v/>
      </c>
      <c r="D990" s="1" t="str">
        <f t="shared" si="15"/>
        <v/>
      </c>
    </row>
    <row r="991" spans="3:4">
      <c r="C991" s="1" t="str">
        <f>IF(ISNA(VLOOKUP(A991,Stock!$A:$C,3,0)),"",VLOOKUP(A991,Stock!$A:$C,3,0))</f>
        <v/>
      </c>
      <c r="D991" s="1" t="str">
        <f t="shared" si="15"/>
        <v/>
      </c>
    </row>
    <row r="992" spans="3:4">
      <c r="C992" s="1" t="str">
        <f>IF(ISNA(VLOOKUP(A992,Stock!$A:$C,3,0)),"",VLOOKUP(A992,Stock!$A:$C,3,0))</f>
        <v/>
      </c>
      <c r="D992" s="1" t="str">
        <f t="shared" si="15"/>
        <v/>
      </c>
    </row>
    <row r="993" spans="3:4">
      <c r="C993" s="1" t="str">
        <f>IF(ISNA(VLOOKUP(A993,Stock!$A:$C,3,0)),"",VLOOKUP(A993,Stock!$A:$C,3,0))</f>
        <v/>
      </c>
      <c r="D993" s="1" t="str">
        <f t="shared" si="15"/>
        <v/>
      </c>
    </row>
    <row r="994" spans="3:4">
      <c r="C994" s="1" t="str">
        <f>IF(ISNA(VLOOKUP(A994,Stock!$A:$C,3,0)),"",VLOOKUP(A994,Stock!$A:$C,3,0))</f>
        <v/>
      </c>
      <c r="D994" s="1" t="str">
        <f t="shared" si="15"/>
        <v/>
      </c>
    </row>
    <row r="995" spans="3:4">
      <c r="C995" s="1" t="str">
        <f>IF(ISNA(VLOOKUP(A995,Stock!$A:$C,3,0)),"",VLOOKUP(A995,Stock!$A:$C,3,0))</f>
        <v/>
      </c>
      <c r="D995" s="1" t="str">
        <f t="shared" si="15"/>
        <v/>
      </c>
    </row>
    <row r="996" spans="3:4">
      <c r="C996" s="1" t="str">
        <f>IF(ISNA(VLOOKUP(A996,Stock!$A:$C,3,0)),"",VLOOKUP(A996,Stock!$A:$C,3,0))</f>
        <v/>
      </c>
      <c r="D996" s="1" t="str">
        <f t="shared" si="15"/>
        <v/>
      </c>
    </row>
    <row r="997" spans="3:4">
      <c r="C997" s="1" t="str">
        <f>IF(ISNA(VLOOKUP(A997,Stock!$A:$C,3,0)),"",VLOOKUP(A997,Stock!$A:$C,3,0))</f>
        <v/>
      </c>
      <c r="D997" s="1" t="str">
        <f t="shared" si="15"/>
        <v/>
      </c>
    </row>
    <row r="998" spans="3:4">
      <c r="C998" s="1" t="str">
        <f>IF(ISNA(VLOOKUP(A998,Stock!$A:$C,3,0)),"",VLOOKUP(A998,Stock!$A:$C,3,0))</f>
        <v/>
      </c>
      <c r="D998" s="1" t="str">
        <f t="shared" si="15"/>
        <v/>
      </c>
    </row>
    <row r="999" spans="3:4">
      <c r="C999" s="1" t="str">
        <f>IF(ISNA(VLOOKUP(A999,Stock!$A:$C,3,0)),"",VLOOKUP(A999,Stock!$A:$C,3,0))</f>
        <v/>
      </c>
      <c r="D999" s="1" t="str">
        <f t="shared" si="15"/>
        <v/>
      </c>
    </row>
    <row r="1000" spans="3:4">
      <c r="C1000" s="1" t="str">
        <f>IF(ISNA(VLOOKUP(A1000,Stock!$A:$C,3,0)),"",VLOOKUP(A1000,Stock!$A:$C,3,0))</f>
        <v/>
      </c>
      <c r="D1000" s="1" t="str">
        <f t="shared" si="15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rgb="FFFF0000"/>
  </sheetPr>
  <dimension ref="A1:D52"/>
  <sheetViews>
    <sheetView workbookViewId="0">
      <selection activeCell="A20" sqref="A20"/>
    </sheetView>
  </sheetViews>
  <sheetFormatPr baseColWidth="10" defaultRowHeight="15.75"/>
  <cols>
    <col min="1" max="1" width="38.625" bestFit="1" customWidth="1"/>
    <col min="2" max="2" width="15.625" customWidth="1"/>
    <col min="3" max="3" width="18.5" customWidth="1"/>
    <col min="4" max="4" width="26" customWidth="1"/>
  </cols>
  <sheetData>
    <row r="1" spans="1:4">
      <c r="A1" s="56" t="s">
        <v>16</v>
      </c>
      <c r="B1" s="56"/>
      <c r="C1" s="56"/>
      <c r="D1" s="56"/>
    </row>
    <row r="2" spans="1:4">
      <c r="A2" s="56"/>
      <c r="B2" s="56"/>
      <c r="C2" s="56"/>
      <c r="D2" s="56"/>
    </row>
    <row r="3" spans="1:4" ht="21">
      <c r="A3" s="3" t="s">
        <v>0</v>
      </c>
      <c r="B3" s="3" t="s">
        <v>13</v>
      </c>
      <c r="C3" s="3" t="s">
        <v>14</v>
      </c>
      <c r="D3" s="3" t="s">
        <v>1</v>
      </c>
    </row>
    <row r="4" spans="1:4">
      <c r="C4" s="1" t="str">
        <f>IF(ISNA(VLOOKUP(A4,Stock!$A:$C,3,0)),"",VLOOKUP(A4,Stock!$A:$C,3,0))</f>
        <v/>
      </c>
      <c r="D4" s="1" t="str">
        <f t="shared" ref="D4:D20" si="0">IF(B4="","",B4*C4)</f>
        <v/>
      </c>
    </row>
    <row r="5" spans="1:4">
      <c r="C5" s="1" t="str">
        <f>IF(ISNA(VLOOKUP(A5,Stock!$A:$C,3,0)),"",VLOOKUP(A5,Stock!$A:$C,3,0))</f>
        <v/>
      </c>
      <c r="D5" s="1" t="str">
        <f t="shared" si="0"/>
        <v/>
      </c>
    </row>
    <row r="6" spans="1:4">
      <c r="C6" s="1" t="str">
        <f>IF(ISNA(VLOOKUP(A6,Stock!$A:$C,3,0)),"",VLOOKUP(A6,Stock!$A:$C,3,0))</f>
        <v/>
      </c>
      <c r="D6" s="1" t="str">
        <f t="shared" si="0"/>
        <v/>
      </c>
    </row>
    <row r="7" spans="1:4">
      <c r="C7" s="1" t="str">
        <f>IF(ISNA(VLOOKUP(A7,Stock!$A:$C,3,0)),"",VLOOKUP(A7,Stock!$A:$C,3,0))</f>
        <v/>
      </c>
      <c r="D7" s="1" t="str">
        <f t="shared" si="0"/>
        <v/>
      </c>
    </row>
    <row r="8" spans="1:4">
      <c r="C8" s="1" t="str">
        <f>IF(ISNA(VLOOKUP(A8,Stock!$A:$C,3,0)),"",VLOOKUP(A8,Stock!$A:$C,3,0))</f>
        <v/>
      </c>
      <c r="D8" s="1" t="str">
        <f t="shared" si="0"/>
        <v/>
      </c>
    </row>
    <row r="9" spans="1:4">
      <c r="C9" s="1" t="str">
        <f>IF(ISNA(VLOOKUP(A9,Stock!$A:$C,3,0)),"",VLOOKUP(A9,Stock!$A:$C,3,0))</f>
        <v/>
      </c>
      <c r="D9" s="1" t="str">
        <f t="shared" si="0"/>
        <v/>
      </c>
    </row>
    <row r="10" spans="1:4">
      <c r="C10" s="1" t="str">
        <f>IF(ISNA(VLOOKUP(A10,Stock!$A:$C,3,0)),"",VLOOKUP(A10,Stock!$A:$C,3,0))</f>
        <v/>
      </c>
      <c r="D10" s="1" t="str">
        <f t="shared" si="0"/>
        <v/>
      </c>
    </row>
    <row r="11" spans="1:4">
      <c r="C11" s="1" t="str">
        <f>IF(ISNA(VLOOKUP(A11,Stock!$A:$C,3,0)),"",VLOOKUP(A11,Stock!$A:$C,3,0))</f>
        <v/>
      </c>
      <c r="D11" s="1" t="str">
        <f t="shared" si="0"/>
        <v/>
      </c>
    </row>
    <row r="12" spans="1:4">
      <c r="C12" s="1" t="str">
        <f>IF(ISNA(VLOOKUP(A12,Stock!$A:$C,3,0)),"",VLOOKUP(A12,Stock!$A:$C,3,0))</f>
        <v/>
      </c>
      <c r="D12" s="1" t="str">
        <f t="shared" si="0"/>
        <v/>
      </c>
    </row>
    <row r="13" spans="1:4">
      <c r="C13" s="1" t="str">
        <f>IF(ISNA(VLOOKUP(A13,Stock!$A:$C,3,0)),"",VLOOKUP(A13,Stock!$A:$C,3,0))</f>
        <v/>
      </c>
      <c r="D13" s="1" t="str">
        <f t="shared" si="0"/>
        <v/>
      </c>
    </row>
    <row r="14" spans="1:4">
      <c r="C14" s="1" t="str">
        <f>IF(ISNA(VLOOKUP(A14,Stock!$A:$C,3,0)),"",VLOOKUP(A14,Stock!$A:$C,3,0))</f>
        <v/>
      </c>
      <c r="D14" s="1" t="str">
        <f t="shared" si="0"/>
        <v/>
      </c>
    </row>
    <row r="15" spans="1:4">
      <c r="C15" s="1" t="str">
        <f>IF(ISNA(VLOOKUP(A15,Stock!$A:$C,3,0)),"",VLOOKUP(A15,Stock!$A:$C,3,0))</f>
        <v/>
      </c>
      <c r="D15" s="1" t="str">
        <f t="shared" si="0"/>
        <v/>
      </c>
    </row>
    <row r="16" spans="1:4">
      <c r="C16" s="1" t="str">
        <f>IF(ISNA(VLOOKUP(A16,Stock!$A:$C,3,0)),"",VLOOKUP(A16,Stock!$A:$C,3,0))</f>
        <v/>
      </c>
      <c r="D16" s="1" t="str">
        <f t="shared" si="0"/>
        <v/>
      </c>
    </row>
    <row r="17" spans="3:4">
      <c r="C17" s="1" t="str">
        <f>IF(ISNA(VLOOKUP(A17,Stock!$A:$C,3,0)),"",VLOOKUP(A17,Stock!$A:$C,3,0))</f>
        <v/>
      </c>
      <c r="D17" s="1" t="str">
        <f t="shared" si="0"/>
        <v/>
      </c>
    </row>
    <row r="18" spans="3:4">
      <c r="C18" s="1" t="str">
        <f>IF(ISNA(VLOOKUP(A18,Stock!$A:$C,3,0)),"",VLOOKUP(A18,Stock!$A:$C,3,0))</f>
        <v/>
      </c>
      <c r="D18" s="1" t="str">
        <f t="shared" si="0"/>
        <v/>
      </c>
    </row>
    <row r="19" spans="3:4">
      <c r="C19" s="1" t="str">
        <f>IF(ISNA(VLOOKUP(A19,Stock!$A:$C,3,0)),"",VLOOKUP(A19,Stock!$A:$C,3,0))</f>
        <v/>
      </c>
      <c r="D19" s="1" t="str">
        <f t="shared" si="0"/>
        <v/>
      </c>
    </row>
    <row r="20" spans="3:4">
      <c r="C20" s="1" t="str">
        <f>IF(ISNA(VLOOKUP(A20,Stock!$A:$C,3,0)),"",VLOOKUP(A20,Stock!$A:$C,3,0))</f>
        <v/>
      </c>
      <c r="D20" s="1" t="str">
        <f t="shared" si="0"/>
        <v/>
      </c>
    </row>
    <row r="21" spans="3:4">
      <c r="C21" s="1" t="str">
        <f>IF(ISNA(VLOOKUP(A21,Stock!$A:$C,3,0)),"",VLOOKUP(A21,Stock!$A:$C,3,0))</f>
        <v/>
      </c>
      <c r="D21" s="1" t="str">
        <f t="shared" ref="D21:D52" si="1">IF(B21="","",B21*C21)</f>
        <v/>
      </c>
    </row>
    <row r="22" spans="3:4">
      <c r="C22" s="1" t="str">
        <f>IF(ISNA(VLOOKUP(A22,Stock!$A:$C,3,0)),"",VLOOKUP(A22,Stock!$A:$C,3,0))</f>
        <v/>
      </c>
      <c r="D22" s="1" t="str">
        <f t="shared" si="1"/>
        <v/>
      </c>
    </row>
    <row r="23" spans="3:4">
      <c r="C23" s="1" t="str">
        <f>IF(ISNA(VLOOKUP(A23,Stock!$A:$C,3,0)),"",VLOOKUP(A23,Stock!$A:$C,3,0))</f>
        <v/>
      </c>
      <c r="D23" s="1" t="str">
        <f t="shared" si="1"/>
        <v/>
      </c>
    </row>
    <row r="24" spans="3:4">
      <c r="C24" s="1" t="str">
        <f>IF(ISNA(VLOOKUP(A24,Stock!$A:$C,3,0)),"",VLOOKUP(A24,Stock!$A:$C,3,0))</f>
        <v/>
      </c>
      <c r="D24" s="1" t="str">
        <f t="shared" si="1"/>
        <v/>
      </c>
    </row>
    <row r="25" spans="3:4">
      <c r="C25" s="1" t="str">
        <f>IF(ISNA(VLOOKUP(A25,Stock!$A:$C,3,0)),"",VLOOKUP(A25,Stock!$A:$C,3,0))</f>
        <v/>
      </c>
      <c r="D25" s="1" t="str">
        <f t="shared" si="1"/>
        <v/>
      </c>
    </row>
    <row r="26" spans="3:4">
      <c r="C26" s="1" t="str">
        <f>IF(ISNA(VLOOKUP(A26,Stock!$A:$C,3,0)),"",VLOOKUP(A26,Stock!$A:$C,3,0))</f>
        <v/>
      </c>
      <c r="D26" s="1" t="str">
        <f t="shared" si="1"/>
        <v/>
      </c>
    </row>
    <row r="27" spans="3:4">
      <c r="C27" s="1" t="str">
        <f>IF(ISNA(VLOOKUP(A27,Stock!$A:$C,3,0)),"",VLOOKUP(A27,Stock!$A:$C,3,0))</f>
        <v/>
      </c>
      <c r="D27" s="1" t="str">
        <f t="shared" si="1"/>
        <v/>
      </c>
    </row>
    <row r="28" spans="3:4">
      <c r="C28" s="1" t="str">
        <f>IF(ISNA(VLOOKUP(A28,Stock!$A:$C,3,0)),"",VLOOKUP(A28,Stock!$A:$C,3,0))</f>
        <v/>
      </c>
      <c r="D28" s="1" t="str">
        <f t="shared" si="1"/>
        <v/>
      </c>
    </row>
    <row r="29" spans="3:4">
      <c r="C29" s="1" t="str">
        <f>IF(ISNA(VLOOKUP(A29,Stock!$A:$C,3,0)),"",VLOOKUP(A29,Stock!$A:$C,3,0))</f>
        <v/>
      </c>
      <c r="D29" s="1" t="str">
        <f t="shared" si="1"/>
        <v/>
      </c>
    </row>
    <row r="30" spans="3:4">
      <c r="C30" s="1" t="str">
        <f>IF(ISNA(VLOOKUP(A30,Stock!$A:$C,3,0)),"",VLOOKUP(A30,Stock!$A:$C,3,0))</f>
        <v/>
      </c>
      <c r="D30" s="1" t="str">
        <f t="shared" si="1"/>
        <v/>
      </c>
    </row>
    <row r="31" spans="3:4">
      <c r="C31" s="1" t="str">
        <f>IF(ISNA(VLOOKUP(A31,Stock!$A:$C,3,0)),"",VLOOKUP(A31,Stock!$A:$C,3,0))</f>
        <v/>
      </c>
      <c r="D31" s="1" t="str">
        <f t="shared" si="1"/>
        <v/>
      </c>
    </row>
    <row r="32" spans="3:4">
      <c r="C32" s="1" t="str">
        <f>IF(ISNA(VLOOKUP(A32,Stock!$A:$C,3,0)),"",VLOOKUP(A32,Stock!$A:$C,3,0))</f>
        <v/>
      </c>
      <c r="D32" s="1" t="str">
        <f t="shared" si="1"/>
        <v/>
      </c>
    </row>
    <row r="33" spans="3:4">
      <c r="C33" s="1" t="str">
        <f>IF(ISNA(VLOOKUP(A33,Stock!$A:$C,3,0)),"",VLOOKUP(A33,Stock!$A:$C,3,0))</f>
        <v/>
      </c>
      <c r="D33" s="1" t="str">
        <f t="shared" si="1"/>
        <v/>
      </c>
    </row>
    <row r="34" spans="3:4">
      <c r="C34" s="1" t="str">
        <f>IF(ISNA(VLOOKUP(A34,Stock!$A:$C,3,0)),"",VLOOKUP(A34,Stock!$A:$C,3,0))</f>
        <v/>
      </c>
      <c r="D34" s="1" t="str">
        <f t="shared" si="1"/>
        <v/>
      </c>
    </row>
    <row r="35" spans="3:4">
      <c r="C35" s="1" t="str">
        <f>IF(ISNA(VLOOKUP(A35,Stock!$A:$C,3,0)),"",VLOOKUP(A35,Stock!$A:$C,3,0))</f>
        <v/>
      </c>
      <c r="D35" s="1" t="str">
        <f t="shared" si="1"/>
        <v/>
      </c>
    </row>
    <row r="36" spans="3:4">
      <c r="C36" s="1" t="str">
        <f>IF(ISNA(VLOOKUP(A36,Stock!$A:$C,3,0)),"",VLOOKUP(A36,Stock!$A:$C,3,0))</f>
        <v/>
      </c>
      <c r="D36" s="1" t="str">
        <f t="shared" si="1"/>
        <v/>
      </c>
    </row>
    <row r="37" spans="3:4">
      <c r="C37" s="1" t="str">
        <f>IF(ISNA(VLOOKUP(A37,Stock!$A:$C,3,0)),"",VLOOKUP(A37,Stock!$A:$C,3,0))</f>
        <v/>
      </c>
      <c r="D37" s="1" t="str">
        <f t="shared" si="1"/>
        <v/>
      </c>
    </row>
    <row r="38" spans="3:4">
      <c r="C38" s="1" t="str">
        <f>IF(ISNA(VLOOKUP(A38,Stock!$A:$C,3,0)),"",VLOOKUP(A38,Stock!$A:$C,3,0))</f>
        <v/>
      </c>
      <c r="D38" s="1" t="str">
        <f t="shared" si="1"/>
        <v/>
      </c>
    </row>
    <row r="39" spans="3:4">
      <c r="C39" s="1" t="str">
        <f>IF(ISNA(VLOOKUP(A39,Stock!$A:$C,3,0)),"",VLOOKUP(A39,Stock!$A:$C,3,0))</f>
        <v/>
      </c>
      <c r="D39" s="1" t="str">
        <f t="shared" si="1"/>
        <v/>
      </c>
    </row>
    <row r="40" spans="3:4">
      <c r="C40" s="1" t="str">
        <f>IF(ISNA(VLOOKUP(A40,Stock!$A:$C,3,0)),"",VLOOKUP(A40,Stock!$A:$C,3,0))</f>
        <v/>
      </c>
      <c r="D40" s="1" t="str">
        <f t="shared" si="1"/>
        <v/>
      </c>
    </row>
    <row r="41" spans="3:4">
      <c r="C41" s="1" t="str">
        <f>IF(ISNA(VLOOKUP(A41,Stock!$A:$C,3,0)),"",VLOOKUP(A41,Stock!$A:$C,3,0))</f>
        <v/>
      </c>
      <c r="D41" s="1" t="str">
        <f t="shared" si="1"/>
        <v/>
      </c>
    </row>
    <row r="42" spans="3:4">
      <c r="C42" s="1" t="str">
        <f>IF(ISNA(VLOOKUP(A42,Stock!$A:$C,3,0)),"",VLOOKUP(A42,Stock!$A:$C,3,0))</f>
        <v/>
      </c>
      <c r="D42" s="1" t="str">
        <f t="shared" si="1"/>
        <v/>
      </c>
    </row>
    <row r="43" spans="3:4">
      <c r="C43" s="1" t="str">
        <f>IF(ISNA(VLOOKUP(A43,Stock!$A:$C,3,0)),"",VLOOKUP(A43,Stock!$A:$C,3,0))</f>
        <v/>
      </c>
      <c r="D43" s="1" t="str">
        <f t="shared" si="1"/>
        <v/>
      </c>
    </row>
    <row r="44" spans="3:4">
      <c r="C44" s="1" t="str">
        <f>IF(ISNA(VLOOKUP(A44,Stock!$A:$C,3,0)),"",VLOOKUP(A44,Stock!$A:$C,3,0))</f>
        <v/>
      </c>
      <c r="D44" s="1" t="str">
        <f t="shared" si="1"/>
        <v/>
      </c>
    </row>
    <row r="45" spans="3:4">
      <c r="C45" s="1" t="str">
        <f>IF(ISNA(VLOOKUP(A45,Stock!$A:$C,3,0)),"",VLOOKUP(A45,Stock!$A:$C,3,0))</f>
        <v/>
      </c>
      <c r="D45" s="1" t="str">
        <f t="shared" si="1"/>
        <v/>
      </c>
    </row>
    <row r="46" spans="3:4">
      <c r="C46" s="1" t="str">
        <f>IF(ISNA(VLOOKUP(A46,Stock!$A:$C,3,0)),"",VLOOKUP(A46,Stock!$A:$C,3,0))</f>
        <v/>
      </c>
      <c r="D46" s="1" t="str">
        <f t="shared" si="1"/>
        <v/>
      </c>
    </row>
    <row r="47" spans="3:4">
      <c r="C47" s="1" t="str">
        <f>IF(ISNA(VLOOKUP(A47,Stock!$A:$C,3,0)),"",VLOOKUP(A47,Stock!$A:$C,3,0))</f>
        <v/>
      </c>
      <c r="D47" s="1" t="str">
        <f t="shared" si="1"/>
        <v/>
      </c>
    </row>
    <row r="48" spans="3:4">
      <c r="C48" s="1" t="str">
        <f>IF(ISNA(VLOOKUP(A48,Stock!$A:$C,3,0)),"",VLOOKUP(A48,Stock!$A:$C,3,0))</f>
        <v/>
      </c>
      <c r="D48" s="1" t="str">
        <f t="shared" si="1"/>
        <v/>
      </c>
    </row>
    <row r="49" spans="3:4">
      <c r="C49" s="1" t="str">
        <f>IF(ISNA(VLOOKUP(A49,Stock!$A:$C,3,0)),"",VLOOKUP(A49,Stock!$A:$C,3,0))</f>
        <v/>
      </c>
      <c r="D49" s="1" t="str">
        <f t="shared" si="1"/>
        <v/>
      </c>
    </row>
    <row r="50" spans="3:4">
      <c r="C50" s="1" t="str">
        <f>IF(ISNA(VLOOKUP(A50,Stock!$A:$C,3,0)),"",VLOOKUP(A50,Stock!$A:$C,3,0))</f>
        <v/>
      </c>
      <c r="D50" s="1" t="str">
        <f t="shared" si="1"/>
        <v/>
      </c>
    </row>
    <row r="51" spans="3:4">
      <c r="C51" s="1" t="str">
        <f>IF(ISNA(VLOOKUP(A51,Stock!$A:$C,3,0)),"",VLOOKUP(A51,Stock!$A:$C,3,0))</f>
        <v/>
      </c>
      <c r="D51" s="1" t="str">
        <f t="shared" si="1"/>
        <v/>
      </c>
    </row>
    <row r="52" spans="3:4">
      <c r="C52" s="1" t="str">
        <f>IF(ISNA(VLOOKUP(A52,Stock!$A:$C,3,0)),"",VLOOKUP(A52,Stock!$A:$C,3,0))</f>
        <v/>
      </c>
      <c r="D52" s="1" t="str">
        <f t="shared" si="1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rgb="FF3366FF"/>
  </sheetPr>
  <dimension ref="A1:F600"/>
  <sheetViews>
    <sheetView workbookViewId="0">
      <selection activeCell="A6" sqref="A6"/>
    </sheetView>
  </sheetViews>
  <sheetFormatPr baseColWidth="10" defaultRowHeight="15.75"/>
  <cols>
    <col min="1" max="1" width="16.625" bestFit="1" customWidth="1"/>
    <col min="2" max="2" width="39" bestFit="1" customWidth="1"/>
    <col min="3" max="3" width="13.5" customWidth="1"/>
    <col min="4" max="4" width="16.375" bestFit="1" customWidth="1"/>
    <col min="5" max="5" width="15.125" customWidth="1"/>
    <col min="6" max="6" width="18.5" style="7" customWidth="1"/>
  </cols>
  <sheetData>
    <row r="1" spans="1:6" ht="15" customHeight="1">
      <c r="A1" s="57" t="s">
        <v>17</v>
      </c>
      <c r="B1" s="57"/>
      <c r="C1" s="57"/>
      <c r="D1" s="57"/>
      <c r="E1" s="57"/>
      <c r="F1" s="57"/>
    </row>
    <row r="2" spans="1:6" ht="15" customHeight="1">
      <c r="A2" s="57"/>
      <c r="B2" s="57"/>
      <c r="C2" s="57"/>
      <c r="D2" s="57"/>
      <c r="E2" s="57"/>
      <c r="F2" s="57"/>
    </row>
    <row r="3" spans="1:6" ht="21">
      <c r="A3" s="6" t="s">
        <v>19</v>
      </c>
      <c r="B3" s="2" t="s">
        <v>0</v>
      </c>
      <c r="C3" s="2" t="s">
        <v>13</v>
      </c>
      <c r="D3" s="2" t="s">
        <v>14</v>
      </c>
      <c r="E3" s="2" t="s">
        <v>1</v>
      </c>
      <c r="F3" s="6" t="s">
        <v>2</v>
      </c>
    </row>
    <row r="4" spans="1:6">
      <c r="A4" t="s">
        <v>5</v>
      </c>
      <c r="B4" t="s">
        <v>50</v>
      </c>
      <c r="C4">
        <v>1</v>
      </c>
      <c r="D4">
        <f>IF(ISNA(VLOOKUP(B4,Stock!$A:$C,3,0)),"",VLOOKUP(B4,Stock!$A:$C,3,0))</f>
        <v>31.6</v>
      </c>
      <c r="E4">
        <f>IF(C4="","",C4*D4)</f>
        <v>31.6</v>
      </c>
      <c r="F4" s="7">
        <v>41607</v>
      </c>
    </row>
    <row r="5" spans="1:6">
      <c r="A5" t="s">
        <v>5</v>
      </c>
      <c r="B5" t="s">
        <v>57</v>
      </c>
      <c r="C5">
        <v>1</v>
      </c>
      <c r="D5">
        <f>IF(ISNA(VLOOKUP(B5,Stock!$A:$C,3,0)),"",VLOOKUP(B5,Stock!$A:$C,3,0))</f>
        <v>26</v>
      </c>
      <c r="E5">
        <f t="shared" ref="E5:E68" si="0">IF(C5="","",C5*D5)</f>
        <v>26</v>
      </c>
      <c r="F5" s="7">
        <v>41607</v>
      </c>
    </row>
    <row r="6" spans="1:6">
      <c r="A6" t="s">
        <v>5</v>
      </c>
      <c r="B6" t="s">
        <v>74</v>
      </c>
      <c r="C6">
        <v>1</v>
      </c>
      <c r="D6">
        <f>IF(ISNA(VLOOKUP(B6,Stock!$A:$C,3,0)),"",VLOOKUP(B6,Stock!$A:$C,3,0))</f>
        <v>19.600000000000001</v>
      </c>
      <c r="E6">
        <f t="shared" si="0"/>
        <v>19.600000000000001</v>
      </c>
      <c r="F6" s="7">
        <v>41607</v>
      </c>
    </row>
    <row r="7" spans="1:6">
      <c r="A7" t="s">
        <v>5</v>
      </c>
      <c r="B7" t="s">
        <v>79</v>
      </c>
      <c r="C7">
        <v>1</v>
      </c>
      <c r="D7">
        <f>IF(ISNA(VLOOKUP(B7,Stock!$A:$C,3,0)),"",VLOOKUP(B7,Stock!$A:$C,3,0))</f>
        <v>15.600000000000001</v>
      </c>
      <c r="E7">
        <f t="shared" si="0"/>
        <v>15.600000000000001</v>
      </c>
      <c r="F7" s="7">
        <v>41607</v>
      </c>
    </row>
    <row r="8" spans="1:6">
      <c r="A8" t="s">
        <v>5</v>
      </c>
      <c r="B8" t="s">
        <v>80</v>
      </c>
      <c r="C8">
        <v>1</v>
      </c>
      <c r="D8">
        <f>IF(ISNA(VLOOKUP(B8,Stock!$A:$C,3,0)),"",VLOOKUP(B8,Stock!$A:$C,3,0))</f>
        <v>11.600000000000001</v>
      </c>
      <c r="E8">
        <f t="shared" si="0"/>
        <v>11.600000000000001</v>
      </c>
      <c r="F8" s="7">
        <v>41607</v>
      </c>
    </row>
    <row r="9" spans="1:6">
      <c r="A9" t="s">
        <v>5</v>
      </c>
      <c r="B9" t="s">
        <v>81</v>
      </c>
      <c r="C9">
        <v>1</v>
      </c>
      <c r="D9">
        <f>IF(ISNA(VLOOKUP(B9,Stock!$A:$C,3,0)),"",VLOOKUP(B9,Stock!$A:$C,3,0))</f>
        <v>11.600000000000001</v>
      </c>
      <c r="E9">
        <f t="shared" si="0"/>
        <v>11.600000000000001</v>
      </c>
      <c r="F9" s="7">
        <v>41607</v>
      </c>
    </row>
    <row r="10" spans="1:6">
      <c r="A10" t="s">
        <v>5</v>
      </c>
      <c r="B10" t="s">
        <v>82</v>
      </c>
      <c r="C10">
        <v>6</v>
      </c>
      <c r="D10">
        <f>IF(ISNA(VLOOKUP(B10,Stock!$A:$C,3,0)),"",VLOOKUP(B10,Stock!$A:$C,3,0))</f>
        <v>14</v>
      </c>
      <c r="E10">
        <f t="shared" si="0"/>
        <v>84</v>
      </c>
      <c r="F10" s="7">
        <v>41607</v>
      </c>
    </row>
    <row r="11" spans="1:6">
      <c r="A11" t="s">
        <v>5</v>
      </c>
      <c r="B11" t="s">
        <v>21</v>
      </c>
      <c r="C11">
        <v>2</v>
      </c>
      <c r="D11">
        <f>IF(ISNA(VLOOKUP(B11,Stock!$A:$C,3,0)),"",VLOOKUP(B11,Stock!$A:$C,3,0))</f>
        <v>14</v>
      </c>
      <c r="E11">
        <f t="shared" si="0"/>
        <v>28</v>
      </c>
      <c r="F11" s="7">
        <v>41607</v>
      </c>
    </row>
    <row r="12" spans="1:6">
      <c r="A12" t="s">
        <v>5</v>
      </c>
      <c r="B12" t="s">
        <v>83</v>
      </c>
      <c r="C12">
        <v>2</v>
      </c>
      <c r="D12">
        <f>IF(ISNA(VLOOKUP(B12,Stock!$A:$C,3,0)),"",VLOOKUP(B12,Stock!$A:$C,3,0))</f>
        <v>14</v>
      </c>
      <c r="E12">
        <f t="shared" si="0"/>
        <v>28</v>
      </c>
      <c r="F12" s="7">
        <v>41607</v>
      </c>
    </row>
    <row r="13" spans="1:6">
      <c r="A13" t="s">
        <v>5</v>
      </c>
      <c r="B13" t="s">
        <v>23</v>
      </c>
      <c r="C13">
        <v>5</v>
      </c>
      <c r="D13">
        <f>IF(ISNA(VLOOKUP(B13,Stock!$A:$C,3,0)),"",VLOOKUP(B13,Stock!$A:$C,3,0))</f>
        <v>12</v>
      </c>
      <c r="E13">
        <f t="shared" si="0"/>
        <v>60</v>
      </c>
      <c r="F13" s="7">
        <v>41607</v>
      </c>
    </row>
    <row r="14" spans="1:6">
      <c r="A14" t="s">
        <v>5</v>
      </c>
      <c r="B14" t="s">
        <v>24</v>
      </c>
      <c r="C14">
        <v>3</v>
      </c>
      <c r="D14">
        <f>IF(ISNA(VLOOKUP(B14,Stock!$A:$C,3,0)),"",VLOOKUP(B14,Stock!$A:$C,3,0))</f>
        <v>15.600000000000001</v>
      </c>
      <c r="E14">
        <f t="shared" si="0"/>
        <v>46.800000000000004</v>
      </c>
      <c r="F14" s="7">
        <v>41607</v>
      </c>
    </row>
    <row r="15" spans="1:6">
      <c r="A15" t="s">
        <v>5</v>
      </c>
      <c r="B15" t="s">
        <v>22</v>
      </c>
      <c r="C15">
        <v>2</v>
      </c>
      <c r="D15">
        <f>IF(ISNA(VLOOKUP(B15,Stock!$A:$C,3,0)),"",VLOOKUP(B15,Stock!$A:$C,3,0))</f>
        <v>14</v>
      </c>
      <c r="E15">
        <f t="shared" si="0"/>
        <v>28</v>
      </c>
      <c r="F15" s="7">
        <v>41607</v>
      </c>
    </row>
    <row r="16" spans="1:6">
      <c r="A16" t="s">
        <v>5</v>
      </c>
      <c r="B16" t="s">
        <v>84</v>
      </c>
      <c r="C16">
        <v>1</v>
      </c>
      <c r="D16">
        <f>IF(ISNA(VLOOKUP(B16,Stock!$A:$C,3,0)),"",VLOOKUP(B16,Stock!$A:$C,3,0))</f>
        <v>14</v>
      </c>
      <c r="E16">
        <f t="shared" si="0"/>
        <v>14</v>
      </c>
      <c r="F16" s="7">
        <v>41607</v>
      </c>
    </row>
    <row r="17" spans="1:6">
      <c r="A17" t="s">
        <v>5</v>
      </c>
      <c r="B17" t="s">
        <v>85</v>
      </c>
      <c r="C17">
        <v>1</v>
      </c>
      <c r="D17">
        <f>IF(ISNA(VLOOKUP(B17,Stock!$A:$C,3,0)),"",VLOOKUP(B17,Stock!$A:$C,3,0))</f>
        <v>6.76</v>
      </c>
      <c r="E17">
        <f t="shared" si="0"/>
        <v>6.76</v>
      </c>
      <c r="F17" s="7">
        <v>41607</v>
      </c>
    </row>
    <row r="18" spans="1:6">
      <c r="A18" t="s">
        <v>5</v>
      </c>
      <c r="B18" t="s">
        <v>86</v>
      </c>
      <c r="C18">
        <v>1</v>
      </c>
      <c r="D18">
        <f>IF(ISNA(VLOOKUP(B18,Stock!$A:$C,3,0)),"",VLOOKUP(B18,Stock!$A:$C,3,0))</f>
        <v>6.76</v>
      </c>
      <c r="E18">
        <f t="shared" si="0"/>
        <v>6.76</v>
      </c>
      <c r="F18" s="7">
        <v>41607</v>
      </c>
    </row>
    <row r="19" spans="1:6">
      <c r="A19" t="s">
        <v>5</v>
      </c>
      <c r="B19" t="s">
        <v>87</v>
      </c>
      <c r="C19">
        <v>1</v>
      </c>
      <c r="D19">
        <f>IF(ISNA(VLOOKUP(B19,Stock!$A:$C,3,0)),"",VLOOKUP(B19,Stock!$A:$C,3,0))</f>
        <v>6.76</v>
      </c>
      <c r="E19">
        <f t="shared" si="0"/>
        <v>6.76</v>
      </c>
      <c r="F19" s="7">
        <v>41607</v>
      </c>
    </row>
    <row r="20" spans="1:6">
      <c r="A20" t="s">
        <v>5</v>
      </c>
      <c r="B20" t="s">
        <v>88</v>
      </c>
      <c r="C20">
        <v>2</v>
      </c>
      <c r="D20">
        <f>IF(ISNA(VLOOKUP(B20,Stock!$A:$C,3,0)),"",VLOOKUP(B20,Stock!$A:$C,3,0))</f>
        <v>7.96</v>
      </c>
      <c r="E20">
        <f t="shared" si="0"/>
        <v>15.92</v>
      </c>
      <c r="F20" s="7">
        <v>41607</v>
      </c>
    </row>
    <row r="21" spans="1:6">
      <c r="A21" t="s">
        <v>5</v>
      </c>
      <c r="B21" t="s">
        <v>89</v>
      </c>
      <c r="C21">
        <v>1</v>
      </c>
      <c r="D21">
        <f>IF(ISNA(VLOOKUP(B21,Stock!$A:$C,3,0)),"",VLOOKUP(B21,Stock!$A:$C,3,0))</f>
        <v>7.96</v>
      </c>
      <c r="E21">
        <f t="shared" si="0"/>
        <v>7.96</v>
      </c>
      <c r="F21" s="7">
        <v>41607</v>
      </c>
    </row>
    <row r="22" spans="1:6">
      <c r="A22" t="s">
        <v>5</v>
      </c>
      <c r="B22" t="s">
        <v>92</v>
      </c>
      <c r="C22">
        <v>1</v>
      </c>
      <c r="D22">
        <f>IF(ISNA(VLOOKUP(B22,Stock!$A:$C,3,0)),"",VLOOKUP(B22,Stock!$A:$C,3,0))</f>
        <v>11.96</v>
      </c>
      <c r="E22">
        <f t="shared" si="0"/>
        <v>11.96</v>
      </c>
      <c r="F22" s="7">
        <v>41607</v>
      </c>
    </row>
    <row r="23" spans="1:6">
      <c r="A23" t="s">
        <v>5</v>
      </c>
      <c r="B23" t="s">
        <v>93</v>
      </c>
      <c r="C23">
        <v>2</v>
      </c>
      <c r="D23">
        <f>IF(ISNA(VLOOKUP(B23,Stock!$A:$C,3,0)),"",VLOOKUP(B23,Stock!$A:$C,3,0))</f>
        <v>11.96</v>
      </c>
      <c r="E23">
        <f t="shared" si="0"/>
        <v>23.92</v>
      </c>
      <c r="F23" s="7">
        <v>41607</v>
      </c>
    </row>
    <row r="24" spans="1:6">
      <c r="A24" t="s">
        <v>5</v>
      </c>
      <c r="B24" t="s">
        <v>94</v>
      </c>
      <c r="C24">
        <v>1</v>
      </c>
      <c r="D24">
        <f>IF(ISNA(VLOOKUP(B24,Stock!$A:$C,3,0)),"",VLOOKUP(B24,Stock!$A:$C,3,0))</f>
        <v>11.96</v>
      </c>
      <c r="E24">
        <f t="shared" si="0"/>
        <v>11.96</v>
      </c>
      <c r="F24" s="7">
        <v>41607</v>
      </c>
    </row>
    <row r="25" spans="1:6">
      <c r="A25" t="s">
        <v>5</v>
      </c>
      <c r="B25" t="s">
        <v>30</v>
      </c>
      <c r="C25">
        <v>2</v>
      </c>
      <c r="D25">
        <f>IF(ISNA(VLOOKUP(B25,Stock!$A:$C,3,0)),"",VLOOKUP(B25,Stock!$A:$C,3,0))</f>
        <v>10</v>
      </c>
      <c r="E25">
        <f t="shared" si="0"/>
        <v>20</v>
      </c>
      <c r="F25" s="7">
        <v>41607</v>
      </c>
    </row>
    <row r="26" spans="1:6">
      <c r="A26" t="s">
        <v>5</v>
      </c>
      <c r="B26" t="s">
        <v>45</v>
      </c>
      <c r="C26">
        <v>1</v>
      </c>
      <c r="D26">
        <f>IF(ISNA(VLOOKUP(B26,Stock!$A:$C,3,0)),"",VLOOKUP(B26,Stock!$A:$C,3,0))</f>
        <v>13.16</v>
      </c>
      <c r="E26">
        <f t="shared" si="0"/>
        <v>13.16</v>
      </c>
      <c r="F26" s="7">
        <v>41607</v>
      </c>
    </row>
    <row r="27" spans="1:6">
      <c r="A27" t="s">
        <v>5</v>
      </c>
      <c r="B27" t="s">
        <v>49</v>
      </c>
      <c r="C27">
        <v>6</v>
      </c>
      <c r="D27">
        <f>IF(ISNA(VLOOKUP(B27,Stock!$A:$C,3,0)),"",VLOOKUP(B27,Stock!$A:$C,3,0))</f>
        <v>2.3600000000000003</v>
      </c>
      <c r="E27">
        <f t="shared" si="0"/>
        <v>14.160000000000002</v>
      </c>
      <c r="F27" s="7">
        <v>41607</v>
      </c>
    </row>
    <row r="28" spans="1:6">
      <c r="A28" t="s">
        <v>5</v>
      </c>
      <c r="B28" t="s">
        <v>32</v>
      </c>
      <c r="C28">
        <v>14</v>
      </c>
      <c r="D28">
        <f>IF(ISNA(VLOOKUP(B28,Stock!$A:$C,3,0)),"",VLOOKUP(B28,Stock!$A:$C,3,0))</f>
        <v>1.56</v>
      </c>
      <c r="E28">
        <f t="shared" si="0"/>
        <v>21.84</v>
      </c>
      <c r="F28" s="7">
        <v>41607</v>
      </c>
    </row>
    <row r="29" spans="1:6">
      <c r="A29" t="s">
        <v>5</v>
      </c>
      <c r="B29" t="s">
        <v>95</v>
      </c>
      <c r="C29">
        <v>3</v>
      </c>
      <c r="D29">
        <f>IF(ISNA(VLOOKUP(B29,Stock!$A:$C,3,0)),"",VLOOKUP(B29,Stock!$A:$C,3,0))</f>
        <v>7.56</v>
      </c>
      <c r="E29">
        <f t="shared" si="0"/>
        <v>22.68</v>
      </c>
      <c r="F29" s="7">
        <v>41607</v>
      </c>
    </row>
    <row r="30" spans="1:6">
      <c r="A30" t="s">
        <v>5</v>
      </c>
      <c r="B30" t="s">
        <v>98</v>
      </c>
      <c r="C30">
        <v>6</v>
      </c>
      <c r="D30">
        <f>IF(ISNA(VLOOKUP(B30,Stock!$A:$C,3,0)),"",VLOOKUP(B30,Stock!$A:$C,3,0))</f>
        <v>7.56</v>
      </c>
      <c r="E30">
        <f t="shared" si="0"/>
        <v>45.36</v>
      </c>
      <c r="F30" s="7">
        <v>41607</v>
      </c>
    </row>
    <row r="31" spans="1:6">
      <c r="A31" t="s">
        <v>5</v>
      </c>
      <c r="B31" t="s">
        <v>99</v>
      </c>
      <c r="C31">
        <v>5</v>
      </c>
      <c r="D31">
        <f>IF(ISNA(VLOOKUP(B31,Stock!$A:$C,3,0)),"",VLOOKUP(B31,Stock!$A:$C,3,0))</f>
        <v>7.56</v>
      </c>
      <c r="E31">
        <f t="shared" si="0"/>
        <v>37.799999999999997</v>
      </c>
      <c r="F31" s="7">
        <v>41607</v>
      </c>
    </row>
    <row r="32" spans="1:6">
      <c r="A32" t="s">
        <v>5</v>
      </c>
      <c r="B32" t="s">
        <v>100</v>
      </c>
      <c r="C32">
        <v>2</v>
      </c>
      <c r="D32">
        <f>IF(ISNA(VLOOKUP(B32,Stock!$A:$C,3,0)),"",VLOOKUP(B32,Stock!$A:$C,3,0))</f>
        <v>7.56</v>
      </c>
      <c r="E32">
        <f t="shared" si="0"/>
        <v>15.12</v>
      </c>
      <c r="F32" s="7">
        <v>41607</v>
      </c>
    </row>
    <row r="33" spans="1:6">
      <c r="A33" t="s">
        <v>5</v>
      </c>
      <c r="B33" t="s">
        <v>101</v>
      </c>
      <c r="C33">
        <v>2</v>
      </c>
      <c r="D33">
        <f>IF(ISNA(VLOOKUP(B33,Stock!$A:$C,3,0)),"",VLOOKUP(B33,Stock!$A:$C,3,0))</f>
        <v>7.56</v>
      </c>
      <c r="E33">
        <f t="shared" si="0"/>
        <v>15.12</v>
      </c>
      <c r="F33" s="7">
        <v>41607</v>
      </c>
    </row>
    <row r="34" spans="1:6">
      <c r="A34" t="s">
        <v>5</v>
      </c>
      <c r="B34" t="s">
        <v>96</v>
      </c>
      <c r="C34">
        <v>3</v>
      </c>
      <c r="D34">
        <f>IF(ISNA(VLOOKUP(B34,Stock!$A:$C,3,0)),"",VLOOKUP(B34,Stock!$A:$C,3,0))</f>
        <v>7.56</v>
      </c>
      <c r="E34">
        <f t="shared" si="0"/>
        <v>22.68</v>
      </c>
      <c r="F34" s="7">
        <v>41607</v>
      </c>
    </row>
    <row r="35" spans="1:6">
      <c r="A35" t="s">
        <v>5</v>
      </c>
      <c r="B35" t="s">
        <v>97</v>
      </c>
      <c r="C35">
        <v>1</v>
      </c>
      <c r="D35">
        <f>IF(ISNA(VLOOKUP(B35,Stock!$A:$C,3,0)),"",VLOOKUP(B35,Stock!$A:$C,3,0))</f>
        <v>7.56</v>
      </c>
      <c r="E35">
        <f t="shared" si="0"/>
        <v>7.56</v>
      </c>
      <c r="F35" s="7">
        <v>41607</v>
      </c>
    </row>
    <row r="36" spans="1:6">
      <c r="A36" t="s">
        <v>6</v>
      </c>
      <c r="B36" t="s">
        <v>95</v>
      </c>
      <c r="C36">
        <v>3</v>
      </c>
      <c r="D36">
        <f>IF(ISNA(VLOOKUP(B36,Stock!$A:$C,3,0)),"",VLOOKUP(B36,Stock!$A:$C,3,0))</f>
        <v>7.56</v>
      </c>
      <c r="E36">
        <f t="shared" si="0"/>
        <v>22.68</v>
      </c>
      <c r="F36" s="7">
        <v>41617</v>
      </c>
    </row>
    <row r="37" spans="1:6">
      <c r="A37" t="s">
        <v>6</v>
      </c>
      <c r="B37" t="s">
        <v>98</v>
      </c>
      <c r="C37">
        <v>4</v>
      </c>
      <c r="D37">
        <f>IF(ISNA(VLOOKUP(B37,Stock!$A:$C,3,0)),"",VLOOKUP(B37,Stock!$A:$C,3,0))</f>
        <v>7.56</v>
      </c>
      <c r="E37">
        <f t="shared" si="0"/>
        <v>30.24</v>
      </c>
      <c r="F37" s="7">
        <v>41617</v>
      </c>
    </row>
    <row r="38" spans="1:6">
      <c r="A38" t="s">
        <v>6</v>
      </c>
      <c r="B38" t="s">
        <v>99</v>
      </c>
      <c r="C38">
        <v>3</v>
      </c>
      <c r="D38">
        <f>IF(ISNA(VLOOKUP(B38,Stock!$A:$C,3,0)),"",VLOOKUP(B38,Stock!$A:$C,3,0))</f>
        <v>7.56</v>
      </c>
      <c r="E38">
        <f t="shared" si="0"/>
        <v>22.68</v>
      </c>
      <c r="F38" s="7">
        <v>41617</v>
      </c>
    </row>
    <row r="39" spans="1:6">
      <c r="A39" t="s">
        <v>6</v>
      </c>
      <c r="B39" t="s">
        <v>100</v>
      </c>
      <c r="C39">
        <v>2</v>
      </c>
      <c r="D39">
        <f>IF(ISNA(VLOOKUP(B39,Stock!$A:$C,3,0)),"",VLOOKUP(B39,Stock!$A:$C,3,0))</f>
        <v>7.56</v>
      </c>
      <c r="E39">
        <f t="shared" si="0"/>
        <v>15.12</v>
      </c>
      <c r="F39" s="7">
        <v>41617</v>
      </c>
    </row>
    <row r="40" spans="1:6">
      <c r="A40" t="s">
        <v>6</v>
      </c>
      <c r="B40" t="s">
        <v>101</v>
      </c>
      <c r="C40">
        <v>2</v>
      </c>
      <c r="D40">
        <f>IF(ISNA(VLOOKUP(B40,Stock!$A:$C,3,0)),"",VLOOKUP(B40,Stock!$A:$C,3,0))</f>
        <v>7.56</v>
      </c>
      <c r="E40">
        <f t="shared" si="0"/>
        <v>15.12</v>
      </c>
      <c r="F40" s="7">
        <v>41617</v>
      </c>
    </row>
    <row r="41" spans="1:6">
      <c r="A41" t="s">
        <v>6</v>
      </c>
      <c r="B41" t="s">
        <v>96</v>
      </c>
      <c r="C41">
        <v>2</v>
      </c>
      <c r="D41">
        <f>IF(ISNA(VLOOKUP(B41,Stock!$A:$C,3,0)),"",VLOOKUP(B41,Stock!$A:$C,3,0))</f>
        <v>7.56</v>
      </c>
      <c r="E41">
        <f t="shared" si="0"/>
        <v>15.12</v>
      </c>
      <c r="F41" s="7">
        <v>41617</v>
      </c>
    </row>
    <row r="42" spans="1:6">
      <c r="A42" t="s">
        <v>6</v>
      </c>
      <c r="B42" t="s">
        <v>97</v>
      </c>
      <c r="C42">
        <v>1</v>
      </c>
      <c r="D42">
        <f>IF(ISNA(VLOOKUP(B42,Stock!$A:$C,3,0)),"",VLOOKUP(B42,Stock!$A:$C,3,0))</f>
        <v>7.56</v>
      </c>
      <c r="E42">
        <f t="shared" si="0"/>
        <v>7.56</v>
      </c>
      <c r="F42" s="7">
        <v>41617</v>
      </c>
    </row>
    <row r="43" spans="1:6">
      <c r="A43" t="s">
        <v>6</v>
      </c>
      <c r="B43" t="s">
        <v>47</v>
      </c>
      <c r="C43">
        <v>3</v>
      </c>
      <c r="D43">
        <f>IF(ISNA(VLOOKUP(B43,Stock!$A:$C,3,0)),"",VLOOKUP(B43,Stock!$A:$C,3,0))</f>
        <v>5.9600000000000009</v>
      </c>
      <c r="E43">
        <f t="shared" si="0"/>
        <v>17.880000000000003</v>
      </c>
      <c r="F43" s="7">
        <v>41617</v>
      </c>
    </row>
    <row r="44" spans="1:6">
      <c r="A44" t="s">
        <v>6</v>
      </c>
      <c r="B44" t="s">
        <v>55</v>
      </c>
      <c r="C44">
        <v>1</v>
      </c>
      <c r="D44">
        <f>IF(ISNA(VLOOKUP(B44,Stock!$A:$C,3,0)),"",VLOOKUP(B44,Stock!$A:$C,3,0))</f>
        <v>26</v>
      </c>
      <c r="E44">
        <f t="shared" si="0"/>
        <v>26</v>
      </c>
      <c r="F44" s="7">
        <v>41617</v>
      </c>
    </row>
    <row r="45" spans="1:6">
      <c r="A45" t="s">
        <v>6</v>
      </c>
      <c r="B45" t="s">
        <v>83</v>
      </c>
      <c r="C45">
        <v>1</v>
      </c>
      <c r="D45">
        <f>IF(ISNA(VLOOKUP(B45,Stock!$A:$C,3,0)),"",VLOOKUP(B45,Stock!$A:$C,3,0))</f>
        <v>14</v>
      </c>
      <c r="E45">
        <f t="shared" si="0"/>
        <v>14</v>
      </c>
      <c r="F45" s="7">
        <v>41619</v>
      </c>
    </row>
    <row r="46" spans="1:6">
      <c r="A46" t="s">
        <v>5</v>
      </c>
      <c r="B46" t="s">
        <v>62</v>
      </c>
      <c r="C46">
        <v>1</v>
      </c>
      <c r="D46">
        <f>IF(ISNA(VLOOKUP(B46,Stock!$A:$C,3,0)),"",VLOOKUP(B46,Stock!$A:$C,3,0))</f>
        <v>26</v>
      </c>
      <c r="E46">
        <f t="shared" si="0"/>
        <v>26</v>
      </c>
      <c r="F46" s="7">
        <v>41619</v>
      </c>
    </row>
    <row r="47" spans="1:6">
      <c r="A47" t="s">
        <v>5</v>
      </c>
      <c r="B47" t="s">
        <v>187</v>
      </c>
      <c r="C47">
        <v>1</v>
      </c>
      <c r="D47">
        <f>IF(ISNA(VLOOKUP(B47,Stock!$A:$C,3,0)),"",VLOOKUP(B47,Stock!$A:$C,3,0))</f>
        <v>15.600000000000001</v>
      </c>
      <c r="E47">
        <f t="shared" si="0"/>
        <v>15.600000000000001</v>
      </c>
      <c r="F47" s="7">
        <v>41619</v>
      </c>
    </row>
    <row r="48" spans="1:6">
      <c r="A48" t="s">
        <v>5</v>
      </c>
      <c r="B48" t="s">
        <v>173</v>
      </c>
      <c r="C48">
        <v>3</v>
      </c>
      <c r="D48">
        <f>IF(ISNA(VLOOKUP(B48,Stock!$A:$C,3,0)),"",VLOOKUP(B48,Stock!$A:$C,3,0))</f>
        <v>5.16</v>
      </c>
      <c r="E48">
        <f t="shared" si="0"/>
        <v>15.48</v>
      </c>
      <c r="F48" s="7">
        <v>41619</v>
      </c>
    </row>
    <row r="49" spans="1:6">
      <c r="A49" t="s">
        <v>5</v>
      </c>
      <c r="B49" t="s">
        <v>170</v>
      </c>
      <c r="C49">
        <v>2</v>
      </c>
      <c r="D49">
        <f>IF(ISNA(VLOOKUP(B49,Stock!$A:$C,3,0)),"",VLOOKUP(B49,Stock!$A:$C,3,0))</f>
        <v>5.16</v>
      </c>
      <c r="E49">
        <f t="shared" si="0"/>
        <v>10.32</v>
      </c>
      <c r="F49" s="7">
        <v>41619</v>
      </c>
    </row>
    <row r="50" spans="1:6">
      <c r="A50" t="s">
        <v>5</v>
      </c>
      <c r="B50" t="s">
        <v>175</v>
      </c>
      <c r="C50">
        <v>2</v>
      </c>
      <c r="D50">
        <f>IF(ISNA(VLOOKUP(B50,Stock!$A:$C,3,0)),"",VLOOKUP(B50,Stock!$A:$C,3,0))</f>
        <v>5.16</v>
      </c>
      <c r="E50">
        <f t="shared" si="0"/>
        <v>10.32</v>
      </c>
      <c r="F50" s="7">
        <v>41619</v>
      </c>
    </row>
    <row r="51" spans="1:6">
      <c r="A51" t="s">
        <v>5</v>
      </c>
      <c r="B51" t="s">
        <v>172</v>
      </c>
      <c r="C51">
        <v>2</v>
      </c>
      <c r="D51">
        <f>IF(ISNA(VLOOKUP(B51,Stock!$A:$C,3,0)),"",VLOOKUP(B51,Stock!$A:$C,3,0))</f>
        <v>5.16</v>
      </c>
      <c r="E51">
        <f t="shared" si="0"/>
        <v>10.32</v>
      </c>
      <c r="F51" s="7">
        <v>41619</v>
      </c>
    </row>
    <row r="52" spans="1:6">
      <c r="A52" t="s">
        <v>5</v>
      </c>
      <c r="B52" t="s">
        <v>101</v>
      </c>
      <c r="C52">
        <v>3</v>
      </c>
      <c r="D52">
        <f>IF(ISNA(VLOOKUP(B52,Stock!$A:$C,3,0)),"",VLOOKUP(B52,Stock!$A:$C,3,0))</f>
        <v>7.56</v>
      </c>
      <c r="E52">
        <f t="shared" si="0"/>
        <v>22.68</v>
      </c>
      <c r="F52" s="7">
        <v>41619</v>
      </c>
    </row>
    <row r="53" spans="1:6">
      <c r="A53" t="s">
        <v>5</v>
      </c>
      <c r="B53" t="s">
        <v>97</v>
      </c>
      <c r="C53">
        <v>1</v>
      </c>
      <c r="D53">
        <f>IF(ISNA(VLOOKUP(B53,Stock!$A:$C,3,0)),"",VLOOKUP(B53,Stock!$A:$C,3,0))</f>
        <v>7.56</v>
      </c>
      <c r="E53">
        <f t="shared" si="0"/>
        <v>7.56</v>
      </c>
      <c r="F53" s="7">
        <v>41619</v>
      </c>
    </row>
    <row r="54" spans="1:6">
      <c r="A54" t="s">
        <v>5</v>
      </c>
      <c r="B54" t="s">
        <v>95</v>
      </c>
      <c r="C54">
        <v>1</v>
      </c>
      <c r="D54">
        <f>IF(ISNA(VLOOKUP(B54,Stock!$A:$C,3,0)),"",VLOOKUP(B54,Stock!$A:$C,3,0))</f>
        <v>7.56</v>
      </c>
      <c r="E54">
        <f t="shared" si="0"/>
        <v>7.56</v>
      </c>
      <c r="F54" s="7">
        <v>41619</v>
      </c>
    </row>
    <row r="55" spans="1:6">
      <c r="A55" t="s">
        <v>6</v>
      </c>
      <c r="B55" t="s">
        <v>108</v>
      </c>
      <c r="C55">
        <v>1</v>
      </c>
      <c r="D55">
        <f>IF(ISNA(VLOOKUP(B55,Stock!$A:$C,3,0)),"",VLOOKUP(B55,Stock!$A:$C,3,0))</f>
        <v>1.8</v>
      </c>
      <c r="E55">
        <f t="shared" si="0"/>
        <v>1.8</v>
      </c>
      <c r="F55" s="7">
        <v>41619</v>
      </c>
    </row>
    <row r="56" spans="1:6">
      <c r="A56" t="s">
        <v>5</v>
      </c>
      <c r="B56" t="s">
        <v>185</v>
      </c>
      <c r="C56">
        <v>3</v>
      </c>
      <c r="D56">
        <f>IF(ISNA(VLOOKUP(B56,Stock!$A:$C,3,0)),"",VLOOKUP(B56,Stock!$A:$C,3,0))</f>
        <v>2.4000000000000004</v>
      </c>
      <c r="E56">
        <f t="shared" si="0"/>
        <v>7.2000000000000011</v>
      </c>
      <c r="F56" s="7">
        <v>41619</v>
      </c>
    </row>
    <row r="57" spans="1:6">
      <c r="A57" t="s">
        <v>5</v>
      </c>
      <c r="B57" t="s">
        <v>183</v>
      </c>
      <c r="C57">
        <v>2</v>
      </c>
      <c r="D57">
        <f>IF(ISNA(VLOOKUP(B57,Stock!$A:$C,3,0)),"",VLOOKUP(B57,Stock!$A:$C,3,0))</f>
        <v>2.4000000000000004</v>
      </c>
      <c r="E57">
        <f t="shared" si="0"/>
        <v>4.8000000000000007</v>
      </c>
      <c r="F57" s="7">
        <v>41619</v>
      </c>
    </row>
    <row r="58" spans="1:6">
      <c r="A58" t="s">
        <v>5</v>
      </c>
      <c r="B58" t="s">
        <v>190</v>
      </c>
      <c r="C58">
        <v>2</v>
      </c>
      <c r="D58">
        <f>IF(ISNA(VLOOKUP(B58,Stock!$A:$C,3,0)),"",VLOOKUP(B58,Stock!$A:$C,3,0))</f>
        <v>2.4000000000000004</v>
      </c>
      <c r="E58">
        <f t="shared" si="0"/>
        <v>4.8000000000000007</v>
      </c>
      <c r="F58" s="7">
        <v>41619</v>
      </c>
    </row>
    <row r="59" spans="1:6">
      <c r="A59" t="s">
        <v>5</v>
      </c>
      <c r="B59" t="s">
        <v>191</v>
      </c>
      <c r="C59">
        <v>2</v>
      </c>
      <c r="D59">
        <f>IF(ISNA(VLOOKUP(B59,Stock!$A:$C,3,0)),"",VLOOKUP(B59,Stock!$A:$C,3,0))</f>
        <v>2.4000000000000004</v>
      </c>
      <c r="E59">
        <f t="shared" si="0"/>
        <v>4.8000000000000007</v>
      </c>
      <c r="F59" s="7">
        <v>41619</v>
      </c>
    </row>
    <row r="60" spans="1:6">
      <c r="A60" t="s">
        <v>5</v>
      </c>
      <c r="B60" t="s">
        <v>194</v>
      </c>
      <c r="C60">
        <v>1</v>
      </c>
      <c r="D60">
        <f>IF(ISNA(VLOOKUP(B60,Stock!$A:$C,3,0)),"",VLOOKUP(B60,Stock!$A:$C,3,0))</f>
        <v>2.4000000000000004</v>
      </c>
      <c r="E60">
        <f t="shared" si="0"/>
        <v>2.4000000000000004</v>
      </c>
      <c r="F60" s="7">
        <v>41619</v>
      </c>
    </row>
    <row r="61" spans="1:6">
      <c r="A61" t="s">
        <v>5</v>
      </c>
      <c r="B61" t="s">
        <v>193</v>
      </c>
      <c r="C61">
        <v>2</v>
      </c>
      <c r="D61">
        <f>IF(ISNA(VLOOKUP(B61,Stock!$A:$C,3,0)),"",VLOOKUP(B61,Stock!$A:$C,3,0))</f>
        <v>2.4000000000000004</v>
      </c>
      <c r="E61">
        <f t="shared" si="0"/>
        <v>4.8000000000000007</v>
      </c>
      <c r="F61" s="7">
        <v>41619</v>
      </c>
    </row>
    <row r="62" spans="1:6">
      <c r="A62" t="s">
        <v>5</v>
      </c>
      <c r="B62" t="s">
        <v>196</v>
      </c>
      <c r="C62">
        <v>3</v>
      </c>
      <c r="D62">
        <f>IF(ISNA(VLOOKUP(B62,Stock!$A:$C,3,0)),"",VLOOKUP(B62,Stock!$A:$C,3,0))</f>
        <v>2.4000000000000004</v>
      </c>
      <c r="E62">
        <f t="shared" si="0"/>
        <v>7.2000000000000011</v>
      </c>
      <c r="F62" s="7">
        <v>41619</v>
      </c>
    </row>
    <row r="63" spans="1:6">
      <c r="A63" t="s">
        <v>5</v>
      </c>
      <c r="B63" t="s">
        <v>205</v>
      </c>
      <c r="C63">
        <v>2</v>
      </c>
      <c r="D63">
        <f>IF(ISNA(VLOOKUP(B63,Stock!$A:$C,3,0)),"",VLOOKUP(B63,Stock!$A:$C,3,0))</f>
        <v>2</v>
      </c>
      <c r="E63">
        <f t="shared" si="0"/>
        <v>4</v>
      </c>
      <c r="F63" s="7">
        <v>41619</v>
      </c>
    </row>
    <row r="64" spans="1:6">
      <c r="A64" t="s">
        <v>5</v>
      </c>
      <c r="B64" t="s">
        <v>202</v>
      </c>
      <c r="C64">
        <v>2</v>
      </c>
      <c r="D64">
        <f>IF(ISNA(VLOOKUP(B64,Stock!$A:$C,3,0)),"",VLOOKUP(B64,Stock!$A:$C,3,0))</f>
        <v>2</v>
      </c>
      <c r="E64">
        <f t="shared" si="0"/>
        <v>4</v>
      </c>
      <c r="F64" s="7">
        <v>41619</v>
      </c>
    </row>
    <row r="65" spans="1:6">
      <c r="A65" t="s">
        <v>5</v>
      </c>
      <c r="B65" t="s">
        <v>203</v>
      </c>
      <c r="C65">
        <v>2</v>
      </c>
      <c r="D65">
        <f>IF(ISNA(VLOOKUP(B65,Stock!$A:$C,3,0)),"",VLOOKUP(B65,Stock!$A:$C,3,0))</f>
        <v>2</v>
      </c>
      <c r="E65">
        <f t="shared" si="0"/>
        <v>4</v>
      </c>
      <c r="F65" s="7">
        <v>41619</v>
      </c>
    </row>
    <row r="66" spans="1:6">
      <c r="A66" t="s">
        <v>5</v>
      </c>
      <c r="B66" t="s">
        <v>204</v>
      </c>
      <c r="C66">
        <v>1</v>
      </c>
      <c r="D66">
        <f>IF(ISNA(VLOOKUP(B66,Stock!$A:$C,3,0)),"",VLOOKUP(B66,Stock!$A:$C,3,0))</f>
        <v>2</v>
      </c>
      <c r="E66">
        <f t="shared" si="0"/>
        <v>2</v>
      </c>
      <c r="F66" s="7">
        <v>41619</v>
      </c>
    </row>
    <row r="67" spans="1:6">
      <c r="A67" t="s">
        <v>5</v>
      </c>
      <c r="B67" t="s">
        <v>206</v>
      </c>
      <c r="C67">
        <v>1</v>
      </c>
      <c r="D67">
        <f>IF(ISNA(VLOOKUP(B67,Stock!$A:$C,3,0)),"",VLOOKUP(B67,Stock!$A:$C,3,0))</f>
        <v>2</v>
      </c>
      <c r="E67">
        <f t="shared" si="0"/>
        <v>2</v>
      </c>
      <c r="F67" s="7">
        <v>41619</v>
      </c>
    </row>
    <row r="68" spans="1:6">
      <c r="A68" t="s">
        <v>5</v>
      </c>
      <c r="B68" t="s">
        <v>207</v>
      </c>
      <c r="C68">
        <v>5</v>
      </c>
      <c r="D68">
        <f>IF(ISNA(VLOOKUP(B68,Stock!$A:$C,3,0)),"",VLOOKUP(B68,Stock!$A:$C,3,0))</f>
        <v>2.4000000000000004</v>
      </c>
      <c r="E68">
        <f t="shared" si="0"/>
        <v>12.000000000000002</v>
      </c>
      <c r="F68" s="7">
        <v>41619</v>
      </c>
    </row>
    <row r="69" spans="1:6">
      <c r="A69" t="s">
        <v>5</v>
      </c>
      <c r="B69" t="s">
        <v>208</v>
      </c>
      <c r="C69">
        <v>2</v>
      </c>
      <c r="D69">
        <f>IF(ISNA(VLOOKUP(B69,Stock!$A:$C,3,0)),"",VLOOKUP(B69,Stock!$A:$C,3,0))</f>
        <v>2.4000000000000004</v>
      </c>
      <c r="E69">
        <f t="shared" ref="E69:E132" si="1">IF(C69="","",C69*D69)</f>
        <v>4.8000000000000007</v>
      </c>
      <c r="F69" s="7">
        <v>41619</v>
      </c>
    </row>
    <row r="70" spans="1:6">
      <c r="A70" t="s">
        <v>5</v>
      </c>
      <c r="B70" t="s">
        <v>126</v>
      </c>
      <c r="C70">
        <v>1</v>
      </c>
      <c r="D70">
        <f>IF(ISNA(VLOOKUP(B70,Stock!$A:$C,3,0)),"",VLOOKUP(B70,Stock!$A:$C,3,0))</f>
        <v>7.96</v>
      </c>
      <c r="E70">
        <f t="shared" si="1"/>
        <v>7.96</v>
      </c>
      <c r="F70" s="7">
        <v>41619</v>
      </c>
    </row>
    <row r="71" spans="1:6">
      <c r="A71" t="s">
        <v>5</v>
      </c>
      <c r="B71" t="s">
        <v>127</v>
      </c>
      <c r="C71">
        <v>2</v>
      </c>
      <c r="D71">
        <f>IF(ISNA(VLOOKUP(B71,Stock!$A:$C,3,0)),"",VLOOKUP(B71,Stock!$A:$C,3,0))</f>
        <v>7.96</v>
      </c>
      <c r="E71">
        <f t="shared" si="1"/>
        <v>15.92</v>
      </c>
      <c r="F71" s="7">
        <v>41619</v>
      </c>
    </row>
    <row r="72" spans="1:6">
      <c r="A72" t="s">
        <v>5</v>
      </c>
      <c r="B72" t="s">
        <v>210</v>
      </c>
      <c r="C72">
        <v>1</v>
      </c>
      <c r="D72">
        <f>IF(ISNA(VLOOKUP(B72,Stock!$A:$C,3,0)),"",VLOOKUP(B72,Stock!$A:$C,3,0))</f>
        <v>7.96</v>
      </c>
      <c r="E72">
        <f t="shared" si="1"/>
        <v>7.96</v>
      </c>
      <c r="F72" s="7">
        <v>41619</v>
      </c>
    </row>
    <row r="73" spans="1:6">
      <c r="A73" t="s">
        <v>5</v>
      </c>
      <c r="B73" t="s">
        <v>211</v>
      </c>
      <c r="C73">
        <v>1</v>
      </c>
      <c r="D73">
        <f>IF(ISNA(VLOOKUP(B73,Stock!$A:$C,3,0)),"",VLOOKUP(B73,Stock!$A:$C,3,0))</f>
        <v>7.96</v>
      </c>
      <c r="E73">
        <f t="shared" si="1"/>
        <v>7.96</v>
      </c>
      <c r="F73" s="7">
        <v>41619</v>
      </c>
    </row>
    <row r="74" spans="1:6">
      <c r="A74" t="s">
        <v>5</v>
      </c>
      <c r="B74" t="s">
        <v>209</v>
      </c>
      <c r="C74">
        <v>2</v>
      </c>
      <c r="D74">
        <f>IF(ISNA(VLOOKUP(B74,Stock!$A:$C,3,0)),"",VLOOKUP(B74,Stock!$A:$C,3,0))</f>
        <v>7.96</v>
      </c>
      <c r="E74">
        <f t="shared" si="1"/>
        <v>15.92</v>
      </c>
      <c r="F74" s="7">
        <v>41619</v>
      </c>
    </row>
    <row r="75" spans="1:6">
      <c r="A75" t="s">
        <v>5</v>
      </c>
      <c r="B75" t="s">
        <v>60</v>
      </c>
      <c r="C75">
        <v>1</v>
      </c>
      <c r="D75">
        <f>IF(ISNA(VLOOKUP(B75,Stock!$A:$C,3,0)),"",VLOOKUP(B75,Stock!$A:$C,3,0))</f>
        <v>26</v>
      </c>
      <c r="E75">
        <f t="shared" si="1"/>
        <v>26</v>
      </c>
      <c r="F75" s="7">
        <v>41620</v>
      </c>
    </row>
    <row r="76" spans="1:6">
      <c r="A76" t="s">
        <v>5</v>
      </c>
      <c r="B76" t="s">
        <v>66</v>
      </c>
      <c r="C76">
        <v>1</v>
      </c>
      <c r="D76">
        <f>IF(ISNA(VLOOKUP(B76,Stock!$A:$C,3,0)),"",VLOOKUP(B76,Stock!$A:$C,3,0))</f>
        <v>26</v>
      </c>
      <c r="E76">
        <f t="shared" si="1"/>
        <v>26</v>
      </c>
      <c r="F76" s="7">
        <v>41620</v>
      </c>
    </row>
    <row r="77" spans="1:6">
      <c r="A77" t="s">
        <v>5</v>
      </c>
      <c r="B77" t="s">
        <v>138</v>
      </c>
      <c r="C77">
        <v>2</v>
      </c>
      <c r="D77">
        <f>IF(ISNA(VLOOKUP(B77,Stock!$A:$C,3,0)),"",VLOOKUP(B77,Stock!$A:$C,3,0))</f>
        <v>7</v>
      </c>
      <c r="E77">
        <f t="shared" si="1"/>
        <v>14</v>
      </c>
      <c r="F77" s="7">
        <v>41620</v>
      </c>
    </row>
    <row r="78" spans="1:6">
      <c r="A78" t="s">
        <v>5</v>
      </c>
      <c r="B78" t="s">
        <v>128</v>
      </c>
      <c r="C78">
        <v>2</v>
      </c>
      <c r="D78">
        <f>IF(ISNA(VLOOKUP(B78,Stock!$A:$C,3,0)),"",VLOOKUP(B78,Stock!$A:$C,3,0))</f>
        <v>7</v>
      </c>
      <c r="E78">
        <f t="shared" si="1"/>
        <v>14</v>
      </c>
      <c r="F78" s="7">
        <v>41620</v>
      </c>
    </row>
    <row r="79" spans="1:6">
      <c r="A79" t="s">
        <v>5</v>
      </c>
      <c r="B79" t="s">
        <v>129</v>
      </c>
      <c r="C79">
        <v>3</v>
      </c>
      <c r="D79">
        <f>IF(ISNA(VLOOKUP(B79,Stock!$A:$C,3,0)),"",VLOOKUP(B79,Stock!$A:$C,3,0))</f>
        <v>7</v>
      </c>
      <c r="E79">
        <f t="shared" si="1"/>
        <v>21</v>
      </c>
      <c r="F79" s="7">
        <v>41620</v>
      </c>
    </row>
    <row r="80" spans="1:6">
      <c r="A80" t="s">
        <v>5</v>
      </c>
      <c r="B80" t="s">
        <v>149</v>
      </c>
      <c r="C80">
        <v>2</v>
      </c>
      <c r="D80">
        <f>IF(ISNA(VLOOKUP(B80,Stock!$A:$C,3,0)),"",VLOOKUP(B80,Stock!$A:$C,3,0))</f>
        <v>7</v>
      </c>
      <c r="E80">
        <f t="shared" si="1"/>
        <v>14</v>
      </c>
      <c r="F80" s="7">
        <v>41620</v>
      </c>
    </row>
    <row r="81" spans="1:6">
      <c r="A81" t="s">
        <v>5</v>
      </c>
      <c r="B81" t="s">
        <v>146</v>
      </c>
      <c r="C81">
        <v>2</v>
      </c>
      <c r="D81">
        <f>IF(ISNA(VLOOKUP(B81,Stock!$A:$C,3,0)),"",VLOOKUP(B81,Stock!$A:$C,3,0))</f>
        <v>7</v>
      </c>
      <c r="E81">
        <f t="shared" si="1"/>
        <v>14</v>
      </c>
      <c r="F81" s="7">
        <v>41620</v>
      </c>
    </row>
    <row r="82" spans="1:6">
      <c r="A82" t="s">
        <v>5</v>
      </c>
      <c r="B82" t="s">
        <v>131</v>
      </c>
      <c r="C82">
        <v>4</v>
      </c>
      <c r="D82">
        <f>IF(ISNA(VLOOKUP(B82,Stock!$A:$C,3,0)),"",VLOOKUP(B82,Stock!$A:$C,3,0))</f>
        <v>7</v>
      </c>
      <c r="E82">
        <f t="shared" si="1"/>
        <v>28</v>
      </c>
      <c r="F82" s="7">
        <v>41620</v>
      </c>
    </row>
    <row r="83" spans="1:6">
      <c r="A83" t="s">
        <v>5</v>
      </c>
      <c r="B83" t="s">
        <v>156</v>
      </c>
      <c r="C83">
        <v>2</v>
      </c>
      <c r="D83">
        <f>IF(ISNA(VLOOKUP(B83,Stock!$A:$C,3,0)),"",VLOOKUP(B83,Stock!$A:$C,3,0))</f>
        <v>7</v>
      </c>
      <c r="E83">
        <f t="shared" si="1"/>
        <v>14</v>
      </c>
      <c r="F83" s="7">
        <v>41620</v>
      </c>
    </row>
    <row r="84" spans="1:6">
      <c r="A84" t="s">
        <v>5</v>
      </c>
      <c r="B84" t="s">
        <v>133</v>
      </c>
      <c r="C84">
        <v>3</v>
      </c>
      <c r="D84">
        <f>IF(ISNA(VLOOKUP(B84,Stock!$A:$C,3,0)),"",VLOOKUP(B84,Stock!$A:$C,3,0))</f>
        <v>7</v>
      </c>
      <c r="E84">
        <f t="shared" si="1"/>
        <v>21</v>
      </c>
      <c r="F84" s="7">
        <v>41620</v>
      </c>
    </row>
    <row r="85" spans="1:6">
      <c r="A85" t="s">
        <v>5</v>
      </c>
      <c r="B85" t="s">
        <v>132</v>
      </c>
      <c r="C85">
        <v>2</v>
      </c>
      <c r="D85">
        <f>IF(ISNA(VLOOKUP(B85,Stock!$A:$C,3,0)),"",VLOOKUP(B85,Stock!$A:$C,3,0))</f>
        <v>7</v>
      </c>
      <c r="E85">
        <f t="shared" si="1"/>
        <v>14</v>
      </c>
      <c r="F85" s="7">
        <v>41620</v>
      </c>
    </row>
    <row r="86" spans="1:6">
      <c r="A86" t="s">
        <v>5</v>
      </c>
      <c r="B86" t="s">
        <v>157</v>
      </c>
      <c r="C86">
        <v>1</v>
      </c>
      <c r="D86">
        <f>IF(ISNA(VLOOKUP(B86,Stock!$A:$C,3,0)),"",VLOOKUP(B86,Stock!$A:$C,3,0))</f>
        <v>7</v>
      </c>
      <c r="E86">
        <f t="shared" si="1"/>
        <v>7</v>
      </c>
      <c r="F86" s="7">
        <v>41620</v>
      </c>
    </row>
    <row r="87" spans="1:6">
      <c r="A87" t="s">
        <v>5</v>
      </c>
      <c r="B87" t="s">
        <v>150</v>
      </c>
      <c r="C87">
        <v>1</v>
      </c>
      <c r="D87">
        <f>IF(ISNA(VLOOKUP(B87,Stock!$A:$C,3,0)),"",VLOOKUP(B87,Stock!$A:$C,3,0))</f>
        <v>7</v>
      </c>
      <c r="E87">
        <f t="shared" si="1"/>
        <v>7</v>
      </c>
      <c r="F87" s="7">
        <v>41620</v>
      </c>
    </row>
    <row r="88" spans="1:6">
      <c r="A88" t="s">
        <v>5</v>
      </c>
      <c r="B88" t="s">
        <v>143</v>
      </c>
      <c r="C88">
        <v>1</v>
      </c>
      <c r="D88">
        <f>IF(ISNA(VLOOKUP(B88,Stock!$A:$C,3,0)),"",VLOOKUP(B88,Stock!$A:$C,3,0))</f>
        <v>7</v>
      </c>
      <c r="E88">
        <f t="shared" si="1"/>
        <v>7</v>
      </c>
      <c r="F88" s="7">
        <v>41620</v>
      </c>
    </row>
    <row r="89" spans="1:6">
      <c r="A89" t="s">
        <v>5</v>
      </c>
      <c r="B89" t="s">
        <v>144</v>
      </c>
      <c r="C89">
        <v>2</v>
      </c>
      <c r="D89">
        <f>IF(ISNA(VLOOKUP(B89,Stock!$A:$C,3,0)),"",VLOOKUP(B89,Stock!$A:$C,3,0))</f>
        <v>7</v>
      </c>
      <c r="E89">
        <f t="shared" si="1"/>
        <v>14</v>
      </c>
      <c r="F89" s="7">
        <v>41620</v>
      </c>
    </row>
    <row r="90" spans="1:6">
      <c r="A90" t="s">
        <v>5</v>
      </c>
      <c r="B90" t="s">
        <v>212</v>
      </c>
      <c r="C90">
        <v>1</v>
      </c>
      <c r="D90">
        <f>IF(ISNA(VLOOKUP(B90,Stock!$A:$C,3,0)),"",VLOOKUP(B90,Stock!$A:$C,3,0))</f>
        <v>7</v>
      </c>
      <c r="E90">
        <f t="shared" si="1"/>
        <v>7</v>
      </c>
      <c r="F90" s="7">
        <v>41620</v>
      </c>
    </row>
    <row r="91" spans="1:6">
      <c r="A91" t="s">
        <v>5</v>
      </c>
      <c r="B91" t="s">
        <v>141</v>
      </c>
      <c r="C91">
        <v>2</v>
      </c>
      <c r="D91">
        <f>IF(ISNA(VLOOKUP(B91,Stock!$A:$C,3,0)),"",VLOOKUP(B91,Stock!$A:$C,3,0))</f>
        <v>7</v>
      </c>
      <c r="E91">
        <f t="shared" si="1"/>
        <v>14</v>
      </c>
      <c r="F91" s="7">
        <v>41620</v>
      </c>
    </row>
    <row r="92" spans="1:6">
      <c r="A92" t="s">
        <v>5</v>
      </c>
      <c r="B92" t="s">
        <v>140</v>
      </c>
      <c r="C92">
        <v>3</v>
      </c>
      <c r="D92">
        <f>IF(ISNA(VLOOKUP(B92,Stock!$A:$C,3,0)),"",VLOOKUP(B92,Stock!$A:$C,3,0))</f>
        <v>7</v>
      </c>
      <c r="E92">
        <f t="shared" si="1"/>
        <v>21</v>
      </c>
      <c r="F92" s="7">
        <v>41620</v>
      </c>
    </row>
    <row r="93" spans="1:6">
      <c r="A93" t="s">
        <v>5</v>
      </c>
      <c r="B93" t="s">
        <v>148</v>
      </c>
      <c r="C93">
        <v>1</v>
      </c>
      <c r="D93">
        <f>IF(ISNA(VLOOKUP(B93,Stock!$A:$C,3,0)),"",VLOOKUP(B93,Stock!$A:$C,3,0))</f>
        <v>7</v>
      </c>
      <c r="E93">
        <f t="shared" si="1"/>
        <v>7</v>
      </c>
      <c r="F93" s="7">
        <v>41620</v>
      </c>
    </row>
    <row r="94" spans="1:6">
      <c r="A94" t="s">
        <v>5</v>
      </c>
      <c r="B94" t="s">
        <v>147</v>
      </c>
      <c r="C94">
        <v>2</v>
      </c>
      <c r="D94">
        <f>IF(ISNA(VLOOKUP(B94,Stock!$A:$C,3,0)),"",VLOOKUP(B94,Stock!$A:$C,3,0))</f>
        <v>7</v>
      </c>
      <c r="E94">
        <f t="shared" si="1"/>
        <v>14</v>
      </c>
      <c r="F94" s="7">
        <v>41620</v>
      </c>
    </row>
    <row r="95" spans="1:6">
      <c r="A95" t="s">
        <v>5</v>
      </c>
      <c r="B95" t="s">
        <v>151</v>
      </c>
      <c r="C95">
        <v>2</v>
      </c>
      <c r="D95">
        <f>IF(ISNA(VLOOKUP(B95,Stock!$A:$C,3,0)),"",VLOOKUP(B95,Stock!$A:$C,3,0))</f>
        <v>7</v>
      </c>
      <c r="E95">
        <f t="shared" si="1"/>
        <v>14</v>
      </c>
      <c r="F95" s="7">
        <v>41620</v>
      </c>
    </row>
    <row r="96" spans="1:6">
      <c r="A96" t="s">
        <v>5</v>
      </c>
      <c r="B96" t="s">
        <v>130</v>
      </c>
      <c r="C96">
        <v>1</v>
      </c>
      <c r="D96">
        <f>IF(ISNA(VLOOKUP(B96,Stock!$A:$C,3,0)),"",VLOOKUP(B96,Stock!$A:$C,3,0))</f>
        <v>7</v>
      </c>
      <c r="E96">
        <f t="shared" si="1"/>
        <v>7</v>
      </c>
      <c r="F96" s="7">
        <v>41620</v>
      </c>
    </row>
    <row r="97" spans="1:6">
      <c r="A97" t="s">
        <v>5</v>
      </c>
      <c r="B97" t="s">
        <v>150</v>
      </c>
      <c r="C97">
        <v>1</v>
      </c>
      <c r="D97">
        <f>IF(ISNA(VLOOKUP(B97,Stock!$A:$C,3,0)),"",VLOOKUP(B97,Stock!$A:$C,3,0))</f>
        <v>7</v>
      </c>
      <c r="E97">
        <f t="shared" si="1"/>
        <v>7</v>
      </c>
      <c r="F97" s="7">
        <v>41620</v>
      </c>
    </row>
    <row r="98" spans="1:6">
      <c r="A98" t="s">
        <v>5</v>
      </c>
      <c r="B98" t="s">
        <v>97</v>
      </c>
      <c r="C98">
        <v>2</v>
      </c>
      <c r="D98">
        <f>IF(ISNA(VLOOKUP(B98,Stock!$A:$C,3,0)),"",VLOOKUP(B98,Stock!$A:$C,3,0))</f>
        <v>7.56</v>
      </c>
      <c r="E98">
        <f t="shared" si="1"/>
        <v>15.12</v>
      </c>
      <c r="F98" s="7">
        <v>41620</v>
      </c>
    </row>
    <row r="99" spans="1:6">
      <c r="A99" t="s">
        <v>5</v>
      </c>
      <c r="B99" t="s">
        <v>96</v>
      </c>
      <c r="C99">
        <v>1</v>
      </c>
      <c r="D99">
        <f>IF(ISNA(VLOOKUP(B99,Stock!$A:$C,3,0)),"",VLOOKUP(B99,Stock!$A:$C,3,0))</f>
        <v>7.56</v>
      </c>
      <c r="E99">
        <f t="shared" si="1"/>
        <v>7.56</v>
      </c>
      <c r="F99" s="7">
        <v>41620</v>
      </c>
    </row>
    <row r="100" spans="1:6">
      <c r="A100" t="s">
        <v>5</v>
      </c>
      <c r="B100" t="s">
        <v>95</v>
      </c>
      <c r="C100">
        <v>1</v>
      </c>
      <c r="D100">
        <f>IF(ISNA(VLOOKUP(B100,Stock!$A:$C,3,0)),"",VLOOKUP(B100,Stock!$A:$C,3,0))</f>
        <v>7.56</v>
      </c>
      <c r="E100">
        <f t="shared" si="1"/>
        <v>7.56</v>
      </c>
      <c r="F100" s="7">
        <v>41620</v>
      </c>
    </row>
    <row r="101" spans="1:6">
      <c r="A101" t="s">
        <v>5</v>
      </c>
      <c r="B101" t="s">
        <v>37</v>
      </c>
      <c r="C101">
        <v>13</v>
      </c>
      <c r="D101">
        <f>IF(ISNA(VLOOKUP(B101,Stock!$A:$C,3,0)),"",VLOOKUP(B101,Stock!$A:$C,3,0))</f>
        <v>1.8</v>
      </c>
      <c r="E101">
        <f t="shared" si="1"/>
        <v>23.400000000000002</v>
      </c>
      <c r="F101" s="7">
        <v>41623</v>
      </c>
    </row>
    <row r="102" spans="1:6">
      <c r="A102" t="s">
        <v>5</v>
      </c>
      <c r="B102" t="s">
        <v>112</v>
      </c>
      <c r="C102">
        <v>1</v>
      </c>
      <c r="D102">
        <f>IF(ISNA(VLOOKUP(B102,Stock!$A:$C,3,0)),"",VLOOKUP(B102,Stock!$A:$C,3,0))</f>
        <v>11.16</v>
      </c>
      <c r="E102">
        <f t="shared" si="1"/>
        <v>11.16</v>
      </c>
      <c r="F102" s="7">
        <v>41623</v>
      </c>
    </row>
    <row r="103" spans="1:6">
      <c r="A103" t="s">
        <v>5</v>
      </c>
      <c r="B103" t="s">
        <v>114</v>
      </c>
      <c r="C103">
        <v>2</v>
      </c>
      <c r="D103">
        <f>IF(ISNA(VLOOKUP(B103,Stock!$A:$C,3,0)),"",VLOOKUP(B103,Stock!$A:$C,3,0))</f>
        <v>11.16</v>
      </c>
      <c r="E103">
        <f t="shared" si="1"/>
        <v>22.32</v>
      </c>
      <c r="F103" s="7">
        <v>41623</v>
      </c>
    </row>
    <row r="104" spans="1:6">
      <c r="A104" t="s">
        <v>5</v>
      </c>
      <c r="B104" t="s">
        <v>104</v>
      </c>
      <c r="C104">
        <v>5</v>
      </c>
      <c r="D104">
        <f>IF(ISNA(VLOOKUP(B104,Stock!$A:$C,3,0)),"",VLOOKUP(B104,Stock!$A:$C,3,0))</f>
        <v>7.96</v>
      </c>
      <c r="E104">
        <f t="shared" si="1"/>
        <v>39.799999999999997</v>
      </c>
      <c r="F104" s="7">
        <v>41623</v>
      </c>
    </row>
    <row r="105" spans="1:6">
      <c r="A105" t="s">
        <v>5</v>
      </c>
      <c r="B105" t="s">
        <v>105</v>
      </c>
      <c r="C105">
        <v>3</v>
      </c>
      <c r="D105">
        <f>IF(ISNA(VLOOKUP(B105,Stock!$A:$C,3,0)),"",VLOOKUP(B105,Stock!$A:$C,3,0))</f>
        <v>7.96</v>
      </c>
      <c r="E105">
        <f t="shared" si="1"/>
        <v>23.88</v>
      </c>
      <c r="F105" s="7">
        <v>41623</v>
      </c>
    </row>
    <row r="106" spans="1:6">
      <c r="A106" t="s">
        <v>6</v>
      </c>
      <c r="B106" t="s">
        <v>28</v>
      </c>
      <c r="C106">
        <v>1</v>
      </c>
      <c r="D106">
        <f>IF(ISNA(VLOOKUP(B106,Stock!$A:$C,3,0)),"",VLOOKUP(B106,Stock!$A:$C,3,0))</f>
        <v>6.76</v>
      </c>
      <c r="E106">
        <f t="shared" si="1"/>
        <v>6.76</v>
      </c>
      <c r="F106" s="7">
        <v>41623</v>
      </c>
    </row>
    <row r="107" spans="1:6">
      <c r="A107" t="s">
        <v>6</v>
      </c>
      <c r="B107" t="s">
        <v>133</v>
      </c>
      <c r="C107">
        <v>1</v>
      </c>
      <c r="D107">
        <f>IF(ISNA(VLOOKUP(B107,Stock!$A:$C,3,0)),"",VLOOKUP(B107,Stock!$A:$C,3,0))</f>
        <v>7</v>
      </c>
      <c r="E107">
        <f t="shared" si="1"/>
        <v>7</v>
      </c>
      <c r="F107" s="7">
        <v>41623</v>
      </c>
    </row>
    <row r="108" spans="1:6">
      <c r="A108" t="s">
        <v>6</v>
      </c>
      <c r="B108" t="s">
        <v>132</v>
      </c>
      <c r="C108">
        <v>1</v>
      </c>
      <c r="D108">
        <f>IF(ISNA(VLOOKUP(B108,Stock!$A:$C,3,0)),"",VLOOKUP(B108,Stock!$A:$C,3,0))</f>
        <v>7</v>
      </c>
      <c r="E108">
        <f t="shared" si="1"/>
        <v>7</v>
      </c>
      <c r="F108" s="7">
        <v>41623</v>
      </c>
    </row>
    <row r="109" spans="1:6">
      <c r="A109" t="s">
        <v>6</v>
      </c>
      <c r="B109" t="s">
        <v>131</v>
      </c>
      <c r="C109">
        <v>1</v>
      </c>
      <c r="D109">
        <f>IF(ISNA(VLOOKUP(B109,Stock!$A:$C,3,0)),"",VLOOKUP(B109,Stock!$A:$C,3,0))</f>
        <v>7</v>
      </c>
      <c r="E109">
        <f t="shared" si="1"/>
        <v>7</v>
      </c>
      <c r="F109" s="7">
        <v>41623</v>
      </c>
    </row>
    <row r="110" spans="1:6">
      <c r="A110" t="s">
        <v>6</v>
      </c>
      <c r="B110" t="s">
        <v>114</v>
      </c>
      <c r="C110">
        <v>1</v>
      </c>
      <c r="D110">
        <f>IF(ISNA(VLOOKUP(B110,Stock!$A:$C,3,0)),"",VLOOKUP(B110,Stock!$A:$C,3,0))</f>
        <v>11.16</v>
      </c>
      <c r="E110">
        <f t="shared" si="1"/>
        <v>11.16</v>
      </c>
      <c r="F110" s="7">
        <v>41623</v>
      </c>
    </row>
    <row r="111" spans="1:6">
      <c r="A111" t="s">
        <v>6</v>
      </c>
      <c r="B111" t="s">
        <v>101</v>
      </c>
      <c r="C111">
        <v>1</v>
      </c>
      <c r="D111">
        <f>IF(ISNA(VLOOKUP(B111,Stock!$A:$C,3,0)),"",VLOOKUP(B111,Stock!$A:$C,3,0))</f>
        <v>7.56</v>
      </c>
      <c r="E111">
        <f t="shared" si="1"/>
        <v>7.56</v>
      </c>
      <c r="F111" s="7">
        <v>41623</v>
      </c>
    </row>
    <row r="112" spans="1:6">
      <c r="A112" t="s">
        <v>6</v>
      </c>
      <c r="B112" t="s">
        <v>210</v>
      </c>
      <c r="C112">
        <v>1</v>
      </c>
      <c r="D112">
        <f>IF(ISNA(VLOOKUP(B112,Stock!$A:$C,3,0)),"",VLOOKUP(B112,Stock!$A:$C,3,0))</f>
        <v>7.96</v>
      </c>
      <c r="E112">
        <f t="shared" si="1"/>
        <v>7.96</v>
      </c>
      <c r="F112" s="7">
        <v>41623</v>
      </c>
    </row>
    <row r="113" spans="1:6">
      <c r="A113" t="s">
        <v>6</v>
      </c>
      <c r="B113" t="s">
        <v>95</v>
      </c>
      <c r="C113">
        <v>1</v>
      </c>
      <c r="D113">
        <f>IF(ISNA(VLOOKUP(B113,Stock!$A:$C,3,0)),"",VLOOKUP(B113,Stock!$A:$C,3,0))</f>
        <v>7.56</v>
      </c>
      <c r="E113">
        <f t="shared" si="1"/>
        <v>7.56</v>
      </c>
      <c r="F113" s="7">
        <v>41623</v>
      </c>
    </row>
    <row r="114" spans="1:6">
      <c r="A114" t="s">
        <v>6</v>
      </c>
      <c r="B114" t="s">
        <v>131</v>
      </c>
      <c r="C114">
        <v>1</v>
      </c>
      <c r="D114">
        <f>IF(ISNA(VLOOKUP(B114,Stock!$A:$C,3,0)),"",VLOOKUP(B114,Stock!$A:$C,3,0))</f>
        <v>7</v>
      </c>
      <c r="E114">
        <f t="shared" si="1"/>
        <v>7</v>
      </c>
      <c r="F114" s="7">
        <v>41623</v>
      </c>
    </row>
    <row r="115" spans="1:6">
      <c r="A115" t="s">
        <v>6</v>
      </c>
      <c r="B115" t="s">
        <v>157</v>
      </c>
      <c r="C115">
        <v>1</v>
      </c>
      <c r="D115">
        <f>IF(ISNA(VLOOKUP(B115,Stock!$A:$C,3,0)),"",VLOOKUP(B115,Stock!$A:$C,3,0))</f>
        <v>7</v>
      </c>
      <c r="E115">
        <f t="shared" si="1"/>
        <v>7</v>
      </c>
      <c r="F115" s="7">
        <v>41623</v>
      </c>
    </row>
    <row r="116" spans="1:6">
      <c r="A116" t="s">
        <v>6</v>
      </c>
      <c r="B116" t="s">
        <v>139</v>
      </c>
      <c r="C116">
        <v>1</v>
      </c>
      <c r="D116">
        <f>IF(ISNA(VLOOKUP(B116,Stock!$A:$C,3,0)),"",VLOOKUP(B116,Stock!$A:$C,3,0))</f>
        <v>7</v>
      </c>
      <c r="E116">
        <f t="shared" si="1"/>
        <v>7</v>
      </c>
      <c r="F116" s="7">
        <v>41623</v>
      </c>
    </row>
    <row r="117" spans="1:6">
      <c r="A117" t="s">
        <v>6</v>
      </c>
      <c r="B117" t="s">
        <v>138</v>
      </c>
      <c r="C117">
        <v>1</v>
      </c>
      <c r="D117">
        <f>IF(ISNA(VLOOKUP(B117,Stock!$A:$C,3,0)),"",VLOOKUP(B117,Stock!$A:$C,3,0))</f>
        <v>7</v>
      </c>
      <c r="E117">
        <f t="shared" si="1"/>
        <v>7</v>
      </c>
      <c r="F117" s="7">
        <v>41623</v>
      </c>
    </row>
    <row r="118" spans="1:6">
      <c r="A118" t="s">
        <v>6</v>
      </c>
      <c r="B118" t="s">
        <v>194</v>
      </c>
      <c r="C118">
        <v>1</v>
      </c>
      <c r="D118">
        <f>IF(ISNA(VLOOKUP(B118,Stock!$A:$C,3,0)),"",VLOOKUP(B118,Stock!$A:$C,3,0))</f>
        <v>2.4000000000000004</v>
      </c>
      <c r="E118">
        <f t="shared" si="1"/>
        <v>2.4000000000000004</v>
      </c>
      <c r="F118" s="7">
        <v>41623</v>
      </c>
    </row>
    <row r="119" spans="1:6">
      <c r="A119" t="s">
        <v>6</v>
      </c>
      <c r="B119" t="s">
        <v>35</v>
      </c>
      <c r="C119">
        <v>1</v>
      </c>
      <c r="D119">
        <f>IF(ISNA(VLOOKUP(B119,Stock!$A:$C,3,0)),"",VLOOKUP(B119,Stock!$A:$C,3,0))</f>
        <v>1.56</v>
      </c>
      <c r="E119">
        <f t="shared" si="1"/>
        <v>1.56</v>
      </c>
      <c r="F119" s="7">
        <v>41623</v>
      </c>
    </row>
    <row r="120" spans="1:6">
      <c r="A120" t="s">
        <v>6</v>
      </c>
      <c r="B120" t="s">
        <v>101</v>
      </c>
      <c r="C120">
        <v>2</v>
      </c>
      <c r="D120">
        <f>IF(ISNA(VLOOKUP(B120,Stock!$A:$C,3,0)),"",VLOOKUP(B120,Stock!$A:$C,3,0))</f>
        <v>7.56</v>
      </c>
      <c r="E120">
        <f t="shared" si="1"/>
        <v>15.12</v>
      </c>
      <c r="F120" s="7">
        <v>41623</v>
      </c>
    </row>
    <row r="121" spans="1:6">
      <c r="A121" t="s">
        <v>6</v>
      </c>
      <c r="B121" t="s">
        <v>127</v>
      </c>
      <c r="C121">
        <v>1</v>
      </c>
      <c r="D121">
        <f>IF(ISNA(VLOOKUP(B121,Stock!$A:$C,3,0)),"",VLOOKUP(B121,Stock!$A:$C,3,0))</f>
        <v>7.96</v>
      </c>
      <c r="E121">
        <f t="shared" si="1"/>
        <v>7.96</v>
      </c>
      <c r="F121" s="7">
        <v>41623</v>
      </c>
    </row>
    <row r="122" spans="1:6">
      <c r="A122" t="s">
        <v>6</v>
      </c>
      <c r="B122" t="s">
        <v>158</v>
      </c>
      <c r="C122">
        <v>1</v>
      </c>
      <c r="D122">
        <f>IF(ISNA(VLOOKUP(B122,Stock!$A:$C,3,0)),"",VLOOKUP(B122,Stock!$A:$C,3,0))</f>
        <v>7</v>
      </c>
      <c r="E122">
        <f t="shared" si="1"/>
        <v>7</v>
      </c>
      <c r="F122" s="7">
        <v>41623</v>
      </c>
    </row>
    <row r="123" spans="1:6">
      <c r="A123" t="s">
        <v>6</v>
      </c>
      <c r="B123" t="s">
        <v>172</v>
      </c>
      <c r="C123">
        <v>1</v>
      </c>
      <c r="D123">
        <f>IF(ISNA(VLOOKUP(B123,Stock!$A:$C,3,0)),"",VLOOKUP(B123,Stock!$A:$C,3,0))</f>
        <v>5.16</v>
      </c>
      <c r="E123">
        <f t="shared" si="1"/>
        <v>5.16</v>
      </c>
      <c r="F123" s="7">
        <v>41623</v>
      </c>
    </row>
    <row r="124" spans="1:6">
      <c r="A124" t="s">
        <v>6</v>
      </c>
      <c r="B124" t="s">
        <v>142</v>
      </c>
      <c r="C124">
        <v>1</v>
      </c>
      <c r="D124">
        <f>IF(ISNA(VLOOKUP(B124,Stock!$A:$C,3,0)),"",VLOOKUP(B124,Stock!$A:$C,3,0))</f>
        <v>7</v>
      </c>
      <c r="E124">
        <f t="shared" si="1"/>
        <v>7</v>
      </c>
      <c r="F124" s="7">
        <v>41623</v>
      </c>
    </row>
    <row r="125" spans="1:6">
      <c r="A125" t="s">
        <v>6</v>
      </c>
      <c r="B125" t="s">
        <v>200</v>
      </c>
      <c r="C125">
        <v>1</v>
      </c>
      <c r="D125">
        <f>IF(ISNA(VLOOKUP(B125,Stock!$A:$C,3,0)),"",VLOOKUP(B125,Stock!$A:$C,3,0))</f>
        <v>4</v>
      </c>
      <c r="E125">
        <f t="shared" si="1"/>
        <v>4</v>
      </c>
      <c r="F125" s="7">
        <v>41623</v>
      </c>
    </row>
    <row r="126" spans="1:6">
      <c r="A126" t="s">
        <v>6</v>
      </c>
      <c r="B126" t="s">
        <v>199</v>
      </c>
      <c r="C126">
        <v>1</v>
      </c>
      <c r="D126">
        <f>IF(ISNA(VLOOKUP(B126,Stock!$A:$C,3,0)),"",VLOOKUP(B126,Stock!$A:$C,3,0))</f>
        <v>4</v>
      </c>
      <c r="E126">
        <f t="shared" si="1"/>
        <v>4</v>
      </c>
      <c r="F126" s="7">
        <v>41623</v>
      </c>
    </row>
    <row r="127" spans="1:6">
      <c r="A127" t="s">
        <v>6</v>
      </c>
      <c r="B127" t="s">
        <v>35</v>
      </c>
      <c r="C127">
        <v>1</v>
      </c>
      <c r="D127">
        <f>IF(ISNA(VLOOKUP(B127,Stock!$A:$C,3,0)),"",VLOOKUP(B127,Stock!$A:$C,3,0))</f>
        <v>1.56</v>
      </c>
      <c r="E127">
        <f t="shared" si="1"/>
        <v>1.56</v>
      </c>
      <c r="F127" s="7">
        <v>41623</v>
      </c>
    </row>
    <row r="128" spans="1:6">
      <c r="A128" t="s">
        <v>6</v>
      </c>
      <c r="B128" t="s">
        <v>35</v>
      </c>
      <c r="C128">
        <v>1</v>
      </c>
      <c r="D128">
        <f>IF(ISNA(VLOOKUP(B128,Stock!$A:$C,3,0)),"",VLOOKUP(B128,Stock!$A:$C,3,0))</f>
        <v>1.56</v>
      </c>
      <c r="E128">
        <f t="shared" si="1"/>
        <v>1.56</v>
      </c>
      <c r="F128" s="7">
        <v>41623</v>
      </c>
    </row>
    <row r="129" spans="1:6">
      <c r="A129" t="s">
        <v>6</v>
      </c>
      <c r="B129" t="s">
        <v>209</v>
      </c>
      <c r="C129">
        <v>1</v>
      </c>
      <c r="D129">
        <f>IF(ISNA(VLOOKUP(B129,Stock!$A:$C,3,0)),"",VLOOKUP(B129,Stock!$A:$C,3,0))</f>
        <v>7.96</v>
      </c>
      <c r="E129">
        <f t="shared" si="1"/>
        <v>7.96</v>
      </c>
      <c r="F129" s="7">
        <v>41623</v>
      </c>
    </row>
    <row r="130" spans="1:6">
      <c r="A130" t="s">
        <v>6</v>
      </c>
      <c r="B130" t="s">
        <v>191</v>
      </c>
      <c r="C130">
        <v>1</v>
      </c>
      <c r="D130">
        <f>IF(ISNA(VLOOKUP(B130,Stock!$A:$C,3,0)),"",VLOOKUP(B130,Stock!$A:$C,3,0))</f>
        <v>2.4000000000000004</v>
      </c>
      <c r="E130">
        <f t="shared" si="1"/>
        <v>2.4000000000000004</v>
      </c>
      <c r="F130" s="7">
        <v>41623</v>
      </c>
    </row>
    <row r="131" spans="1:6">
      <c r="A131" t="s">
        <v>6</v>
      </c>
      <c r="B131" t="s">
        <v>187</v>
      </c>
      <c r="C131">
        <v>1</v>
      </c>
      <c r="D131">
        <f>IF(ISNA(VLOOKUP(B131,Stock!$A:$C,3,0)),"",VLOOKUP(B131,Stock!$A:$C,3,0))</f>
        <v>15.600000000000001</v>
      </c>
      <c r="E131">
        <f t="shared" si="1"/>
        <v>15.600000000000001</v>
      </c>
      <c r="F131" s="7">
        <v>41623</v>
      </c>
    </row>
    <row r="132" spans="1:6">
      <c r="A132" t="s">
        <v>6</v>
      </c>
      <c r="B132" t="s">
        <v>150</v>
      </c>
      <c r="C132">
        <v>1</v>
      </c>
      <c r="D132">
        <f>IF(ISNA(VLOOKUP(B132,Stock!$A:$C,3,0)),"",VLOOKUP(B132,Stock!$A:$C,3,0))</f>
        <v>7</v>
      </c>
      <c r="E132">
        <f t="shared" si="1"/>
        <v>7</v>
      </c>
      <c r="F132" s="7">
        <v>41623</v>
      </c>
    </row>
    <row r="133" spans="1:6">
      <c r="A133" t="s">
        <v>6</v>
      </c>
      <c r="B133" t="s">
        <v>35</v>
      </c>
      <c r="C133">
        <v>1</v>
      </c>
      <c r="D133">
        <f>IF(ISNA(VLOOKUP(B133,Stock!$A:$C,3,0)),"",VLOOKUP(B133,Stock!$A:$C,3,0))</f>
        <v>1.56</v>
      </c>
      <c r="E133">
        <f t="shared" ref="E133:E196" si="2">IF(C133="","",C133*D133)</f>
        <v>1.56</v>
      </c>
      <c r="F133" s="7">
        <v>41623</v>
      </c>
    </row>
    <row r="134" spans="1:6">
      <c r="A134" t="s">
        <v>6</v>
      </c>
      <c r="B134" t="s">
        <v>149</v>
      </c>
      <c r="C134">
        <v>1</v>
      </c>
      <c r="D134">
        <f>IF(ISNA(VLOOKUP(B134,Stock!$A:$C,3,0)),"",VLOOKUP(B134,Stock!$A:$C,3,0))</f>
        <v>7</v>
      </c>
      <c r="E134">
        <f t="shared" si="2"/>
        <v>7</v>
      </c>
      <c r="F134" s="7">
        <v>41623</v>
      </c>
    </row>
    <row r="135" spans="1:6">
      <c r="A135" t="s">
        <v>6</v>
      </c>
      <c r="B135" t="s">
        <v>95</v>
      </c>
      <c r="C135">
        <v>1</v>
      </c>
      <c r="D135">
        <f>IF(ISNA(VLOOKUP(B135,Stock!$A:$C,3,0)),"",VLOOKUP(B135,Stock!$A:$C,3,0))</f>
        <v>7.56</v>
      </c>
      <c r="E135">
        <f t="shared" si="2"/>
        <v>7.56</v>
      </c>
      <c r="F135" s="7">
        <v>41623</v>
      </c>
    </row>
    <row r="136" spans="1:6">
      <c r="A136" t="s">
        <v>6</v>
      </c>
      <c r="B136" t="s">
        <v>38</v>
      </c>
      <c r="C136">
        <v>1</v>
      </c>
      <c r="D136">
        <f>IF(ISNA(VLOOKUP(B136,Stock!$A:$C,3,0)),"",VLOOKUP(B136,Stock!$A:$C,3,0))</f>
        <v>2.7600000000000002</v>
      </c>
      <c r="E136">
        <f t="shared" si="2"/>
        <v>2.7600000000000002</v>
      </c>
      <c r="F136" s="7">
        <v>41623</v>
      </c>
    </row>
    <row r="137" spans="1:6">
      <c r="A137" t="s">
        <v>6</v>
      </c>
      <c r="B137" t="s">
        <v>127</v>
      </c>
      <c r="C137">
        <v>1</v>
      </c>
      <c r="D137">
        <f>IF(ISNA(VLOOKUP(B137,Stock!$A:$C,3,0)),"",VLOOKUP(B137,Stock!$A:$C,3,0))</f>
        <v>7.96</v>
      </c>
      <c r="E137">
        <f t="shared" si="2"/>
        <v>7.96</v>
      </c>
      <c r="F137" s="7">
        <v>41623</v>
      </c>
    </row>
    <row r="138" spans="1:6">
      <c r="A138" t="s">
        <v>6</v>
      </c>
      <c r="B138" t="s">
        <v>172</v>
      </c>
      <c r="C138">
        <v>1</v>
      </c>
      <c r="D138">
        <f>IF(ISNA(VLOOKUP(B138,Stock!$A:$C,3,0)),"",VLOOKUP(B138,Stock!$A:$C,3,0))</f>
        <v>5.16</v>
      </c>
      <c r="E138">
        <f t="shared" si="2"/>
        <v>5.16</v>
      </c>
      <c r="F138" s="7">
        <v>41623</v>
      </c>
    </row>
    <row r="139" spans="1:6">
      <c r="A139" t="s">
        <v>6</v>
      </c>
      <c r="B139" t="s">
        <v>132</v>
      </c>
      <c r="C139">
        <v>1</v>
      </c>
      <c r="D139">
        <f>IF(ISNA(VLOOKUP(B139,Stock!$A:$C,3,0)),"",VLOOKUP(B139,Stock!$A:$C,3,0))</f>
        <v>7</v>
      </c>
      <c r="E139">
        <f t="shared" si="2"/>
        <v>7</v>
      </c>
      <c r="F139" s="7">
        <v>41623</v>
      </c>
    </row>
    <row r="140" spans="1:6">
      <c r="A140" t="s">
        <v>6</v>
      </c>
      <c r="B140" t="s">
        <v>98</v>
      </c>
      <c r="C140">
        <v>1</v>
      </c>
      <c r="D140">
        <f>IF(ISNA(VLOOKUP(B140,Stock!$A:$C,3,0)),"",VLOOKUP(B140,Stock!$A:$C,3,0))</f>
        <v>7.56</v>
      </c>
      <c r="E140">
        <f t="shared" si="2"/>
        <v>7.56</v>
      </c>
      <c r="F140" s="7">
        <v>41623</v>
      </c>
    </row>
    <row r="141" spans="1:6">
      <c r="A141" t="s">
        <v>6</v>
      </c>
      <c r="B141" t="s">
        <v>99</v>
      </c>
      <c r="C141">
        <v>1</v>
      </c>
      <c r="D141">
        <f>IF(ISNA(VLOOKUP(B141,Stock!$A:$C,3,0)),"",VLOOKUP(B141,Stock!$A:$C,3,0))</f>
        <v>7.56</v>
      </c>
      <c r="E141">
        <f t="shared" si="2"/>
        <v>7.56</v>
      </c>
      <c r="F141" s="7">
        <v>41623</v>
      </c>
    </row>
    <row r="142" spans="1:6">
      <c r="D142" t="str">
        <f>IF(ISNA(VLOOKUP(B142,Stock!$A:$C,3,0)),"",VLOOKUP(B142,Stock!$A:$C,3,0))</f>
        <v/>
      </c>
      <c r="E142" t="str">
        <f t="shared" si="2"/>
        <v/>
      </c>
    </row>
    <row r="143" spans="1:6">
      <c r="D143" t="str">
        <f>IF(ISNA(VLOOKUP(B143,Stock!$A:$C,3,0)),"",VLOOKUP(B143,Stock!$A:$C,3,0))</f>
        <v/>
      </c>
      <c r="E143" t="str">
        <f t="shared" si="2"/>
        <v/>
      </c>
    </row>
    <row r="144" spans="1:6">
      <c r="D144" t="str">
        <f>IF(ISNA(VLOOKUP(B144,Stock!$A:$C,3,0)),"",VLOOKUP(B144,Stock!$A:$C,3,0))</f>
        <v/>
      </c>
      <c r="E144" t="str">
        <f t="shared" si="2"/>
        <v/>
      </c>
    </row>
    <row r="145" spans="4:5">
      <c r="D145" t="str">
        <f>IF(ISNA(VLOOKUP(B145,Stock!$A:$C,3,0)),"",VLOOKUP(B145,Stock!$A:$C,3,0))</f>
        <v/>
      </c>
      <c r="E145" t="str">
        <f t="shared" si="2"/>
        <v/>
      </c>
    </row>
    <row r="146" spans="4:5">
      <c r="D146" t="str">
        <f>IF(ISNA(VLOOKUP(B146,Stock!$A:$C,3,0)),"",VLOOKUP(B146,Stock!$A:$C,3,0))</f>
        <v/>
      </c>
      <c r="E146" t="str">
        <f t="shared" si="2"/>
        <v/>
      </c>
    </row>
    <row r="147" spans="4:5">
      <c r="D147" t="str">
        <f>IF(ISNA(VLOOKUP(B147,Stock!$A:$C,3,0)),"",VLOOKUP(B147,Stock!$A:$C,3,0))</f>
        <v/>
      </c>
      <c r="E147" t="str">
        <f t="shared" si="2"/>
        <v/>
      </c>
    </row>
    <row r="148" spans="4:5">
      <c r="D148" t="str">
        <f>IF(ISNA(VLOOKUP(B148,Stock!$A:$C,3,0)),"",VLOOKUP(B148,Stock!$A:$C,3,0))</f>
        <v/>
      </c>
      <c r="E148" t="str">
        <f t="shared" si="2"/>
        <v/>
      </c>
    </row>
    <row r="149" spans="4:5">
      <c r="D149" t="str">
        <f>IF(ISNA(VLOOKUP(B149,Stock!$A:$C,3,0)),"",VLOOKUP(B149,Stock!$A:$C,3,0))</f>
        <v/>
      </c>
      <c r="E149" t="str">
        <f t="shared" si="2"/>
        <v/>
      </c>
    </row>
    <row r="150" spans="4:5">
      <c r="D150" t="str">
        <f>IF(ISNA(VLOOKUP(B150,Stock!$A:$C,3,0)),"",VLOOKUP(B150,Stock!$A:$C,3,0))</f>
        <v/>
      </c>
      <c r="E150" t="str">
        <f t="shared" si="2"/>
        <v/>
      </c>
    </row>
    <row r="151" spans="4:5">
      <c r="D151" t="str">
        <f>IF(ISNA(VLOOKUP(B151,Stock!$A:$C,3,0)),"",VLOOKUP(B151,Stock!$A:$C,3,0))</f>
        <v/>
      </c>
      <c r="E151" t="str">
        <f t="shared" si="2"/>
        <v/>
      </c>
    </row>
    <row r="152" spans="4:5">
      <c r="D152" t="str">
        <f>IF(ISNA(VLOOKUP(B152,Stock!$A:$C,3,0)),"",VLOOKUP(B152,Stock!$A:$C,3,0))</f>
        <v/>
      </c>
      <c r="E152" t="str">
        <f t="shared" si="2"/>
        <v/>
      </c>
    </row>
    <row r="153" spans="4:5">
      <c r="D153" t="str">
        <f>IF(ISNA(VLOOKUP(B153,Stock!$A:$C,3,0)),"",VLOOKUP(B153,Stock!$A:$C,3,0))</f>
        <v/>
      </c>
      <c r="E153" t="str">
        <f t="shared" si="2"/>
        <v/>
      </c>
    </row>
    <row r="154" spans="4:5">
      <c r="D154" t="str">
        <f>IF(ISNA(VLOOKUP(B154,Stock!$A:$C,3,0)),"",VLOOKUP(B154,Stock!$A:$C,3,0))</f>
        <v/>
      </c>
      <c r="E154" t="str">
        <f t="shared" si="2"/>
        <v/>
      </c>
    </row>
    <row r="155" spans="4:5">
      <c r="D155" t="str">
        <f>IF(ISNA(VLOOKUP(B155,Stock!$A:$C,3,0)),"",VLOOKUP(B155,Stock!$A:$C,3,0))</f>
        <v/>
      </c>
      <c r="E155" t="str">
        <f t="shared" si="2"/>
        <v/>
      </c>
    </row>
    <row r="156" spans="4:5">
      <c r="D156" t="str">
        <f>IF(ISNA(VLOOKUP(B156,Stock!$A:$C,3,0)),"",VLOOKUP(B156,Stock!$A:$C,3,0))</f>
        <v/>
      </c>
      <c r="E156" t="str">
        <f t="shared" si="2"/>
        <v/>
      </c>
    </row>
    <row r="157" spans="4:5">
      <c r="D157" t="str">
        <f>IF(ISNA(VLOOKUP(B157,Stock!$A:$C,3,0)),"",VLOOKUP(B157,Stock!$A:$C,3,0))</f>
        <v/>
      </c>
      <c r="E157" t="str">
        <f t="shared" si="2"/>
        <v/>
      </c>
    </row>
    <row r="158" spans="4:5">
      <c r="D158" t="str">
        <f>IF(ISNA(VLOOKUP(B158,Stock!$A:$C,3,0)),"",VLOOKUP(B158,Stock!$A:$C,3,0))</f>
        <v/>
      </c>
      <c r="E158" t="str">
        <f t="shared" si="2"/>
        <v/>
      </c>
    </row>
    <row r="159" spans="4:5">
      <c r="D159" t="str">
        <f>IF(ISNA(VLOOKUP(B159,Stock!$A:$C,3,0)),"",VLOOKUP(B159,Stock!$A:$C,3,0))</f>
        <v/>
      </c>
      <c r="E159" t="str">
        <f t="shared" si="2"/>
        <v/>
      </c>
    </row>
    <row r="160" spans="4:5">
      <c r="D160" t="str">
        <f>IF(ISNA(VLOOKUP(B160,Stock!$A:$C,3,0)),"",VLOOKUP(B160,Stock!$A:$C,3,0))</f>
        <v/>
      </c>
      <c r="E160" t="str">
        <f t="shared" si="2"/>
        <v/>
      </c>
    </row>
    <row r="161" spans="4:5">
      <c r="D161" t="str">
        <f>IF(ISNA(VLOOKUP(B161,Stock!$A:$C,3,0)),"",VLOOKUP(B161,Stock!$A:$C,3,0))</f>
        <v/>
      </c>
      <c r="E161" t="str">
        <f t="shared" si="2"/>
        <v/>
      </c>
    </row>
    <row r="162" spans="4:5">
      <c r="D162" t="str">
        <f>IF(ISNA(VLOOKUP(B162,Stock!$A:$C,3,0)),"",VLOOKUP(B162,Stock!$A:$C,3,0))</f>
        <v/>
      </c>
      <c r="E162" t="str">
        <f t="shared" si="2"/>
        <v/>
      </c>
    </row>
    <row r="163" spans="4:5">
      <c r="D163" t="str">
        <f>IF(ISNA(VLOOKUP(B163,Stock!$A:$C,3,0)),"",VLOOKUP(B163,Stock!$A:$C,3,0))</f>
        <v/>
      </c>
      <c r="E163" t="str">
        <f t="shared" si="2"/>
        <v/>
      </c>
    </row>
    <row r="164" spans="4:5">
      <c r="D164" t="str">
        <f>IF(ISNA(VLOOKUP(B164,Stock!$A:$C,3,0)),"",VLOOKUP(B164,Stock!$A:$C,3,0))</f>
        <v/>
      </c>
      <c r="E164" t="str">
        <f t="shared" si="2"/>
        <v/>
      </c>
    </row>
    <row r="165" spans="4:5">
      <c r="D165" t="str">
        <f>IF(ISNA(VLOOKUP(B165,Stock!$A:$C,3,0)),"",VLOOKUP(B165,Stock!$A:$C,3,0))</f>
        <v/>
      </c>
      <c r="E165" t="str">
        <f t="shared" si="2"/>
        <v/>
      </c>
    </row>
    <row r="166" spans="4:5">
      <c r="D166" t="str">
        <f>IF(ISNA(VLOOKUP(B166,Stock!$A:$C,3,0)),"",VLOOKUP(B166,Stock!$A:$C,3,0))</f>
        <v/>
      </c>
      <c r="E166" t="str">
        <f t="shared" si="2"/>
        <v/>
      </c>
    </row>
    <row r="167" spans="4:5">
      <c r="D167" t="str">
        <f>IF(ISNA(VLOOKUP(B167,Stock!$A:$C,3,0)),"",VLOOKUP(B167,Stock!$A:$C,3,0))</f>
        <v/>
      </c>
      <c r="E167" t="str">
        <f t="shared" si="2"/>
        <v/>
      </c>
    </row>
    <row r="168" spans="4:5">
      <c r="D168" t="str">
        <f>IF(ISNA(VLOOKUP(B168,Stock!$A:$C,3,0)),"",VLOOKUP(B168,Stock!$A:$C,3,0))</f>
        <v/>
      </c>
      <c r="E168" t="str">
        <f t="shared" si="2"/>
        <v/>
      </c>
    </row>
    <row r="169" spans="4:5">
      <c r="D169" t="str">
        <f>IF(ISNA(VLOOKUP(B169,Stock!$A:$C,3,0)),"",VLOOKUP(B169,Stock!$A:$C,3,0))</f>
        <v/>
      </c>
      <c r="E169" t="str">
        <f t="shared" si="2"/>
        <v/>
      </c>
    </row>
    <row r="170" spans="4:5">
      <c r="D170" t="str">
        <f>IF(ISNA(VLOOKUP(B170,Stock!$A:$C,3,0)),"",VLOOKUP(B170,Stock!$A:$C,3,0))</f>
        <v/>
      </c>
      <c r="E170" t="str">
        <f t="shared" si="2"/>
        <v/>
      </c>
    </row>
    <row r="171" spans="4:5">
      <c r="D171" t="str">
        <f>IF(ISNA(VLOOKUP(B171,Stock!$A:$C,3,0)),"",VLOOKUP(B171,Stock!$A:$C,3,0))</f>
        <v/>
      </c>
      <c r="E171" t="str">
        <f t="shared" si="2"/>
        <v/>
      </c>
    </row>
    <row r="172" spans="4:5">
      <c r="D172" t="str">
        <f>IF(ISNA(VLOOKUP(B172,Stock!$A:$C,3,0)),"",VLOOKUP(B172,Stock!$A:$C,3,0))</f>
        <v/>
      </c>
      <c r="E172" t="str">
        <f t="shared" si="2"/>
        <v/>
      </c>
    </row>
    <row r="173" spans="4:5">
      <c r="D173" t="str">
        <f>IF(ISNA(VLOOKUP(B173,Stock!$A:$C,3,0)),"",VLOOKUP(B173,Stock!$A:$C,3,0))</f>
        <v/>
      </c>
      <c r="E173" t="str">
        <f t="shared" si="2"/>
        <v/>
      </c>
    </row>
    <row r="174" spans="4:5">
      <c r="D174" t="str">
        <f>IF(ISNA(VLOOKUP(B174,Stock!$A:$C,3,0)),"",VLOOKUP(B174,Stock!$A:$C,3,0))</f>
        <v/>
      </c>
      <c r="E174" t="str">
        <f t="shared" si="2"/>
        <v/>
      </c>
    </row>
    <row r="175" spans="4:5">
      <c r="D175" t="str">
        <f>IF(ISNA(VLOOKUP(B175,Stock!$A:$C,3,0)),"",VLOOKUP(B175,Stock!$A:$C,3,0))</f>
        <v/>
      </c>
      <c r="E175" t="str">
        <f t="shared" si="2"/>
        <v/>
      </c>
    </row>
    <row r="176" spans="4:5">
      <c r="D176" t="str">
        <f>IF(ISNA(VLOOKUP(B176,Stock!$A:$C,3,0)),"",VLOOKUP(B176,Stock!$A:$C,3,0))</f>
        <v/>
      </c>
      <c r="E176" t="str">
        <f t="shared" si="2"/>
        <v/>
      </c>
    </row>
    <row r="177" spans="4:5">
      <c r="D177" t="str">
        <f>IF(ISNA(VLOOKUP(B177,Stock!$A:$C,3,0)),"",VLOOKUP(B177,Stock!$A:$C,3,0))</f>
        <v/>
      </c>
      <c r="E177" t="str">
        <f t="shared" si="2"/>
        <v/>
      </c>
    </row>
    <row r="178" spans="4:5">
      <c r="D178" t="str">
        <f>IF(ISNA(VLOOKUP(B178,Stock!$A:$C,3,0)),"",VLOOKUP(B178,Stock!$A:$C,3,0))</f>
        <v/>
      </c>
      <c r="E178" t="str">
        <f t="shared" si="2"/>
        <v/>
      </c>
    </row>
    <row r="179" spans="4:5">
      <c r="D179" t="str">
        <f>IF(ISNA(VLOOKUP(B179,Stock!$A:$C,3,0)),"",VLOOKUP(B179,Stock!$A:$C,3,0))</f>
        <v/>
      </c>
      <c r="E179" t="str">
        <f t="shared" si="2"/>
        <v/>
      </c>
    </row>
    <row r="180" spans="4:5">
      <c r="D180" t="str">
        <f>IF(ISNA(VLOOKUP(B180,Stock!$A:$C,3,0)),"",VLOOKUP(B180,Stock!$A:$C,3,0))</f>
        <v/>
      </c>
      <c r="E180" t="str">
        <f t="shared" si="2"/>
        <v/>
      </c>
    </row>
    <row r="181" spans="4:5">
      <c r="D181" t="str">
        <f>IF(ISNA(VLOOKUP(B181,Stock!$A:$C,3,0)),"",VLOOKUP(B181,Stock!$A:$C,3,0))</f>
        <v/>
      </c>
      <c r="E181" t="str">
        <f t="shared" si="2"/>
        <v/>
      </c>
    </row>
    <row r="182" spans="4:5">
      <c r="D182" t="str">
        <f>IF(ISNA(VLOOKUP(B182,Stock!$A:$C,3,0)),"",VLOOKUP(B182,Stock!$A:$C,3,0))</f>
        <v/>
      </c>
      <c r="E182" t="str">
        <f t="shared" si="2"/>
        <v/>
      </c>
    </row>
    <row r="183" spans="4:5">
      <c r="D183" t="str">
        <f>IF(ISNA(VLOOKUP(B183,Stock!$A:$C,3,0)),"",VLOOKUP(B183,Stock!$A:$C,3,0))</f>
        <v/>
      </c>
      <c r="E183" t="str">
        <f t="shared" si="2"/>
        <v/>
      </c>
    </row>
    <row r="184" spans="4:5">
      <c r="D184" t="str">
        <f>IF(ISNA(VLOOKUP(B184,Stock!$A:$C,3,0)),"",VLOOKUP(B184,Stock!$A:$C,3,0))</f>
        <v/>
      </c>
      <c r="E184" t="str">
        <f t="shared" si="2"/>
        <v/>
      </c>
    </row>
    <row r="185" spans="4:5">
      <c r="D185" t="str">
        <f>IF(ISNA(VLOOKUP(B185,Stock!$A:$C,3,0)),"",VLOOKUP(B185,Stock!$A:$C,3,0))</f>
        <v/>
      </c>
      <c r="E185" t="str">
        <f t="shared" si="2"/>
        <v/>
      </c>
    </row>
    <row r="186" spans="4:5">
      <c r="D186" t="str">
        <f>IF(ISNA(VLOOKUP(B186,Stock!$A:$C,3,0)),"",VLOOKUP(B186,Stock!$A:$C,3,0))</f>
        <v/>
      </c>
      <c r="E186" t="str">
        <f t="shared" si="2"/>
        <v/>
      </c>
    </row>
    <row r="187" spans="4:5">
      <c r="D187" t="str">
        <f>IF(ISNA(VLOOKUP(B187,Stock!$A:$C,3,0)),"",VLOOKUP(B187,Stock!$A:$C,3,0))</f>
        <v/>
      </c>
      <c r="E187" t="str">
        <f t="shared" si="2"/>
        <v/>
      </c>
    </row>
    <row r="188" spans="4:5">
      <c r="D188" t="str">
        <f>IF(ISNA(VLOOKUP(B188,Stock!$A:$C,3,0)),"",VLOOKUP(B188,Stock!$A:$C,3,0))</f>
        <v/>
      </c>
      <c r="E188" t="str">
        <f t="shared" si="2"/>
        <v/>
      </c>
    </row>
    <row r="189" spans="4:5">
      <c r="D189" t="str">
        <f>IF(ISNA(VLOOKUP(B189,Stock!$A:$C,3,0)),"",VLOOKUP(B189,Stock!$A:$C,3,0))</f>
        <v/>
      </c>
      <c r="E189" t="str">
        <f t="shared" si="2"/>
        <v/>
      </c>
    </row>
    <row r="190" spans="4:5">
      <c r="D190" t="str">
        <f>IF(ISNA(VLOOKUP(B190,Stock!$A:$C,3,0)),"",VLOOKUP(B190,Stock!$A:$C,3,0))</f>
        <v/>
      </c>
      <c r="E190" t="str">
        <f t="shared" si="2"/>
        <v/>
      </c>
    </row>
    <row r="191" spans="4:5">
      <c r="D191" t="str">
        <f>IF(ISNA(VLOOKUP(B191,Stock!$A:$C,3,0)),"",VLOOKUP(B191,Stock!$A:$C,3,0))</f>
        <v/>
      </c>
      <c r="E191" t="str">
        <f t="shared" si="2"/>
        <v/>
      </c>
    </row>
    <row r="192" spans="4:5">
      <c r="D192" t="str">
        <f>IF(ISNA(VLOOKUP(B192,Stock!$A:$C,3,0)),"",VLOOKUP(B192,Stock!$A:$C,3,0))</f>
        <v/>
      </c>
      <c r="E192" t="str">
        <f t="shared" si="2"/>
        <v/>
      </c>
    </row>
    <row r="193" spans="4:5">
      <c r="D193" t="str">
        <f>IF(ISNA(VLOOKUP(B193,Stock!$A:$C,3,0)),"",VLOOKUP(B193,Stock!$A:$C,3,0))</f>
        <v/>
      </c>
      <c r="E193" t="str">
        <f t="shared" si="2"/>
        <v/>
      </c>
    </row>
    <row r="194" spans="4:5">
      <c r="D194" t="str">
        <f>IF(ISNA(VLOOKUP(B194,Stock!$A:$C,3,0)),"",VLOOKUP(B194,Stock!$A:$C,3,0))</f>
        <v/>
      </c>
      <c r="E194" t="str">
        <f t="shared" si="2"/>
        <v/>
      </c>
    </row>
    <row r="195" spans="4:5">
      <c r="D195" t="str">
        <f>IF(ISNA(VLOOKUP(B195,Stock!$A:$C,3,0)),"",VLOOKUP(B195,Stock!$A:$C,3,0))</f>
        <v/>
      </c>
      <c r="E195" t="str">
        <f t="shared" si="2"/>
        <v/>
      </c>
    </row>
    <row r="196" spans="4:5">
      <c r="D196" t="str">
        <f>IF(ISNA(VLOOKUP(B196,Stock!$A:$C,3,0)),"",VLOOKUP(B196,Stock!$A:$C,3,0))</f>
        <v/>
      </c>
      <c r="E196" t="str">
        <f t="shared" si="2"/>
        <v/>
      </c>
    </row>
    <row r="197" spans="4:5">
      <c r="D197" t="str">
        <f>IF(ISNA(VLOOKUP(B197,Stock!$A:$C,3,0)),"",VLOOKUP(B197,Stock!$A:$C,3,0))</f>
        <v/>
      </c>
      <c r="E197" t="str">
        <f t="shared" ref="E197:E260" si="3">IF(C197="","",C197*D197)</f>
        <v/>
      </c>
    </row>
    <row r="198" spans="4:5">
      <c r="D198" t="str">
        <f>IF(ISNA(VLOOKUP(B198,Stock!$A:$C,3,0)),"",VLOOKUP(B198,Stock!$A:$C,3,0))</f>
        <v/>
      </c>
      <c r="E198" t="str">
        <f t="shared" si="3"/>
        <v/>
      </c>
    </row>
    <row r="199" spans="4:5">
      <c r="D199" t="str">
        <f>IF(ISNA(VLOOKUP(B199,Stock!$A:$C,3,0)),"",VLOOKUP(B199,Stock!$A:$C,3,0))</f>
        <v/>
      </c>
      <c r="E199" t="str">
        <f t="shared" si="3"/>
        <v/>
      </c>
    </row>
    <row r="200" spans="4:5">
      <c r="D200" t="str">
        <f>IF(ISNA(VLOOKUP(B200,Stock!$A:$C,3,0)),"",VLOOKUP(B200,Stock!$A:$C,3,0))</f>
        <v/>
      </c>
      <c r="E200" t="str">
        <f t="shared" si="3"/>
        <v/>
      </c>
    </row>
    <row r="201" spans="4:5">
      <c r="D201" t="str">
        <f>IF(ISNA(VLOOKUP(B201,Stock!$A:$C,3,0)),"",VLOOKUP(B201,Stock!$A:$C,3,0))</f>
        <v/>
      </c>
      <c r="E201" t="str">
        <f t="shared" si="3"/>
        <v/>
      </c>
    </row>
    <row r="202" spans="4:5">
      <c r="D202" t="str">
        <f>IF(ISNA(VLOOKUP(B202,Stock!$A:$C,3,0)),"",VLOOKUP(B202,Stock!$A:$C,3,0))</f>
        <v/>
      </c>
      <c r="E202" t="str">
        <f t="shared" si="3"/>
        <v/>
      </c>
    </row>
    <row r="203" spans="4:5">
      <c r="D203" t="str">
        <f>IF(ISNA(VLOOKUP(B203,Stock!$A:$C,3,0)),"",VLOOKUP(B203,Stock!$A:$C,3,0))</f>
        <v/>
      </c>
      <c r="E203" t="str">
        <f t="shared" si="3"/>
        <v/>
      </c>
    </row>
    <row r="204" spans="4:5">
      <c r="D204" t="str">
        <f>IF(ISNA(VLOOKUP(B204,Stock!$A:$C,3,0)),"",VLOOKUP(B204,Stock!$A:$C,3,0))</f>
        <v/>
      </c>
      <c r="E204" t="str">
        <f t="shared" si="3"/>
        <v/>
      </c>
    </row>
    <row r="205" spans="4:5">
      <c r="D205" t="str">
        <f>IF(ISNA(VLOOKUP(B205,Stock!$A:$C,3,0)),"",VLOOKUP(B205,Stock!$A:$C,3,0))</f>
        <v/>
      </c>
      <c r="E205" t="str">
        <f t="shared" si="3"/>
        <v/>
      </c>
    </row>
    <row r="206" spans="4:5">
      <c r="D206" t="str">
        <f>IF(ISNA(VLOOKUP(B206,Stock!$A:$C,3,0)),"",VLOOKUP(B206,Stock!$A:$C,3,0))</f>
        <v/>
      </c>
      <c r="E206" t="str">
        <f t="shared" si="3"/>
        <v/>
      </c>
    </row>
    <row r="207" spans="4:5">
      <c r="D207" t="str">
        <f>IF(ISNA(VLOOKUP(B207,Stock!$A:$C,3,0)),"",VLOOKUP(B207,Stock!$A:$C,3,0))</f>
        <v/>
      </c>
      <c r="E207" t="str">
        <f t="shared" si="3"/>
        <v/>
      </c>
    </row>
    <row r="208" spans="4:5">
      <c r="D208" t="str">
        <f>IF(ISNA(VLOOKUP(B208,Stock!$A:$C,3,0)),"",VLOOKUP(B208,Stock!$A:$C,3,0))</f>
        <v/>
      </c>
      <c r="E208" t="str">
        <f t="shared" si="3"/>
        <v/>
      </c>
    </row>
    <row r="209" spans="4:5">
      <c r="D209" t="str">
        <f>IF(ISNA(VLOOKUP(B209,Stock!$A:$C,3,0)),"",VLOOKUP(B209,Stock!$A:$C,3,0))</f>
        <v/>
      </c>
      <c r="E209" t="str">
        <f t="shared" si="3"/>
        <v/>
      </c>
    </row>
    <row r="210" spans="4:5">
      <c r="D210" t="str">
        <f>IF(ISNA(VLOOKUP(B210,Stock!$A:$C,3,0)),"",VLOOKUP(B210,Stock!$A:$C,3,0))</f>
        <v/>
      </c>
      <c r="E210" t="str">
        <f t="shared" si="3"/>
        <v/>
      </c>
    </row>
    <row r="211" spans="4:5">
      <c r="D211" t="str">
        <f>IF(ISNA(VLOOKUP(B211,Stock!$A:$C,3,0)),"",VLOOKUP(B211,Stock!$A:$C,3,0))</f>
        <v/>
      </c>
      <c r="E211" t="str">
        <f t="shared" si="3"/>
        <v/>
      </c>
    </row>
    <row r="212" spans="4:5">
      <c r="D212" t="str">
        <f>IF(ISNA(VLOOKUP(B212,Stock!$A:$C,3,0)),"",VLOOKUP(B212,Stock!$A:$C,3,0))</f>
        <v/>
      </c>
      <c r="E212" t="str">
        <f t="shared" si="3"/>
        <v/>
      </c>
    </row>
    <row r="213" spans="4:5">
      <c r="D213" t="str">
        <f>IF(ISNA(VLOOKUP(B213,Stock!$A:$C,3,0)),"",VLOOKUP(B213,Stock!$A:$C,3,0))</f>
        <v/>
      </c>
      <c r="E213" t="str">
        <f t="shared" si="3"/>
        <v/>
      </c>
    </row>
    <row r="214" spans="4:5">
      <c r="D214" t="str">
        <f>IF(ISNA(VLOOKUP(B214,Stock!$A:$C,3,0)),"",VLOOKUP(B214,Stock!$A:$C,3,0))</f>
        <v/>
      </c>
      <c r="E214" t="str">
        <f t="shared" si="3"/>
        <v/>
      </c>
    </row>
    <row r="215" spans="4:5">
      <c r="D215" t="str">
        <f>IF(ISNA(VLOOKUP(B215,Stock!$A:$C,3,0)),"",VLOOKUP(B215,Stock!$A:$C,3,0))</f>
        <v/>
      </c>
      <c r="E215" t="str">
        <f t="shared" si="3"/>
        <v/>
      </c>
    </row>
    <row r="216" spans="4:5">
      <c r="D216" t="str">
        <f>IF(ISNA(VLOOKUP(B216,Stock!$A:$C,3,0)),"",VLOOKUP(B216,Stock!$A:$C,3,0))</f>
        <v/>
      </c>
      <c r="E216" t="str">
        <f t="shared" si="3"/>
        <v/>
      </c>
    </row>
    <row r="217" spans="4:5">
      <c r="D217" t="str">
        <f>IF(ISNA(VLOOKUP(B217,Stock!$A:$C,3,0)),"",VLOOKUP(B217,Stock!$A:$C,3,0))</f>
        <v/>
      </c>
      <c r="E217" t="str">
        <f t="shared" si="3"/>
        <v/>
      </c>
    </row>
    <row r="218" spans="4:5">
      <c r="D218" t="str">
        <f>IF(ISNA(VLOOKUP(B218,Stock!$A:$C,3,0)),"",VLOOKUP(B218,Stock!$A:$C,3,0))</f>
        <v/>
      </c>
      <c r="E218" t="str">
        <f t="shared" si="3"/>
        <v/>
      </c>
    </row>
    <row r="219" spans="4:5">
      <c r="D219" t="str">
        <f>IF(ISNA(VLOOKUP(B219,Stock!$A:$C,3,0)),"",VLOOKUP(B219,Stock!$A:$C,3,0))</f>
        <v/>
      </c>
      <c r="E219" t="str">
        <f t="shared" si="3"/>
        <v/>
      </c>
    </row>
    <row r="220" spans="4:5">
      <c r="D220" t="str">
        <f>IF(ISNA(VLOOKUP(B220,Stock!$A:$C,3,0)),"",VLOOKUP(B220,Stock!$A:$C,3,0))</f>
        <v/>
      </c>
      <c r="E220" t="str">
        <f t="shared" si="3"/>
        <v/>
      </c>
    </row>
    <row r="221" spans="4:5">
      <c r="D221" t="str">
        <f>IF(ISNA(VLOOKUP(B221,Stock!$A:$C,3,0)),"",VLOOKUP(B221,Stock!$A:$C,3,0))</f>
        <v/>
      </c>
      <c r="E221" t="str">
        <f t="shared" si="3"/>
        <v/>
      </c>
    </row>
    <row r="222" spans="4:5">
      <c r="D222" t="str">
        <f>IF(ISNA(VLOOKUP(B222,Stock!$A:$C,3,0)),"",VLOOKUP(B222,Stock!$A:$C,3,0))</f>
        <v/>
      </c>
      <c r="E222" t="str">
        <f t="shared" si="3"/>
        <v/>
      </c>
    </row>
    <row r="223" spans="4:5">
      <c r="D223" t="str">
        <f>IF(ISNA(VLOOKUP(B223,Stock!$A:$C,3,0)),"",VLOOKUP(B223,Stock!$A:$C,3,0))</f>
        <v/>
      </c>
      <c r="E223" t="str">
        <f t="shared" si="3"/>
        <v/>
      </c>
    </row>
    <row r="224" spans="4:5">
      <c r="D224" t="str">
        <f>IF(ISNA(VLOOKUP(B224,Stock!$A:$C,3,0)),"",VLOOKUP(B224,Stock!$A:$C,3,0))</f>
        <v/>
      </c>
      <c r="E224" t="str">
        <f t="shared" si="3"/>
        <v/>
      </c>
    </row>
    <row r="225" spans="4:5">
      <c r="D225" t="str">
        <f>IF(ISNA(VLOOKUP(B225,Stock!$A:$C,3,0)),"",VLOOKUP(B225,Stock!$A:$C,3,0))</f>
        <v/>
      </c>
      <c r="E225" t="str">
        <f t="shared" si="3"/>
        <v/>
      </c>
    </row>
    <row r="226" spans="4:5">
      <c r="D226" t="str">
        <f>IF(ISNA(VLOOKUP(B226,Stock!$A:$C,3,0)),"",VLOOKUP(B226,Stock!$A:$C,3,0))</f>
        <v/>
      </c>
      <c r="E226" t="str">
        <f t="shared" si="3"/>
        <v/>
      </c>
    </row>
    <row r="227" spans="4:5">
      <c r="D227" t="str">
        <f>IF(ISNA(VLOOKUP(B227,Stock!$A:$C,3,0)),"",VLOOKUP(B227,Stock!$A:$C,3,0))</f>
        <v/>
      </c>
      <c r="E227" t="str">
        <f t="shared" si="3"/>
        <v/>
      </c>
    </row>
    <row r="228" spans="4:5">
      <c r="D228" t="str">
        <f>IF(ISNA(VLOOKUP(B228,Stock!$A:$C,3,0)),"",VLOOKUP(B228,Stock!$A:$C,3,0))</f>
        <v/>
      </c>
      <c r="E228" t="str">
        <f t="shared" si="3"/>
        <v/>
      </c>
    </row>
    <row r="229" spans="4:5">
      <c r="D229" t="str">
        <f>IF(ISNA(VLOOKUP(B229,Stock!$A:$C,3,0)),"",VLOOKUP(B229,Stock!$A:$C,3,0))</f>
        <v/>
      </c>
      <c r="E229" t="str">
        <f t="shared" si="3"/>
        <v/>
      </c>
    </row>
    <row r="230" spans="4:5">
      <c r="D230" t="str">
        <f>IF(ISNA(VLOOKUP(B230,Stock!$A:$C,3,0)),"",VLOOKUP(B230,Stock!$A:$C,3,0))</f>
        <v/>
      </c>
      <c r="E230" t="str">
        <f t="shared" si="3"/>
        <v/>
      </c>
    </row>
    <row r="231" spans="4:5">
      <c r="D231" t="str">
        <f>IF(ISNA(VLOOKUP(B231,Stock!$A:$C,3,0)),"",VLOOKUP(B231,Stock!$A:$C,3,0))</f>
        <v/>
      </c>
      <c r="E231" t="str">
        <f t="shared" si="3"/>
        <v/>
      </c>
    </row>
    <row r="232" spans="4:5">
      <c r="D232" t="str">
        <f>IF(ISNA(VLOOKUP(B232,Stock!$A:$C,3,0)),"",VLOOKUP(B232,Stock!$A:$C,3,0))</f>
        <v/>
      </c>
      <c r="E232" t="str">
        <f t="shared" si="3"/>
        <v/>
      </c>
    </row>
    <row r="233" spans="4:5">
      <c r="D233" t="str">
        <f>IF(ISNA(VLOOKUP(B233,Stock!$A:$C,3,0)),"",VLOOKUP(B233,Stock!$A:$C,3,0))</f>
        <v/>
      </c>
      <c r="E233" t="str">
        <f t="shared" si="3"/>
        <v/>
      </c>
    </row>
    <row r="234" spans="4:5">
      <c r="D234" t="str">
        <f>IF(ISNA(VLOOKUP(B234,Stock!$A:$C,3,0)),"",VLOOKUP(B234,Stock!$A:$C,3,0))</f>
        <v/>
      </c>
      <c r="E234" t="str">
        <f t="shared" si="3"/>
        <v/>
      </c>
    </row>
    <row r="235" spans="4:5">
      <c r="D235" t="str">
        <f>IF(ISNA(VLOOKUP(B235,Stock!$A:$C,3,0)),"",VLOOKUP(B235,Stock!$A:$C,3,0))</f>
        <v/>
      </c>
      <c r="E235" t="str">
        <f t="shared" si="3"/>
        <v/>
      </c>
    </row>
    <row r="236" spans="4:5">
      <c r="D236" t="str">
        <f>IF(ISNA(VLOOKUP(B236,Stock!$A:$C,3,0)),"",VLOOKUP(B236,Stock!$A:$C,3,0))</f>
        <v/>
      </c>
      <c r="E236" t="str">
        <f t="shared" si="3"/>
        <v/>
      </c>
    </row>
    <row r="237" spans="4:5">
      <c r="D237" t="str">
        <f>IF(ISNA(VLOOKUP(B237,Stock!$A:$C,3,0)),"",VLOOKUP(B237,Stock!$A:$C,3,0))</f>
        <v/>
      </c>
      <c r="E237" t="str">
        <f t="shared" si="3"/>
        <v/>
      </c>
    </row>
    <row r="238" spans="4:5">
      <c r="D238" t="str">
        <f>IF(ISNA(VLOOKUP(B238,Stock!$A:$C,3,0)),"",VLOOKUP(B238,Stock!$A:$C,3,0))</f>
        <v/>
      </c>
      <c r="E238" t="str">
        <f t="shared" si="3"/>
        <v/>
      </c>
    </row>
    <row r="239" spans="4:5">
      <c r="D239" t="str">
        <f>IF(ISNA(VLOOKUP(B239,Stock!$A:$C,3,0)),"",VLOOKUP(B239,Stock!$A:$C,3,0))</f>
        <v/>
      </c>
      <c r="E239" t="str">
        <f t="shared" si="3"/>
        <v/>
      </c>
    </row>
    <row r="240" spans="4:5">
      <c r="D240" t="str">
        <f>IF(ISNA(VLOOKUP(B240,Stock!$A:$C,3,0)),"",VLOOKUP(B240,Stock!$A:$C,3,0))</f>
        <v/>
      </c>
      <c r="E240" t="str">
        <f t="shared" si="3"/>
        <v/>
      </c>
    </row>
    <row r="241" spans="4:5">
      <c r="D241" t="str">
        <f>IF(ISNA(VLOOKUP(B241,Stock!$A:$C,3,0)),"",VLOOKUP(B241,Stock!$A:$C,3,0))</f>
        <v/>
      </c>
      <c r="E241" t="str">
        <f t="shared" si="3"/>
        <v/>
      </c>
    </row>
    <row r="242" spans="4:5">
      <c r="D242" t="str">
        <f>IF(ISNA(VLOOKUP(B242,Stock!$A:$C,3,0)),"",VLOOKUP(B242,Stock!$A:$C,3,0))</f>
        <v/>
      </c>
      <c r="E242" t="str">
        <f t="shared" si="3"/>
        <v/>
      </c>
    </row>
    <row r="243" spans="4:5">
      <c r="D243" t="str">
        <f>IF(ISNA(VLOOKUP(B243,Stock!$A:$C,3,0)),"",VLOOKUP(B243,Stock!$A:$C,3,0))</f>
        <v/>
      </c>
      <c r="E243" t="str">
        <f t="shared" si="3"/>
        <v/>
      </c>
    </row>
    <row r="244" spans="4:5">
      <c r="D244" t="str">
        <f>IF(ISNA(VLOOKUP(B244,Stock!$A:$C,3,0)),"",VLOOKUP(B244,Stock!$A:$C,3,0))</f>
        <v/>
      </c>
      <c r="E244" t="str">
        <f t="shared" si="3"/>
        <v/>
      </c>
    </row>
    <row r="245" spans="4:5">
      <c r="D245" t="str">
        <f>IF(ISNA(VLOOKUP(B245,Stock!$A:$C,3,0)),"",VLOOKUP(B245,Stock!$A:$C,3,0))</f>
        <v/>
      </c>
      <c r="E245" t="str">
        <f t="shared" si="3"/>
        <v/>
      </c>
    </row>
    <row r="246" spans="4:5">
      <c r="D246" t="str">
        <f>IF(ISNA(VLOOKUP(B246,Stock!$A:$C,3,0)),"",VLOOKUP(B246,Stock!$A:$C,3,0))</f>
        <v/>
      </c>
      <c r="E246" t="str">
        <f t="shared" si="3"/>
        <v/>
      </c>
    </row>
    <row r="247" spans="4:5">
      <c r="D247" t="str">
        <f>IF(ISNA(VLOOKUP(B247,Stock!$A:$C,3,0)),"",VLOOKUP(B247,Stock!$A:$C,3,0))</f>
        <v/>
      </c>
      <c r="E247" t="str">
        <f t="shared" si="3"/>
        <v/>
      </c>
    </row>
    <row r="248" spans="4:5">
      <c r="D248" t="str">
        <f>IF(ISNA(VLOOKUP(B248,Stock!$A:$C,3,0)),"",VLOOKUP(B248,Stock!$A:$C,3,0))</f>
        <v/>
      </c>
      <c r="E248" t="str">
        <f t="shared" si="3"/>
        <v/>
      </c>
    </row>
    <row r="249" spans="4:5">
      <c r="D249" t="str">
        <f>IF(ISNA(VLOOKUP(B249,Stock!$A:$C,3,0)),"",VLOOKUP(B249,Stock!$A:$C,3,0))</f>
        <v/>
      </c>
      <c r="E249" t="str">
        <f t="shared" si="3"/>
        <v/>
      </c>
    </row>
    <row r="250" spans="4:5">
      <c r="D250" t="str">
        <f>IF(ISNA(VLOOKUP(B250,Stock!$A:$C,3,0)),"",VLOOKUP(B250,Stock!$A:$C,3,0))</f>
        <v/>
      </c>
      <c r="E250" t="str">
        <f t="shared" si="3"/>
        <v/>
      </c>
    </row>
    <row r="251" spans="4:5">
      <c r="D251" t="str">
        <f>IF(ISNA(VLOOKUP(B251,Stock!$A:$C,3,0)),"",VLOOKUP(B251,Stock!$A:$C,3,0))</f>
        <v/>
      </c>
      <c r="E251" t="str">
        <f t="shared" si="3"/>
        <v/>
      </c>
    </row>
    <row r="252" spans="4:5">
      <c r="D252" t="str">
        <f>IF(ISNA(VLOOKUP(B252,Stock!$A:$C,3,0)),"",VLOOKUP(B252,Stock!$A:$C,3,0))</f>
        <v/>
      </c>
      <c r="E252" t="str">
        <f t="shared" si="3"/>
        <v/>
      </c>
    </row>
    <row r="253" spans="4:5">
      <c r="D253" t="str">
        <f>IF(ISNA(VLOOKUP(B253,Stock!$A:$C,3,0)),"",VLOOKUP(B253,Stock!$A:$C,3,0))</f>
        <v/>
      </c>
      <c r="E253" t="str">
        <f t="shared" si="3"/>
        <v/>
      </c>
    </row>
    <row r="254" spans="4:5">
      <c r="D254" t="str">
        <f>IF(ISNA(VLOOKUP(B254,Stock!$A:$C,3,0)),"",VLOOKUP(B254,Stock!$A:$C,3,0))</f>
        <v/>
      </c>
      <c r="E254" t="str">
        <f t="shared" si="3"/>
        <v/>
      </c>
    </row>
    <row r="255" spans="4:5">
      <c r="D255" t="str">
        <f>IF(ISNA(VLOOKUP(B255,Stock!$A:$C,3,0)),"",VLOOKUP(B255,Stock!$A:$C,3,0))</f>
        <v/>
      </c>
      <c r="E255" t="str">
        <f t="shared" si="3"/>
        <v/>
      </c>
    </row>
    <row r="256" spans="4:5">
      <c r="D256" t="str">
        <f>IF(ISNA(VLOOKUP(B256,Stock!$A:$C,3,0)),"",VLOOKUP(B256,Stock!$A:$C,3,0))</f>
        <v/>
      </c>
      <c r="E256" t="str">
        <f t="shared" si="3"/>
        <v/>
      </c>
    </row>
    <row r="257" spans="4:5">
      <c r="D257" t="str">
        <f>IF(ISNA(VLOOKUP(B257,Stock!$A:$C,3,0)),"",VLOOKUP(B257,Stock!$A:$C,3,0))</f>
        <v/>
      </c>
      <c r="E257" t="str">
        <f t="shared" si="3"/>
        <v/>
      </c>
    </row>
    <row r="258" spans="4:5">
      <c r="D258" t="str">
        <f>IF(ISNA(VLOOKUP(B258,Stock!$A:$C,3,0)),"",VLOOKUP(B258,Stock!$A:$C,3,0))</f>
        <v/>
      </c>
      <c r="E258" t="str">
        <f t="shared" si="3"/>
        <v/>
      </c>
    </row>
    <row r="259" spans="4:5">
      <c r="D259" t="str">
        <f>IF(ISNA(VLOOKUP(B259,Stock!$A:$C,3,0)),"",VLOOKUP(B259,Stock!$A:$C,3,0))</f>
        <v/>
      </c>
      <c r="E259" t="str">
        <f t="shared" si="3"/>
        <v/>
      </c>
    </row>
    <row r="260" spans="4:5">
      <c r="D260" t="str">
        <f>IF(ISNA(VLOOKUP(B260,Stock!$A:$C,3,0)),"",VLOOKUP(B260,Stock!$A:$C,3,0))</f>
        <v/>
      </c>
      <c r="E260" t="str">
        <f t="shared" si="3"/>
        <v/>
      </c>
    </row>
    <row r="261" spans="4:5">
      <c r="D261" t="str">
        <f>IF(ISNA(VLOOKUP(B261,Stock!$A:$C,3,0)),"",VLOOKUP(B261,Stock!$A:$C,3,0))</f>
        <v/>
      </c>
      <c r="E261" t="str">
        <f t="shared" ref="E261:E324" si="4">IF(C261="","",C261*D261)</f>
        <v/>
      </c>
    </row>
    <row r="262" spans="4:5">
      <c r="D262" t="str">
        <f>IF(ISNA(VLOOKUP(B262,Stock!$A:$C,3,0)),"",VLOOKUP(B262,Stock!$A:$C,3,0))</f>
        <v/>
      </c>
      <c r="E262" t="str">
        <f t="shared" si="4"/>
        <v/>
      </c>
    </row>
    <row r="263" spans="4:5">
      <c r="D263" t="str">
        <f>IF(ISNA(VLOOKUP(B263,Stock!$A:$C,3,0)),"",VLOOKUP(B263,Stock!$A:$C,3,0))</f>
        <v/>
      </c>
      <c r="E263" t="str">
        <f t="shared" si="4"/>
        <v/>
      </c>
    </row>
    <row r="264" spans="4:5">
      <c r="D264" t="str">
        <f>IF(ISNA(VLOOKUP(B264,Stock!$A:$C,3,0)),"",VLOOKUP(B264,Stock!$A:$C,3,0))</f>
        <v/>
      </c>
      <c r="E264" t="str">
        <f t="shared" si="4"/>
        <v/>
      </c>
    </row>
    <row r="265" spans="4:5">
      <c r="D265" t="str">
        <f>IF(ISNA(VLOOKUP(B265,Stock!$A:$C,3,0)),"",VLOOKUP(B265,Stock!$A:$C,3,0))</f>
        <v/>
      </c>
      <c r="E265" t="str">
        <f t="shared" si="4"/>
        <v/>
      </c>
    </row>
    <row r="266" spans="4:5">
      <c r="D266" t="str">
        <f>IF(ISNA(VLOOKUP(B266,Stock!$A:$C,3,0)),"",VLOOKUP(B266,Stock!$A:$C,3,0))</f>
        <v/>
      </c>
      <c r="E266" t="str">
        <f t="shared" si="4"/>
        <v/>
      </c>
    </row>
    <row r="267" spans="4:5">
      <c r="D267" t="str">
        <f>IF(ISNA(VLOOKUP(B267,Stock!$A:$C,3,0)),"",VLOOKUP(B267,Stock!$A:$C,3,0))</f>
        <v/>
      </c>
      <c r="E267" t="str">
        <f t="shared" si="4"/>
        <v/>
      </c>
    </row>
    <row r="268" spans="4:5">
      <c r="D268" t="str">
        <f>IF(ISNA(VLOOKUP(B268,Stock!$A:$C,3,0)),"",VLOOKUP(B268,Stock!$A:$C,3,0))</f>
        <v/>
      </c>
      <c r="E268" t="str">
        <f t="shared" si="4"/>
        <v/>
      </c>
    </row>
    <row r="269" spans="4:5">
      <c r="D269" t="str">
        <f>IF(ISNA(VLOOKUP(B269,Stock!$A:$C,3,0)),"",VLOOKUP(B269,Stock!$A:$C,3,0))</f>
        <v/>
      </c>
      <c r="E269" t="str">
        <f t="shared" si="4"/>
        <v/>
      </c>
    </row>
    <row r="270" spans="4:5">
      <c r="D270" t="str">
        <f>IF(ISNA(VLOOKUP(B270,Stock!$A:$C,3,0)),"",VLOOKUP(B270,Stock!$A:$C,3,0))</f>
        <v/>
      </c>
      <c r="E270" t="str">
        <f t="shared" si="4"/>
        <v/>
      </c>
    </row>
    <row r="271" spans="4:5">
      <c r="D271" t="str">
        <f>IF(ISNA(VLOOKUP(B271,Stock!$A:$C,3,0)),"",VLOOKUP(B271,Stock!$A:$C,3,0))</f>
        <v/>
      </c>
      <c r="E271" t="str">
        <f t="shared" si="4"/>
        <v/>
      </c>
    </row>
    <row r="272" spans="4:5">
      <c r="D272" t="str">
        <f>IF(ISNA(VLOOKUP(B272,Stock!$A:$C,3,0)),"",VLOOKUP(B272,Stock!$A:$C,3,0))</f>
        <v/>
      </c>
      <c r="E272" t="str">
        <f t="shared" si="4"/>
        <v/>
      </c>
    </row>
    <row r="273" spans="4:5">
      <c r="D273" t="str">
        <f>IF(ISNA(VLOOKUP(B273,Stock!$A:$C,3,0)),"",VLOOKUP(B273,Stock!$A:$C,3,0))</f>
        <v/>
      </c>
      <c r="E273" t="str">
        <f t="shared" si="4"/>
        <v/>
      </c>
    </row>
    <row r="274" spans="4:5">
      <c r="D274" t="str">
        <f>IF(ISNA(VLOOKUP(B274,Stock!$A:$C,3,0)),"",VLOOKUP(B274,Stock!$A:$C,3,0))</f>
        <v/>
      </c>
      <c r="E274" t="str">
        <f t="shared" si="4"/>
        <v/>
      </c>
    </row>
    <row r="275" spans="4:5">
      <c r="D275" t="str">
        <f>IF(ISNA(VLOOKUP(B275,Stock!$A:$C,3,0)),"",VLOOKUP(B275,Stock!$A:$C,3,0))</f>
        <v/>
      </c>
      <c r="E275" t="str">
        <f t="shared" si="4"/>
        <v/>
      </c>
    </row>
    <row r="276" spans="4:5">
      <c r="D276" t="str">
        <f>IF(ISNA(VLOOKUP(B276,Stock!$A:$C,3,0)),"",VLOOKUP(B276,Stock!$A:$C,3,0))</f>
        <v/>
      </c>
      <c r="E276" t="str">
        <f t="shared" si="4"/>
        <v/>
      </c>
    </row>
    <row r="277" spans="4:5">
      <c r="D277" t="str">
        <f>IF(ISNA(VLOOKUP(B277,Stock!$A:$C,3,0)),"",VLOOKUP(B277,Stock!$A:$C,3,0))</f>
        <v/>
      </c>
      <c r="E277" t="str">
        <f t="shared" si="4"/>
        <v/>
      </c>
    </row>
    <row r="278" spans="4:5">
      <c r="D278" t="str">
        <f>IF(ISNA(VLOOKUP(B278,Stock!$A:$C,3,0)),"",VLOOKUP(B278,Stock!$A:$C,3,0))</f>
        <v/>
      </c>
      <c r="E278" t="str">
        <f t="shared" si="4"/>
        <v/>
      </c>
    </row>
    <row r="279" spans="4:5">
      <c r="D279" t="str">
        <f>IF(ISNA(VLOOKUP(B279,Stock!$A:$C,3,0)),"",VLOOKUP(B279,Stock!$A:$C,3,0))</f>
        <v/>
      </c>
      <c r="E279" t="str">
        <f t="shared" si="4"/>
        <v/>
      </c>
    </row>
    <row r="280" spans="4:5">
      <c r="D280" t="str">
        <f>IF(ISNA(VLOOKUP(B280,Stock!$A:$C,3,0)),"",VLOOKUP(B280,Stock!$A:$C,3,0))</f>
        <v/>
      </c>
      <c r="E280" t="str">
        <f t="shared" si="4"/>
        <v/>
      </c>
    </row>
    <row r="281" spans="4:5">
      <c r="D281" t="str">
        <f>IF(ISNA(VLOOKUP(B281,Stock!$A:$C,3,0)),"",VLOOKUP(B281,Stock!$A:$C,3,0))</f>
        <v/>
      </c>
      <c r="E281" t="str">
        <f t="shared" si="4"/>
        <v/>
      </c>
    </row>
    <row r="282" spans="4:5">
      <c r="D282" t="str">
        <f>IF(ISNA(VLOOKUP(B282,Stock!$A:$C,3,0)),"",VLOOKUP(B282,Stock!$A:$C,3,0))</f>
        <v/>
      </c>
      <c r="E282" t="str">
        <f t="shared" si="4"/>
        <v/>
      </c>
    </row>
    <row r="283" spans="4:5">
      <c r="D283" t="str">
        <f>IF(ISNA(VLOOKUP(B283,Stock!$A:$C,3,0)),"",VLOOKUP(B283,Stock!$A:$C,3,0))</f>
        <v/>
      </c>
      <c r="E283" t="str">
        <f t="shared" si="4"/>
        <v/>
      </c>
    </row>
    <row r="284" spans="4:5">
      <c r="D284" t="str">
        <f>IF(ISNA(VLOOKUP(B284,Stock!$A:$C,3,0)),"",VLOOKUP(B284,Stock!$A:$C,3,0))</f>
        <v/>
      </c>
      <c r="E284" t="str">
        <f t="shared" si="4"/>
        <v/>
      </c>
    </row>
    <row r="285" spans="4:5">
      <c r="D285" t="str">
        <f>IF(ISNA(VLOOKUP(B285,Stock!$A:$C,3,0)),"",VLOOKUP(B285,Stock!$A:$C,3,0))</f>
        <v/>
      </c>
      <c r="E285" t="str">
        <f t="shared" si="4"/>
        <v/>
      </c>
    </row>
    <row r="286" spans="4:5">
      <c r="D286" t="str">
        <f>IF(ISNA(VLOOKUP(B286,Stock!$A:$C,3,0)),"",VLOOKUP(B286,Stock!$A:$C,3,0))</f>
        <v/>
      </c>
      <c r="E286" t="str">
        <f t="shared" si="4"/>
        <v/>
      </c>
    </row>
    <row r="287" spans="4:5">
      <c r="D287" t="str">
        <f>IF(ISNA(VLOOKUP(B287,Stock!$A:$C,3,0)),"",VLOOKUP(B287,Stock!$A:$C,3,0))</f>
        <v/>
      </c>
      <c r="E287" t="str">
        <f t="shared" si="4"/>
        <v/>
      </c>
    </row>
    <row r="288" spans="4:5">
      <c r="D288" t="str">
        <f>IF(ISNA(VLOOKUP(B288,Stock!$A:$C,3,0)),"",VLOOKUP(B288,Stock!$A:$C,3,0))</f>
        <v/>
      </c>
      <c r="E288" t="str">
        <f t="shared" si="4"/>
        <v/>
      </c>
    </row>
    <row r="289" spans="4:5">
      <c r="D289" t="str">
        <f>IF(ISNA(VLOOKUP(B289,Stock!$A:$C,3,0)),"",VLOOKUP(B289,Stock!$A:$C,3,0))</f>
        <v/>
      </c>
      <c r="E289" t="str">
        <f t="shared" si="4"/>
        <v/>
      </c>
    </row>
    <row r="290" spans="4:5">
      <c r="D290" t="str">
        <f>IF(ISNA(VLOOKUP(B290,Stock!$A:$C,3,0)),"",VLOOKUP(B290,Stock!$A:$C,3,0))</f>
        <v/>
      </c>
      <c r="E290" t="str">
        <f t="shared" si="4"/>
        <v/>
      </c>
    </row>
    <row r="291" spans="4:5">
      <c r="D291" t="str">
        <f>IF(ISNA(VLOOKUP(B291,Stock!$A:$C,3,0)),"",VLOOKUP(B291,Stock!$A:$C,3,0))</f>
        <v/>
      </c>
      <c r="E291" t="str">
        <f t="shared" si="4"/>
        <v/>
      </c>
    </row>
    <row r="292" spans="4:5">
      <c r="D292" t="str">
        <f>IF(ISNA(VLOOKUP(B292,Stock!$A:$C,3,0)),"",VLOOKUP(B292,Stock!$A:$C,3,0))</f>
        <v/>
      </c>
      <c r="E292" t="str">
        <f t="shared" si="4"/>
        <v/>
      </c>
    </row>
    <row r="293" spans="4:5">
      <c r="D293" t="str">
        <f>IF(ISNA(VLOOKUP(B293,Stock!$A:$C,3,0)),"",VLOOKUP(B293,Stock!$A:$C,3,0))</f>
        <v/>
      </c>
      <c r="E293" t="str">
        <f t="shared" si="4"/>
        <v/>
      </c>
    </row>
    <row r="294" spans="4:5">
      <c r="D294" t="str">
        <f>IF(ISNA(VLOOKUP(B294,Stock!$A:$C,3,0)),"",VLOOKUP(B294,Stock!$A:$C,3,0))</f>
        <v/>
      </c>
      <c r="E294" t="str">
        <f t="shared" si="4"/>
        <v/>
      </c>
    </row>
    <row r="295" spans="4:5">
      <c r="D295" t="str">
        <f>IF(ISNA(VLOOKUP(B295,Stock!$A:$C,3,0)),"",VLOOKUP(B295,Stock!$A:$C,3,0))</f>
        <v/>
      </c>
      <c r="E295" t="str">
        <f t="shared" si="4"/>
        <v/>
      </c>
    </row>
    <row r="296" spans="4:5">
      <c r="D296" t="str">
        <f>IF(ISNA(VLOOKUP(B296,Stock!$A:$C,3,0)),"",VLOOKUP(B296,Stock!$A:$C,3,0))</f>
        <v/>
      </c>
      <c r="E296" t="str">
        <f t="shared" si="4"/>
        <v/>
      </c>
    </row>
    <row r="297" spans="4:5">
      <c r="D297" t="str">
        <f>IF(ISNA(VLOOKUP(B297,Stock!$A:$C,3,0)),"",VLOOKUP(B297,Stock!$A:$C,3,0))</f>
        <v/>
      </c>
      <c r="E297" t="str">
        <f t="shared" si="4"/>
        <v/>
      </c>
    </row>
    <row r="298" spans="4:5">
      <c r="D298" t="str">
        <f>IF(ISNA(VLOOKUP(B298,Stock!$A:$C,3,0)),"",VLOOKUP(B298,Stock!$A:$C,3,0))</f>
        <v/>
      </c>
      <c r="E298" t="str">
        <f t="shared" si="4"/>
        <v/>
      </c>
    </row>
    <row r="299" spans="4:5">
      <c r="D299" t="str">
        <f>IF(ISNA(VLOOKUP(B299,Stock!$A:$C,3,0)),"",VLOOKUP(B299,Stock!$A:$C,3,0))</f>
        <v/>
      </c>
      <c r="E299" t="str">
        <f t="shared" si="4"/>
        <v/>
      </c>
    </row>
    <row r="300" spans="4:5">
      <c r="D300" t="str">
        <f>IF(ISNA(VLOOKUP(B300,Stock!$A:$C,3,0)),"",VLOOKUP(B300,Stock!$A:$C,3,0))</f>
        <v/>
      </c>
      <c r="E300" t="str">
        <f t="shared" si="4"/>
        <v/>
      </c>
    </row>
    <row r="301" spans="4:5">
      <c r="D301" t="str">
        <f>IF(ISNA(VLOOKUP(B301,Stock!$A:$C,3,0)),"",VLOOKUP(B301,Stock!$A:$C,3,0))</f>
        <v/>
      </c>
      <c r="E301" t="str">
        <f t="shared" si="4"/>
        <v/>
      </c>
    </row>
    <row r="302" spans="4:5">
      <c r="D302" t="str">
        <f>IF(ISNA(VLOOKUP(B302,Stock!$A:$C,3,0)),"",VLOOKUP(B302,Stock!$A:$C,3,0))</f>
        <v/>
      </c>
      <c r="E302" t="str">
        <f t="shared" si="4"/>
        <v/>
      </c>
    </row>
    <row r="303" spans="4:5">
      <c r="D303" t="str">
        <f>IF(ISNA(VLOOKUP(B303,Stock!$A:$C,3,0)),"",VLOOKUP(B303,Stock!$A:$C,3,0))</f>
        <v/>
      </c>
      <c r="E303" t="str">
        <f t="shared" si="4"/>
        <v/>
      </c>
    </row>
    <row r="304" spans="4:5">
      <c r="D304" t="str">
        <f>IF(ISNA(VLOOKUP(B304,Stock!$A:$C,3,0)),"",VLOOKUP(B304,Stock!$A:$C,3,0))</f>
        <v/>
      </c>
      <c r="E304" t="str">
        <f t="shared" si="4"/>
        <v/>
      </c>
    </row>
    <row r="305" spans="4:5">
      <c r="D305" t="str">
        <f>IF(ISNA(VLOOKUP(B305,Stock!$A:$C,3,0)),"",VLOOKUP(B305,Stock!$A:$C,3,0))</f>
        <v/>
      </c>
      <c r="E305" t="str">
        <f t="shared" si="4"/>
        <v/>
      </c>
    </row>
    <row r="306" spans="4:5">
      <c r="D306" t="str">
        <f>IF(ISNA(VLOOKUP(B306,Stock!$A:$C,3,0)),"",VLOOKUP(B306,Stock!$A:$C,3,0))</f>
        <v/>
      </c>
      <c r="E306" t="str">
        <f t="shared" si="4"/>
        <v/>
      </c>
    </row>
    <row r="307" spans="4:5">
      <c r="D307" t="str">
        <f>IF(ISNA(VLOOKUP(B307,Stock!$A:$C,3,0)),"",VLOOKUP(B307,Stock!$A:$C,3,0))</f>
        <v/>
      </c>
      <c r="E307" t="str">
        <f t="shared" si="4"/>
        <v/>
      </c>
    </row>
    <row r="308" spans="4:5">
      <c r="D308" t="str">
        <f>IF(ISNA(VLOOKUP(B308,Stock!$A:$C,3,0)),"",VLOOKUP(B308,Stock!$A:$C,3,0))</f>
        <v/>
      </c>
      <c r="E308" t="str">
        <f t="shared" si="4"/>
        <v/>
      </c>
    </row>
    <row r="309" spans="4:5">
      <c r="D309" t="str">
        <f>IF(ISNA(VLOOKUP(B309,Stock!$A:$C,3,0)),"",VLOOKUP(B309,Stock!$A:$C,3,0))</f>
        <v/>
      </c>
      <c r="E309" t="str">
        <f t="shared" si="4"/>
        <v/>
      </c>
    </row>
    <row r="310" spans="4:5">
      <c r="D310" t="str">
        <f>IF(ISNA(VLOOKUP(B310,Stock!$A:$C,3,0)),"",VLOOKUP(B310,Stock!$A:$C,3,0))</f>
        <v/>
      </c>
      <c r="E310" t="str">
        <f t="shared" si="4"/>
        <v/>
      </c>
    </row>
    <row r="311" spans="4:5">
      <c r="D311" t="str">
        <f>IF(ISNA(VLOOKUP(B311,Stock!$A:$C,3,0)),"",VLOOKUP(B311,Stock!$A:$C,3,0))</f>
        <v/>
      </c>
      <c r="E311" t="str">
        <f t="shared" si="4"/>
        <v/>
      </c>
    </row>
    <row r="312" spans="4:5">
      <c r="D312" t="str">
        <f>IF(ISNA(VLOOKUP(B312,Stock!$A:$C,3,0)),"",VLOOKUP(B312,Stock!$A:$C,3,0))</f>
        <v/>
      </c>
      <c r="E312" t="str">
        <f t="shared" si="4"/>
        <v/>
      </c>
    </row>
    <row r="313" spans="4:5">
      <c r="D313" t="str">
        <f>IF(ISNA(VLOOKUP(B313,Stock!$A:$C,3,0)),"",VLOOKUP(B313,Stock!$A:$C,3,0))</f>
        <v/>
      </c>
      <c r="E313" t="str">
        <f t="shared" si="4"/>
        <v/>
      </c>
    </row>
    <row r="314" spans="4:5">
      <c r="D314" t="str">
        <f>IF(ISNA(VLOOKUP(B314,Stock!$A:$C,3,0)),"",VLOOKUP(B314,Stock!$A:$C,3,0))</f>
        <v/>
      </c>
      <c r="E314" t="str">
        <f t="shared" si="4"/>
        <v/>
      </c>
    </row>
    <row r="315" spans="4:5">
      <c r="D315" t="str">
        <f>IF(ISNA(VLOOKUP(B315,Stock!$A:$C,3,0)),"",VLOOKUP(B315,Stock!$A:$C,3,0))</f>
        <v/>
      </c>
      <c r="E315" t="str">
        <f t="shared" si="4"/>
        <v/>
      </c>
    </row>
    <row r="316" spans="4:5">
      <c r="D316" t="str">
        <f>IF(ISNA(VLOOKUP(B316,Stock!$A:$C,3,0)),"",VLOOKUP(B316,Stock!$A:$C,3,0))</f>
        <v/>
      </c>
      <c r="E316" t="str">
        <f t="shared" si="4"/>
        <v/>
      </c>
    </row>
    <row r="317" spans="4:5">
      <c r="D317" t="str">
        <f>IF(ISNA(VLOOKUP(B317,Stock!$A:$C,3,0)),"",VLOOKUP(B317,Stock!$A:$C,3,0))</f>
        <v/>
      </c>
      <c r="E317" t="str">
        <f t="shared" si="4"/>
        <v/>
      </c>
    </row>
    <row r="318" spans="4:5">
      <c r="D318" t="str">
        <f>IF(ISNA(VLOOKUP(B318,Stock!$A:$C,3,0)),"",VLOOKUP(B318,Stock!$A:$C,3,0))</f>
        <v/>
      </c>
      <c r="E318" t="str">
        <f t="shared" si="4"/>
        <v/>
      </c>
    </row>
    <row r="319" spans="4:5">
      <c r="D319" t="str">
        <f>IF(ISNA(VLOOKUP(B319,Stock!$A:$C,3,0)),"",VLOOKUP(B319,Stock!$A:$C,3,0))</f>
        <v/>
      </c>
      <c r="E319" t="str">
        <f t="shared" si="4"/>
        <v/>
      </c>
    </row>
    <row r="320" spans="4:5">
      <c r="D320" t="str">
        <f>IF(ISNA(VLOOKUP(B320,Stock!$A:$C,3,0)),"",VLOOKUP(B320,Stock!$A:$C,3,0))</f>
        <v/>
      </c>
      <c r="E320" t="str">
        <f t="shared" si="4"/>
        <v/>
      </c>
    </row>
    <row r="321" spans="4:5">
      <c r="D321" t="str">
        <f>IF(ISNA(VLOOKUP(B321,Stock!$A:$C,3,0)),"",VLOOKUP(B321,Stock!$A:$C,3,0))</f>
        <v/>
      </c>
      <c r="E321" t="str">
        <f t="shared" si="4"/>
        <v/>
      </c>
    </row>
    <row r="322" spans="4:5">
      <c r="D322" t="str">
        <f>IF(ISNA(VLOOKUP(B322,Stock!$A:$C,3,0)),"",VLOOKUP(B322,Stock!$A:$C,3,0))</f>
        <v/>
      </c>
      <c r="E322" t="str">
        <f t="shared" si="4"/>
        <v/>
      </c>
    </row>
    <row r="323" spans="4:5">
      <c r="D323" t="str">
        <f>IF(ISNA(VLOOKUP(B323,Stock!$A:$C,3,0)),"",VLOOKUP(B323,Stock!$A:$C,3,0))</f>
        <v/>
      </c>
      <c r="E323" t="str">
        <f t="shared" si="4"/>
        <v/>
      </c>
    </row>
    <row r="324" spans="4:5">
      <c r="D324" t="str">
        <f>IF(ISNA(VLOOKUP(B324,Stock!$A:$C,3,0)),"",VLOOKUP(B324,Stock!$A:$C,3,0))</f>
        <v/>
      </c>
      <c r="E324" t="str">
        <f t="shared" si="4"/>
        <v/>
      </c>
    </row>
    <row r="325" spans="4:5">
      <c r="D325" t="str">
        <f>IF(ISNA(VLOOKUP(B325,Stock!$A:$C,3,0)),"",VLOOKUP(B325,Stock!$A:$C,3,0))</f>
        <v/>
      </c>
      <c r="E325" t="str">
        <f t="shared" ref="E325:E388" si="5">IF(C325="","",C325*D325)</f>
        <v/>
      </c>
    </row>
    <row r="326" spans="4:5">
      <c r="D326" t="str">
        <f>IF(ISNA(VLOOKUP(B326,Stock!$A:$C,3,0)),"",VLOOKUP(B326,Stock!$A:$C,3,0))</f>
        <v/>
      </c>
      <c r="E326" t="str">
        <f t="shared" si="5"/>
        <v/>
      </c>
    </row>
    <row r="327" spans="4:5">
      <c r="D327" t="str">
        <f>IF(ISNA(VLOOKUP(B327,Stock!$A:$C,3,0)),"",VLOOKUP(B327,Stock!$A:$C,3,0))</f>
        <v/>
      </c>
      <c r="E327" t="str">
        <f t="shared" si="5"/>
        <v/>
      </c>
    </row>
    <row r="328" spans="4:5">
      <c r="D328" t="str">
        <f>IF(ISNA(VLOOKUP(B328,Stock!$A:$C,3,0)),"",VLOOKUP(B328,Stock!$A:$C,3,0))</f>
        <v/>
      </c>
      <c r="E328" t="str">
        <f t="shared" si="5"/>
        <v/>
      </c>
    </row>
    <row r="329" spans="4:5">
      <c r="D329" t="str">
        <f>IF(ISNA(VLOOKUP(B329,Stock!$A:$C,3,0)),"",VLOOKUP(B329,Stock!$A:$C,3,0))</f>
        <v/>
      </c>
      <c r="E329" t="str">
        <f t="shared" si="5"/>
        <v/>
      </c>
    </row>
    <row r="330" spans="4:5">
      <c r="D330" t="str">
        <f>IF(ISNA(VLOOKUP(B330,Stock!$A:$C,3,0)),"",VLOOKUP(B330,Stock!$A:$C,3,0))</f>
        <v/>
      </c>
      <c r="E330" t="str">
        <f t="shared" si="5"/>
        <v/>
      </c>
    </row>
    <row r="331" spans="4:5">
      <c r="D331" t="str">
        <f>IF(ISNA(VLOOKUP(B331,Stock!$A:$C,3,0)),"",VLOOKUP(B331,Stock!$A:$C,3,0))</f>
        <v/>
      </c>
      <c r="E331" t="str">
        <f t="shared" si="5"/>
        <v/>
      </c>
    </row>
    <row r="332" spans="4:5">
      <c r="D332" t="str">
        <f>IF(ISNA(VLOOKUP(B332,Stock!$A:$C,3,0)),"",VLOOKUP(B332,Stock!$A:$C,3,0))</f>
        <v/>
      </c>
      <c r="E332" t="str">
        <f t="shared" si="5"/>
        <v/>
      </c>
    </row>
    <row r="333" spans="4:5">
      <c r="D333" t="str">
        <f>IF(ISNA(VLOOKUP(B333,Stock!$A:$C,3,0)),"",VLOOKUP(B333,Stock!$A:$C,3,0))</f>
        <v/>
      </c>
      <c r="E333" t="str">
        <f t="shared" si="5"/>
        <v/>
      </c>
    </row>
    <row r="334" spans="4:5">
      <c r="D334" t="str">
        <f>IF(ISNA(VLOOKUP(B334,Stock!$A:$C,3,0)),"",VLOOKUP(B334,Stock!$A:$C,3,0))</f>
        <v/>
      </c>
      <c r="E334" t="str">
        <f t="shared" si="5"/>
        <v/>
      </c>
    </row>
    <row r="335" spans="4:5">
      <c r="D335" t="str">
        <f>IF(ISNA(VLOOKUP(B335,Stock!$A:$C,3,0)),"",VLOOKUP(B335,Stock!$A:$C,3,0))</f>
        <v/>
      </c>
      <c r="E335" t="str">
        <f t="shared" si="5"/>
        <v/>
      </c>
    </row>
    <row r="336" spans="4:5">
      <c r="D336" t="str">
        <f>IF(ISNA(VLOOKUP(B336,Stock!$A:$C,3,0)),"",VLOOKUP(B336,Stock!$A:$C,3,0))</f>
        <v/>
      </c>
      <c r="E336" t="str">
        <f t="shared" si="5"/>
        <v/>
      </c>
    </row>
    <row r="337" spans="4:5">
      <c r="D337" t="str">
        <f>IF(ISNA(VLOOKUP(B337,Stock!$A:$C,3,0)),"",VLOOKUP(B337,Stock!$A:$C,3,0))</f>
        <v/>
      </c>
      <c r="E337" t="str">
        <f t="shared" si="5"/>
        <v/>
      </c>
    </row>
    <row r="338" spans="4:5">
      <c r="D338" t="str">
        <f>IF(ISNA(VLOOKUP(B338,Stock!$A:$C,3,0)),"",VLOOKUP(B338,Stock!$A:$C,3,0))</f>
        <v/>
      </c>
      <c r="E338" t="str">
        <f t="shared" si="5"/>
        <v/>
      </c>
    </row>
    <row r="339" spans="4:5">
      <c r="D339" t="str">
        <f>IF(ISNA(VLOOKUP(B339,Stock!$A:$C,3,0)),"",VLOOKUP(B339,Stock!$A:$C,3,0))</f>
        <v/>
      </c>
      <c r="E339" t="str">
        <f t="shared" si="5"/>
        <v/>
      </c>
    </row>
    <row r="340" spans="4:5">
      <c r="D340" t="str">
        <f>IF(ISNA(VLOOKUP(B340,Stock!$A:$C,3,0)),"",VLOOKUP(B340,Stock!$A:$C,3,0))</f>
        <v/>
      </c>
      <c r="E340" t="str">
        <f t="shared" si="5"/>
        <v/>
      </c>
    </row>
    <row r="341" spans="4:5">
      <c r="D341" t="str">
        <f>IF(ISNA(VLOOKUP(B341,Stock!$A:$C,3,0)),"",VLOOKUP(B341,Stock!$A:$C,3,0))</f>
        <v/>
      </c>
      <c r="E341" t="str">
        <f t="shared" si="5"/>
        <v/>
      </c>
    </row>
    <row r="342" spans="4:5">
      <c r="D342" t="str">
        <f>IF(ISNA(VLOOKUP(B342,Stock!$A:$C,3,0)),"",VLOOKUP(B342,Stock!$A:$C,3,0))</f>
        <v/>
      </c>
      <c r="E342" t="str">
        <f t="shared" si="5"/>
        <v/>
      </c>
    </row>
    <row r="343" spans="4:5">
      <c r="D343" t="str">
        <f>IF(ISNA(VLOOKUP(B343,Stock!$A:$C,3,0)),"",VLOOKUP(B343,Stock!$A:$C,3,0))</f>
        <v/>
      </c>
      <c r="E343" t="str">
        <f t="shared" si="5"/>
        <v/>
      </c>
    </row>
    <row r="344" spans="4:5">
      <c r="D344" t="str">
        <f>IF(ISNA(VLOOKUP(B344,Stock!$A:$C,3,0)),"",VLOOKUP(B344,Stock!$A:$C,3,0))</f>
        <v/>
      </c>
      <c r="E344" t="str">
        <f t="shared" si="5"/>
        <v/>
      </c>
    </row>
    <row r="345" spans="4:5">
      <c r="D345" t="str">
        <f>IF(ISNA(VLOOKUP(B345,Stock!$A:$C,3,0)),"",VLOOKUP(B345,Stock!$A:$C,3,0))</f>
        <v/>
      </c>
      <c r="E345" t="str">
        <f t="shared" si="5"/>
        <v/>
      </c>
    </row>
    <row r="346" spans="4:5">
      <c r="D346" t="str">
        <f>IF(ISNA(VLOOKUP(B346,Stock!$A:$C,3,0)),"",VLOOKUP(B346,Stock!$A:$C,3,0))</f>
        <v/>
      </c>
      <c r="E346" t="str">
        <f t="shared" si="5"/>
        <v/>
      </c>
    </row>
    <row r="347" spans="4:5">
      <c r="D347" t="str">
        <f>IF(ISNA(VLOOKUP(B347,Stock!$A:$C,3,0)),"",VLOOKUP(B347,Stock!$A:$C,3,0))</f>
        <v/>
      </c>
      <c r="E347" t="str">
        <f t="shared" si="5"/>
        <v/>
      </c>
    </row>
    <row r="348" spans="4:5">
      <c r="D348" t="str">
        <f>IF(ISNA(VLOOKUP(B348,Stock!$A:$C,3,0)),"",VLOOKUP(B348,Stock!$A:$C,3,0))</f>
        <v/>
      </c>
      <c r="E348" t="str">
        <f t="shared" si="5"/>
        <v/>
      </c>
    </row>
    <row r="349" spans="4:5">
      <c r="D349" t="str">
        <f>IF(ISNA(VLOOKUP(B349,Stock!$A:$C,3,0)),"",VLOOKUP(B349,Stock!$A:$C,3,0))</f>
        <v/>
      </c>
      <c r="E349" t="str">
        <f t="shared" si="5"/>
        <v/>
      </c>
    </row>
    <row r="350" spans="4:5">
      <c r="D350" t="str">
        <f>IF(ISNA(VLOOKUP(B350,Stock!$A:$C,3,0)),"",VLOOKUP(B350,Stock!$A:$C,3,0))</f>
        <v/>
      </c>
      <c r="E350" t="str">
        <f t="shared" si="5"/>
        <v/>
      </c>
    </row>
    <row r="351" spans="4:5">
      <c r="D351" t="str">
        <f>IF(ISNA(VLOOKUP(B351,Stock!$A:$C,3,0)),"",VLOOKUP(B351,Stock!$A:$C,3,0))</f>
        <v/>
      </c>
      <c r="E351" t="str">
        <f t="shared" si="5"/>
        <v/>
      </c>
    </row>
    <row r="352" spans="4:5">
      <c r="D352" t="str">
        <f>IF(ISNA(VLOOKUP(B352,Stock!$A:$C,3,0)),"",VLOOKUP(B352,Stock!$A:$C,3,0))</f>
        <v/>
      </c>
      <c r="E352" t="str">
        <f t="shared" si="5"/>
        <v/>
      </c>
    </row>
    <row r="353" spans="4:5">
      <c r="D353" t="str">
        <f>IF(ISNA(VLOOKUP(B353,Stock!$A:$C,3,0)),"",VLOOKUP(B353,Stock!$A:$C,3,0))</f>
        <v/>
      </c>
      <c r="E353" t="str">
        <f t="shared" si="5"/>
        <v/>
      </c>
    </row>
    <row r="354" spans="4:5">
      <c r="D354" t="str">
        <f>IF(ISNA(VLOOKUP(B354,Stock!$A:$C,3,0)),"",VLOOKUP(B354,Stock!$A:$C,3,0))</f>
        <v/>
      </c>
      <c r="E354" t="str">
        <f t="shared" si="5"/>
        <v/>
      </c>
    </row>
    <row r="355" spans="4:5">
      <c r="D355" t="str">
        <f>IF(ISNA(VLOOKUP(B355,Stock!$A:$C,3,0)),"",VLOOKUP(B355,Stock!$A:$C,3,0))</f>
        <v/>
      </c>
      <c r="E355" t="str">
        <f t="shared" si="5"/>
        <v/>
      </c>
    </row>
    <row r="356" spans="4:5">
      <c r="D356" t="str">
        <f>IF(ISNA(VLOOKUP(B356,Stock!$A:$C,3,0)),"",VLOOKUP(B356,Stock!$A:$C,3,0))</f>
        <v/>
      </c>
      <c r="E356" t="str">
        <f t="shared" si="5"/>
        <v/>
      </c>
    </row>
    <row r="357" spans="4:5">
      <c r="D357" t="str">
        <f>IF(ISNA(VLOOKUP(B357,Stock!$A:$C,3,0)),"",VLOOKUP(B357,Stock!$A:$C,3,0))</f>
        <v/>
      </c>
      <c r="E357" t="str">
        <f t="shared" si="5"/>
        <v/>
      </c>
    </row>
    <row r="358" spans="4:5">
      <c r="D358" t="str">
        <f>IF(ISNA(VLOOKUP(B358,Stock!$A:$C,3,0)),"",VLOOKUP(B358,Stock!$A:$C,3,0))</f>
        <v/>
      </c>
      <c r="E358" t="str">
        <f t="shared" si="5"/>
        <v/>
      </c>
    </row>
    <row r="359" spans="4:5">
      <c r="D359" t="str">
        <f>IF(ISNA(VLOOKUP(B359,Stock!$A:$C,3,0)),"",VLOOKUP(B359,Stock!$A:$C,3,0))</f>
        <v/>
      </c>
      <c r="E359" t="str">
        <f t="shared" si="5"/>
        <v/>
      </c>
    </row>
    <row r="360" spans="4:5">
      <c r="D360" t="str">
        <f>IF(ISNA(VLOOKUP(B360,Stock!$A:$C,3,0)),"",VLOOKUP(B360,Stock!$A:$C,3,0))</f>
        <v/>
      </c>
      <c r="E360" t="str">
        <f t="shared" si="5"/>
        <v/>
      </c>
    </row>
    <row r="361" spans="4:5">
      <c r="D361" t="str">
        <f>IF(ISNA(VLOOKUP(B361,Stock!$A:$C,3,0)),"",VLOOKUP(B361,Stock!$A:$C,3,0))</f>
        <v/>
      </c>
      <c r="E361" t="str">
        <f t="shared" si="5"/>
        <v/>
      </c>
    </row>
    <row r="362" spans="4:5">
      <c r="D362" t="str">
        <f>IF(ISNA(VLOOKUP(B362,Stock!$A:$C,3,0)),"",VLOOKUP(B362,Stock!$A:$C,3,0))</f>
        <v/>
      </c>
      <c r="E362" t="str">
        <f t="shared" si="5"/>
        <v/>
      </c>
    </row>
    <row r="363" spans="4:5">
      <c r="D363" t="str">
        <f>IF(ISNA(VLOOKUP(B363,Stock!$A:$C,3,0)),"",VLOOKUP(B363,Stock!$A:$C,3,0))</f>
        <v/>
      </c>
      <c r="E363" t="str">
        <f t="shared" si="5"/>
        <v/>
      </c>
    </row>
    <row r="364" spans="4:5">
      <c r="D364" t="str">
        <f>IF(ISNA(VLOOKUP(B364,Stock!$A:$C,3,0)),"",VLOOKUP(B364,Stock!$A:$C,3,0))</f>
        <v/>
      </c>
      <c r="E364" t="str">
        <f t="shared" si="5"/>
        <v/>
      </c>
    </row>
    <row r="365" spans="4:5">
      <c r="D365" t="str">
        <f>IF(ISNA(VLOOKUP(B365,Stock!$A:$C,3,0)),"",VLOOKUP(B365,Stock!$A:$C,3,0))</f>
        <v/>
      </c>
      <c r="E365" t="str">
        <f t="shared" si="5"/>
        <v/>
      </c>
    </row>
    <row r="366" spans="4:5">
      <c r="D366" t="str">
        <f>IF(ISNA(VLOOKUP(B366,Stock!$A:$C,3,0)),"",VLOOKUP(B366,Stock!$A:$C,3,0))</f>
        <v/>
      </c>
      <c r="E366" t="str">
        <f t="shared" si="5"/>
        <v/>
      </c>
    </row>
    <row r="367" spans="4:5">
      <c r="D367" t="str">
        <f>IF(ISNA(VLOOKUP(B367,Stock!$A:$C,3,0)),"",VLOOKUP(B367,Stock!$A:$C,3,0))</f>
        <v/>
      </c>
      <c r="E367" t="str">
        <f t="shared" si="5"/>
        <v/>
      </c>
    </row>
    <row r="368" spans="4:5">
      <c r="D368" t="str">
        <f>IF(ISNA(VLOOKUP(B368,Stock!$A:$C,3,0)),"",VLOOKUP(B368,Stock!$A:$C,3,0))</f>
        <v/>
      </c>
      <c r="E368" t="str">
        <f t="shared" si="5"/>
        <v/>
      </c>
    </row>
    <row r="369" spans="4:5">
      <c r="D369" t="str">
        <f>IF(ISNA(VLOOKUP(B369,Stock!$A:$C,3,0)),"",VLOOKUP(B369,Stock!$A:$C,3,0))</f>
        <v/>
      </c>
      <c r="E369" t="str">
        <f t="shared" si="5"/>
        <v/>
      </c>
    </row>
    <row r="370" spans="4:5">
      <c r="D370" t="str">
        <f>IF(ISNA(VLOOKUP(B370,Stock!$A:$C,3,0)),"",VLOOKUP(B370,Stock!$A:$C,3,0))</f>
        <v/>
      </c>
      <c r="E370" t="str">
        <f t="shared" si="5"/>
        <v/>
      </c>
    </row>
    <row r="371" spans="4:5">
      <c r="D371" t="str">
        <f>IF(ISNA(VLOOKUP(B371,Stock!$A:$C,3,0)),"",VLOOKUP(B371,Stock!$A:$C,3,0))</f>
        <v/>
      </c>
      <c r="E371" t="str">
        <f t="shared" si="5"/>
        <v/>
      </c>
    </row>
    <row r="372" spans="4:5">
      <c r="D372" t="str">
        <f>IF(ISNA(VLOOKUP(B372,Stock!$A:$C,3,0)),"",VLOOKUP(B372,Stock!$A:$C,3,0))</f>
        <v/>
      </c>
      <c r="E372" t="str">
        <f t="shared" si="5"/>
        <v/>
      </c>
    </row>
    <row r="373" spans="4:5">
      <c r="D373" t="str">
        <f>IF(ISNA(VLOOKUP(B373,Stock!$A:$C,3,0)),"",VLOOKUP(B373,Stock!$A:$C,3,0))</f>
        <v/>
      </c>
      <c r="E373" t="str">
        <f t="shared" si="5"/>
        <v/>
      </c>
    </row>
    <row r="374" spans="4:5">
      <c r="D374" t="str">
        <f>IF(ISNA(VLOOKUP(B374,Stock!$A:$C,3,0)),"",VLOOKUP(B374,Stock!$A:$C,3,0))</f>
        <v/>
      </c>
      <c r="E374" t="str">
        <f t="shared" si="5"/>
        <v/>
      </c>
    </row>
    <row r="375" spans="4:5">
      <c r="D375" t="str">
        <f>IF(ISNA(VLOOKUP(B375,Stock!$A:$C,3,0)),"",VLOOKUP(B375,Stock!$A:$C,3,0))</f>
        <v/>
      </c>
      <c r="E375" t="str">
        <f t="shared" si="5"/>
        <v/>
      </c>
    </row>
    <row r="376" spans="4:5">
      <c r="D376" t="str">
        <f>IF(ISNA(VLOOKUP(B376,Stock!$A:$C,3,0)),"",VLOOKUP(B376,Stock!$A:$C,3,0))</f>
        <v/>
      </c>
      <c r="E376" t="str">
        <f t="shared" si="5"/>
        <v/>
      </c>
    </row>
    <row r="377" spans="4:5">
      <c r="D377" t="str">
        <f>IF(ISNA(VLOOKUP(B377,Stock!$A:$C,3,0)),"",VLOOKUP(B377,Stock!$A:$C,3,0))</f>
        <v/>
      </c>
      <c r="E377" t="str">
        <f t="shared" si="5"/>
        <v/>
      </c>
    </row>
    <row r="378" spans="4:5">
      <c r="D378" t="str">
        <f>IF(ISNA(VLOOKUP(B378,Stock!$A:$C,3,0)),"",VLOOKUP(B378,Stock!$A:$C,3,0))</f>
        <v/>
      </c>
      <c r="E378" t="str">
        <f t="shared" si="5"/>
        <v/>
      </c>
    </row>
    <row r="379" spans="4:5">
      <c r="D379" t="str">
        <f>IF(ISNA(VLOOKUP(B379,Stock!$A:$C,3,0)),"",VLOOKUP(B379,Stock!$A:$C,3,0))</f>
        <v/>
      </c>
      <c r="E379" t="str">
        <f t="shared" si="5"/>
        <v/>
      </c>
    </row>
    <row r="380" spans="4:5">
      <c r="D380" t="str">
        <f>IF(ISNA(VLOOKUP(B380,Stock!$A:$C,3,0)),"",VLOOKUP(B380,Stock!$A:$C,3,0))</f>
        <v/>
      </c>
      <c r="E380" t="str">
        <f t="shared" si="5"/>
        <v/>
      </c>
    </row>
    <row r="381" spans="4:5">
      <c r="D381" t="str">
        <f>IF(ISNA(VLOOKUP(B381,Stock!$A:$C,3,0)),"",VLOOKUP(B381,Stock!$A:$C,3,0))</f>
        <v/>
      </c>
      <c r="E381" t="str">
        <f t="shared" si="5"/>
        <v/>
      </c>
    </row>
    <row r="382" spans="4:5">
      <c r="D382" t="str">
        <f>IF(ISNA(VLOOKUP(B382,Stock!$A:$C,3,0)),"",VLOOKUP(B382,Stock!$A:$C,3,0))</f>
        <v/>
      </c>
      <c r="E382" t="str">
        <f t="shared" si="5"/>
        <v/>
      </c>
    </row>
    <row r="383" spans="4:5">
      <c r="D383" t="str">
        <f>IF(ISNA(VLOOKUP(B383,Stock!$A:$C,3,0)),"",VLOOKUP(B383,Stock!$A:$C,3,0))</f>
        <v/>
      </c>
      <c r="E383" t="str">
        <f t="shared" si="5"/>
        <v/>
      </c>
    </row>
    <row r="384" spans="4:5">
      <c r="D384" t="str">
        <f>IF(ISNA(VLOOKUP(B384,Stock!$A:$C,3,0)),"",VLOOKUP(B384,Stock!$A:$C,3,0))</f>
        <v/>
      </c>
      <c r="E384" t="str">
        <f t="shared" si="5"/>
        <v/>
      </c>
    </row>
    <row r="385" spans="4:5">
      <c r="D385" t="str">
        <f>IF(ISNA(VLOOKUP(B385,Stock!$A:$C,3,0)),"",VLOOKUP(B385,Stock!$A:$C,3,0))</f>
        <v/>
      </c>
      <c r="E385" t="str">
        <f t="shared" si="5"/>
        <v/>
      </c>
    </row>
    <row r="386" spans="4:5">
      <c r="D386" t="str">
        <f>IF(ISNA(VLOOKUP(B386,Stock!$A:$C,3,0)),"",VLOOKUP(B386,Stock!$A:$C,3,0))</f>
        <v/>
      </c>
      <c r="E386" t="str">
        <f t="shared" si="5"/>
        <v/>
      </c>
    </row>
    <row r="387" spans="4:5">
      <c r="D387" t="str">
        <f>IF(ISNA(VLOOKUP(B387,Stock!$A:$C,3,0)),"",VLOOKUP(B387,Stock!$A:$C,3,0))</f>
        <v/>
      </c>
      <c r="E387" t="str">
        <f t="shared" si="5"/>
        <v/>
      </c>
    </row>
    <row r="388" spans="4:5">
      <c r="D388" t="str">
        <f>IF(ISNA(VLOOKUP(B388,Stock!$A:$C,3,0)),"",VLOOKUP(B388,Stock!$A:$C,3,0))</f>
        <v/>
      </c>
      <c r="E388" t="str">
        <f t="shared" si="5"/>
        <v/>
      </c>
    </row>
    <row r="389" spans="4:5">
      <c r="D389" t="str">
        <f>IF(ISNA(VLOOKUP(B389,Stock!$A:$C,3,0)),"",VLOOKUP(B389,Stock!$A:$C,3,0))</f>
        <v/>
      </c>
      <c r="E389" t="str">
        <f t="shared" ref="E389:E452" si="6">IF(C389="","",C389*D389)</f>
        <v/>
      </c>
    </row>
    <row r="390" spans="4:5">
      <c r="D390" t="str">
        <f>IF(ISNA(VLOOKUP(B390,Stock!$A:$C,3,0)),"",VLOOKUP(B390,Stock!$A:$C,3,0))</f>
        <v/>
      </c>
      <c r="E390" t="str">
        <f t="shared" si="6"/>
        <v/>
      </c>
    </row>
    <row r="391" spans="4:5">
      <c r="D391" t="str">
        <f>IF(ISNA(VLOOKUP(B391,Stock!$A:$C,3,0)),"",VLOOKUP(B391,Stock!$A:$C,3,0))</f>
        <v/>
      </c>
      <c r="E391" t="str">
        <f t="shared" si="6"/>
        <v/>
      </c>
    </row>
    <row r="392" spans="4:5">
      <c r="D392" t="str">
        <f>IF(ISNA(VLOOKUP(B392,Stock!$A:$C,3,0)),"",VLOOKUP(B392,Stock!$A:$C,3,0))</f>
        <v/>
      </c>
      <c r="E392" t="str">
        <f t="shared" si="6"/>
        <v/>
      </c>
    </row>
    <row r="393" spans="4:5">
      <c r="D393" t="str">
        <f>IF(ISNA(VLOOKUP(B393,Stock!$A:$C,3,0)),"",VLOOKUP(B393,Stock!$A:$C,3,0))</f>
        <v/>
      </c>
      <c r="E393" t="str">
        <f t="shared" si="6"/>
        <v/>
      </c>
    </row>
    <row r="394" spans="4:5">
      <c r="D394" t="str">
        <f>IF(ISNA(VLOOKUP(B394,Stock!$A:$C,3,0)),"",VLOOKUP(B394,Stock!$A:$C,3,0))</f>
        <v/>
      </c>
      <c r="E394" t="str">
        <f t="shared" si="6"/>
        <v/>
      </c>
    </row>
    <row r="395" spans="4:5">
      <c r="D395" t="str">
        <f>IF(ISNA(VLOOKUP(B395,Stock!$A:$C,3,0)),"",VLOOKUP(B395,Stock!$A:$C,3,0))</f>
        <v/>
      </c>
      <c r="E395" t="str">
        <f t="shared" si="6"/>
        <v/>
      </c>
    </row>
    <row r="396" spans="4:5">
      <c r="D396" t="str">
        <f>IF(ISNA(VLOOKUP(B396,Stock!$A:$C,3,0)),"",VLOOKUP(B396,Stock!$A:$C,3,0))</f>
        <v/>
      </c>
      <c r="E396" t="str">
        <f t="shared" si="6"/>
        <v/>
      </c>
    </row>
    <row r="397" spans="4:5">
      <c r="D397" t="str">
        <f>IF(ISNA(VLOOKUP(B397,Stock!$A:$C,3,0)),"",VLOOKUP(B397,Stock!$A:$C,3,0))</f>
        <v/>
      </c>
      <c r="E397" t="str">
        <f t="shared" si="6"/>
        <v/>
      </c>
    </row>
    <row r="398" spans="4:5">
      <c r="D398" t="str">
        <f>IF(ISNA(VLOOKUP(B398,Stock!$A:$C,3,0)),"",VLOOKUP(B398,Stock!$A:$C,3,0))</f>
        <v/>
      </c>
      <c r="E398" t="str">
        <f t="shared" si="6"/>
        <v/>
      </c>
    </row>
    <row r="399" spans="4:5">
      <c r="D399" t="str">
        <f>IF(ISNA(VLOOKUP(B399,Stock!$A:$C,3,0)),"",VLOOKUP(B399,Stock!$A:$C,3,0))</f>
        <v/>
      </c>
      <c r="E399" t="str">
        <f t="shared" si="6"/>
        <v/>
      </c>
    </row>
    <row r="400" spans="4:5">
      <c r="D400" t="str">
        <f>IF(ISNA(VLOOKUP(B400,Stock!$A:$C,3,0)),"",VLOOKUP(B400,Stock!$A:$C,3,0))</f>
        <v/>
      </c>
      <c r="E400" t="str">
        <f t="shared" si="6"/>
        <v/>
      </c>
    </row>
    <row r="401" spans="4:5">
      <c r="D401" t="str">
        <f>IF(ISNA(VLOOKUP(B401,Stock!$A:$C,3,0)),"",VLOOKUP(B401,Stock!$A:$C,3,0))</f>
        <v/>
      </c>
      <c r="E401" t="str">
        <f t="shared" si="6"/>
        <v/>
      </c>
    </row>
    <row r="402" spans="4:5">
      <c r="D402" t="str">
        <f>IF(ISNA(VLOOKUP(B402,Stock!$A:$C,3,0)),"",VLOOKUP(B402,Stock!$A:$C,3,0))</f>
        <v/>
      </c>
      <c r="E402" t="str">
        <f t="shared" si="6"/>
        <v/>
      </c>
    </row>
    <row r="403" spans="4:5">
      <c r="D403" t="str">
        <f>IF(ISNA(VLOOKUP(B403,Stock!$A:$C,3,0)),"",VLOOKUP(B403,Stock!$A:$C,3,0))</f>
        <v/>
      </c>
      <c r="E403" t="str">
        <f t="shared" si="6"/>
        <v/>
      </c>
    </row>
    <row r="404" spans="4:5">
      <c r="D404" t="str">
        <f>IF(ISNA(VLOOKUP(B404,Stock!$A:$C,3,0)),"",VLOOKUP(B404,Stock!$A:$C,3,0))</f>
        <v/>
      </c>
      <c r="E404" t="str">
        <f t="shared" si="6"/>
        <v/>
      </c>
    </row>
    <row r="405" spans="4:5">
      <c r="D405" t="str">
        <f>IF(ISNA(VLOOKUP(B405,Stock!$A:$C,3,0)),"",VLOOKUP(B405,Stock!$A:$C,3,0))</f>
        <v/>
      </c>
      <c r="E405" t="str">
        <f t="shared" si="6"/>
        <v/>
      </c>
    </row>
    <row r="406" spans="4:5">
      <c r="D406" t="str">
        <f>IF(ISNA(VLOOKUP(B406,Stock!$A:$C,3,0)),"",VLOOKUP(B406,Stock!$A:$C,3,0))</f>
        <v/>
      </c>
      <c r="E406" t="str">
        <f t="shared" si="6"/>
        <v/>
      </c>
    </row>
    <row r="407" spans="4:5">
      <c r="D407" t="str">
        <f>IF(ISNA(VLOOKUP(B407,Stock!$A:$C,3,0)),"",VLOOKUP(B407,Stock!$A:$C,3,0))</f>
        <v/>
      </c>
      <c r="E407" t="str">
        <f t="shared" si="6"/>
        <v/>
      </c>
    </row>
    <row r="408" spans="4:5">
      <c r="D408" t="str">
        <f>IF(ISNA(VLOOKUP(B408,Stock!$A:$C,3,0)),"",VLOOKUP(B408,Stock!$A:$C,3,0))</f>
        <v/>
      </c>
      <c r="E408" t="str">
        <f t="shared" si="6"/>
        <v/>
      </c>
    </row>
    <row r="409" spans="4:5">
      <c r="D409" t="str">
        <f>IF(ISNA(VLOOKUP(B409,Stock!$A:$C,3,0)),"",VLOOKUP(B409,Stock!$A:$C,3,0))</f>
        <v/>
      </c>
      <c r="E409" t="str">
        <f t="shared" si="6"/>
        <v/>
      </c>
    </row>
    <row r="410" spans="4:5">
      <c r="D410" t="str">
        <f>IF(ISNA(VLOOKUP(B410,Stock!$A:$C,3,0)),"",VLOOKUP(B410,Stock!$A:$C,3,0))</f>
        <v/>
      </c>
      <c r="E410" t="str">
        <f t="shared" si="6"/>
        <v/>
      </c>
    </row>
    <row r="411" spans="4:5">
      <c r="D411" t="str">
        <f>IF(ISNA(VLOOKUP(B411,Stock!$A:$C,3,0)),"",VLOOKUP(B411,Stock!$A:$C,3,0))</f>
        <v/>
      </c>
      <c r="E411" t="str">
        <f t="shared" si="6"/>
        <v/>
      </c>
    </row>
    <row r="412" spans="4:5">
      <c r="D412" t="str">
        <f>IF(ISNA(VLOOKUP(B412,Stock!$A:$C,3,0)),"",VLOOKUP(B412,Stock!$A:$C,3,0))</f>
        <v/>
      </c>
      <c r="E412" t="str">
        <f t="shared" si="6"/>
        <v/>
      </c>
    </row>
    <row r="413" spans="4:5">
      <c r="D413" t="str">
        <f>IF(ISNA(VLOOKUP(B413,Stock!$A:$C,3,0)),"",VLOOKUP(B413,Stock!$A:$C,3,0))</f>
        <v/>
      </c>
      <c r="E413" t="str">
        <f t="shared" si="6"/>
        <v/>
      </c>
    </row>
    <row r="414" spans="4:5">
      <c r="D414" t="str">
        <f>IF(ISNA(VLOOKUP(B414,Stock!$A:$C,3,0)),"",VLOOKUP(B414,Stock!$A:$C,3,0))</f>
        <v/>
      </c>
      <c r="E414" t="str">
        <f t="shared" si="6"/>
        <v/>
      </c>
    </row>
    <row r="415" spans="4:5">
      <c r="D415" t="str">
        <f>IF(ISNA(VLOOKUP(B415,Stock!$A:$C,3,0)),"",VLOOKUP(B415,Stock!$A:$C,3,0))</f>
        <v/>
      </c>
      <c r="E415" t="str">
        <f t="shared" si="6"/>
        <v/>
      </c>
    </row>
    <row r="416" spans="4:5">
      <c r="D416" t="str">
        <f>IF(ISNA(VLOOKUP(B416,Stock!$A:$C,3,0)),"",VLOOKUP(B416,Stock!$A:$C,3,0))</f>
        <v/>
      </c>
      <c r="E416" t="str">
        <f t="shared" si="6"/>
        <v/>
      </c>
    </row>
    <row r="417" spans="4:5">
      <c r="D417" t="str">
        <f>IF(ISNA(VLOOKUP(B417,Stock!$A:$C,3,0)),"",VLOOKUP(B417,Stock!$A:$C,3,0))</f>
        <v/>
      </c>
      <c r="E417" t="str">
        <f t="shared" si="6"/>
        <v/>
      </c>
    </row>
    <row r="418" spans="4:5">
      <c r="D418" t="str">
        <f>IF(ISNA(VLOOKUP(B418,Stock!$A:$C,3,0)),"",VLOOKUP(B418,Stock!$A:$C,3,0))</f>
        <v/>
      </c>
      <c r="E418" t="str">
        <f t="shared" si="6"/>
        <v/>
      </c>
    </row>
    <row r="419" spans="4:5">
      <c r="D419" t="str">
        <f>IF(ISNA(VLOOKUP(B419,Stock!$A:$C,3,0)),"",VLOOKUP(B419,Stock!$A:$C,3,0))</f>
        <v/>
      </c>
      <c r="E419" t="str">
        <f t="shared" si="6"/>
        <v/>
      </c>
    </row>
    <row r="420" spans="4:5">
      <c r="D420" t="str">
        <f>IF(ISNA(VLOOKUP(B420,Stock!$A:$C,3,0)),"",VLOOKUP(B420,Stock!$A:$C,3,0))</f>
        <v/>
      </c>
      <c r="E420" t="str">
        <f t="shared" si="6"/>
        <v/>
      </c>
    </row>
    <row r="421" spans="4:5">
      <c r="D421" t="str">
        <f>IF(ISNA(VLOOKUP(B421,Stock!$A:$C,3,0)),"",VLOOKUP(B421,Stock!$A:$C,3,0))</f>
        <v/>
      </c>
      <c r="E421" t="str">
        <f t="shared" si="6"/>
        <v/>
      </c>
    </row>
    <row r="422" spans="4:5">
      <c r="D422" t="str">
        <f>IF(ISNA(VLOOKUP(B422,Stock!$A:$C,3,0)),"",VLOOKUP(B422,Stock!$A:$C,3,0))</f>
        <v/>
      </c>
      <c r="E422" t="str">
        <f t="shared" si="6"/>
        <v/>
      </c>
    </row>
    <row r="423" spans="4:5">
      <c r="D423" t="str">
        <f>IF(ISNA(VLOOKUP(B423,Stock!$A:$C,3,0)),"",VLOOKUP(B423,Stock!$A:$C,3,0))</f>
        <v/>
      </c>
      <c r="E423" t="str">
        <f t="shared" si="6"/>
        <v/>
      </c>
    </row>
    <row r="424" spans="4:5">
      <c r="D424" t="str">
        <f>IF(ISNA(VLOOKUP(B424,Stock!$A:$C,3,0)),"",VLOOKUP(B424,Stock!$A:$C,3,0))</f>
        <v/>
      </c>
      <c r="E424" t="str">
        <f t="shared" si="6"/>
        <v/>
      </c>
    </row>
    <row r="425" spans="4:5">
      <c r="D425" t="str">
        <f>IF(ISNA(VLOOKUP(B425,Stock!$A:$C,3,0)),"",VLOOKUP(B425,Stock!$A:$C,3,0))</f>
        <v/>
      </c>
      <c r="E425" t="str">
        <f t="shared" si="6"/>
        <v/>
      </c>
    </row>
    <row r="426" spans="4:5">
      <c r="D426" t="str">
        <f>IF(ISNA(VLOOKUP(B426,Stock!$A:$C,3,0)),"",VLOOKUP(B426,Stock!$A:$C,3,0))</f>
        <v/>
      </c>
      <c r="E426" t="str">
        <f t="shared" si="6"/>
        <v/>
      </c>
    </row>
    <row r="427" spans="4:5">
      <c r="D427" t="str">
        <f>IF(ISNA(VLOOKUP(B427,Stock!$A:$C,3,0)),"",VLOOKUP(B427,Stock!$A:$C,3,0))</f>
        <v/>
      </c>
      <c r="E427" t="str">
        <f t="shared" si="6"/>
        <v/>
      </c>
    </row>
    <row r="428" spans="4:5">
      <c r="D428" t="str">
        <f>IF(ISNA(VLOOKUP(B428,Stock!$A:$C,3,0)),"",VLOOKUP(B428,Stock!$A:$C,3,0))</f>
        <v/>
      </c>
      <c r="E428" t="str">
        <f t="shared" si="6"/>
        <v/>
      </c>
    </row>
    <row r="429" spans="4:5">
      <c r="D429" t="str">
        <f>IF(ISNA(VLOOKUP(B429,Stock!$A:$C,3,0)),"",VLOOKUP(B429,Stock!$A:$C,3,0))</f>
        <v/>
      </c>
      <c r="E429" t="str">
        <f t="shared" si="6"/>
        <v/>
      </c>
    </row>
    <row r="430" spans="4:5">
      <c r="D430" t="str">
        <f>IF(ISNA(VLOOKUP(B430,Stock!$A:$C,3,0)),"",VLOOKUP(B430,Stock!$A:$C,3,0))</f>
        <v/>
      </c>
      <c r="E430" t="str">
        <f t="shared" si="6"/>
        <v/>
      </c>
    </row>
    <row r="431" spans="4:5">
      <c r="D431" t="str">
        <f>IF(ISNA(VLOOKUP(B431,Stock!$A:$C,3,0)),"",VLOOKUP(B431,Stock!$A:$C,3,0))</f>
        <v/>
      </c>
      <c r="E431" t="str">
        <f t="shared" si="6"/>
        <v/>
      </c>
    </row>
    <row r="432" spans="4:5">
      <c r="D432" t="str">
        <f>IF(ISNA(VLOOKUP(B432,Stock!$A:$C,3,0)),"",VLOOKUP(B432,Stock!$A:$C,3,0))</f>
        <v/>
      </c>
      <c r="E432" t="str">
        <f t="shared" si="6"/>
        <v/>
      </c>
    </row>
    <row r="433" spans="4:5">
      <c r="D433" t="str">
        <f>IF(ISNA(VLOOKUP(B433,Stock!$A:$C,3,0)),"",VLOOKUP(B433,Stock!$A:$C,3,0))</f>
        <v/>
      </c>
      <c r="E433" t="str">
        <f t="shared" si="6"/>
        <v/>
      </c>
    </row>
    <row r="434" spans="4:5">
      <c r="D434" t="str">
        <f>IF(ISNA(VLOOKUP(B434,Stock!$A:$C,3,0)),"",VLOOKUP(B434,Stock!$A:$C,3,0))</f>
        <v/>
      </c>
      <c r="E434" t="str">
        <f t="shared" si="6"/>
        <v/>
      </c>
    </row>
    <row r="435" spans="4:5">
      <c r="D435" t="str">
        <f>IF(ISNA(VLOOKUP(B435,Stock!$A:$C,3,0)),"",VLOOKUP(B435,Stock!$A:$C,3,0))</f>
        <v/>
      </c>
      <c r="E435" t="str">
        <f t="shared" si="6"/>
        <v/>
      </c>
    </row>
    <row r="436" spans="4:5">
      <c r="D436" t="str">
        <f>IF(ISNA(VLOOKUP(B436,Stock!$A:$C,3,0)),"",VLOOKUP(B436,Stock!$A:$C,3,0))</f>
        <v/>
      </c>
      <c r="E436" t="str">
        <f t="shared" si="6"/>
        <v/>
      </c>
    </row>
    <row r="437" spans="4:5">
      <c r="D437" t="str">
        <f>IF(ISNA(VLOOKUP(B437,Stock!$A:$C,3,0)),"",VLOOKUP(B437,Stock!$A:$C,3,0))</f>
        <v/>
      </c>
      <c r="E437" t="str">
        <f t="shared" si="6"/>
        <v/>
      </c>
    </row>
    <row r="438" spans="4:5">
      <c r="D438" t="str">
        <f>IF(ISNA(VLOOKUP(B438,Stock!$A:$C,3,0)),"",VLOOKUP(B438,Stock!$A:$C,3,0))</f>
        <v/>
      </c>
      <c r="E438" t="str">
        <f t="shared" si="6"/>
        <v/>
      </c>
    </row>
    <row r="439" spans="4:5">
      <c r="D439" t="str">
        <f>IF(ISNA(VLOOKUP(B439,Stock!$A:$C,3,0)),"",VLOOKUP(B439,Stock!$A:$C,3,0))</f>
        <v/>
      </c>
      <c r="E439" t="str">
        <f t="shared" si="6"/>
        <v/>
      </c>
    </row>
    <row r="440" spans="4:5">
      <c r="D440" t="str">
        <f>IF(ISNA(VLOOKUP(B440,Stock!$A:$C,3,0)),"",VLOOKUP(B440,Stock!$A:$C,3,0))</f>
        <v/>
      </c>
      <c r="E440" t="str">
        <f t="shared" si="6"/>
        <v/>
      </c>
    </row>
    <row r="441" spans="4:5">
      <c r="D441" t="str">
        <f>IF(ISNA(VLOOKUP(B441,Stock!$A:$C,3,0)),"",VLOOKUP(B441,Stock!$A:$C,3,0))</f>
        <v/>
      </c>
      <c r="E441" t="str">
        <f t="shared" si="6"/>
        <v/>
      </c>
    </row>
    <row r="442" spans="4:5">
      <c r="D442" t="str">
        <f>IF(ISNA(VLOOKUP(B442,Stock!$A:$C,3,0)),"",VLOOKUP(B442,Stock!$A:$C,3,0))</f>
        <v/>
      </c>
      <c r="E442" t="str">
        <f t="shared" si="6"/>
        <v/>
      </c>
    </row>
    <row r="443" spans="4:5">
      <c r="D443" t="str">
        <f>IF(ISNA(VLOOKUP(B443,Stock!$A:$C,3,0)),"",VLOOKUP(B443,Stock!$A:$C,3,0))</f>
        <v/>
      </c>
      <c r="E443" t="str">
        <f t="shared" si="6"/>
        <v/>
      </c>
    </row>
    <row r="444" spans="4:5">
      <c r="D444" t="str">
        <f>IF(ISNA(VLOOKUP(B444,Stock!$A:$C,3,0)),"",VLOOKUP(B444,Stock!$A:$C,3,0))</f>
        <v/>
      </c>
      <c r="E444" t="str">
        <f t="shared" si="6"/>
        <v/>
      </c>
    </row>
    <row r="445" spans="4:5">
      <c r="D445" t="str">
        <f>IF(ISNA(VLOOKUP(B445,Stock!$A:$C,3,0)),"",VLOOKUP(B445,Stock!$A:$C,3,0))</f>
        <v/>
      </c>
      <c r="E445" t="str">
        <f t="shared" si="6"/>
        <v/>
      </c>
    </row>
    <row r="446" spans="4:5">
      <c r="D446" t="str">
        <f>IF(ISNA(VLOOKUP(B446,Stock!$A:$C,3,0)),"",VLOOKUP(B446,Stock!$A:$C,3,0))</f>
        <v/>
      </c>
      <c r="E446" t="str">
        <f t="shared" si="6"/>
        <v/>
      </c>
    </row>
    <row r="447" spans="4:5">
      <c r="D447" t="str">
        <f>IF(ISNA(VLOOKUP(B447,Stock!$A:$C,3,0)),"",VLOOKUP(B447,Stock!$A:$C,3,0))</f>
        <v/>
      </c>
      <c r="E447" t="str">
        <f t="shared" si="6"/>
        <v/>
      </c>
    </row>
    <row r="448" spans="4:5">
      <c r="D448" t="str">
        <f>IF(ISNA(VLOOKUP(B448,Stock!$A:$C,3,0)),"",VLOOKUP(B448,Stock!$A:$C,3,0))</f>
        <v/>
      </c>
      <c r="E448" t="str">
        <f t="shared" si="6"/>
        <v/>
      </c>
    </row>
    <row r="449" spans="4:5">
      <c r="D449" t="str">
        <f>IF(ISNA(VLOOKUP(B449,Stock!$A:$C,3,0)),"",VLOOKUP(B449,Stock!$A:$C,3,0))</f>
        <v/>
      </c>
      <c r="E449" t="str">
        <f t="shared" si="6"/>
        <v/>
      </c>
    </row>
    <row r="450" spans="4:5">
      <c r="D450" t="str">
        <f>IF(ISNA(VLOOKUP(B450,Stock!$A:$C,3,0)),"",VLOOKUP(B450,Stock!$A:$C,3,0))</f>
        <v/>
      </c>
      <c r="E450" t="str">
        <f t="shared" si="6"/>
        <v/>
      </c>
    </row>
    <row r="451" spans="4:5">
      <c r="D451" t="str">
        <f>IF(ISNA(VLOOKUP(B451,Stock!$A:$C,3,0)),"",VLOOKUP(B451,Stock!$A:$C,3,0))</f>
        <v/>
      </c>
      <c r="E451" t="str">
        <f t="shared" si="6"/>
        <v/>
      </c>
    </row>
    <row r="452" spans="4:5">
      <c r="D452" t="str">
        <f>IF(ISNA(VLOOKUP(B452,Stock!$A:$C,3,0)),"",VLOOKUP(B452,Stock!$A:$C,3,0))</f>
        <v/>
      </c>
      <c r="E452" t="str">
        <f t="shared" si="6"/>
        <v/>
      </c>
    </row>
    <row r="453" spans="4:5">
      <c r="D453" t="str">
        <f>IF(ISNA(VLOOKUP(B453,Stock!$A:$C,3,0)),"",VLOOKUP(B453,Stock!$A:$C,3,0))</f>
        <v/>
      </c>
      <c r="E453" t="str">
        <f t="shared" ref="E453:E516" si="7">IF(C453="","",C453*D453)</f>
        <v/>
      </c>
    </row>
    <row r="454" spans="4:5">
      <c r="D454" t="str">
        <f>IF(ISNA(VLOOKUP(B454,Stock!$A:$C,3,0)),"",VLOOKUP(B454,Stock!$A:$C,3,0))</f>
        <v/>
      </c>
      <c r="E454" t="str">
        <f t="shared" si="7"/>
        <v/>
      </c>
    </row>
    <row r="455" spans="4:5">
      <c r="D455" t="str">
        <f>IF(ISNA(VLOOKUP(B455,Stock!$A:$C,3,0)),"",VLOOKUP(B455,Stock!$A:$C,3,0))</f>
        <v/>
      </c>
      <c r="E455" t="str">
        <f t="shared" si="7"/>
        <v/>
      </c>
    </row>
    <row r="456" spans="4:5">
      <c r="D456" t="str">
        <f>IF(ISNA(VLOOKUP(B456,Stock!$A:$C,3,0)),"",VLOOKUP(B456,Stock!$A:$C,3,0))</f>
        <v/>
      </c>
      <c r="E456" t="str">
        <f t="shared" si="7"/>
        <v/>
      </c>
    </row>
    <row r="457" spans="4:5">
      <c r="D457" t="str">
        <f>IF(ISNA(VLOOKUP(B457,Stock!$A:$C,3,0)),"",VLOOKUP(B457,Stock!$A:$C,3,0))</f>
        <v/>
      </c>
      <c r="E457" t="str">
        <f t="shared" si="7"/>
        <v/>
      </c>
    </row>
    <row r="458" spans="4:5">
      <c r="D458" t="str">
        <f>IF(ISNA(VLOOKUP(B458,Stock!$A:$C,3,0)),"",VLOOKUP(B458,Stock!$A:$C,3,0))</f>
        <v/>
      </c>
      <c r="E458" t="str">
        <f t="shared" si="7"/>
        <v/>
      </c>
    </row>
    <row r="459" spans="4:5">
      <c r="D459" t="str">
        <f>IF(ISNA(VLOOKUP(B459,Stock!$A:$C,3,0)),"",VLOOKUP(B459,Stock!$A:$C,3,0))</f>
        <v/>
      </c>
      <c r="E459" t="str">
        <f t="shared" si="7"/>
        <v/>
      </c>
    </row>
    <row r="460" spans="4:5">
      <c r="D460" t="str">
        <f>IF(ISNA(VLOOKUP(B460,Stock!$A:$C,3,0)),"",VLOOKUP(B460,Stock!$A:$C,3,0))</f>
        <v/>
      </c>
      <c r="E460" t="str">
        <f t="shared" si="7"/>
        <v/>
      </c>
    </row>
    <row r="461" spans="4:5">
      <c r="D461" t="str">
        <f>IF(ISNA(VLOOKUP(B461,Stock!$A:$C,3,0)),"",VLOOKUP(B461,Stock!$A:$C,3,0))</f>
        <v/>
      </c>
      <c r="E461" t="str">
        <f t="shared" si="7"/>
        <v/>
      </c>
    </row>
    <row r="462" spans="4:5">
      <c r="D462" t="str">
        <f>IF(ISNA(VLOOKUP(B462,Stock!$A:$C,3,0)),"",VLOOKUP(B462,Stock!$A:$C,3,0))</f>
        <v/>
      </c>
      <c r="E462" t="str">
        <f t="shared" si="7"/>
        <v/>
      </c>
    </row>
    <row r="463" spans="4:5">
      <c r="D463" t="str">
        <f>IF(ISNA(VLOOKUP(B463,Stock!$A:$C,3,0)),"",VLOOKUP(B463,Stock!$A:$C,3,0))</f>
        <v/>
      </c>
      <c r="E463" t="str">
        <f t="shared" si="7"/>
        <v/>
      </c>
    </row>
    <row r="464" spans="4:5">
      <c r="D464" t="str">
        <f>IF(ISNA(VLOOKUP(B464,Stock!$A:$C,3,0)),"",VLOOKUP(B464,Stock!$A:$C,3,0))</f>
        <v/>
      </c>
      <c r="E464" t="str">
        <f t="shared" si="7"/>
        <v/>
      </c>
    </row>
    <row r="465" spans="4:5">
      <c r="D465" t="str">
        <f>IF(ISNA(VLOOKUP(B465,Stock!$A:$C,3,0)),"",VLOOKUP(B465,Stock!$A:$C,3,0))</f>
        <v/>
      </c>
      <c r="E465" t="str">
        <f t="shared" si="7"/>
        <v/>
      </c>
    </row>
    <row r="466" spans="4:5">
      <c r="D466" t="str">
        <f>IF(ISNA(VLOOKUP(B466,Stock!$A:$C,3,0)),"",VLOOKUP(B466,Stock!$A:$C,3,0))</f>
        <v/>
      </c>
      <c r="E466" t="str">
        <f t="shared" si="7"/>
        <v/>
      </c>
    </row>
    <row r="467" spans="4:5">
      <c r="D467" t="str">
        <f>IF(ISNA(VLOOKUP(B467,Stock!$A:$C,3,0)),"",VLOOKUP(B467,Stock!$A:$C,3,0))</f>
        <v/>
      </c>
      <c r="E467" t="str">
        <f t="shared" si="7"/>
        <v/>
      </c>
    </row>
    <row r="468" spans="4:5">
      <c r="D468" t="str">
        <f>IF(ISNA(VLOOKUP(B468,Stock!$A:$C,3,0)),"",VLOOKUP(B468,Stock!$A:$C,3,0))</f>
        <v/>
      </c>
      <c r="E468" t="str">
        <f t="shared" si="7"/>
        <v/>
      </c>
    </row>
    <row r="469" spans="4:5">
      <c r="D469" t="str">
        <f>IF(ISNA(VLOOKUP(B469,Stock!$A:$C,3,0)),"",VLOOKUP(B469,Stock!$A:$C,3,0))</f>
        <v/>
      </c>
      <c r="E469" t="str">
        <f t="shared" si="7"/>
        <v/>
      </c>
    </row>
    <row r="470" spans="4:5">
      <c r="D470" t="str">
        <f>IF(ISNA(VLOOKUP(B470,Stock!$A:$C,3,0)),"",VLOOKUP(B470,Stock!$A:$C,3,0))</f>
        <v/>
      </c>
      <c r="E470" t="str">
        <f t="shared" si="7"/>
        <v/>
      </c>
    </row>
    <row r="471" spans="4:5">
      <c r="D471" t="str">
        <f>IF(ISNA(VLOOKUP(B471,Stock!$A:$C,3,0)),"",VLOOKUP(B471,Stock!$A:$C,3,0))</f>
        <v/>
      </c>
      <c r="E471" t="str">
        <f t="shared" si="7"/>
        <v/>
      </c>
    </row>
    <row r="472" spans="4:5">
      <c r="D472" t="str">
        <f>IF(ISNA(VLOOKUP(B472,Stock!$A:$C,3,0)),"",VLOOKUP(B472,Stock!$A:$C,3,0))</f>
        <v/>
      </c>
      <c r="E472" t="str">
        <f t="shared" si="7"/>
        <v/>
      </c>
    </row>
    <row r="473" spans="4:5">
      <c r="D473" t="str">
        <f>IF(ISNA(VLOOKUP(B473,Stock!$A:$C,3,0)),"",VLOOKUP(B473,Stock!$A:$C,3,0))</f>
        <v/>
      </c>
      <c r="E473" t="str">
        <f t="shared" si="7"/>
        <v/>
      </c>
    </row>
    <row r="474" spans="4:5">
      <c r="D474" t="str">
        <f>IF(ISNA(VLOOKUP(B474,Stock!$A:$C,3,0)),"",VLOOKUP(B474,Stock!$A:$C,3,0))</f>
        <v/>
      </c>
      <c r="E474" t="str">
        <f t="shared" si="7"/>
        <v/>
      </c>
    </row>
    <row r="475" spans="4:5">
      <c r="D475" t="str">
        <f>IF(ISNA(VLOOKUP(B475,Stock!$A:$C,3,0)),"",VLOOKUP(B475,Stock!$A:$C,3,0))</f>
        <v/>
      </c>
      <c r="E475" t="str">
        <f t="shared" si="7"/>
        <v/>
      </c>
    </row>
    <row r="476" spans="4:5">
      <c r="D476" t="str">
        <f>IF(ISNA(VLOOKUP(B476,Stock!$A:$C,3,0)),"",VLOOKUP(B476,Stock!$A:$C,3,0))</f>
        <v/>
      </c>
      <c r="E476" t="str">
        <f t="shared" si="7"/>
        <v/>
      </c>
    </row>
    <row r="477" spans="4:5">
      <c r="D477" t="str">
        <f>IF(ISNA(VLOOKUP(B477,Stock!$A:$C,3,0)),"",VLOOKUP(B477,Stock!$A:$C,3,0))</f>
        <v/>
      </c>
      <c r="E477" t="str">
        <f t="shared" si="7"/>
        <v/>
      </c>
    </row>
    <row r="478" spans="4:5">
      <c r="D478" t="str">
        <f>IF(ISNA(VLOOKUP(B478,Stock!$A:$C,3,0)),"",VLOOKUP(B478,Stock!$A:$C,3,0))</f>
        <v/>
      </c>
      <c r="E478" t="str">
        <f t="shared" si="7"/>
        <v/>
      </c>
    </row>
    <row r="479" spans="4:5">
      <c r="D479" t="str">
        <f>IF(ISNA(VLOOKUP(B479,Stock!$A:$C,3,0)),"",VLOOKUP(B479,Stock!$A:$C,3,0))</f>
        <v/>
      </c>
      <c r="E479" t="str">
        <f t="shared" si="7"/>
        <v/>
      </c>
    </row>
    <row r="480" spans="4:5">
      <c r="D480" t="str">
        <f>IF(ISNA(VLOOKUP(B480,Stock!$A:$C,3,0)),"",VLOOKUP(B480,Stock!$A:$C,3,0))</f>
        <v/>
      </c>
      <c r="E480" t="str">
        <f t="shared" si="7"/>
        <v/>
      </c>
    </row>
    <row r="481" spans="4:5">
      <c r="D481" t="str">
        <f>IF(ISNA(VLOOKUP(B481,Stock!$A:$C,3,0)),"",VLOOKUP(B481,Stock!$A:$C,3,0))</f>
        <v/>
      </c>
      <c r="E481" t="str">
        <f t="shared" si="7"/>
        <v/>
      </c>
    </row>
    <row r="482" spans="4:5">
      <c r="D482" t="str">
        <f>IF(ISNA(VLOOKUP(B482,Stock!$A:$C,3,0)),"",VLOOKUP(B482,Stock!$A:$C,3,0))</f>
        <v/>
      </c>
      <c r="E482" t="str">
        <f t="shared" si="7"/>
        <v/>
      </c>
    </row>
    <row r="483" spans="4:5">
      <c r="D483" t="str">
        <f>IF(ISNA(VLOOKUP(B483,Stock!$A:$C,3,0)),"",VLOOKUP(B483,Stock!$A:$C,3,0))</f>
        <v/>
      </c>
      <c r="E483" t="str">
        <f t="shared" si="7"/>
        <v/>
      </c>
    </row>
    <row r="484" spans="4:5">
      <c r="D484" t="str">
        <f>IF(ISNA(VLOOKUP(B484,Stock!$A:$C,3,0)),"",VLOOKUP(B484,Stock!$A:$C,3,0))</f>
        <v/>
      </c>
      <c r="E484" t="str">
        <f t="shared" si="7"/>
        <v/>
      </c>
    </row>
    <row r="485" spans="4:5">
      <c r="D485" t="str">
        <f>IF(ISNA(VLOOKUP(B485,Stock!$A:$C,3,0)),"",VLOOKUP(B485,Stock!$A:$C,3,0))</f>
        <v/>
      </c>
      <c r="E485" t="str">
        <f t="shared" si="7"/>
        <v/>
      </c>
    </row>
    <row r="486" spans="4:5">
      <c r="D486" t="str">
        <f>IF(ISNA(VLOOKUP(B486,Stock!$A:$C,3,0)),"",VLOOKUP(B486,Stock!$A:$C,3,0))</f>
        <v/>
      </c>
      <c r="E486" t="str">
        <f t="shared" si="7"/>
        <v/>
      </c>
    </row>
    <row r="487" spans="4:5">
      <c r="D487" t="str">
        <f>IF(ISNA(VLOOKUP(B487,Stock!$A:$C,3,0)),"",VLOOKUP(B487,Stock!$A:$C,3,0))</f>
        <v/>
      </c>
      <c r="E487" t="str">
        <f t="shared" si="7"/>
        <v/>
      </c>
    </row>
    <row r="488" spans="4:5">
      <c r="D488" t="str">
        <f>IF(ISNA(VLOOKUP(B488,Stock!$A:$C,3,0)),"",VLOOKUP(B488,Stock!$A:$C,3,0))</f>
        <v/>
      </c>
      <c r="E488" t="str">
        <f t="shared" si="7"/>
        <v/>
      </c>
    </row>
    <row r="489" spans="4:5">
      <c r="D489" t="str">
        <f>IF(ISNA(VLOOKUP(B489,Stock!$A:$C,3,0)),"",VLOOKUP(B489,Stock!$A:$C,3,0))</f>
        <v/>
      </c>
      <c r="E489" t="str">
        <f t="shared" si="7"/>
        <v/>
      </c>
    </row>
    <row r="490" spans="4:5">
      <c r="D490" t="str">
        <f>IF(ISNA(VLOOKUP(B490,Stock!$A:$C,3,0)),"",VLOOKUP(B490,Stock!$A:$C,3,0))</f>
        <v/>
      </c>
      <c r="E490" t="str">
        <f t="shared" si="7"/>
        <v/>
      </c>
    </row>
    <row r="491" spans="4:5">
      <c r="D491" t="str">
        <f>IF(ISNA(VLOOKUP(B491,Stock!$A:$C,3,0)),"",VLOOKUP(B491,Stock!$A:$C,3,0))</f>
        <v/>
      </c>
      <c r="E491" t="str">
        <f t="shared" si="7"/>
        <v/>
      </c>
    </row>
    <row r="492" spans="4:5">
      <c r="D492" t="str">
        <f>IF(ISNA(VLOOKUP(B492,Stock!$A:$C,3,0)),"",VLOOKUP(B492,Stock!$A:$C,3,0))</f>
        <v/>
      </c>
      <c r="E492" t="str">
        <f t="shared" si="7"/>
        <v/>
      </c>
    </row>
    <row r="493" spans="4:5">
      <c r="D493" t="str">
        <f>IF(ISNA(VLOOKUP(B493,Stock!$A:$C,3,0)),"",VLOOKUP(B493,Stock!$A:$C,3,0))</f>
        <v/>
      </c>
      <c r="E493" t="str">
        <f t="shared" si="7"/>
        <v/>
      </c>
    </row>
    <row r="494" spans="4:5">
      <c r="D494" t="str">
        <f>IF(ISNA(VLOOKUP(B494,Stock!$A:$C,3,0)),"",VLOOKUP(B494,Stock!$A:$C,3,0))</f>
        <v/>
      </c>
      <c r="E494" t="str">
        <f t="shared" si="7"/>
        <v/>
      </c>
    </row>
    <row r="495" spans="4:5">
      <c r="D495" t="str">
        <f>IF(ISNA(VLOOKUP(B495,Stock!$A:$C,3,0)),"",VLOOKUP(B495,Stock!$A:$C,3,0))</f>
        <v/>
      </c>
      <c r="E495" t="str">
        <f t="shared" si="7"/>
        <v/>
      </c>
    </row>
    <row r="496" spans="4:5">
      <c r="D496" t="str">
        <f>IF(ISNA(VLOOKUP(B496,Stock!$A:$C,3,0)),"",VLOOKUP(B496,Stock!$A:$C,3,0))</f>
        <v/>
      </c>
      <c r="E496" t="str">
        <f t="shared" si="7"/>
        <v/>
      </c>
    </row>
    <row r="497" spans="4:5">
      <c r="D497" t="str">
        <f>IF(ISNA(VLOOKUP(B497,Stock!$A:$C,3,0)),"",VLOOKUP(B497,Stock!$A:$C,3,0))</f>
        <v/>
      </c>
      <c r="E497" t="str">
        <f t="shared" si="7"/>
        <v/>
      </c>
    </row>
    <row r="498" spans="4:5">
      <c r="D498" t="str">
        <f>IF(ISNA(VLOOKUP(B498,Stock!$A:$C,3,0)),"",VLOOKUP(B498,Stock!$A:$C,3,0))</f>
        <v/>
      </c>
      <c r="E498" t="str">
        <f t="shared" si="7"/>
        <v/>
      </c>
    </row>
    <row r="499" spans="4:5">
      <c r="D499" t="str">
        <f>IF(ISNA(VLOOKUP(B499,Stock!$A:$C,3,0)),"",VLOOKUP(B499,Stock!$A:$C,3,0))</f>
        <v/>
      </c>
      <c r="E499" t="str">
        <f t="shared" si="7"/>
        <v/>
      </c>
    </row>
    <row r="500" spans="4:5">
      <c r="D500" t="str">
        <f>IF(ISNA(VLOOKUP(B500,Stock!$A:$C,3,0)),"",VLOOKUP(B500,Stock!$A:$C,3,0))</f>
        <v/>
      </c>
      <c r="E500" t="str">
        <f t="shared" si="7"/>
        <v/>
      </c>
    </row>
    <row r="501" spans="4:5">
      <c r="D501" t="str">
        <f>IF(ISNA(VLOOKUP(B501,Stock!$A:$C,3,0)),"",VLOOKUP(B501,Stock!$A:$C,3,0))</f>
        <v/>
      </c>
      <c r="E501" t="str">
        <f t="shared" si="7"/>
        <v/>
      </c>
    </row>
    <row r="502" spans="4:5">
      <c r="D502" t="str">
        <f>IF(ISNA(VLOOKUP(B502,Stock!$A:$C,3,0)),"",VLOOKUP(B502,Stock!$A:$C,3,0))</f>
        <v/>
      </c>
      <c r="E502" t="str">
        <f t="shared" si="7"/>
        <v/>
      </c>
    </row>
    <row r="503" spans="4:5">
      <c r="D503" t="str">
        <f>IF(ISNA(VLOOKUP(B503,Stock!$A:$C,3,0)),"",VLOOKUP(B503,Stock!$A:$C,3,0))</f>
        <v/>
      </c>
      <c r="E503" t="str">
        <f t="shared" si="7"/>
        <v/>
      </c>
    </row>
    <row r="504" spans="4:5">
      <c r="D504" t="str">
        <f>IF(ISNA(VLOOKUP(B504,Stock!$A:$C,3,0)),"",VLOOKUP(B504,Stock!$A:$C,3,0))</f>
        <v/>
      </c>
      <c r="E504" t="str">
        <f t="shared" si="7"/>
        <v/>
      </c>
    </row>
    <row r="505" spans="4:5">
      <c r="D505" t="str">
        <f>IF(ISNA(VLOOKUP(B505,Stock!$A:$C,3,0)),"",VLOOKUP(B505,Stock!$A:$C,3,0))</f>
        <v/>
      </c>
      <c r="E505" t="str">
        <f t="shared" si="7"/>
        <v/>
      </c>
    </row>
    <row r="506" spans="4:5">
      <c r="D506" t="str">
        <f>IF(ISNA(VLOOKUP(B506,Stock!$A:$C,3,0)),"",VLOOKUP(B506,Stock!$A:$C,3,0))</f>
        <v/>
      </c>
      <c r="E506" t="str">
        <f t="shared" si="7"/>
        <v/>
      </c>
    </row>
    <row r="507" spans="4:5">
      <c r="D507" t="str">
        <f>IF(ISNA(VLOOKUP(B507,Stock!$A:$C,3,0)),"",VLOOKUP(B507,Stock!$A:$C,3,0))</f>
        <v/>
      </c>
      <c r="E507" t="str">
        <f t="shared" si="7"/>
        <v/>
      </c>
    </row>
    <row r="508" spans="4:5">
      <c r="D508" t="str">
        <f>IF(ISNA(VLOOKUP(B508,Stock!$A:$C,3,0)),"",VLOOKUP(B508,Stock!$A:$C,3,0))</f>
        <v/>
      </c>
      <c r="E508" t="str">
        <f t="shared" si="7"/>
        <v/>
      </c>
    </row>
    <row r="509" spans="4:5">
      <c r="D509" t="str">
        <f>IF(ISNA(VLOOKUP(B509,Stock!$A:$C,3,0)),"",VLOOKUP(B509,Stock!$A:$C,3,0))</f>
        <v/>
      </c>
      <c r="E509" t="str">
        <f t="shared" si="7"/>
        <v/>
      </c>
    </row>
    <row r="510" spans="4:5">
      <c r="D510" t="str">
        <f>IF(ISNA(VLOOKUP(B510,Stock!$A:$C,3,0)),"",VLOOKUP(B510,Stock!$A:$C,3,0))</f>
        <v/>
      </c>
      <c r="E510" t="str">
        <f t="shared" si="7"/>
        <v/>
      </c>
    </row>
    <row r="511" spans="4:5">
      <c r="D511" t="str">
        <f>IF(ISNA(VLOOKUP(B511,Stock!$A:$C,3,0)),"",VLOOKUP(B511,Stock!$A:$C,3,0))</f>
        <v/>
      </c>
      <c r="E511" t="str">
        <f t="shared" si="7"/>
        <v/>
      </c>
    </row>
    <row r="512" spans="4:5">
      <c r="D512" t="str">
        <f>IF(ISNA(VLOOKUP(B512,Stock!$A:$C,3,0)),"",VLOOKUP(B512,Stock!$A:$C,3,0))</f>
        <v/>
      </c>
      <c r="E512" t="str">
        <f t="shared" si="7"/>
        <v/>
      </c>
    </row>
    <row r="513" spans="4:5">
      <c r="D513" t="str">
        <f>IF(ISNA(VLOOKUP(B513,Stock!$A:$C,3,0)),"",VLOOKUP(B513,Stock!$A:$C,3,0))</f>
        <v/>
      </c>
      <c r="E513" t="str">
        <f t="shared" si="7"/>
        <v/>
      </c>
    </row>
    <row r="514" spans="4:5">
      <c r="D514" t="str">
        <f>IF(ISNA(VLOOKUP(B514,Stock!$A:$C,3,0)),"",VLOOKUP(B514,Stock!$A:$C,3,0))</f>
        <v/>
      </c>
      <c r="E514" t="str">
        <f t="shared" si="7"/>
        <v/>
      </c>
    </row>
    <row r="515" spans="4:5">
      <c r="D515" t="str">
        <f>IF(ISNA(VLOOKUP(B515,Stock!$A:$C,3,0)),"",VLOOKUP(B515,Stock!$A:$C,3,0))</f>
        <v/>
      </c>
      <c r="E515" t="str">
        <f t="shared" si="7"/>
        <v/>
      </c>
    </row>
    <row r="516" spans="4:5">
      <c r="D516" t="str">
        <f>IF(ISNA(VLOOKUP(B516,Stock!$A:$C,3,0)),"",VLOOKUP(B516,Stock!$A:$C,3,0))</f>
        <v/>
      </c>
      <c r="E516" t="str">
        <f t="shared" si="7"/>
        <v/>
      </c>
    </row>
    <row r="517" spans="4:5">
      <c r="D517" t="str">
        <f>IF(ISNA(VLOOKUP(B517,Stock!$A:$C,3,0)),"",VLOOKUP(B517,Stock!$A:$C,3,0))</f>
        <v/>
      </c>
      <c r="E517" t="str">
        <f t="shared" ref="E517:E580" si="8">IF(C517="","",C517*D517)</f>
        <v/>
      </c>
    </row>
    <row r="518" spans="4:5">
      <c r="D518" t="str">
        <f>IF(ISNA(VLOOKUP(B518,Stock!$A:$C,3,0)),"",VLOOKUP(B518,Stock!$A:$C,3,0))</f>
        <v/>
      </c>
      <c r="E518" t="str">
        <f t="shared" si="8"/>
        <v/>
      </c>
    </row>
    <row r="519" spans="4:5">
      <c r="D519" t="str">
        <f>IF(ISNA(VLOOKUP(B519,Stock!$A:$C,3,0)),"",VLOOKUP(B519,Stock!$A:$C,3,0))</f>
        <v/>
      </c>
      <c r="E519" t="str">
        <f t="shared" si="8"/>
        <v/>
      </c>
    </row>
    <row r="520" spans="4:5">
      <c r="D520" t="str">
        <f>IF(ISNA(VLOOKUP(B520,Stock!$A:$C,3,0)),"",VLOOKUP(B520,Stock!$A:$C,3,0))</f>
        <v/>
      </c>
      <c r="E520" t="str">
        <f t="shared" si="8"/>
        <v/>
      </c>
    </row>
    <row r="521" spans="4:5">
      <c r="D521" t="str">
        <f>IF(ISNA(VLOOKUP(B521,Stock!$A:$C,3,0)),"",VLOOKUP(B521,Stock!$A:$C,3,0))</f>
        <v/>
      </c>
      <c r="E521" t="str">
        <f t="shared" si="8"/>
        <v/>
      </c>
    </row>
    <row r="522" spans="4:5">
      <c r="D522" t="str">
        <f>IF(ISNA(VLOOKUP(B522,Stock!$A:$C,3,0)),"",VLOOKUP(B522,Stock!$A:$C,3,0))</f>
        <v/>
      </c>
      <c r="E522" t="str">
        <f t="shared" si="8"/>
        <v/>
      </c>
    </row>
    <row r="523" spans="4:5">
      <c r="D523" t="str">
        <f>IF(ISNA(VLOOKUP(B523,Stock!$A:$C,3,0)),"",VLOOKUP(B523,Stock!$A:$C,3,0))</f>
        <v/>
      </c>
      <c r="E523" t="str">
        <f t="shared" si="8"/>
        <v/>
      </c>
    </row>
    <row r="524" spans="4:5">
      <c r="D524" t="str">
        <f>IF(ISNA(VLOOKUP(B524,Stock!$A:$C,3,0)),"",VLOOKUP(B524,Stock!$A:$C,3,0))</f>
        <v/>
      </c>
      <c r="E524" t="str">
        <f t="shared" si="8"/>
        <v/>
      </c>
    </row>
    <row r="525" spans="4:5">
      <c r="D525" t="str">
        <f>IF(ISNA(VLOOKUP(B525,Stock!$A:$C,3,0)),"",VLOOKUP(B525,Stock!$A:$C,3,0))</f>
        <v/>
      </c>
      <c r="E525" t="str">
        <f t="shared" si="8"/>
        <v/>
      </c>
    </row>
    <row r="526" spans="4:5">
      <c r="D526" t="str">
        <f>IF(ISNA(VLOOKUP(B526,Stock!$A:$C,3,0)),"",VLOOKUP(B526,Stock!$A:$C,3,0))</f>
        <v/>
      </c>
      <c r="E526" t="str">
        <f t="shared" si="8"/>
        <v/>
      </c>
    </row>
    <row r="527" spans="4:5">
      <c r="D527" t="str">
        <f>IF(ISNA(VLOOKUP(B527,Stock!$A:$C,3,0)),"",VLOOKUP(B527,Stock!$A:$C,3,0))</f>
        <v/>
      </c>
      <c r="E527" t="str">
        <f t="shared" si="8"/>
        <v/>
      </c>
    </row>
    <row r="528" spans="4:5">
      <c r="D528" t="str">
        <f>IF(ISNA(VLOOKUP(B528,Stock!$A:$C,3,0)),"",VLOOKUP(B528,Stock!$A:$C,3,0))</f>
        <v/>
      </c>
      <c r="E528" t="str">
        <f t="shared" si="8"/>
        <v/>
      </c>
    </row>
    <row r="529" spans="4:5">
      <c r="D529" t="str">
        <f>IF(ISNA(VLOOKUP(B529,Stock!$A:$C,3,0)),"",VLOOKUP(B529,Stock!$A:$C,3,0))</f>
        <v/>
      </c>
      <c r="E529" t="str">
        <f t="shared" si="8"/>
        <v/>
      </c>
    </row>
    <row r="530" spans="4:5">
      <c r="D530" t="str">
        <f>IF(ISNA(VLOOKUP(B530,Stock!$A:$C,3,0)),"",VLOOKUP(B530,Stock!$A:$C,3,0))</f>
        <v/>
      </c>
      <c r="E530" t="str">
        <f t="shared" si="8"/>
        <v/>
      </c>
    </row>
    <row r="531" spans="4:5">
      <c r="D531" t="str">
        <f>IF(ISNA(VLOOKUP(B531,Stock!$A:$C,3,0)),"",VLOOKUP(B531,Stock!$A:$C,3,0))</f>
        <v/>
      </c>
      <c r="E531" t="str">
        <f t="shared" si="8"/>
        <v/>
      </c>
    </row>
    <row r="532" spans="4:5">
      <c r="D532" t="str">
        <f>IF(ISNA(VLOOKUP(B532,Stock!$A:$C,3,0)),"",VLOOKUP(B532,Stock!$A:$C,3,0))</f>
        <v/>
      </c>
      <c r="E532" t="str">
        <f t="shared" si="8"/>
        <v/>
      </c>
    </row>
    <row r="533" spans="4:5">
      <c r="D533" t="str">
        <f>IF(ISNA(VLOOKUP(B533,Stock!$A:$C,3,0)),"",VLOOKUP(B533,Stock!$A:$C,3,0))</f>
        <v/>
      </c>
      <c r="E533" t="str">
        <f t="shared" si="8"/>
        <v/>
      </c>
    </row>
    <row r="534" spans="4:5">
      <c r="D534" t="str">
        <f>IF(ISNA(VLOOKUP(B534,Stock!$A:$C,3,0)),"",VLOOKUP(B534,Stock!$A:$C,3,0))</f>
        <v/>
      </c>
      <c r="E534" t="str">
        <f t="shared" si="8"/>
        <v/>
      </c>
    </row>
    <row r="535" spans="4:5">
      <c r="D535" t="str">
        <f>IF(ISNA(VLOOKUP(B535,Stock!$A:$C,3,0)),"",VLOOKUP(B535,Stock!$A:$C,3,0))</f>
        <v/>
      </c>
      <c r="E535" t="str">
        <f t="shared" si="8"/>
        <v/>
      </c>
    </row>
    <row r="536" spans="4:5">
      <c r="D536" t="str">
        <f>IF(ISNA(VLOOKUP(B536,Stock!$A:$C,3,0)),"",VLOOKUP(B536,Stock!$A:$C,3,0))</f>
        <v/>
      </c>
      <c r="E536" t="str">
        <f t="shared" si="8"/>
        <v/>
      </c>
    </row>
    <row r="537" spans="4:5">
      <c r="D537" t="str">
        <f>IF(ISNA(VLOOKUP(B537,Stock!$A:$C,3,0)),"",VLOOKUP(B537,Stock!$A:$C,3,0))</f>
        <v/>
      </c>
      <c r="E537" t="str">
        <f t="shared" si="8"/>
        <v/>
      </c>
    </row>
    <row r="538" spans="4:5">
      <c r="D538" t="str">
        <f>IF(ISNA(VLOOKUP(B538,Stock!$A:$C,3,0)),"",VLOOKUP(B538,Stock!$A:$C,3,0))</f>
        <v/>
      </c>
      <c r="E538" t="str">
        <f t="shared" si="8"/>
        <v/>
      </c>
    </row>
    <row r="539" spans="4:5">
      <c r="D539" t="str">
        <f>IF(ISNA(VLOOKUP(B539,Stock!$A:$C,3,0)),"",VLOOKUP(B539,Stock!$A:$C,3,0))</f>
        <v/>
      </c>
      <c r="E539" t="str">
        <f t="shared" si="8"/>
        <v/>
      </c>
    </row>
    <row r="540" spans="4:5">
      <c r="D540" t="str">
        <f>IF(ISNA(VLOOKUP(B540,Stock!$A:$C,3,0)),"",VLOOKUP(B540,Stock!$A:$C,3,0))</f>
        <v/>
      </c>
      <c r="E540" t="str">
        <f t="shared" si="8"/>
        <v/>
      </c>
    </row>
    <row r="541" spans="4:5">
      <c r="D541" t="str">
        <f>IF(ISNA(VLOOKUP(B541,Stock!$A:$C,3,0)),"",VLOOKUP(B541,Stock!$A:$C,3,0))</f>
        <v/>
      </c>
      <c r="E541" t="str">
        <f t="shared" si="8"/>
        <v/>
      </c>
    </row>
    <row r="542" spans="4:5">
      <c r="D542" t="str">
        <f>IF(ISNA(VLOOKUP(B542,Stock!$A:$C,3,0)),"",VLOOKUP(B542,Stock!$A:$C,3,0))</f>
        <v/>
      </c>
      <c r="E542" t="str">
        <f t="shared" si="8"/>
        <v/>
      </c>
    </row>
    <row r="543" spans="4:5">
      <c r="D543" t="str">
        <f>IF(ISNA(VLOOKUP(B543,Stock!$A:$C,3,0)),"",VLOOKUP(B543,Stock!$A:$C,3,0))</f>
        <v/>
      </c>
      <c r="E543" t="str">
        <f t="shared" si="8"/>
        <v/>
      </c>
    </row>
    <row r="544" spans="4:5">
      <c r="D544" t="str">
        <f>IF(ISNA(VLOOKUP(B544,Stock!$A:$C,3,0)),"",VLOOKUP(B544,Stock!$A:$C,3,0))</f>
        <v/>
      </c>
      <c r="E544" t="str">
        <f t="shared" si="8"/>
        <v/>
      </c>
    </row>
    <row r="545" spans="4:5">
      <c r="D545" t="str">
        <f>IF(ISNA(VLOOKUP(B545,Stock!$A:$C,3,0)),"",VLOOKUP(B545,Stock!$A:$C,3,0))</f>
        <v/>
      </c>
      <c r="E545" t="str">
        <f t="shared" si="8"/>
        <v/>
      </c>
    </row>
    <row r="546" spans="4:5">
      <c r="D546" t="str">
        <f>IF(ISNA(VLOOKUP(B546,Stock!$A:$C,3,0)),"",VLOOKUP(B546,Stock!$A:$C,3,0))</f>
        <v/>
      </c>
      <c r="E546" t="str">
        <f t="shared" si="8"/>
        <v/>
      </c>
    </row>
    <row r="547" spans="4:5">
      <c r="D547" t="str">
        <f>IF(ISNA(VLOOKUP(B547,Stock!$A:$C,3,0)),"",VLOOKUP(B547,Stock!$A:$C,3,0))</f>
        <v/>
      </c>
      <c r="E547" t="str">
        <f t="shared" si="8"/>
        <v/>
      </c>
    </row>
    <row r="548" spans="4:5">
      <c r="D548" t="str">
        <f>IF(ISNA(VLOOKUP(B548,Stock!$A:$C,3,0)),"",VLOOKUP(B548,Stock!$A:$C,3,0))</f>
        <v/>
      </c>
      <c r="E548" t="str">
        <f t="shared" si="8"/>
        <v/>
      </c>
    </row>
    <row r="549" spans="4:5">
      <c r="D549" t="str">
        <f>IF(ISNA(VLOOKUP(B549,Stock!$A:$C,3,0)),"",VLOOKUP(B549,Stock!$A:$C,3,0))</f>
        <v/>
      </c>
      <c r="E549" t="str">
        <f t="shared" si="8"/>
        <v/>
      </c>
    </row>
    <row r="550" spans="4:5">
      <c r="D550" t="str">
        <f>IF(ISNA(VLOOKUP(B550,Stock!$A:$C,3,0)),"",VLOOKUP(B550,Stock!$A:$C,3,0))</f>
        <v/>
      </c>
      <c r="E550" t="str">
        <f t="shared" si="8"/>
        <v/>
      </c>
    </row>
    <row r="551" spans="4:5">
      <c r="D551" t="str">
        <f>IF(ISNA(VLOOKUP(B551,Stock!$A:$C,3,0)),"",VLOOKUP(B551,Stock!$A:$C,3,0))</f>
        <v/>
      </c>
      <c r="E551" t="str">
        <f t="shared" si="8"/>
        <v/>
      </c>
    </row>
    <row r="552" spans="4:5">
      <c r="D552" t="str">
        <f>IF(ISNA(VLOOKUP(B552,Stock!$A:$C,3,0)),"",VLOOKUP(B552,Stock!$A:$C,3,0))</f>
        <v/>
      </c>
      <c r="E552" t="str">
        <f t="shared" si="8"/>
        <v/>
      </c>
    </row>
    <row r="553" spans="4:5">
      <c r="D553" t="str">
        <f>IF(ISNA(VLOOKUP(B553,Stock!$A:$C,3,0)),"",VLOOKUP(B553,Stock!$A:$C,3,0))</f>
        <v/>
      </c>
      <c r="E553" t="str">
        <f t="shared" si="8"/>
        <v/>
      </c>
    </row>
    <row r="554" spans="4:5">
      <c r="D554" t="str">
        <f>IF(ISNA(VLOOKUP(B554,Stock!$A:$C,3,0)),"",VLOOKUP(B554,Stock!$A:$C,3,0))</f>
        <v/>
      </c>
      <c r="E554" t="str">
        <f t="shared" si="8"/>
        <v/>
      </c>
    </row>
    <row r="555" spans="4:5">
      <c r="D555" t="str">
        <f>IF(ISNA(VLOOKUP(B555,Stock!$A:$C,3,0)),"",VLOOKUP(B555,Stock!$A:$C,3,0))</f>
        <v/>
      </c>
      <c r="E555" t="str">
        <f t="shared" si="8"/>
        <v/>
      </c>
    </row>
    <row r="556" spans="4:5">
      <c r="D556" t="str">
        <f>IF(ISNA(VLOOKUP(B556,Stock!$A:$C,3,0)),"",VLOOKUP(B556,Stock!$A:$C,3,0))</f>
        <v/>
      </c>
      <c r="E556" t="str">
        <f t="shared" si="8"/>
        <v/>
      </c>
    </row>
    <row r="557" spans="4:5">
      <c r="D557" t="str">
        <f>IF(ISNA(VLOOKUP(B557,Stock!$A:$C,3,0)),"",VLOOKUP(B557,Stock!$A:$C,3,0))</f>
        <v/>
      </c>
      <c r="E557" t="str">
        <f t="shared" si="8"/>
        <v/>
      </c>
    </row>
    <row r="558" spans="4:5">
      <c r="D558" t="str">
        <f>IF(ISNA(VLOOKUP(B558,Stock!$A:$C,3,0)),"",VLOOKUP(B558,Stock!$A:$C,3,0))</f>
        <v/>
      </c>
      <c r="E558" t="str">
        <f t="shared" si="8"/>
        <v/>
      </c>
    </row>
    <row r="559" spans="4:5">
      <c r="D559" t="str">
        <f>IF(ISNA(VLOOKUP(B559,Stock!$A:$C,3,0)),"",VLOOKUP(B559,Stock!$A:$C,3,0))</f>
        <v/>
      </c>
      <c r="E559" t="str">
        <f t="shared" si="8"/>
        <v/>
      </c>
    </row>
    <row r="560" spans="4:5">
      <c r="D560" t="str">
        <f>IF(ISNA(VLOOKUP(B560,Stock!$A:$C,3,0)),"",VLOOKUP(B560,Stock!$A:$C,3,0))</f>
        <v/>
      </c>
      <c r="E560" t="str">
        <f t="shared" si="8"/>
        <v/>
      </c>
    </row>
    <row r="561" spans="4:5">
      <c r="D561" t="str">
        <f>IF(ISNA(VLOOKUP(B561,Stock!$A:$C,3,0)),"",VLOOKUP(B561,Stock!$A:$C,3,0))</f>
        <v/>
      </c>
      <c r="E561" t="str">
        <f t="shared" si="8"/>
        <v/>
      </c>
    </row>
    <row r="562" spans="4:5">
      <c r="D562" t="str">
        <f>IF(ISNA(VLOOKUP(B562,Stock!$A:$C,3,0)),"",VLOOKUP(B562,Stock!$A:$C,3,0))</f>
        <v/>
      </c>
      <c r="E562" t="str">
        <f t="shared" si="8"/>
        <v/>
      </c>
    </row>
    <row r="563" spans="4:5">
      <c r="D563" t="str">
        <f>IF(ISNA(VLOOKUP(B563,Stock!$A:$C,3,0)),"",VLOOKUP(B563,Stock!$A:$C,3,0))</f>
        <v/>
      </c>
      <c r="E563" t="str">
        <f t="shared" si="8"/>
        <v/>
      </c>
    </row>
    <row r="564" spans="4:5">
      <c r="D564" t="str">
        <f>IF(ISNA(VLOOKUP(B564,Stock!$A:$C,3,0)),"",VLOOKUP(B564,Stock!$A:$C,3,0))</f>
        <v/>
      </c>
      <c r="E564" t="str">
        <f t="shared" si="8"/>
        <v/>
      </c>
    </row>
    <row r="565" spans="4:5">
      <c r="D565" t="str">
        <f>IF(ISNA(VLOOKUP(B565,Stock!$A:$C,3,0)),"",VLOOKUP(B565,Stock!$A:$C,3,0))</f>
        <v/>
      </c>
      <c r="E565" t="str">
        <f t="shared" si="8"/>
        <v/>
      </c>
    </row>
    <row r="566" spans="4:5">
      <c r="D566" t="str">
        <f>IF(ISNA(VLOOKUP(B566,Stock!$A:$C,3,0)),"",VLOOKUP(B566,Stock!$A:$C,3,0))</f>
        <v/>
      </c>
      <c r="E566" t="str">
        <f t="shared" si="8"/>
        <v/>
      </c>
    </row>
    <row r="567" spans="4:5">
      <c r="D567" t="str">
        <f>IF(ISNA(VLOOKUP(B567,Stock!$A:$C,3,0)),"",VLOOKUP(B567,Stock!$A:$C,3,0))</f>
        <v/>
      </c>
      <c r="E567" t="str">
        <f t="shared" si="8"/>
        <v/>
      </c>
    </row>
    <row r="568" spans="4:5">
      <c r="D568" t="str">
        <f>IF(ISNA(VLOOKUP(B568,Stock!$A:$C,3,0)),"",VLOOKUP(B568,Stock!$A:$C,3,0))</f>
        <v/>
      </c>
      <c r="E568" t="str">
        <f t="shared" si="8"/>
        <v/>
      </c>
    </row>
    <row r="569" spans="4:5">
      <c r="D569" t="str">
        <f>IF(ISNA(VLOOKUP(B569,Stock!$A:$C,3,0)),"",VLOOKUP(B569,Stock!$A:$C,3,0))</f>
        <v/>
      </c>
      <c r="E569" t="str">
        <f t="shared" si="8"/>
        <v/>
      </c>
    </row>
    <row r="570" spans="4:5">
      <c r="D570" t="str">
        <f>IF(ISNA(VLOOKUP(B570,Stock!$A:$C,3,0)),"",VLOOKUP(B570,Stock!$A:$C,3,0))</f>
        <v/>
      </c>
      <c r="E570" t="str">
        <f t="shared" si="8"/>
        <v/>
      </c>
    </row>
    <row r="571" spans="4:5">
      <c r="D571" t="str">
        <f>IF(ISNA(VLOOKUP(B571,Stock!$A:$C,3,0)),"",VLOOKUP(B571,Stock!$A:$C,3,0))</f>
        <v/>
      </c>
      <c r="E571" t="str">
        <f t="shared" si="8"/>
        <v/>
      </c>
    </row>
    <row r="572" spans="4:5">
      <c r="D572" t="str">
        <f>IF(ISNA(VLOOKUP(B572,Stock!$A:$C,3,0)),"",VLOOKUP(B572,Stock!$A:$C,3,0))</f>
        <v/>
      </c>
      <c r="E572" t="str">
        <f t="shared" si="8"/>
        <v/>
      </c>
    </row>
    <row r="573" spans="4:5">
      <c r="D573" t="str">
        <f>IF(ISNA(VLOOKUP(B573,Stock!$A:$C,3,0)),"",VLOOKUP(B573,Stock!$A:$C,3,0))</f>
        <v/>
      </c>
      <c r="E573" t="str">
        <f t="shared" si="8"/>
        <v/>
      </c>
    </row>
    <row r="574" spans="4:5">
      <c r="D574" t="str">
        <f>IF(ISNA(VLOOKUP(B574,Stock!$A:$C,3,0)),"",VLOOKUP(B574,Stock!$A:$C,3,0))</f>
        <v/>
      </c>
      <c r="E574" t="str">
        <f t="shared" si="8"/>
        <v/>
      </c>
    </row>
    <row r="575" spans="4:5">
      <c r="D575" t="str">
        <f>IF(ISNA(VLOOKUP(B575,Stock!$A:$C,3,0)),"",VLOOKUP(B575,Stock!$A:$C,3,0))</f>
        <v/>
      </c>
      <c r="E575" t="str">
        <f t="shared" si="8"/>
        <v/>
      </c>
    </row>
    <row r="576" spans="4:5">
      <c r="D576" t="str">
        <f>IF(ISNA(VLOOKUP(B576,Stock!$A:$C,3,0)),"",VLOOKUP(B576,Stock!$A:$C,3,0))</f>
        <v/>
      </c>
      <c r="E576" t="str">
        <f t="shared" si="8"/>
        <v/>
      </c>
    </row>
    <row r="577" spans="4:5">
      <c r="D577" t="str">
        <f>IF(ISNA(VLOOKUP(B577,Stock!$A:$C,3,0)),"",VLOOKUP(B577,Stock!$A:$C,3,0))</f>
        <v/>
      </c>
      <c r="E577" t="str">
        <f t="shared" si="8"/>
        <v/>
      </c>
    </row>
    <row r="578" spans="4:5">
      <c r="D578" t="str">
        <f>IF(ISNA(VLOOKUP(B578,Stock!$A:$C,3,0)),"",VLOOKUP(B578,Stock!$A:$C,3,0))</f>
        <v/>
      </c>
      <c r="E578" t="str">
        <f t="shared" si="8"/>
        <v/>
      </c>
    </row>
    <row r="579" spans="4:5">
      <c r="D579" t="str">
        <f>IF(ISNA(VLOOKUP(B579,Stock!$A:$C,3,0)),"",VLOOKUP(B579,Stock!$A:$C,3,0))</f>
        <v/>
      </c>
      <c r="E579" t="str">
        <f t="shared" si="8"/>
        <v/>
      </c>
    </row>
    <row r="580" spans="4:5">
      <c r="D580" t="str">
        <f>IF(ISNA(VLOOKUP(B580,Stock!$A:$C,3,0)),"",VLOOKUP(B580,Stock!$A:$C,3,0))</f>
        <v/>
      </c>
      <c r="E580" t="str">
        <f t="shared" si="8"/>
        <v/>
      </c>
    </row>
    <row r="581" spans="4:5">
      <c r="D581" t="str">
        <f>IF(ISNA(VLOOKUP(B581,Stock!$A:$C,3,0)),"",VLOOKUP(B581,Stock!$A:$C,3,0))</f>
        <v/>
      </c>
      <c r="E581" t="str">
        <f t="shared" ref="E581:E600" si="9">IF(C581="","",C581*D581)</f>
        <v/>
      </c>
    </row>
    <row r="582" spans="4:5">
      <c r="D582" t="str">
        <f>IF(ISNA(VLOOKUP(B582,Stock!$A:$C,3,0)),"",VLOOKUP(B582,Stock!$A:$C,3,0))</f>
        <v/>
      </c>
      <c r="E582" t="str">
        <f t="shared" si="9"/>
        <v/>
      </c>
    </row>
    <row r="583" spans="4:5">
      <c r="D583" t="str">
        <f>IF(ISNA(VLOOKUP(B583,Stock!$A:$C,3,0)),"",VLOOKUP(B583,Stock!$A:$C,3,0))</f>
        <v/>
      </c>
      <c r="E583" t="str">
        <f t="shared" si="9"/>
        <v/>
      </c>
    </row>
    <row r="584" spans="4:5">
      <c r="D584" t="str">
        <f>IF(ISNA(VLOOKUP(B584,Stock!$A:$C,3,0)),"",VLOOKUP(B584,Stock!$A:$C,3,0))</f>
        <v/>
      </c>
      <c r="E584" t="str">
        <f t="shared" si="9"/>
        <v/>
      </c>
    </row>
    <row r="585" spans="4:5">
      <c r="D585" t="str">
        <f>IF(ISNA(VLOOKUP(B585,Stock!$A:$C,3,0)),"",VLOOKUP(B585,Stock!$A:$C,3,0))</f>
        <v/>
      </c>
      <c r="E585" t="str">
        <f t="shared" si="9"/>
        <v/>
      </c>
    </row>
    <row r="586" spans="4:5">
      <c r="D586" t="str">
        <f>IF(ISNA(VLOOKUP(B586,Stock!$A:$C,3,0)),"",VLOOKUP(B586,Stock!$A:$C,3,0))</f>
        <v/>
      </c>
      <c r="E586" t="str">
        <f t="shared" si="9"/>
        <v/>
      </c>
    </row>
    <row r="587" spans="4:5">
      <c r="D587" t="str">
        <f>IF(ISNA(VLOOKUP(B587,Stock!$A:$C,3,0)),"",VLOOKUP(B587,Stock!$A:$C,3,0))</f>
        <v/>
      </c>
      <c r="E587" t="str">
        <f t="shared" si="9"/>
        <v/>
      </c>
    </row>
    <row r="588" spans="4:5">
      <c r="D588" t="str">
        <f>IF(ISNA(VLOOKUP(B588,Stock!$A:$C,3,0)),"",VLOOKUP(B588,Stock!$A:$C,3,0))</f>
        <v/>
      </c>
      <c r="E588" t="str">
        <f t="shared" si="9"/>
        <v/>
      </c>
    </row>
    <row r="589" spans="4:5">
      <c r="D589" t="str">
        <f>IF(ISNA(VLOOKUP(B589,Stock!$A:$C,3,0)),"",VLOOKUP(B589,Stock!$A:$C,3,0))</f>
        <v/>
      </c>
      <c r="E589" t="str">
        <f t="shared" si="9"/>
        <v/>
      </c>
    </row>
    <row r="590" spans="4:5">
      <c r="D590" t="str">
        <f>IF(ISNA(VLOOKUP(B590,Stock!$A:$C,3,0)),"",VLOOKUP(B590,Stock!$A:$C,3,0))</f>
        <v/>
      </c>
      <c r="E590" t="str">
        <f t="shared" si="9"/>
        <v/>
      </c>
    </row>
    <row r="591" spans="4:5">
      <c r="D591" t="str">
        <f>IF(ISNA(VLOOKUP(B591,Stock!$A:$C,3,0)),"",VLOOKUP(B591,Stock!$A:$C,3,0))</f>
        <v/>
      </c>
      <c r="E591" t="str">
        <f t="shared" si="9"/>
        <v/>
      </c>
    </row>
    <row r="592" spans="4:5">
      <c r="D592" t="str">
        <f>IF(ISNA(VLOOKUP(B592,Stock!$A:$C,3,0)),"",VLOOKUP(B592,Stock!$A:$C,3,0))</f>
        <v/>
      </c>
      <c r="E592" t="str">
        <f t="shared" si="9"/>
        <v/>
      </c>
    </row>
    <row r="593" spans="4:5">
      <c r="D593" t="str">
        <f>IF(ISNA(VLOOKUP(B593,Stock!$A:$C,3,0)),"",VLOOKUP(B593,Stock!$A:$C,3,0))</f>
        <v/>
      </c>
      <c r="E593" t="str">
        <f t="shared" si="9"/>
        <v/>
      </c>
    </row>
    <row r="594" spans="4:5">
      <c r="D594" t="str">
        <f>IF(ISNA(VLOOKUP(B594,Stock!$A:$C,3,0)),"",VLOOKUP(B594,Stock!$A:$C,3,0))</f>
        <v/>
      </c>
      <c r="E594" t="str">
        <f t="shared" si="9"/>
        <v/>
      </c>
    </row>
    <row r="595" spans="4:5">
      <c r="D595" t="str">
        <f>IF(ISNA(VLOOKUP(B595,Stock!$A:$C,3,0)),"",VLOOKUP(B595,Stock!$A:$C,3,0))</f>
        <v/>
      </c>
      <c r="E595" t="str">
        <f t="shared" si="9"/>
        <v/>
      </c>
    </row>
    <row r="596" spans="4:5">
      <c r="D596" t="str">
        <f>IF(ISNA(VLOOKUP(B596,Stock!$A:$C,3,0)),"",VLOOKUP(B596,Stock!$A:$C,3,0))</f>
        <v/>
      </c>
      <c r="E596" t="str">
        <f t="shared" si="9"/>
        <v/>
      </c>
    </row>
    <row r="597" spans="4:5">
      <c r="D597" t="str">
        <f>IF(ISNA(VLOOKUP(B597,Stock!$A:$C,3,0)),"",VLOOKUP(B597,Stock!$A:$C,3,0))</f>
        <v/>
      </c>
      <c r="E597" t="str">
        <f t="shared" si="9"/>
        <v/>
      </c>
    </row>
    <row r="598" spans="4:5">
      <c r="D598" t="str">
        <f>IF(ISNA(VLOOKUP(B598,Stock!$A:$C,3,0)),"",VLOOKUP(B598,Stock!$A:$C,3,0))</f>
        <v/>
      </c>
      <c r="E598" t="str">
        <f t="shared" si="9"/>
        <v/>
      </c>
    </row>
    <row r="599" spans="4:5">
      <c r="D599" t="str">
        <f>IF(ISNA(VLOOKUP(B599,Stock!$A:$C,3,0)),"",VLOOKUP(B599,Stock!$A:$C,3,0))</f>
        <v/>
      </c>
      <c r="E599" t="str">
        <f t="shared" si="9"/>
        <v/>
      </c>
    </row>
    <row r="600" spans="4:5">
      <c r="D600" t="str">
        <f>IF(ISNA(VLOOKUP(B600,Stock!$A:$C,3,0)),"",VLOOKUP(B600,Stock!$A:$C,3,0))</f>
        <v/>
      </c>
      <c r="E600" t="str">
        <f t="shared" si="9"/>
        <v/>
      </c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6:I38"/>
  <sheetViews>
    <sheetView showZeros="0" tabSelected="1" zoomScaleNormal="100" workbookViewId="0">
      <selection activeCell="D19" sqref="D19"/>
    </sheetView>
  </sheetViews>
  <sheetFormatPr baseColWidth="10" defaultRowHeight="15.75"/>
  <cols>
    <col min="1" max="1" width="33" customWidth="1"/>
    <col min="2" max="2" width="3" customWidth="1"/>
    <col min="4" max="4" width="3.25" customWidth="1"/>
    <col min="5" max="5" width="14.5" bestFit="1" customWidth="1"/>
    <col min="6" max="6" width="2.75" customWidth="1"/>
  </cols>
  <sheetData>
    <row r="6" spans="1:9">
      <c r="E6" s="60" t="s">
        <v>232</v>
      </c>
      <c r="F6" s="60"/>
    </row>
    <row r="7" spans="1:9">
      <c r="E7" s="60" t="str">
        <f>IF($E$6&lt;&gt;"",INDEX(Client!$A$2:$G$201,MATCH(Facture!$E$6,Client!$A$2:$A$201,0),2),"")</f>
        <v>Rue de la Libération, 45</v>
      </c>
      <c r="F7" s="60"/>
      <c r="G7" s="60"/>
    </row>
    <row r="8" spans="1:9">
      <c r="E8" s="41">
        <f>IF($E$6&lt;&gt;"",INDEX(Client!$A$2:$G$201,MATCH(Facture!$E$6,Client!$A$2:$A$201,0),3),"")</f>
        <v>5563</v>
      </c>
      <c r="F8" s="60" t="str">
        <f>IF($E$6&lt;&gt;"",INDEX(Client!$A$2:$G$201,MATCH(Facture!$E$6,Client!$A$2:$A$201,0),4),"")</f>
        <v>Hour</v>
      </c>
      <c r="G8" s="60"/>
      <c r="H8" s="60"/>
    </row>
    <row r="9" spans="1:9">
      <c r="E9" s="41" t="str">
        <f>IF($E$6&lt;&gt;"",INDEX(Client!$A$2:$G$201,MATCH(Facture!$E$6,Client!$A$2:$A$201,0),5),"")</f>
        <v>Belgique</v>
      </c>
    </row>
    <row r="11" spans="1:9">
      <c r="I11" s="49"/>
    </row>
    <row r="12" spans="1:9">
      <c r="I12" s="49"/>
    </row>
    <row r="13" spans="1:9">
      <c r="A13" s="58" t="s">
        <v>213</v>
      </c>
      <c r="B13" s="58"/>
      <c r="C13" s="58"/>
      <c r="D13" s="58"/>
      <c r="E13" s="58"/>
      <c r="F13" s="58"/>
      <c r="G13" s="58"/>
    </row>
    <row r="14" spans="1:9" ht="18" customHeight="1"/>
    <row r="15" spans="1:9">
      <c r="A15" s="50" t="s">
        <v>214</v>
      </c>
      <c r="B15" s="50"/>
      <c r="C15" s="50" t="s">
        <v>215</v>
      </c>
      <c r="D15" s="50"/>
      <c r="E15" s="50" t="s">
        <v>216</v>
      </c>
      <c r="F15" s="50"/>
      <c r="G15" s="50" t="s">
        <v>217</v>
      </c>
    </row>
    <row r="16" spans="1:9">
      <c r="A16" t="s">
        <v>172</v>
      </c>
      <c r="C16">
        <v>2</v>
      </c>
      <c r="E16" s="51">
        <f>IFERROR(INDEX(Stock!$A$4:$C$194,MATCH(A16,base_art,0),3),0)</f>
        <v>5.16</v>
      </c>
      <c r="G16" s="45">
        <f>C16*E16</f>
        <v>10.32</v>
      </c>
    </row>
    <row r="17" spans="1:7">
      <c r="A17" t="s">
        <v>89</v>
      </c>
      <c r="C17">
        <v>6</v>
      </c>
      <c r="E17" s="51">
        <f>IFERROR(INDEX(Stock!$A$4:$C$194,MATCH(A17,base_art,0),3),0)</f>
        <v>7.96</v>
      </c>
      <c r="G17" s="45">
        <f t="shared" ref="G17:G31" si="0">C17*E17</f>
        <v>47.76</v>
      </c>
    </row>
    <row r="18" spans="1:7">
      <c r="A18" t="s">
        <v>78</v>
      </c>
      <c r="C18">
        <v>3</v>
      </c>
      <c r="E18" s="51">
        <f>IFERROR(INDEX(Stock!$A$4:$C$194,MATCH(A18,base_art,0),3),0)</f>
        <v>15.600000000000001</v>
      </c>
      <c r="G18" s="45">
        <f t="shared" si="0"/>
        <v>46.800000000000004</v>
      </c>
    </row>
    <row r="19" spans="1:7">
      <c r="A19" t="s">
        <v>140</v>
      </c>
      <c r="C19">
        <v>5</v>
      </c>
      <c r="E19" s="51">
        <f>IFERROR(INDEX(Stock!$A$4:$C$194,MATCH(A19,base_art,0),3),0)</f>
        <v>7</v>
      </c>
      <c r="G19" s="45">
        <f t="shared" si="0"/>
        <v>35</v>
      </c>
    </row>
    <row r="20" spans="1:7">
      <c r="E20" s="51">
        <f>IFERROR(INDEX(Stock!$A$4:$C$194,MATCH(A20,base_art,0),3),0)</f>
        <v>0</v>
      </c>
      <c r="G20" s="45">
        <f t="shared" si="0"/>
        <v>0</v>
      </c>
    </row>
    <row r="21" spans="1:7">
      <c r="E21" s="51">
        <f>IFERROR(INDEX(Stock!$A$4:$C$194,MATCH(A21,base_art,0),3),0)</f>
        <v>0</v>
      </c>
      <c r="G21" s="45">
        <f t="shared" si="0"/>
        <v>0</v>
      </c>
    </row>
    <row r="22" spans="1:7">
      <c r="E22" s="51">
        <f>IFERROR(INDEX(Stock!$A$4:$C$194,MATCH(A22,base_art,0),3),0)</f>
        <v>0</v>
      </c>
      <c r="G22" s="45">
        <f t="shared" si="0"/>
        <v>0</v>
      </c>
    </row>
    <row r="23" spans="1:7">
      <c r="E23" s="51">
        <f>IFERROR(INDEX(Stock!$A$4:$C$194,MATCH(A23,base_art,0),3),0)</f>
        <v>0</v>
      </c>
      <c r="G23" s="45">
        <f t="shared" si="0"/>
        <v>0</v>
      </c>
    </row>
    <row r="24" spans="1:7">
      <c r="E24" s="51">
        <f>IFERROR(INDEX(Stock!$A$4:$C$194,MATCH(A24,base_art,0),3),0)</f>
        <v>0</v>
      </c>
      <c r="G24" s="45">
        <f t="shared" si="0"/>
        <v>0</v>
      </c>
    </row>
    <row r="25" spans="1:7">
      <c r="E25" s="51">
        <f>IFERROR(INDEX(Stock!$A$4:$C$194,MATCH(A25,base_art,0),3),0)</f>
        <v>0</v>
      </c>
      <c r="G25" s="45">
        <f t="shared" si="0"/>
        <v>0</v>
      </c>
    </row>
    <row r="26" spans="1:7">
      <c r="E26" s="51">
        <f>IFERROR(INDEX(Stock!$A$4:$C$194,MATCH(A26,base_art,0),3),0)</f>
        <v>0</v>
      </c>
      <c r="G26" s="45">
        <f t="shared" si="0"/>
        <v>0</v>
      </c>
    </row>
    <row r="27" spans="1:7">
      <c r="E27" s="51">
        <f>IFERROR(INDEX(Stock!$A$4:$C$194,MATCH(A27,base_art,0),3),0)</f>
        <v>0</v>
      </c>
      <c r="G27" s="45">
        <f t="shared" si="0"/>
        <v>0</v>
      </c>
    </row>
    <row r="28" spans="1:7">
      <c r="E28" s="51">
        <f>IFERROR(INDEX(Stock!$A$4:$C$194,MATCH(A28,base_art,0),3),0)</f>
        <v>0</v>
      </c>
      <c r="G28" s="45">
        <f t="shared" si="0"/>
        <v>0</v>
      </c>
    </row>
    <row r="29" spans="1:7">
      <c r="E29" s="51">
        <f>IFERROR(INDEX(Stock!$A$4:$C$194,MATCH(A29,base_art,0),3),0)</f>
        <v>0</v>
      </c>
      <c r="G29" s="45">
        <f t="shared" si="0"/>
        <v>0</v>
      </c>
    </row>
    <row r="30" spans="1:7">
      <c r="E30" s="51">
        <f>IFERROR(INDEX(Stock!$A$4:$C$194,MATCH(A30,base_art,0),3),0)</f>
        <v>0</v>
      </c>
      <c r="G30" s="45">
        <f t="shared" si="0"/>
        <v>0</v>
      </c>
    </row>
    <row r="31" spans="1:7">
      <c r="E31" s="51">
        <f>IFERROR(INDEX(Stock!$A$4:$C$194,MATCH(A31,base_art,0),3),0)</f>
        <v>0</v>
      </c>
      <c r="G31" s="45">
        <f t="shared" si="0"/>
        <v>0</v>
      </c>
    </row>
    <row r="32" spans="1:7" ht="16.5" thickBot="1"/>
    <row r="33" spans="1:7" ht="16.5" thickTop="1">
      <c r="A33" s="59" t="s">
        <v>218</v>
      </c>
      <c r="B33" s="59"/>
      <c r="C33" s="59"/>
      <c r="E33" s="42" t="s">
        <v>221</v>
      </c>
      <c r="F33" s="42"/>
      <c r="G33" s="46">
        <f>SUM(G16:G31)</f>
        <v>139.88</v>
      </c>
    </row>
    <row r="34" spans="1:7">
      <c r="E34" s="42"/>
      <c r="F34" s="42"/>
      <c r="G34" s="43"/>
    </row>
    <row r="35" spans="1:7">
      <c r="A35" s="59" t="s">
        <v>219</v>
      </c>
      <c r="B35" s="59"/>
      <c r="C35" s="59"/>
      <c r="E35" s="42" t="s">
        <v>220</v>
      </c>
      <c r="F35" s="42"/>
      <c r="G35" s="47"/>
    </row>
    <row r="36" spans="1:7">
      <c r="E36" s="42"/>
      <c r="F36" s="42"/>
      <c r="G36" s="43"/>
    </row>
    <row r="37" spans="1:7" ht="16.5" thickBot="1">
      <c r="E37" s="42" t="s">
        <v>222</v>
      </c>
      <c r="F37" s="42"/>
      <c r="G37" s="48">
        <f>SUM(G33+G35)</f>
        <v>139.88</v>
      </c>
    </row>
    <row r="38" spans="1:7" ht="16.5" thickTop="1"/>
  </sheetData>
  <mergeCells count="6">
    <mergeCell ref="A13:G13"/>
    <mergeCell ref="A33:C33"/>
    <mergeCell ref="A35:C35"/>
    <mergeCell ref="E6:F6"/>
    <mergeCell ref="E7:G7"/>
    <mergeCell ref="F8:H8"/>
  </mergeCells>
  <phoneticPr fontId="10" type="noConversion"/>
  <conditionalFormatting sqref="A16:G31">
    <cfRule type="expression" dxfId="0" priority="1">
      <formula>MOD(ROW(),2) =0</formula>
    </cfRule>
  </conditionalFormatting>
  <pageMargins left="0.75" right="0.75" top="1" bottom="1" header="0.5" footer="0.5"/>
  <pageSetup paperSize="9" scale="92" orientation="portrait" horizontalDpi="4294967292" verticalDpi="4294967292" r:id="rId1"/>
  <colBreaks count="1" manualBreakCount="1">
    <brk id="7" max="1048575" man="1"/>
  </colBreaks>
  <legacyDrawing r:id="rId2"/>
  <controls>
    <control shapeId="4100" r:id="rId3" name="CommandButton1"/>
    <control shapeId="4097" r:id="rId4" name="ComboBox1"/>
    <control shapeId="4098" r:id="rId5" name="ComboBox2"/>
  </control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4"/>
  <sheetViews>
    <sheetView workbookViewId="0"/>
  </sheetViews>
  <sheetFormatPr baseColWidth="10" defaultRowHeight="15.75"/>
  <cols>
    <col min="1" max="1" width="19.375" customWidth="1"/>
    <col min="2" max="2" width="20.25" bestFit="1" customWidth="1"/>
    <col min="3" max="3" width="14.375" bestFit="1" customWidth="1"/>
  </cols>
  <sheetData>
    <row r="1" spans="1:5" ht="21">
      <c r="A1" s="44" t="s">
        <v>223</v>
      </c>
      <c r="B1" s="44" t="s">
        <v>224</v>
      </c>
      <c r="C1" s="44" t="s">
        <v>225</v>
      </c>
      <c r="D1" s="44" t="s">
        <v>226</v>
      </c>
      <c r="E1" s="44" t="s">
        <v>227</v>
      </c>
    </row>
    <row r="2" spans="1:5">
      <c r="A2" t="s">
        <v>228</v>
      </c>
      <c r="B2" t="s">
        <v>229</v>
      </c>
      <c r="C2">
        <v>59000</v>
      </c>
      <c r="D2" t="s">
        <v>230</v>
      </c>
      <c r="E2" t="s">
        <v>231</v>
      </c>
    </row>
    <row r="3" spans="1:5">
      <c r="A3" t="s">
        <v>232</v>
      </c>
      <c r="B3" t="s">
        <v>233</v>
      </c>
      <c r="C3">
        <v>5563</v>
      </c>
      <c r="D3" t="s">
        <v>234</v>
      </c>
      <c r="E3" t="s">
        <v>235</v>
      </c>
    </row>
    <row r="4" spans="1:5">
      <c r="A4" t="s">
        <v>236</v>
      </c>
      <c r="B4" t="s">
        <v>237</v>
      </c>
      <c r="C4">
        <v>6450</v>
      </c>
      <c r="D4" t="s">
        <v>238</v>
      </c>
      <c r="E4" t="s">
        <v>235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Stock</vt:lpstr>
      <vt:lpstr>Entrée</vt:lpstr>
      <vt:lpstr>Sortie</vt:lpstr>
      <vt:lpstr>Journal de bord</vt:lpstr>
      <vt:lpstr>Facture</vt:lpstr>
      <vt:lpstr>Client</vt:lpstr>
      <vt:lpstr>base_art</vt:lpstr>
      <vt:lpstr>kk</vt:lpstr>
      <vt:lpstr>kol</vt:lpstr>
      <vt:lpstr>Nom</vt:lpstr>
    </vt:vector>
  </TitlesOfParts>
  <Company>Car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Robert</cp:lastModifiedBy>
  <cp:lastPrinted>2013-12-16T08:48:35Z</cp:lastPrinted>
  <dcterms:created xsi:type="dcterms:W3CDTF">2013-11-25T21:07:18Z</dcterms:created>
  <dcterms:modified xsi:type="dcterms:W3CDTF">2013-12-16T13:11:18Z</dcterms:modified>
</cp:coreProperties>
</file>