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60" windowWidth="17715" windowHeight="8250"/>
  </bookViews>
  <sheets>
    <sheet name="Linéaire" sheetId="1" r:id="rId1"/>
    <sheet name="Dégressif" sheetId="2" r:id="rId2"/>
    <sheet name="Prora temporis" sheetId="3" r:id="rId3"/>
    <sheet name="Proportionel" sheetId="4" r:id="rId4"/>
    <sheet name="SOFTY" sheetId="5" r:id="rId5"/>
    <sheet name="," sheetId="6" r:id="rId6"/>
  </sheets>
  <definedNames>
    <definedName name="an">Linéaire!$B$10</definedName>
    <definedName name="durée">','!$G$5:$G$12</definedName>
    <definedName name="prix">Linéaire!$D$6</definedName>
    <definedName name="tab_fisc">','!$F$5:$G$12</definedName>
    <definedName name="type">','!$F$5:$F$12</definedName>
    <definedName name="type_amo">Linéaire!$A$10</definedName>
  </definedNames>
  <calcPr calcId="145621"/>
</workbook>
</file>

<file path=xl/calcChain.xml><?xml version="1.0" encoding="utf-8"?>
<calcChain xmlns="http://schemas.openxmlformats.org/spreadsheetml/2006/main">
  <c r="C26" i="1" l="1"/>
  <c r="C27" i="1"/>
  <c r="C28" i="1"/>
  <c r="C29" i="1"/>
  <c r="C10" i="1"/>
  <c r="E28" i="1" l="1"/>
  <c r="F28" i="1" s="1"/>
  <c r="E26" i="1"/>
  <c r="F26" i="1" s="1"/>
  <c r="E29" i="1"/>
  <c r="F29" i="1" s="1"/>
  <c r="E27" i="1"/>
  <c r="F27" i="1" s="1"/>
  <c r="D28" i="1"/>
  <c r="D26" i="1"/>
  <c r="D29" i="1"/>
  <c r="D27" i="1"/>
  <c r="D10" i="1"/>
  <c r="E10" i="1" l="1"/>
  <c r="F10" i="1"/>
  <c r="C11" i="1" l="1"/>
  <c r="D11" i="1" l="1"/>
  <c r="E11" i="1" s="1"/>
  <c r="F11" i="1" s="1"/>
  <c r="C12" i="1" s="1"/>
  <c r="D12" i="1" s="1"/>
  <c r="E12" i="1" l="1"/>
  <c r="F12" i="1" s="1"/>
  <c r="C13" i="1" s="1"/>
  <c r="D13" i="1" s="1"/>
  <c r="E13" i="1" s="1"/>
  <c r="F13" i="1" s="1"/>
  <c r="C14" i="1" s="1"/>
  <c r="D14" i="1" l="1"/>
  <c r="E14" i="1" s="1"/>
  <c r="F14" i="1" s="1"/>
  <c r="C15" i="1" l="1"/>
  <c r="D15" i="1" l="1"/>
  <c r="E15" i="1" s="1"/>
  <c r="F15" i="1" s="1"/>
  <c r="C16" i="1" s="1"/>
  <c r="D16" i="1" l="1"/>
  <c r="E16" i="1" s="1"/>
  <c r="F16" i="1" s="1"/>
  <c r="C17" i="1" s="1"/>
  <c r="D17" i="1" l="1"/>
  <c r="E17" i="1" s="1"/>
  <c r="F17" i="1" s="1"/>
  <c r="C18" i="1" s="1"/>
  <c r="D18" i="1" l="1"/>
  <c r="E18" i="1" s="1"/>
  <c r="F18" i="1" s="1"/>
  <c r="C19" i="1" s="1"/>
  <c r="D19" i="1" l="1"/>
  <c r="E19" i="1" s="1"/>
  <c r="F19" i="1" s="1"/>
  <c r="C20" i="1" s="1"/>
  <c r="D20" i="1" l="1"/>
  <c r="E20" i="1" s="1"/>
  <c r="F20" i="1" s="1"/>
  <c r="C21" i="1" s="1"/>
  <c r="D21" i="1" l="1"/>
  <c r="E21" i="1" s="1"/>
  <c r="F21" i="1" s="1"/>
  <c r="C22" i="1" s="1"/>
  <c r="D22" i="1" l="1"/>
  <c r="E22" i="1" s="1"/>
  <c r="F22" i="1" s="1"/>
  <c r="C23" i="1" s="1"/>
  <c r="D23" i="1" l="1"/>
  <c r="E23" i="1" s="1"/>
  <c r="F23" i="1" s="1"/>
  <c r="C24" i="1" s="1"/>
  <c r="D24" i="1" l="1"/>
  <c r="E24" i="1" s="1"/>
  <c r="F24" i="1" s="1"/>
  <c r="C25" i="1" s="1"/>
  <c r="D25" i="1" l="1"/>
  <c r="E25" i="1" s="1"/>
  <c r="F25" i="1" s="1"/>
</calcChain>
</file>

<file path=xl/sharedStrings.xml><?xml version="1.0" encoding="utf-8"?>
<sst xmlns="http://schemas.openxmlformats.org/spreadsheetml/2006/main" count="19" uniqueCount="18">
  <si>
    <t>Types d’immobilisation</t>
  </si>
  <si>
    <t>Durée.</t>
  </si>
  <si>
    <t>Bâtiments commerciaux</t>
  </si>
  <si>
    <t>Bâtiments industriels</t>
  </si>
  <si>
    <t>Mobilier de magasin</t>
  </si>
  <si>
    <t>Outillage</t>
  </si>
  <si>
    <t>Ordinateur</t>
  </si>
  <si>
    <t>Logiciel</t>
  </si>
  <si>
    <t>Brevets</t>
  </si>
  <si>
    <t xml:space="preserve">Désignation : </t>
  </si>
  <si>
    <t xml:space="preserve">Type 
d'amortissement </t>
  </si>
  <si>
    <t>Valeur
 résiduel</t>
  </si>
  <si>
    <t>Amortissement
 cumulés</t>
  </si>
  <si>
    <t xml:space="preserve">Valeur 
comptable net </t>
  </si>
  <si>
    <t>Amortissement 
anuels</t>
  </si>
  <si>
    <t xml:space="preserve">Voiture </t>
  </si>
  <si>
    <t>Prix HTVA :</t>
  </si>
  <si>
    <t>Duree
(année)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</si>
</sst>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1" fillId="0" borderId="1" xfId="0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4" fontId="0" fillId="0" borderId="4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32"/>
  <sheetViews>
    <sheetView tabSelected="1" workbookViewId="0">
      <selection activeCell="E6" sqref="E6"/>
    </sheetView>
  </sheetViews>
  <sheetFormatPr baseColWidth="10" defaultRowHeight="15" x14ac:dyDescent="0.25"/>
  <cols>
    <col min="1" max="1" width="23.140625" customWidth="1"/>
    <col min="2" max="2" width="9.42578125" customWidth="1"/>
    <col min="3" max="3" width="11.42578125" customWidth="1"/>
    <col min="4" max="4" width="15.42578125" customWidth="1"/>
    <col min="5" max="5" width="15.85546875" customWidth="1"/>
  </cols>
  <sheetData>
    <row r="4" spans="1:6" x14ac:dyDescent="0.25">
      <c r="B4" s="6"/>
      <c r="C4" s="7"/>
      <c r="D4" s="7"/>
      <c r="E4" s="8"/>
    </row>
    <row r="5" spans="1:6" x14ac:dyDescent="0.25">
      <c r="B5" s="15" t="s">
        <v>9</v>
      </c>
      <c r="C5" s="16"/>
      <c r="D5" s="9"/>
      <c r="E5" s="10"/>
    </row>
    <row r="6" spans="1:6" x14ac:dyDescent="0.25">
      <c r="B6" s="17" t="s">
        <v>16</v>
      </c>
      <c r="C6" s="18"/>
      <c r="D6" s="11">
        <v>250000</v>
      </c>
      <c r="E6" s="12"/>
    </row>
    <row r="9" spans="1:6" ht="45" x14ac:dyDescent="0.25">
      <c r="A9" s="5" t="s">
        <v>10</v>
      </c>
      <c r="B9" s="5" t="s">
        <v>17</v>
      </c>
      <c r="C9" s="5" t="s">
        <v>11</v>
      </c>
      <c r="D9" s="5" t="s">
        <v>14</v>
      </c>
      <c r="E9" s="5" t="s">
        <v>12</v>
      </c>
      <c r="F9" s="5" t="s">
        <v>13</v>
      </c>
    </row>
    <row r="10" spans="1:6" x14ac:dyDescent="0.25">
      <c r="A10" s="4" t="s">
        <v>8</v>
      </c>
      <c r="B10" s="13">
        <v>5</v>
      </c>
      <c r="C10" s="21">
        <f>D6</f>
        <v>250000</v>
      </c>
      <c r="D10" s="21">
        <f t="shared" ref="D10:D29" si="0">prix/an</f>
        <v>50000</v>
      </c>
      <c r="E10" s="21">
        <f>D10</f>
        <v>50000</v>
      </c>
      <c r="F10" s="21">
        <f>C10-D10</f>
        <v>200000</v>
      </c>
    </row>
    <row r="11" spans="1:6" x14ac:dyDescent="0.25">
      <c r="A11" s="9"/>
      <c r="B11" s="14"/>
      <c r="C11" s="21">
        <f>IF(ROW()-9&lt;=an+1,F10,"")</f>
        <v>200000</v>
      </c>
      <c r="D11" s="21">
        <f>IF(C11&lt;&gt;"",prix/an,"")</f>
        <v>50000</v>
      </c>
      <c r="E11" s="21">
        <f>IF(AND(C11&lt;&gt;"",C11&gt;0),E10+D11,"")</f>
        <v>100000</v>
      </c>
      <c r="F11" s="21">
        <f>IF(E11&lt;=prix,C11-D11,"")</f>
        <v>150000</v>
      </c>
    </row>
    <row r="12" spans="1:6" x14ac:dyDescent="0.25">
      <c r="A12" s="9"/>
      <c r="B12" s="14"/>
      <c r="C12" s="21">
        <f>IF(ROW()-9&lt;=an+1,F11,"")</f>
        <v>150000</v>
      </c>
      <c r="D12" s="21">
        <f>IF(C12&lt;&gt;"",prix/an,"")</f>
        <v>50000</v>
      </c>
      <c r="E12" s="21">
        <f t="shared" ref="E12:E29" si="1">IF(AND(C12&lt;&gt;"",C12&gt;0),E11+D12,"")</f>
        <v>150000</v>
      </c>
      <c r="F12" s="21">
        <f>IF(E12&lt;=prix,C12-D12,"")</f>
        <v>100000</v>
      </c>
    </row>
    <row r="13" spans="1:6" x14ac:dyDescent="0.25">
      <c r="A13" s="9"/>
      <c r="B13" s="14"/>
      <c r="C13" s="21">
        <f>IF(ROW()-9&lt;=an+1,F12,"")</f>
        <v>100000</v>
      </c>
      <c r="D13" s="21">
        <f>IF(C13&lt;&gt;"",prix/an,"")</f>
        <v>50000</v>
      </c>
      <c r="E13" s="21">
        <f t="shared" si="1"/>
        <v>200000</v>
      </c>
      <c r="F13" s="21">
        <f>IF(E13&lt;=prix,C13-D13,"")</f>
        <v>50000</v>
      </c>
    </row>
    <row r="14" spans="1:6" x14ac:dyDescent="0.25">
      <c r="A14" s="9"/>
      <c r="B14" s="14"/>
      <c r="C14" s="21">
        <f>IF(ROW()-9&lt;=an+1,F13,"")</f>
        <v>50000</v>
      </c>
      <c r="D14" s="21">
        <f>IF(C14&lt;&gt;"",prix/an,"")</f>
        <v>50000</v>
      </c>
      <c r="E14" s="21">
        <f t="shared" si="1"/>
        <v>250000</v>
      </c>
      <c r="F14" s="21">
        <f>IF(E14&lt;=prix,C14-D14,"")</f>
        <v>0</v>
      </c>
    </row>
    <row r="15" spans="1:6" x14ac:dyDescent="0.25">
      <c r="B15" s="3"/>
      <c r="C15" s="21">
        <f>IF(ROW()-9&lt;=an+1,F14,"")</f>
        <v>0</v>
      </c>
      <c r="D15" s="21">
        <f>IF(C15&lt;&gt;"",prix/an,"")</f>
        <v>50000</v>
      </c>
      <c r="E15" s="21" t="str">
        <f t="shared" si="1"/>
        <v/>
      </c>
      <c r="F15" s="21" t="str">
        <f>IF(E15&lt;=prix,C15-D15,"")</f>
        <v/>
      </c>
    </row>
    <row r="16" spans="1:6" x14ac:dyDescent="0.25">
      <c r="C16" s="21" t="str">
        <f>IF(ROW()-9&lt;=an+1,F15,"")</f>
        <v/>
      </c>
      <c r="D16" s="21" t="str">
        <f>IF(C16&lt;&gt;"",prix/an,"")</f>
        <v/>
      </c>
      <c r="E16" s="21" t="str">
        <f t="shared" si="1"/>
        <v/>
      </c>
      <c r="F16" s="21" t="str">
        <f>IF(E16&lt;=prix,C16-D16,"")</f>
        <v/>
      </c>
    </row>
    <row r="17" spans="3:6" x14ac:dyDescent="0.25">
      <c r="C17" s="21" t="str">
        <f>IF(ROW()-9&lt;=an+1,F16,"")</f>
        <v/>
      </c>
      <c r="D17" s="21" t="str">
        <f>IF(C17&lt;&gt;"",prix/an,"")</f>
        <v/>
      </c>
      <c r="E17" s="21" t="str">
        <f t="shared" si="1"/>
        <v/>
      </c>
      <c r="F17" s="21" t="str">
        <f>IF(E17&lt;=prix,C17-D17,"")</f>
        <v/>
      </c>
    </row>
    <row r="18" spans="3:6" x14ac:dyDescent="0.25">
      <c r="C18" s="21" t="str">
        <f>IF(ROW()-9&lt;=an+1,F17,"")</f>
        <v/>
      </c>
      <c r="D18" s="21" t="str">
        <f>IF(C18&lt;&gt;"",prix/an,"")</f>
        <v/>
      </c>
      <c r="E18" s="21" t="str">
        <f t="shared" si="1"/>
        <v/>
      </c>
      <c r="F18" s="21" t="str">
        <f>IF(E18&lt;=prix,C18-D18,"")</f>
        <v/>
      </c>
    </row>
    <row r="19" spans="3:6" x14ac:dyDescent="0.25">
      <c r="C19" s="21" t="str">
        <f>IF(ROW()-9&lt;=an+1,F18,"")</f>
        <v/>
      </c>
      <c r="D19" s="21" t="str">
        <f>IF(C19&lt;&gt;"",prix/an,"")</f>
        <v/>
      </c>
      <c r="E19" s="21" t="str">
        <f t="shared" si="1"/>
        <v/>
      </c>
      <c r="F19" s="21" t="str">
        <f>IF(E19&lt;=prix,C19-D19,"")</f>
        <v/>
      </c>
    </row>
    <row r="20" spans="3:6" x14ac:dyDescent="0.25">
      <c r="C20" s="21" t="str">
        <f>IF(ROW()-9&lt;=an+1,F19,"")</f>
        <v/>
      </c>
      <c r="D20" s="21" t="str">
        <f>IF(C20&lt;&gt;"",prix/an,"")</f>
        <v/>
      </c>
      <c r="E20" s="21" t="str">
        <f t="shared" si="1"/>
        <v/>
      </c>
      <c r="F20" s="21" t="str">
        <f>IF(E20&lt;=prix,C20-D20,"")</f>
        <v/>
      </c>
    </row>
    <row r="21" spans="3:6" x14ac:dyDescent="0.25">
      <c r="C21" s="21" t="str">
        <f>IF(ROW()-9&lt;=an+1,F20,"")</f>
        <v/>
      </c>
      <c r="D21" s="21" t="str">
        <f>IF(C21&lt;&gt;"",prix/an,"")</f>
        <v/>
      </c>
      <c r="E21" s="21" t="str">
        <f t="shared" si="1"/>
        <v/>
      </c>
      <c r="F21" s="21" t="str">
        <f>IF(E21&lt;=prix,C21-D21,"")</f>
        <v/>
      </c>
    </row>
    <row r="22" spans="3:6" x14ac:dyDescent="0.25">
      <c r="C22" s="21" t="str">
        <f>IF(ROW()-9&lt;=an+1,F21,"")</f>
        <v/>
      </c>
      <c r="D22" s="21" t="str">
        <f>IF(C22&lt;&gt;"",prix/an,"")</f>
        <v/>
      </c>
      <c r="E22" s="21" t="str">
        <f t="shared" si="1"/>
        <v/>
      </c>
      <c r="F22" s="21" t="str">
        <f>IF(E22&lt;=prix,C22-D22,"")</f>
        <v/>
      </c>
    </row>
    <row r="23" spans="3:6" x14ac:dyDescent="0.25">
      <c r="C23" s="21" t="str">
        <f>IF(ROW()-9&lt;=an+1,F22,"")</f>
        <v/>
      </c>
      <c r="D23" s="21" t="str">
        <f>IF(C23&lt;&gt;"",prix/an,"")</f>
        <v/>
      </c>
      <c r="E23" s="21" t="str">
        <f t="shared" si="1"/>
        <v/>
      </c>
      <c r="F23" s="21" t="str">
        <f>IF(E23&lt;=prix,C23-D23,"")</f>
        <v/>
      </c>
    </row>
    <row r="24" spans="3:6" x14ac:dyDescent="0.25">
      <c r="C24" s="21" t="str">
        <f>IF(ROW()-9&lt;=an+1,F23,"")</f>
        <v/>
      </c>
      <c r="D24" s="21" t="str">
        <f>IF(C24&lt;&gt;"",prix/an,"")</f>
        <v/>
      </c>
      <c r="E24" s="21" t="str">
        <f t="shared" si="1"/>
        <v/>
      </c>
      <c r="F24" s="21" t="str">
        <f>IF(E24&lt;=prix,C24-D24,"")</f>
        <v/>
      </c>
    </row>
    <row r="25" spans="3:6" x14ac:dyDescent="0.25">
      <c r="C25" s="21" t="str">
        <f>IF(ROW()-9&lt;=an+1,F24,"")</f>
        <v/>
      </c>
      <c r="D25" s="21" t="str">
        <f>IF(C25&lt;&gt;"",prix/an,"")</f>
        <v/>
      </c>
      <c r="E25" s="21" t="str">
        <f t="shared" si="1"/>
        <v/>
      </c>
      <c r="F25" s="21" t="str">
        <f>IF(E25&lt;=prix,C25-D25,"")</f>
        <v/>
      </c>
    </row>
    <row r="26" spans="3:6" x14ac:dyDescent="0.25">
      <c r="C26" s="21" t="str">
        <f>IF(ROW()-9&lt;=an+1,F25,"")</f>
        <v/>
      </c>
      <c r="D26" s="21" t="str">
        <f>IF(C26&lt;&gt;"",prix/an,"")</f>
        <v/>
      </c>
      <c r="E26" s="21" t="str">
        <f t="shared" si="1"/>
        <v/>
      </c>
      <c r="F26" s="21" t="str">
        <f>IF(E26&lt;=prix,C26-D26,"")</f>
        <v/>
      </c>
    </row>
    <row r="27" spans="3:6" x14ac:dyDescent="0.25">
      <c r="C27" s="21" t="str">
        <f>IF(ROW()-9&lt;=an+1,F26,"")</f>
        <v/>
      </c>
      <c r="D27" s="21" t="str">
        <f>IF(C27&lt;&gt;"",prix/an,"")</f>
        <v/>
      </c>
      <c r="E27" s="21" t="str">
        <f t="shared" si="1"/>
        <v/>
      </c>
      <c r="F27" s="21" t="str">
        <f>IF(E27&lt;=prix,C27-D27,"")</f>
        <v/>
      </c>
    </row>
    <row r="28" spans="3:6" x14ac:dyDescent="0.25">
      <c r="C28" s="21" t="str">
        <f>IF(ROW()-9&lt;=an+1,F27,"")</f>
        <v/>
      </c>
      <c r="D28" s="21" t="str">
        <f>IF(C28&lt;&gt;"",prix/an,"")</f>
        <v/>
      </c>
      <c r="E28" s="21" t="str">
        <f t="shared" si="1"/>
        <v/>
      </c>
      <c r="F28" s="21" t="str">
        <f>IF(E28&lt;=prix,C28-D28,"")</f>
        <v/>
      </c>
    </row>
    <row r="29" spans="3:6" x14ac:dyDescent="0.25">
      <c r="C29" s="21" t="str">
        <f>IF(ROW()-9&lt;=an+1,F28,"")</f>
        <v/>
      </c>
      <c r="D29" s="21" t="str">
        <f>IF(C29&lt;&gt;"",prix/an,"")</f>
        <v/>
      </c>
      <c r="E29" s="21" t="str">
        <f t="shared" si="1"/>
        <v/>
      </c>
      <c r="F29" s="21" t="str">
        <f>IF(E29&lt;=prix,C29-D29,"")</f>
        <v/>
      </c>
    </row>
    <row r="30" spans="3:6" x14ac:dyDescent="0.25">
      <c r="C30" s="9"/>
      <c r="D30" s="9"/>
      <c r="E30" s="9"/>
      <c r="F30" s="9"/>
    </row>
    <row r="31" spans="3:6" x14ac:dyDescent="0.25">
      <c r="C31" s="9"/>
      <c r="D31" s="9"/>
      <c r="E31" s="9"/>
      <c r="F31" s="9"/>
    </row>
    <row r="32" spans="3:6" x14ac:dyDescent="0.25">
      <c r="C32" s="9"/>
      <c r="D32" s="9"/>
      <c r="E32" s="9"/>
      <c r="F32" s="9"/>
    </row>
  </sheetData>
  <mergeCells count="2">
    <mergeCell ref="B5:C5"/>
    <mergeCell ref="B6:C6"/>
  </mergeCells>
  <dataValidations count="1">
    <dataValidation type="list" allowBlank="1" showInputMessage="1" showErrorMessage="1" sqref="A10">
      <formula1>type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G12"/>
  <sheetViews>
    <sheetView workbookViewId="0">
      <selection activeCell="G13" sqref="G13"/>
    </sheetView>
  </sheetViews>
  <sheetFormatPr baseColWidth="10" defaultRowHeight="15" x14ac:dyDescent="0.25"/>
  <cols>
    <col min="6" max="6" width="26.85546875" customWidth="1"/>
  </cols>
  <sheetData>
    <row r="1" spans="6:7" ht="31.5" customHeight="1" x14ac:dyDescent="0.25"/>
    <row r="2" spans="6:7" ht="15.75" customHeight="1" thickBot="1" x14ac:dyDescent="0.3"/>
    <row r="3" spans="6:7" x14ac:dyDescent="0.25">
      <c r="F3" s="19" t="s">
        <v>0</v>
      </c>
      <c r="G3" s="19" t="s">
        <v>1</v>
      </c>
    </row>
    <row r="4" spans="6:7" ht="16.5" customHeight="1" thickBot="1" x14ac:dyDescent="0.3">
      <c r="F4" s="20"/>
      <c r="G4" s="20"/>
    </row>
    <row r="5" spans="6:7" ht="20.25" customHeight="1" thickBot="1" x14ac:dyDescent="0.3">
      <c r="F5" s="2" t="s">
        <v>2</v>
      </c>
      <c r="G5" s="1">
        <v>20</v>
      </c>
    </row>
    <row r="6" spans="6:7" ht="16.5" thickBot="1" x14ac:dyDescent="0.3">
      <c r="F6" s="2" t="s">
        <v>3</v>
      </c>
      <c r="G6" s="1">
        <v>20</v>
      </c>
    </row>
    <row r="7" spans="6:7" ht="16.5" thickBot="1" x14ac:dyDescent="0.3">
      <c r="F7" s="2" t="s">
        <v>15</v>
      </c>
      <c r="G7" s="1">
        <v>5</v>
      </c>
    </row>
    <row r="8" spans="6:7" ht="16.5" thickBot="1" x14ac:dyDescent="0.3">
      <c r="F8" s="2" t="s">
        <v>4</v>
      </c>
      <c r="G8" s="1">
        <v>10</v>
      </c>
    </row>
    <row r="9" spans="6:7" ht="16.5" thickBot="1" x14ac:dyDescent="0.3">
      <c r="F9" s="2" t="s">
        <v>5</v>
      </c>
      <c r="G9" s="1">
        <v>10</v>
      </c>
    </row>
    <row r="10" spans="6:7" ht="16.5" thickBot="1" x14ac:dyDescent="0.3">
      <c r="F10" s="2" t="s">
        <v>6</v>
      </c>
      <c r="G10" s="1">
        <v>3</v>
      </c>
    </row>
    <row r="11" spans="6:7" ht="16.5" thickBot="1" x14ac:dyDescent="0.3">
      <c r="F11" s="2" t="s">
        <v>7</v>
      </c>
      <c r="G11" s="1">
        <v>1</v>
      </c>
    </row>
    <row r="12" spans="6:7" ht="16.5" thickBot="1" x14ac:dyDescent="0.3">
      <c r="F12" s="2" t="s">
        <v>8</v>
      </c>
      <c r="G12" s="1">
        <v>5</v>
      </c>
    </row>
  </sheetData>
  <mergeCells count="2">
    <mergeCell ref="F3:F4"/>
    <mergeCell ref="G3:G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Linéaire</vt:lpstr>
      <vt:lpstr>Dégressif</vt:lpstr>
      <vt:lpstr>Prora temporis</vt:lpstr>
      <vt:lpstr>Proportionel</vt:lpstr>
      <vt:lpstr>SOFTY</vt:lpstr>
      <vt:lpstr>,</vt:lpstr>
      <vt:lpstr>an</vt:lpstr>
      <vt:lpstr>durée</vt:lpstr>
      <vt:lpstr>prix</vt:lpstr>
      <vt:lpstr>tab_fisc</vt:lpstr>
      <vt:lpstr>type</vt:lpstr>
      <vt:lpstr>type_amo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</dc:creator>
  <cp:lastModifiedBy>Robert JAMIN</cp:lastModifiedBy>
  <cp:lastPrinted>2014-06-14T11:58:14Z</cp:lastPrinted>
  <dcterms:created xsi:type="dcterms:W3CDTF">2014-06-14T11:30:54Z</dcterms:created>
  <dcterms:modified xsi:type="dcterms:W3CDTF">2014-06-14T14:43:39Z</dcterms:modified>
</cp:coreProperties>
</file>