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5" windowWidth="15360" windowHeight="7935" activeTab="1"/>
  </bookViews>
  <sheets>
    <sheet name="Feuil1" sheetId="1" r:id="rId1"/>
    <sheet name="Feuil2" sheetId="2" r:id="rId2"/>
    <sheet name="Feuil3" sheetId="3" r:id="rId3"/>
  </sheets>
  <definedNames>
    <definedName name="ESSAICLTS4PARTIES">Feuil1!$A$2:$AK$13</definedName>
  </definedNames>
  <calcPr calcId="125725"/>
</workbook>
</file>

<file path=xl/calcChain.xml><?xml version="1.0" encoding="utf-8"?>
<calcChain xmlns="http://schemas.openxmlformats.org/spreadsheetml/2006/main">
  <c r="AG3" i="2"/>
  <c r="AG4"/>
  <c r="AG5"/>
  <c r="AG6"/>
  <c r="AG7"/>
  <c r="AG8"/>
  <c r="AG9"/>
  <c r="AG10"/>
  <c r="AG11"/>
  <c r="AG12"/>
  <c r="AG13"/>
  <c r="AG2"/>
  <c r="W3"/>
  <c r="X3"/>
  <c r="W8"/>
  <c r="X8"/>
  <c r="W4"/>
  <c r="X4"/>
  <c r="W5"/>
  <c r="X5"/>
  <c r="W7"/>
  <c r="X7"/>
  <c r="W6"/>
  <c r="X6"/>
  <c r="W9"/>
  <c r="X9"/>
  <c r="W10"/>
  <c r="X10"/>
  <c r="W11"/>
  <c r="X11"/>
  <c r="W12"/>
  <c r="X12"/>
  <c r="W13"/>
  <c r="X13"/>
  <c r="X2"/>
  <c r="W2"/>
  <c r="Z3"/>
  <c r="AA3"/>
  <c r="AB3"/>
  <c r="AC3"/>
  <c r="Z8"/>
  <c r="AA8"/>
  <c r="AB8"/>
  <c r="AC8"/>
  <c r="Z4"/>
  <c r="AA4"/>
  <c r="AB4"/>
  <c r="AC4"/>
  <c r="Z5"/>
  <c r="AA5"/>
  <c r="AB5"/>
  <c r="AC5"/>
  <c r="Z7"/>
  <c r="AA7"/>
  <c r="AB7"/>
  <c r="AC7"/>
  <c r="Z6"/>
  <c r="AA6"/>
  <c r="AB6"/>
  <c r="AC6"/>
  <c r="Z9"/>
  <c r="AA9"/>
  <c r="AB9"/>
  <c r="AC9"/>
  <c r="Z10"/>
  <c r="AA10"/>
  <c r="AB10"/>
  <c r="AC10"/>
  <c r="Z11"/>
  <c r="AA11"/>
  <c r="AB11"/>
  <c r="AC11"/>
  <c r="Z12"/>
  <c r="AA12"/>
  <c r="AB12"/>
  <c r="AC12"/>
  <c r="Z13"/>
  <c r="AA13"/>
  <c r="AB13"/>
  <c r="AC13"/>
  <c r="AC2"/>
  <c r="AB2"/>
  <c r="AA2"/>
  <c r="Z2"/>
  <c r="AE3" i="1"/>
  <c r="AF3"/>
  <c r="AG3"/>
  <c r="AH3"/>
  <c r="AE4"/>
  <c r="AF4"/>
  <c r="AG4"/>
  <c r="AH4"/>
  <c r="AE5"/>
  <c r="AF5"/>
  <c r="AG5"/>
  <c r="AH5"/>
  <c r="AE6"/>
  <c r="AF6"/>
  <c r="AG6"/>
  <c r="AH6"/>
  <c r="AE7"/>
  <c r="AF7"/>
  <c r="AG7"/>
  <c r="AH7"/>
  <c r="AE8"/>
  <c r="AF8"/>
  <c r="AG8"/>
  <c r="AH8"/>
  <c r="AE9"/>
  <c r="AF9"/>
  <c r="AG9"/>
  <c r="AH9"/>
  <c r="AE10"/>
  <c r="AF10"/>
  <c r="AG10"/>
  <c r="AH10"/>
  <c r="AE11"/>
  <c r="AF11"/>
  <c r="AG11"/>
  <c r="AH11"/>
  <c r="AE12"/>
  <c r="AF12"/>
  <c r="AG12"/>
  <c r="AH12"/>
  <c r="AE13"/>
  <c r="AF13"/>
  <c r="AG13"/>
  <c r="AH13"/>
  <c r="AH2"/>
  <c r="AG2"/>
  <c r="AF2"/>
  <c r="AE2"/>
  <c r="AJ6"/>
  <c r="AK6"/>
  <c r="AJ7"/>
  <c r="AK9"/>
  <c r="AJ9"/>
  <c r="AK8"/>
  <c r="AJ11"/>
  <c r="AK11"/>
  <c r="AJ13"/>
  <c r="AK13"/>
  <c r="AJ10"/>
  <c r="AK10"/>
  <c r="AJ12"/>
  <c r="AK12"/>
  <c r="AJ3"/>
  <c r="AK3"/>
  <c r="AJ2"/>
  <c r="AK2"/>
  <c r="AJ4"/>
  <c r="AK7"/>
  <c r="AJ8"/>
  <c r="AK4"/>
  <c r="AJ5"/>
  <c r="AK5"/>
  <c r="N6"/>
  <c r="U6" s="1"/>
  <c r="AB6" s="1"/>
  <c r="O6"/>
  <c r="V6" s="1"/>
  <c r="AC6" s="1"/>
  <c r="N7"/>
  <c r="U7" s="1"/>
  <c r="AB7" s="1"/>
  <c r="O7"/>
  <c r="V7" s="1"/>
  <c r="AC7" s="1"/>
  <c r="N9"/>
  <c r="U9" s="1"/>
  <c r="AB9" s="1"/>
  <c r="O9"/>
  <c r="V9" s="1"/>
  <c r="AC9" s="1"/>
  <c r="N11"/>
  <c r="U11" s="1"/>
  <c r="AB11" s="1"/>
  <c r="O11"/>
  <c r="V11" s="1"/>
  <c r="AC11" s="1"/>
  <c r="N13"/>
  <c r="U13" s="1"/>
  <c r="AB13" s="1"/>
  <c r="O13"/>
  <c r="V13" s="1"/>
  <c r="AC13" s="1"/>
  <c r="N10"/>
  <c r="U10" s="1"/>
  <c r="AB10" s="1"/>
  <c r="O10"/>
  <c r="V10" s="1"/>
  <c r="AC10" s="1"/>
  <c r="N12"/>
  <c r="U12" s="1"/>
  <c r="AB12" s="1"/>
  <c r="O12"/>
  <c r="V12" s="1"/>
  <c r="AC12" s="1"/>
  <c r="N3"/>
  <c r="U3" s="1"/>
  <c r="AB3" s="1"/>
  <c r="O3"/>
  <c r="V3" s="1"/>
  <c r="AC3" s="1"/>
  <c r="N2"/>
  <c r="U2" s="1"/>
  <c r="AB2" s="1"/>
  <c r="O2"/>
  <c r="V2" s="1"/>
  <c r="AC2" s="1"/>
  <c r="N4"/>
  <c r="U4" s="1"/>
  <c r="AB4" s="1"/>
  <c r="O4"/>
  <c r="V4" s="1"/>
  <c r="AC4" s="1"/>
  <c r="N8"/>
  <c r="U8" s="1"/>
  <c r="AB8" s="1"/>
  <c r="O8"/>
  <c r="V8" s="1"/>
  <c r="AC8" s="1"/>
  <c r="O5"/>
  <c r="V5" s="1"/>
  <c r="AC5" s="1"/>
  <c r="N5"/>
  <c r="U5" s="1"/>
  <c r="AB5" s="1"/>
  <c r="AD11" i="2" l="1"/>
  <c r="AD13"/>
  <c r="AD7"/>
  <c r="AD6"/>
  <c r="AD12"/>
  <c r="AD5"/>
  <c r="AD4"/>
  <c r="AD8"/>
  <c r="AD3"/>
  <c r="AD2"/>
  <c r="AD9"/>
  <c r="AD10"/>
</calcChain>
</file>

<file path=xl/sharedStrings.xml><?xml version="1.0" encoding="utf-8"?>
<sst xmlns="http://schemas.openxmlformats.org/spreadsheetml/2006/main" count="38" uniqueCount="32">
  <si>
    <t>1ere contre</t>
  </si>
  <si>
    <t>2eme contre</t>
  </si>
  <si>
    <t>3 eme contre</t>
  </si>
  <si>
    <t>4eme contre</t>
  </si>
  <si>
    <t>résult.1</t>
  </si>
  <si>
    <t>résult.2</t>
  </si>
  <si>
    <t>résult.3</t>
  </si>
  <si>
    <t>résult.4</t>
  </si>
  <si>
    <t>cumul</t>
  </si>
  <si>
    <t>Résultat</t>
  </si>
  <si>
    <t>nbre</t>
  </si>
  <si>
    <t>LF</t>
  </si>
  <si>
    <t>PF</t>
  </si>
  <si>
    <t>N°</t>
  </si>
  <si>
    <t>résultat.1</t>
  </si>
  <si>
    <t>résultat.2</t>
  </si>
  <si>
    <t>résultat.3</t>
  </si>
  <si>
    <t>résultat.4</t>
  </si>
  <si>
    <t xml:space="preserve">PF </t>
  </si>
  <si>
    <t>gagnée</t>
  </si>
  <si>
    <t>Equipe N°ou noms</t>
  </si>
  <si>
    <t>Mise en forme de l'ensemble des cellules automatique sans avoir à reprendre la mise en forme conditionnelle chaque fois</t>
  </si>
  <si>
    <t>1er tri  AD décroissant</t>
  </si>
  <si>
    <t>2 èm tri W décroissant</t>
  </si>
  <si>
    <t>3 èm tri X croissant</t>
  </si>
  <si>
    <t>cellules B2.à AD13</t>
  </si>
  <si>
    <t>erreur 2 fois le même n°</t>
  </si>
  <si>
    <t>Clts</t>
  </si>
  <si>
    <t xml:space="preserve">Cette colonne </t>
  </si>
  <si>
    <t>peut être masquée.</t>
  </si>
  <si>
    <t xml:space="preserve">Elle est nécessaire pour la MFC </t>
  </si>
  <si>
    <t>automatique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</si>
</sst>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5" xfId="0" applyBorder="1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/>
    <xf numFmtId="0" fontId="2" fillId="0" borderId="0" xfId="0" applyFont="1" applyAlignment="1">
      <alignment wrapText="1"/>
    </xf>
    <xf numFmtId="0" fontId="0" fillId="0" borderId="6" xfId="0" applyNumberFormat="1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3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" borderId="0" xfId="0" applyFill="1" applyBorder="1"/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1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u val="double"/>
      </font>
    </dxf>
    <dxf>
      <font>
        <color rgb="FFC00000"/>
      </font>
    </dxf>
    <dxf>
      <font>
        <color rgb="FFFF0000"/>
      </font>
    </dxf>
    <dxf>
      <numFmt numFmtId="0" formatCode="General"/>
    </dxf>
    <dxf>
      <numFmt numFmtId="164" formatCode="\1"/>
    </dxf>
    <dxf>
      <font>
        <condense val="0"/>
        <extend val="0"/>
        <color rgb="FF9C0006"/>
      </font>
      <fill>
        <patternFill>
          <bgColor rgb="FFFFC7CE"/>
        </patternFill>
      </fill>
    </dxf>
    <dxf>
      <numFmt numFmtId="1" formatCode="0"/>
    </dxf>
    <dxf>
      <numFmt numFmtId="0" formatCode="General"/>
    </dxf>
    <dxf>
      <numFmt numFmtId="164" formatCode="\1"/>
    </dxf>
    <dxf>
      <font>
        <condense val="0"/>
        <extend val="0"/>
        <color rgb="FF9C0006"/>
      </font>
      <fill>
        <patternFill>
          <bgColor rgb="FFFFC7CE"/>
        </patternFill>
      </fill>
    </dxf>
    <dxf>
      <numFmt numFmtId="1" formatCode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K15"/>
  <sheetViews>
    <sheetView workbookViewId="0">
      <selection activeCell="AI4" sqref="AI4"/>
    </sheetView>
  </sheetViews>
  <sheetFormatPr baseColWidth="10" defaultRowHeight="15.75"/>
  <cols>
    <col min="1" max="1" width="5" customWidth="1"/>
    <col min="2" max="6" width="4.5" customWidth="1"/>
    <col min="7" max="7" width="11" hidden="1" customWidth="1"/>
    <col min="8" max="8" width="3.75" customWidth="1"/>
    <col min="9" max="9" width="1.5" customWidth="1"/>
    <col min="10" max="10" width="4.5" customWidth="1"/>
    <col min="11" max="11" width="11" hidden="1" customWidth="1"/>
    <col min="12" max="12" width="3.75" customWidth="1"/>
    <col min="13" max="13" width="1.5" customWidth="1"/>
    <col min="14" max="15" width="3.75" customWidth="1"/>
    <col min="16" max="16" width="1.5" customWidth="1"/>
    <col min="17" max="17" width="5.125" customWidth="1"/>
    <col min="18" max="18" width="11" hidden="1" customWidth="1"/>
    <col min="19" max="19" width="3.75" customWidth="1"/>
    <col min="20" max="20" width="1.5" customWidth="1"/>
    <col min="21" max="22" width="3.75" customWidth="1"/>
    <col min="23" max="23" width="1.5" customWidth="1"/>
    <col min="24" max="24" width="5.125" customWidth="1"/>
    <col min="25" max="25" width="11" hidden="1" customWidth="1"/>
    <col min="26" max="26" width="3.75" customWidth="1"/>
    <col min="27" max="27" width="1.5" customWidth="1"/>
    <col min="28" max="29" width="3.75" customWidth="1"/>
    <col min="30" max="30" width="2.625" customWidth="1"/>
    <col min="31" max="34" width="5" customWidth="1"/>
    <col min="35" max="37" width="4.625" style="2" customWidth="1"/>
  </cols>
  <sheetData>
    <row r="1" spans="1:37" ht="33.75" customHeight="1" thickBot="1">
      <c r="A1" s="9" t="s">
        <v>13</v>
      </c>
      <c r="B1" s="11" t="s">
        <v>0</v>
      </c>
      <c r="C1" s="11" t="s">
        <v>1</v>
      </c>
      <c r="D1" s="11" t="s">
        <v>2</v>
      </c>
      <c r="E1" s="11" t="s">
        <v>3</v>
      </c>
      <c r="F1" s="1" t="s">
        <v>4</v>
      </c>
      <c r="G1" s="1"/>
      <c r="H1" s="1"/>
      <c r="I1" s="1"/>
      <c r="J1" s="1" t="s">
        <v>5</v>
      </c>
      <c r="K1" s="1"/>
      <c r="L1" s="1"/>
      <c r="M1" s="1"/>
      <c r="N1" s="29" t="s">
        <v>8</v>
      </c>
      <c r="O1" s="29"/>
      <c r="P1" s="1"/>
      <c r="Q1" s="1" t="s">
        <v>6</v>
      </c>
      <c r="R1" s="1"/>
      <c r="S1" s="1"/>
      <c r="T1" s="1"/>
      <c r="U1" s="29" t="s">
        <v>8</v>
      </c>
      <c r="V1" s="29"/>
      <c r="W1" s="1"/>
      <c r="X1" s="1" t="s">
        <v>7</v>
      </c>
      <c r="Y1" s="1"/>
      <c r="Z1" s="1"/>
      <c r="AA1" s="1"/>
      <c r="AB1" s="29" t="s">
        <v>9</v>
      </c>
      <c r="AC1" s="29"/>
      <c r="AD1" s="1"/>
      <c r="AE1" s="8">
        <v>1</v>
      </c>
      <c r="AF1" s="8">
        <v>2</v>
      </c>
      <c r="AG1" s="8">
        <v>3</v>
      </c>
      <c r="AH1" s="8">
        <v>4</v>
      </c>
      <c r="AI1" s="6" t="s">
        <v>10</v>
      </c>
      <c r="AJ1" s="6" t="s">
        <v>12</v>
      </c>
      <c r="AK1" s="6" t="s">
        <v>11</v>
      </c>
    </row>
    <row r="2" spans="1:37" ht="17.25" thickTop="1" thickBot="1">
      <c r="A2" s="3">
        <v>1</v>
      </c>
      <c r="B2" s="2">
        <v>8</v>
      </c>
      <c r="C2" s="2">
        <v>12</v>
      </c>
      <c r="D2" s="2">
        <v>2</v>
      </c>
      <c r="E2" s="2">
        <v>5</v>
      </c>
      <c r="F2" s="3">
        <v>13</v>
      </c>
      <c r="G2" s="3"/>
      <c r="H2" s="4">
        <v>12</v>
      </c>
      <c r="I2" s="7"/>
      <c r="J2" s="5">
        <v>10</v>
      </c>
      <c r="K2" s="3"/>
      <c r="L2" s="4">
        <v>13</v>
      </c>
      <c r="M2" s="7"/>
      <c r="N2" s="3">
        <f t="shared" ref="N2:N13" si="0">F2+J2</f>
        <v>23</v>
      </c>
      <c r="O2" s="4">
        <f t="shared" ref="O2:O13" si="1">H2+L2</f>
        <v>25</v>
      </c>
      <c r="P2" s="7"/>
      <c r="Q2" s="3">
        <v>13</v>
      </c>
      <c r="R2" s="3"/>
      <c r="S2" s="4">
        <v>6</v>
      </c>
      <c r="T2" s="7"/>
      <c r="U2" s="3">
        <f t="shared" ref="U2:U13" si="2">N2+Q2</f>
        <v>36</v>
      </c>
      <c r="V2" s="3">
        <f t="shared" ref="V2:V13" si="3">O2+S2</f>
        <v>31</v>
      </c>
      <c r="W2" s="7"/>
      <c r="X2" s="3">
        <v>13</v>
      </c>
      <c r="Y2" s="3"/>
      <c r="Z2" s="4">
        <v>5</v>
      </c>
      <c r="AA2" s="7"/>
      <c r="AB2" s="3">
        <f t="shared" ref="AB2:AB13" si="4">U2+X2</f>
        <v>49</v>
      </c>
      <c r="AC2" s="3">
        <f t="shared" ref="AC2:AC13" si="5">V2+Z2</f>
        <v>36</v>
      </c>
      <c r="AD2" s="7"/>
      <c r="AE2" s="12">
        <f>(IF(F2=13,1)*OR(F2&gt;13,0,1))</f>
        <v>1</v>
      </c>
      <c r="AF2" s="12">
        <f>(IF(J2=13,1)*OR(J2&gt;13,0,1))</f>
        <v>0</v>
      </c>
      <c r="AG2" s="12">
        <f>(IF(Q2=13,1)*OR(Q2&gt;13,0,1))</f>
        <v>1</v>
      </c>
      <c r="AH2" s="12">
        <f>(IF(X2=13,1)*OR(X2&gt;13,0,1))</f>
        <v>1</v>
      </c>
      <c r="AI2" s="2">
        <v>3</v>
      </c>
      <c r="AJ2" s="2">
        <f t="shared" ref="AJ2:AJ13" si="6">+F2+J2+Q2+X2</f>
        <v>49</v>
      </c>
      <c r="AK2" s="2">
        <f t="shared" ref="AK2:AK13" si="7">+H2+L2+S2+Z2</f>
        <v>36</v>
      </c>
    </row>
    <row r="3" spans="1:37" ht="17.25" thickTop="1" thickBot="1">
      <c r="A3" s="3">
        <v>2</v>
      </c>
      <c r="B3" s="2">
        <v>5</v>
      </c>
      <c r="C3" s="2">
        <v>7</v>
      </c>
      <c r="D3" s="2">
        <v>1</v>
      </c>
      <c r="E3" s="2">
        <v>2</v>
      </c>
      <c r="F3" s="3">
        <v>13</v>
      </c>
      <c r="G3" s="3"/>
      <c r="H3" s="4">
        <v>2</v>
      </c>
      <c r="J3" s="5">
        <v>13</v>
      </c>
      <c r="K3" s="3"/>
      <c r="L3" s="4">
        <v>8</v>
      </c>
      <c r="N3" s="5">
        <f t="shared" si="0"/>
        <v>26</v>
      </c>
      <c r="O3" s="4">
        <f t="shared" si="1"/>
        <v>10</v>
      </c>
      <c r="Q3" s="5">
        <v>13</v>
      </c>
      <c r="R3" s="3"/>
      <c r="S3" s="4">
        <v>2</v>
      </c>
      <c r="U3" s="3">
        <f t="shared" si="2"/>
        <v>39</v>
      </c>
      <c r="V3" s="3">
        <f t="shared" si="3"/>
        <v>12</v>
      </c>
      <c r="X3" s="5">
        <v>8</v>
      </c>
      <c r="Y3" s="3"/>
      <c r="Z3" s="4">
        <v>13</v>
      </c>
      <c r="AB3" s="3">
        <f t="shared" si="4"/>
        <v>47</v>
      </c>
      <c r="AC3" s="3">
        <f t="shared" si="5"/>
        <v>25</v>
      </c>
      <c r="AE3" s="12">
        <f t="shared" ref="AE3:AE13" si="8">(IF(F3=13,1)*OR(F3&gt;13,0,1))</f>
        <v>1</v>
      </c>
      <c r="AF3" s="12">
        <f t="shared" ref="AF3:AF13" si="9">(IF(J3=13,1)*OR(J3&gt;13,0,1))</f>
        <v>1</v>
      </c>
      <c r="AG3" s="12">
        <f t="shared" ref="AG3:AG13" si="10">(IF(Q3=13,1)*OR(Q3&gt;13,0,1))</f>
        <v>1</v>
      </c>
      <c r="AH3" s="12">
        <f t="shared" ref="AH3:AH13" si="11">(IF(X3=13,1)*OR(X3&gt;13,0,1))</f>
        <v>0</v>
      </c>
      <c r="AI3" s="2">
        <v>3</v>
      </c>
      <c r="AJ3" s="2">
        <f t="shared" si="6"/>
        <v>47</v>
      </c>
      <c r="AK3" s="2">
        <f t="shared" si="7"/>
        <v>25</v>
      </c>
    </row>
    <row r="4" spans="1:37" ht="17.25" thickTop="1" thickBot="1">
      <c r="A4" s="3">
        <v>7</v>
      </c>
      <c r="B4" s="2">
        <v>11</v>
      </c>
      <c r="C4" s="2">
        <v>2</v>
      </c>
      <c r="D4" s="2">
        <v>5</v>
      </c>
      <c r="E4" s="2">
        <v>1</v>
      </c>
      <c r="F4" s="3">
        <v>13</v>
      </c>
      <c r="G4" s="3"/>
      <c r="H4" s="4">
        <v>6</v>
      </c>
      <c r="J4" s="5">
        <v>13</v>
      </c>
      <c r="K4" s="3"/>
      <c r="L4" s="4">
        <v>10</v>
      </c>
      <c r="N4" s="5">
        <f t="shared" si="0"/>
        <v>26</v>
      </c>
      <c r="O4" s="4">
        <f t="shared" si="1"/>
        <v>16</v>
      </c>
      <c r="Q4" s="5">
        <v>13</v>
      </c>
      <c r="R4" s="3"/>
      <c r="S4" s="4">
        <v>1</v>
      </c>
      <c r="U4" s="3">
        <f t="shared" si="2"/>
        <v>39</v>
      </c>
      <c r="V4" s="3">
        <f t="shared" si="3"/>
        <v>17</v>
      </c>
      <c r="X4" s="5">
        <v>8</v>
      </c>
      <c r="Y4" s="3"/>
      <c r="Z4" s="4">
        <v>13</v>
      </c>
      <c r="AB4" s="3">
        <f t="shared" si="4"/>
        <v>47</v>
      </c>
      <c r="AC4" s="3">
        <f t="shared" si="5"/>
        <v>30</v>
      </c>
      <c r="AE4" s="12">
        <f t="shared" si="8"/>
        <v>1</v>
      </c>
      <c r="AF4" s="12">
        <f t="shared" si="9"/>
        <v>1</v>
      </c>
      <c r="AG4" s="12">
        <f t="shared" si="10"/>
        <v>1</v>
      </c>
      <c r="AH4" s="12">
        <f t="shared" si="11"/>
        <v>0</v>
      </c>
      <c r="AI4" s="2">
        <v>3</v>
      </c>
      <c r="AJ4" s="2">
        <f t="shared" si="6"/>
        <v>47</v>
      </c>
      <c r="AK4" s="2">
        <f t="shared" si="7"/>
        <v>30</v>
      </c>
    </row>
    <row r="5" spans="1:37" ht="17.25" thickTop="1" thickBot="1">
      <c r="A5" s="3">
        <v>3</v>
      </c>
      <c r="B5" s="2">
        <v>6</v>
      </c>
      <c r="C5" s="2">
        <v>4</v>
      </c>
      <c r="D5" s="2">
        <v>10</v>
      </c>
      <c r="E5" s="2">
        <v>11</v>
      </c>
      <c r="F5" s="3">
        <v>13</v>
      </c>
      <c r="G5" s="3">
        <v>2</v>
      </c>
      <c r="H5" s="4">
        <v>2</v>
      </c>
      <c r="I5" s="2"/>
      <c r="J5" s="5">
        <v>13</v>
      </c>
      <c r="K5" s="3"/>
      <c r="L5" s="4">
        <v>6</v>
      </c>
      <c r="M5" s="2"/>
      <c r="N5" s="5">
        <f t="shared" si="0"/>
        <v>26</v>
      </c>
      <c r="O5" s="4">
        <f t="shared" si="1"/>
        <v>8</v>
      </c>
      <c r="P5" s="2"/>
      <c r="Q5" s="5">
        <v>4</v>
      </c>
      <c r="R5" s="3"/>
      <c r="S5" s="4">
        <v>13</v>
      </c>
      <c r="T5" s="2"/>
      <c r="U5" s="3">
        <f t="shared" si="2"/>
        <v>30</v>
      </c>
      <c r="V5" s="3">
        <f t="shared" si="3"/>
        <v>21</v>
      </c>
      <c r="W5" s="2"/>
      <c r="X5" s="5">
        <v>13</v>
      </c>
      <c r="Y5" s="3"/>
      <c r="Z5" s="4">
        <v>8</v>
      </c>
      <c r="AA5" s="2"/>
      <c r="AB5" s="3">
        <f t="shared" si="4"/>
        <v>43</v>
      </c>
      <c r="AC5" s="3">
        <f t="shared" si="5"/>
        <v>29</v>
      </c>
      <c r="AD5" s="2"/>
      <c r="AE5" s="12">
        <f t="shared" si="8"/>
        <v>1</v>
      </c>
      <c r="AF5" s="12">
        <f t="shared" si="9"/>
        <v>1</v>
      </c>
      <c r="AG5" s="12">
        <f t="shared" si="10"/>
        <v>0</v>
      </c>
      <c r="AH5" s="12">
        <f t="shared" si="11"/>
        <v>1</v>
      </c>
      <c r="AI5" s="2">
        <v>3</v>
      </c>
      <c r="AJ5" s="2">
        <f t="shared" si="6"/>
        <v>43</v>
      </c>
      <c r="AK5" s="2">
        <f t="shared" si="7"/>
        <v>29</v>
      </c>
    </row>
    <row r="6" spans="1:37" ht="17.25" thickTop="1" thickBot="1">
      <c r="A6" s="3">
        <v>4</v>
      </c>
      <c r="B6" s="2">
        <v>9</v>
      </c>
      <c r="C6" s="2">
        <v>3</v>
      </c>
      <c r="D6" s="2">
        <v>8</v>
      </c>
      <c r="E6" s="2">
        <v>9</v>
      </c>
      <c r="F6" s="3">
        <v>13</v>
      </c>
      <c r="G6" s="3"/>
      <c r="H6" s="4">
        <v>8</v>
      </c>
      <c r="J6" s="5">
        <v>13</v>
      </c>
      <c r="K6" s="3"/>
      <c r="L6" s="4">
        <v>7</v>
      </c>
      <c r="N6" s="5">
        <f t="shared" si="0"/>
        <v>26</v>
      </c>
      <c r="O6" s="4">
        <f t="shared" si="1"/>
        <v>15</v>
      </c>
      <c r="Q6" s="5">
        <v>13</v>
      </c>
      <c r="R6" s="3"/>
      <c r="S6" s="4">
        <v>4</v>
      </c>
      <c r="U6" s="3">
        <f t="shared" si="2"/>
        <v>39</v>
      </c>
      <c r="V6" s="3">
        <f t="shared" si="3"/>
        <v>19</v>
      </c>
      <c r="X6" s="5">
        <v>8</v>
      </c>
      <c r="Y6" s="3"/>
      <c r="Z6" s="4">
        <v>13</v>
      </c>
      <c r="AB6" s="3">
        <f t="shared" si="4"/>
        <v>47</v>
      </c>
      <c r="AC6" s="3">
        <f t="shared" si="5"/>
        <v>32</v>
      </c>
      <c r="AE6" s="12">
        <f t="shared" si="8"/>
        <v>1</v>
      </c>
      <c r="AF6" s="12">
        <f t="shared" si="9"/>
        <v>1</v>
      </c>
      <c r="AG6" s="12">
        <f t="shared" si="10"/>
        <v>1</v>
      </c>
      <c r="AH6" s="12">
        <f t="shared" si="11"/>
        <v>0</v>
      </c>
      <c r="AI6" s="2">
        <v>2</v>
      </c>
      <c r="AJ6" s="2">
        <f t="shared" si="6"/>
        <v>47</v>
      </c>
      <c r="AK6" s="2">
        <f t="shared" si="7"/>
        <v>32</v>
      </c>
    </row>
    <row r="7" spans="1:37" ht="17.25" thickTop="1" thickBot="1">
      <c r="A7" s="3">
        <v>6</v>
      </c>
      <c r="B7" s="2">
        <v>3</v>
      </c>
      <c r="C7" s="2">
        <v>5</v>
      </c>
      <c r="D7" s="2">
        <v>9</v>
      </c>
      <c r="E7" s="2">
        <v>12</v>
      </c>
      <c r="F7" s="3">
        <v>13</v>
      </c>
      <c r="G7" s="3"/>
      <c r="H7" s="4">
        <v>7</v>
      </c>
      <c r="J7" s="5">
        <v>13</v>
      </c>
      <c r="K7" s="3"/>
      <c r="L7" s="4">
        <v>4</v>
      </c>
      <c r="N7" s="5">
        <f t="shared" si="0"/>
        <v>26</v>
      </c>
      <c r="O7" s="4">
        <f t="shared" si="1"/>
        <v>11</v>
      </c>
      <c r="Q7" s="5">
        <v>6</v>
      </c>
      <c r="R7" s="3"/>
      <c r="S7" s="4">
        <v>13</v>
      </c>
      <c r="U7" s="3">
        <f t="shared" si="2"/>
        <v>32</v>
      </c>
      <c r="V7" s="3">
        <f t="shared" si="3"/>
        <v>24</v>
      </c>
      <c r="X7" s="5">
        <v>5</v>
      </c>
      <c r="Y7" s="3"/>
      <c r="Z7" s="4">
        <v>13</v>
      </c>
      <c r="AB7" s="3">
        <f t="shared" si="4"/>
        <v>37</v>
      </c>
      <c r="AC7" s="3">
        <f t="shared" si="5"/>
        <v>37</v>
      </c>
      <c r="AE7" s="12">
        <f t="shared" si="8"/>
        <v>1</v>
      </c>
      <c r="AF7" s="12">
        <f t="shared" si="9"/>
        <v>1</v>
      </c>
      <c r="AG7" s="12">
        <f t="shared" si="10"/>
        <v>0</v>
      </c>
      <c r="AH7" s="12">
        <f t="shared" si="11"/>
        <v>0</v>
      </c>
      <c r="AI7" s="2">
        <v>2</v>
      </c>
      <c r="AJ7" s="2">
        <f t="shared" si="6"/>
        <v>37</v>
      </c>
      <c r="AK7" s="2">
        <f t="shared" si="7"/>
        <v>37</v>
      </c>
    </row>
    <row r="8" spans="1:37" ht="17.25" thickTop="1" thickBot="1">
      <c r="A8" s="3">
        <v>5</v>
      </c>
      <c r="B8" s="2">
        <v>2</v>
      </c>
      <c r="C8" s="2">
        <v>6</v>
      </c>
      <c r="D8" s="2">
        <v>7</v>
      </c>
      <c r="E8" s="2">
        <v>3</v>
      </c>
      <c r="F8" s="3">
        <v>12</v>
      </c>
      <c r="G8" s="3"/>
      <c r="H8" s="4">
        <v>13</v>
      </c>
      <c r="J8" s="5">
        <v>6</v>
      </c>
      <c r="K8" s="3"/>
      <c r="L8" s="4">
        <v>13</v>
      </c>
      <c r="N8" s="5">
        <f t="shared" si="0"/>
        <v>18</v>
      </c>
      <c r="O8" s="4">
        <f t="shared" si="1"/>
        <v>26</v>
      </c>
      <c r="Q8" s="5">
        <v>1</v>
      </c>
      <c r="R8" s="3"/>
      <c r="S8" s="4">
        <v>13</v>
      </c>
      <c r="U8" s="3">
        <f t="shared" si="2"/>
        <v>19</v>
      </c>
      <c r="V8" s="3">
        <f t="shared" si="3"/>
        <v>39</v>
      </c>
      <c r="X8" s="5">
        <v>13</v>
      </c>
      <c r="Y8" s="3"/>
      <c r="Z8" s="4">
        <v>5</v>
      </c>
      <c r="AB8" s="3">
        <f t="shared" si="4"/>
        <v>32</v>
      </c>
      <c r="AC8" s="3">
        <f t="shared" si="5"/>
        <v>44</v>
      </c>
      <c r="AE8" s="12">
        <f t="shared" si="8"/>
        <v>0</v>
      </c>
      <c r="AF8" s="12">
        <f t="shared" si="9"/>
        <v>0</v>
      </c>
      <c r="AG8" s="12">
        <f t="shared" si="10"/>
        <v>0</v>
      </c>
      <c r="AH8" s="12">
        <f t="shared" si="11"/>
        <v>1</v>
      </c>
      <c r="AI8" s="2">
        <v>2</v>
      </c>
      <c r="AJ8" s="2">
        <f t="shared" si="6"/>
        <v>32</v>
      </c>
      <c r="AK8" s="2">
        <f t="shared" si="7"/>
        <v>44</v>
      </c>
    </row>
    <row r="9" spans="1:37" ht="17.25" thickTop="1" thickBot="1">
      <c r="A9" s="3">
        <v>8</v>
      </c>
      <c r="B9" s="2">
        <v>1</v>
      </c>
      <c r="C9" s="2">
        <v>9</v>
      </c>
      <c r="D9" s="2">
        <v>4</v>
      </c>
      <c r="E9" s="2">
        <v>7</v>
      </c>
      <c r="F9" s="3">
        <v>12</v>
      </c>
      <c r="G9" s="3"/>
      <c r="H9" s="4">
        <v>13</v>
      </c>
      <c r="J9" s="5">
        <v>4</v>
      </c>
      <c r="K9" s="3"/>
      <c r="L9" s="4">
        <v>13</v>
      </c>
      <c r="N9" s="5">
        <f t="shared" si="0"/>
        <v>16</v>
      </c>
      <c r="O9" s="4">
        <f t="shared" si="1"/>
        <v>26</v>
      </c>
      <c r="Q9" s="5">
        <v>13</v>
      </c>
      <c r="R9" s="3"/>
      <c r="S9" s="4">
        <v>9</v>
      </c>
      <c r="U9" s="3">
        <f t="shared" si="2"/>
        <v>29</v>
      </c>
      <c r="V9" s="3">
        <f t="shared" si="3"/>
        <v>35</v>
      </c>
      <c r="X9" s="5">
        <v>13</v>
      </c>
      <c r="Y9" s="3"/>
      <c r="Z9" s="4">
        <v>2</v>
      </c>
      <c r="AB9" s="3">
        <f t="shared" si="4"/>
        <v>42</v>
      </c>
      <c r="AC9" s="3">
        <f t="shared" si="5"/>
        <v>37</v>
      </c>
      <c r="AE9" s="12">
        <f t="shared" si="8"/>
        <v>0</v>
      </c>
      <c r="AF9" s="12">
        <f t="shared" si="9"/>
        <v>0</v>
      </c>
      <c r="AG9" s="12">
        <f t="shared" si="10"/>
        <v>1</v>
      </c>
      <c r="AH9" s="12">
        <f t="shared" si="11"/>
        <v>1</v>
      </c>
      <c r="AI9" s="2">
        <v>1</v>
      </c>
      <c r="AJ9" s="2">
        <f t="shared" si="6"/>
        <v>42</v>
      </c>
      <c r="AK9" s="2">
        <f t="shared" si="7"/>
        <v>37</v>
      </c>
    </row>
    <row r="10" spans="1:37" ht="17.25" thickTop="1" thickBot="1">
      <c r="A10" s="3">
        <v>9</v>
      </c>
      <c r="B10" s="2">
        <v>4</v>
      </c>
      <c r="C10" s="2">
        <v>8</v>
      </c>
      <c r="D10" s="2">
        <v>6</v>
      </c>
      <c r="E10" s="2">
        <v>4</v>
      </c>
      <c r="F10" s="3">
        <v>6</v>
      </c>
      <c r="G10" s="3"/>
      <c r="H10" s="4">
        <v>13</v>
      </c>
      <c r="J10" s="5">
        <v>7</v>
      </c>
      <c r="K10" s="3"/>
      <c r="L10" s="4">
        <v>13</v>
      </c>
      <c r="N10" s="5">
        <f t="shared" si="0"/>
        <v>13</v>
      </c>
      <c r="O10" s="4">
        <f t="shared" si="1"/>
        <v>26</v>
      </c>
      <c r="Q10" s="5">
        <v>13</v>
      </c>
      <c r="R10" s="3"/>
      <c r="S10" s="4">
        <v>1</v>
      </c>
      <c r="U10" s="3">
        <f t="shared" si="2"/>
        <v>26</v>
      </c>
      <c r="V10" s="3">
        <f t="shared" si="3"/>
        <v>27</v>
      </c>
      <c r="X10" s="5">
        <v>2</v>
      </c>
      <c r="Y10" s="3"/>
      <c r="Z10" s="4">
        <v>13</v>
      </c>
      <c r="AB10" s="3">
        <f t="shared" si="4"/>
        <v>28</v>
      </c>
      <c r="AC10" s="3">
        <f t="shared" si="5"/>
        <v>40</v>
      </c>
      <c r="AE10" s="12">
        <f t="shared" si="8"/>
        <v>0</v>
      </c>
      <c r="AF10" s="12">
        <f t="shared" si="9"/>
        <v>0</v>
      </c>
      <c r="AG10" s="12">
        <f t="shared" si="10"/>
        <v>1</v>
      </c>
      <c r="AH10" s="12">
        <f t="shared" si="11"/>
        <v>0</v>
      </c>
      <c r="AI10" s="2">
        <v>1</v>
      </c>
      <c r="AJ10" s="2">
        <f t="shared" si="6"/>
        <v>28</v>
      </c>
      <c r="AK10" s="2">
        <f t="shared" si="7"/>
        <v>40</v>
      </c>
    </row>
    <row r="11" spans="1:37" ht="17.25" thickTop="1" thickBot="1">
      <c r="A11" s="3">
        <v>10</v>
      </c>
      <c r="B11" s="2">
        <v>12</v>
      </c>
      <c r="C11" s="2">
        <v>11</v>
      </c>
      <c r="D11" s="2">
        <v>3</v>
      </c>
      <c r="E11" s="2">
        <v>10</v>
      </c>
      <c r="F11" s="3">
        <v>8</v>
      </c>
      <c r="G11" s="3"/>
      <c r="H11" s="4">
        <v>13</v>
      </c>
      <c r="J11" s="5">
        <v>13</v>
      </c>
      <c r="K11" s="3"/>
      <c r="L11" s="4">
        <v>2</v>
      </c>
      <c r="N11" s="5">
        <f t="shared" si="0"/>
        <v>21</v>
      </c>
      <c r="O11" s="4">
        <f t="shared" si="1"/>
        <v>15</v>
      </c>
      <c r="Q11" s="5">
        <v>1</v>
      </c>
      <c r="R11" s="3"/>
      <c r="S11" s="4">
        <v>13</v>
      </c>
      <c r="U11" s="3">
        <f t="shared" si="2"/>
        <v>22</v>
      </c>
      <c r="V11" s="3">
        <f t="shared" si="3"/>
        <v>28</v>
      </c>
      <c r="X11" s="5">
        <v>5</v>
      </c>
      <c r="Y11" s="3"/>
      <c r="Z11" s="4">
        <v>13</v>
      </c>
      <c r="AB11" s="3">
        <f t="shared" si="4"/>
        <v>27</v>
      </c>
      <c r="AC11" s="3">
        <f t="shared" si="5"/>
        <v>41</v>
      </c>
      <c r="AE11" s="12">
        <f t="shared" si="8"/>
        <v>0</v>
      </c>
      <c r="AF11" s="12">
        <f t="shared" si="9"/>
        <v>1</v>
      </c>
      <c r="AG11" s="12">
        <f t="shared" si="10"/>
        <v>0</v>
      </c>
      <c r="AH11" s="12">
        <f t="shared" si="11"/>
        <v>0</v>
      </c>
      <c r="AI11" s="2">
        <v>1</v>
      </c>
      <c r="AJ11" s="2">
        <f t="shared" si="6"/>
        <v>27</v>
      </c>
      <c r="AK11" s="2">
        <f t="shared" si="7"/>
        <v>41</v>
      </c>
    </row>
    <row r="12" spans="1:37" ht="17.25" thickTop="1" thickBot="1">
      <c r="A12" s="3">
        <v>11</v>
      </c>
      <c r="B12" s="2">
        <v>7</v>
      </c>
      <c r="C12" s="2">
        <v>10</v>
      </c>
      <c r="D12" s="2">
        <v>12</v>
      </c>
      <c r="E12" s="2">
        <v>6</v>
      </c>
      <c r="F12" s="3">
        <v>2</v>
      </c>
      <c r="G12" s="3"/>
      <c r="H12" s="4">
        <v>13</v>
      </c>
      <c r="J12" s="5">
        <v>9</v>
      </c>
      <c r="K12" s="3"/>
      <c r="L12" s="4">
        <v>13</v>
      </c>
      <c r="N12" s="5">
        <f t="shared" si="0"/>
        <v>11</v>
      </c>
      <c r="O12" s="4">
        <f t="shared" si="1"/>
        <v>26</v>
      </c>
      <c r="Q12" s="5">
        <v>9</v>
      </c>
      <c r="R12" s="3"/>
      <c r="S12" s="4">
        <v>13</v>
      </c>
      <c r="U12" s="3">
        <f t="shared" si="2"/>
        <v>20</v>
      </c>
      <c r="V12" s="3">
        <f t="shared" si="3"/>
        <v>39</v>
      </c>
      <c r="X12" s="5">
        <v>6</v>
      </c>
      <c r="Y12" s="3"/>
      <c r="Z12" s="4">
        <v>13</v>
      </c>
      <c r="AB12" s="3">
        <f t="shared" si="4"/>
        <v>26</v>
      </c>
      <c r="AC12" s="3">
        <f t="shared" si="5"/>
        <v>52</v>
      </c>
      <c r="AE12" s="12">
        <f t="shared" si="8"/>
        <v>0</v>
      </c>
      <c r="AF12" s="12">
        <f t="shared" si="9"/>
        <v>0</v>
      </c>
      <c r="AG12" s="12">
        <f t="shared" si="10"/>
        <v>0</v>
      </c>
      <c r="AH12" s="12">
        <f t="shared" si="11"/>
        <v>0</v>
      </c>
      <c r="AI12" s="2">
        <v>1</v>
      </c>
      <c r="AJ12" s="2">
        <f t="shared" si="6"/>
        <v>26</v>
      </c>
      <c r="AK12" s="2">
        <f t="shared" si="7"/>
        <v>52</v>
      </c>
    </row>
    <row r="13" spans="1:37" ht="17.25" thickTop="1" thickBot="1">
      <c r="A13" s="3">
        <v>12</v>
      </c>
      <c r="B13" s="2">
        <v>10</v>
      </c>
      <c r="C13" s="2">
        <v>1</v>
      </c>
      <c r="D13" s="2">
        <v>11</v>
      </c>
      <c r="E13" s="2">
        <v>8</v>
      </c>
      <c r="F13" s="3">
        <v>7</v>
      </c>
      <c r="G13" s="3"/>
      <c r="H13" s="4">
        <v>13</v>
      </c>
      <c r="J13" s="5">
        <v>2</v>
      </c>
      <c r="K13" s="3"/>
      <c r="L13" s="4">
        <v>13</v>
      </c>
      <c r="N13" s="5">
        <f t="shared" si="0"/>
        <v>9</v>
      </c>
      <c r="O13" s="4">
        <f t="shared" si="1"/>
        <v>26</v>
      </c>
      <c r="Q13" s="5">
        <v>2</v>
      </c>
      <c r="R13" s="3"/>
      <c r="S13" s="4">
        <v>13</v>
      </c>
      <c r="U13" s="3">
        <f t="shared" si="2"/>
        <v>11</v>
      </c>
      <c r="V13" s="3">
        <f t="shared" si="3"/>
        <v>39</v>
      </c>
      <c r="X13" s="5">
        <v>13</v>
      </c>
      <c r="Y13" s="3"/>
      <c r="Z13" s="4">
        <v>6</v>
      </c>
      <c r="AB13" s="3">
        <f t="shared" si="4"/>
        <v>24</v>
      </c>
      <c r="AC13" s="3">
        <f t="shared" si="5"/>
        <v>45</v>
      </c>
      <c r="AE13" s="12">
        <f t="shared" si="8"/>
        <v>0</v>
      </c>
      <c r="AF13" s="12">
        <f t="shared" si="9"/>
        <v>0</v>
      </c>
      <c r="AG13" s="12">
        <f t="shared" si="10"/>
        <v>0</v>
      </c>
      <c r="AH13" s="12">
        <f t="shared" si="11"/>
        <v>1</v>
      </c>
      <c r="AI13" s="2">
        <v>1</v>
      </c>
      <c r="AJ13" s="2">
        <f t="shared" si="6"/>
        <v>24</v>
      </c>
      <c r="AK13" s="2">
        <f t="shared" si="7"/>
        <v>45</v>
      </c>
    </row>
    <row r="14" spans="1:37" ht="16.5" thickTop="1">
      <c r="A14" s="10"/>
    </row>
    <row r="15" spans="1:37">
      <c r="A15" s="10"/>
    </row>
  </sheetData>
  <sortState ref="A2:AK13">
    <sortCondition descending="1" ref="AI2:AI13"/>
    <sortCondition descending="1" ref="AJ2:AJ13"/>
    <sortCondition ref="AK2:AK13"/>
  </sortState>
  <dataConsolidate/>
  <mergeCells count="3">
    <mergeCell ref="N1:O1"/>
    <mergeCell ref="U1:V1"/>
    <mergeCell ref="AB1:AC1"/>
  </mergeCells>
  <conditionalFormatting sqref="AF8">
    <cfRule type="colorScale" priority="95">
      <colorScale>
        <cfvo type="num" val="0"/>
        <cfvo type="num" val="13"/>
        <color theme="0"/>
        <color theme="0"/>
      </colorScale>
    </cfRule>
  </conditionalFormatting>
  <conditionalFormatting sqref="AE10">
    <cfRule type="iconSet" priority="93">
      <iconSet>
        <cfvo type="percent" val="0"/>
        <cfvo type="num" val="13" gte="0"/>
        <cfvo type="num" val="13"/>
      </iconSet>
    </cfRule>
  </conditionalFormatting>
  <conditionalFormatting sqref="AF10">
    <cfRule type="iconSet" priority="86">
      <iconSet>
        <cfvo type="percent" val="0"/>
        <cfvo type="num" val="13" gte="0"/>
        <cfvo type="num" val="13"/>
      </iconSet>
    </cfRule>
  </conditionalFormatting>
  <conditionalFormatting sqref="AH8">
    <cfRule type="colorScale" priority="52">
      <colorScale>
        <cfvo type="num" val="0"/>
        <cfvo type="num" val="13"/>
        <color theme="0"/>
        <color theme="0"/>
      </colorScale>
    </cfRule>
  </conditionalFormatting>
  <conditionalFormatting sqref="AH10">
    <cfRule type="iconSet" priority="45">
      <iconSet>
        <cfvo type="percent" val="0"/>
        <cfvo type="num" val="13" gte="0"/>
        <cfvo type="num" val="13"/>
      </iconSet>
    </cfRule>
  </conditionalFormatting>
  <conditionalFormatting sqref="AK8">
    <cfRule type="colorScale" priority="27">
      <colorScale>
        <cfvo type="num" val="0"/>
        <cfvo type="num" val="13"/>
        <color theme="0"/>
        <color theme="0"/>
      </colorScale>
    </cfRule>
  </conditionalFormatting>
  <conditionalFormatting sqref="AG4 AG11">
    <cfRule type="cellIs" dxfId="15" priority="17" operator="lessThan">
      <formula>13</formula>
    </cfRule>
    <cfRule type="cellIs" dxfId="14" priority="18" operator="equal">
      <formula>13</formula>
    </cfRule>
  </conditionalFormatting>
  <conditionalFormatting sqref="AG4 AG11">
    <cfRule type="cellIs" dxfId="13" priority="13" operator="equal">
      <formula>13</formula>
    </cfRule>
    <cfRule type="colorScale" priority="14">
      <colorScale>
        <cfvo type="min" val="0"/>
        <cfvo type="num" val="13"/>
        <color theme="0"/>
        <color rgb="FFFFEF9C"/>
      </colorScale>
    </cfRule>
    <cfRule type="cellIs" dxfId="12" priority="15" operator="notEqual">
      <formula>13</formula>
    </cfRule>
    <cfRule type="colorScale" priority="16">
      <colorScale>
        <cfvo type="min" val="0"/>
        <cfvo type="max" val="0"/>
        <color theme="0"/>
        <color theme="0"/>
      </colorScale>
    </cfRule>
  </conditionalFormatting>
  <conditionalFormatting sqref="AG4 AG11">
    <cfRule type="iconSet" priority="12">
      <iconSet>
        <cfvo type="percent" val="0"/>
        <cfvo type="num" val="13" gte="0"/>
        <cfvo type="num" val="13"/>
      </iconSet>
    </cfRule>
  </conditionalFormatting>
  <conditionalFormatting sqref="AE2:AH13">
    <cfRule type="iconSet" priority="4">
      <iconSet>
        <cfvo type="percent" val="0"/>
        <cfvo type="num" val="13" gte="0"/>
        <cfvo type="num" val="13"/>
      </iconSet>
    </cfRule>
  </conditionalFormatting>
  <conditionalFormatting sqref="AG8">
    <cfRule type="colorScale" priority="2">
      <colorScale>
        <cfvo type="num" val="0"/>
        <cfvo type="num" val="13"/>
        <color theme="0"/>
        <color theme="0"/>
      </colorScale>
    </cfRule>
  </conditionalFormatting>
  <conditionalFormatting sqref="AG8">
    <cfRule type="dataBar" priority="1">
      <dataBar>
        <cfvo type="min" val="0"/>
        <cfvo type="max" val="0"/>
        <color theme="0"/>
      </dataBar>
    </cfRule>
  </conditionalFormatting>
  <pageMargins left="0.31496062992125984" right="0.31496062992125984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G27"/>
  <sheetViews>
    <sheetView tabSelected="1" workbookViewId="0">
      <selection activeCell="AG19" sqref="AG19"/>
    </sheetView>
  </sheetViews>
  <sheetFormatPr baseColWidth="10" defaultRowHeight="15.75"/>
  <cols>
    <col min="1" max="1" width="7.125" style="2" customWidth="1"/>
    <col min="2" max="2" width="7.625" customWidth="1"/>
    <col min="3" max="7" width="4.5" customWidth="1"/>
    <col min="8" max="8" width="11" hidden="1" customWidth="1"/>
    <col min="9" max="9" width="3.75" customWidth="1"/>
    <col min="10" max="10" width="1.5" customWidth="1"/>
    <col min="11" max="11" width="4.5" customWidth="1"/>
    <col min="12" max="12" width="11" hidden="1" customWidth="1"/>
    <col min="13" max="13" width="3.75" customWidth="1"/>
    <col min="14" max="14" width="1.5" customWidth="1"/>
    <col min="15" max="15" width="4.5" customWidth="1"/>
    <col min="16" max="16" width="11" hidden="1" customWidth="1"/>
    <col min="17" max="17" width="3.75" customWidth="1"/>
    <col min="18" max="18" width="1.5" customWidth="1"/>
    <col min="19" max="19" width="4.5" customWidth="1"/>
    <col min="20" max="20" width="11" hidden="1" customWidth="1"/>
    <col min="21" max="21" width="3.75" customWidth="1"/>
    <col min="22" max="22" width="1.5" customWidth="1"/>
    <col min="23" max="24" width="3.75" customWidth="1"/>
    <col min="25" max="25" width="2.625" customWidth="1"/>
    <col min="26" max="29" width="5" customWidth="1"/>
    <col min="30" max="30" width="6.5" style="2" customWidth="1"/>
    <col min="31" max="32" width="4.625" style="2" customWidth="1"/>
    <col min="33" max="33" width="4.125" customWidth="1"/>
  </cols>
  <sheetData>
    <row r="1" spans="1:33" ht="42" customHeight="1" thickBot="1">
      <c r="A1" s="2" t="s">
        <v>27</v>
      </c>
      <c r="B1" s="9" t="s">
        <v>20</v>
      </c>
      <c r="C1" s="11" t="s">
        <v>0</v>
      </c>
      <c r="D1" s="11" t="s">
        <v>1</v>
      </c>
      <c r="E1" s="11" t="s">
        <v>2</v>
      </c>
      <c r="F1" s="11" t="s">
        <v>3</v>
      </c>
      <c r="G1" s="29" t="s">
        <v>14</v>
      </c>
      <c r="H1" s="29"/>
      <c r="I1" s="29"/>
      <c r="J1" s="25"/>
      <c r="K1" s="29" t="s">
        <v>15</v>
      </c>
      <c r="L1" s="29"/>
      <c r="M1" s="29"/>
      <c r="N1" s="1"/>
      <c r="O1" s="29" t="s">
        <v>16</v>
      </c>
      <c r="P1" s="29"/>
      <c r="Q1" s="29"/>
      <c r="R1" s="1"/>
      <c r="S1" s="29" t="s">
        <v>17</v>
      </c>
      <c r="T1" s="29"/>
      <c r="U1" s="29"/>
      <c r="V1" s="1"/>
      <c r="W1" s="17" t="s">
        <v>18</v>
      </c>
      <c r="X1" s="17" t="s">
        <v>11</v>
      </c>
      <c r="Y1" s="1"/>
      <c r="Z1" s="8">
        <v>1</v>
      </c>
      <c r="AA1" s="8">
        <v>2</v>
      </c>
      <c r="AB1" s="8">
        <v>3</v>
      </c>
      <c r="AC1" s="8">
        <v>4</v>
      </c>
      <c r="AD1" s="24" t="s">
        <v>19</v>
      </c>
      <c r="AE1" s="6"/>
      <c r="AF1" s="6"/>
    </row>
    <row r="2" spans="1:33" ht="17.25" thickTop="1" thickBot="1">
      <c r="A2" s="22">
        <v>1</v>
      </c>
      <c r="B2" s="3">
        <v>1</v>
      </c>
      <c r="C2" s="3">
        <v>8</v>
      </c>
      <c r="D2" s="3">
        <v>12</v>
      </c>
      <c r="E2" s="3">
        <v>2</v>
      </c>
      <c r="F2" s="3">
        <v>5</v>
      </c>
      <c r="G2" s="27">
        <v>12</v>
      </c>
      <c r="H2" s="4"/>
      <c r="I2" s="4">
        <v>13</v>
      </c>
      <c r="J2" s="26"/>
      <c r="K2" s="4">
        <v>2</v>
      </c>
      <c r="L2" s="4"/>
      <c r="M2" s="4">
        <v>13</v>
      </c>
      <c r="N2" s="15"/>
      <c r="O2" s="27">
        <v>13</v>
      </c>
      <c r="P2" s="4"/>
      <c r="Q2" s="4">
        <v>6</v>
      </c>
      <c r="R2" s="15"/>
      <c r="S2" s="27">
        <v>13</v>
      </c>
      <c r="T2" s="4"/>
      <c r="U2" s="4">
        <v>5</v>
      </c>
      <c r="V2" s="15"/>
      <c r="W2" s="18">
        <f>G2+K2+O2+S2</f>
        <v>40</v>
      </c>
      <c r="X2" s="19">
        <f>I2+M2+Q2+U2</f>
        <v>37</v>
      </c>
      <c r="Y2" s="16"/>
      <c r="Z2" s="12">
        <f>IF(G2=13,1)*OR(G2&gt;13,0,1)</f>
        <v>0</v>
      </c>
      <c r="AA2" s="12">
        <f>IF(K2=13,1)*OR(K2&gt;13,0,1)</f>
        <v>0</v>
      </c>
      <c r="AB2" s="12">
        <f>IF(O2=13,1)*OR(O2&gt;13,0,1)</f>
        <v>1</v>
      </c>
      <c r="AC2" s="12">
        <f>IF(S2=13,1)*OR(S2&gt;13,0,1)</f>
        <v>1</v>
      </c>
      <c r="AD2" s="23">
        <f>Z2+AA2+AB2+AC2</f>
        <v>2</v>
      </c>
      <c r="AG2">
        <f>IF(ISERROR(MODE(B2:F2)),0,MODE(B2:F2))</f>
        <v>0</v>
      </c>
    </row>
    <row r="3" spans="1:33" ht="17.25" thickTop="1" thickBot="1">
      <c r="A3" s="22">
        <v>2</v>
      </c>
      <c r="B3" s="3">
        <v>2</v>
      </c>
      <c r="C3" s="3">
        <v>5</v>
      </c>
      <c r="D3" s="3">
        <v>7</v>
      </c>
      <c r="E3" s="3">
        <v>1</v>
      </c>
      <c r="F3" s="3">
        <v>2</v>
      </c>
      <c r="G3" s="27">
        <v>13</v>
      </c>
      <c r="H3" s="4"/>
      <c r="I3" s="4">
        <v>2</v>
      </c>
      <c r="J3" s="26"/>
      <c r="K3" s="4">
        <v>13</v>
      </c>
      <c r="L3" s="4"/>
      <c r="M3" s="4">
        <v>8</v>
      </c>
      <c r="O3" s="27">
        <v>13</v>
      </c>
      <c r="P3" s="4"/>
      <c r="Q3" s="4">
        <v>2</v>
      </c>
      <c r="S3" s="27">
        <v>8</v>
      </c>
      <c r="T3" s="4"/>
      <c r="U3" s="4">
        <v>13</v>
      </c>
      <c r="W3" s="5">
        <f>G3+K3+O3+S3</f>
        <v>47</v>
      </c>
      <c r="X3" s="4">
        <f>I3+M3+Q3+U3</f>
        <v>25</v>
      </c>
      <c r="Z3" s="12">
        <f>IF(G3=13,1)*OR(G3&gt;13,0,1)</f>
        <v>1</v>
      </c>
      <c r="AA3" s="12">
        <f>IF(K3=13,1)*OR(K3&gt;13,0,1)</f>
        <v>1</v>
      </c>
      <c r="AB3" s="12">
        <f>IF(O3=13,1)*OR(O3&gt;13,0,1)</f>
        <v>1</v>
      </c>
      <c r="AC3" s="12">
        <f>IF(S3=13,1)*OR(S3&gt;13,0,1)</f>
        <v>0</v>
      </c>
      <c r="AD3" s="23">
        <f>Z3+AA3+AB3+AC3</f>
        <v>3</v>
      </c>
      <c r="AG3">
        <f t="shared" ref="AG3:AG13" si="0">IF(ISERROR(MODE(B3:F3)),0,MODE(B3:F3))</f>
        <v>2</v>
      </c>
    </row>
    <row r="4" spans="1:33" ht="17.25" thickTop="1" thickBot="1">
      <c r="A4" s="22">
        <v>3</v>
      </c>
      <c r="B4" s="3">
        <v>3</v>
      </c>
      <c r="C4" s="3">
        <v>6</v>
      </c>
      <c r="D4" s="3">
        <v>4</v>
      </c>
      <c r="E4" s="3">
        <v>10</v>
      </c>
      <c r="F4" s="3">
        <v>11</v>
      </c>
      <c r="G4" s="27">
        <v>13</v>
      </c>
      <c r="H4" s="4">
        <v>2</v>
      </c>
      <c r="I4" s="4">
        <v>2</v>
      </c>
      <c r="J4" s="26"/>
      <c r="K4" s="4">
        <v>7</v>
      </c>
      <c r="L4" s="4"/>
      <c r="M4" s="4">
        <v>13</v>
      </c>
      <c r="N4" s="2"/>
      <c r="O4" s="27">
        <v>4</v>
      </c>
      <c r="P4" s="4"/>
      <c r="Q4" s="4">
        <v>13</v>
      </c>
      <c r="R4" s="2"/>
      <c r="S4" s="27">
        <v>13</v>
      </c>
      <c r="T4" s="4"/>
      <c r="U4" s="4">
        <v>8</v>
      </c>
      <c r="V4" s="2"/>
      <c r="W4" s="5">
        <f>G4+K4+O4+S4</f>
        <v>37</v>
      </c>
      <c r="X4" s="4">
        <f>I4+M4+Q4+U4</f>
        <v>36</v>
      </c>
      <c r="Y4" s="2"/>
      <c r="Z4" s="12">
        <f>IF(G4=13,1)*OR(G4&gt;13,0,1)</f>
        <v>1</v>
      </c>
      <c r="AA4" s="12">
        <f>IF(K4=13,1)*OR(K4&gt;13,0,1)</f>
        <v>0</v>
      </c>
      <c r="AB4" s="12">
        <f>IF(O4=13,1)*OR(O4&gt;13,0,1)</f>
        <v>0</v>
      </c>
      <c r="AC4" s="12">
        <f>IF(S4=13,1)*OR(S4&gt;13,0,1)</f>
        <v>1</v>
      </c>
      <c r="AD4" s="23">
        <f>Z4+AA4+AB4+AC4</f>
        <v>2</v>
      </c>
      <c r="AG4">
        <f t="shared" si="0"/>
        <v>0</v>
      </c>
    </row>
    <row r="5" spans="1:33" ht="17.25" thickTop="1" thickBot="1">
      <c r="A5" s="22">
        <v>4</v>
      </c>
      <c r="B5" s="3">
        <v>4</v>
      </c>
      <c r="C5" s="3">
        <v>9</v>
      </c>
      <c r="D5" s="3">
        <v>3</v>
      </c>
      <c r="E5" s="3">
        <v>8</v>
      </c>
      <c r="F5" s="3">
        <v>9</v>
      </c>
      <c r="G5" s="27">
        <v>13</v>
      </c>
      <c r="H5" s="4"/>
      <c r="I5" s="4">
        <v>8</v>
      </c>
      <c r="J5" s="26"/>
      <c r="K5" s="4">
        <v>13</v>
      </c>
      <c r="L5" s="4"/>
      <c r="M5" s="4">
        <v>7</v>
      </c>
      <c r="O5" s="27">
        <v>13</v>
      </c>
      <c r="P5" s="4"/>
      <c r="Q5" s="4">
        <v>4</v>
      </c>
      <c r="S5" s="27">
        <v>8</v>
      </c>
      <c r="T5" s="4"/>
      <c r="U5" s="4">
        <v>13</v>
      </c>
      <c r="W5" s="5">
        <f>G5+K5+O5+S5</f>
        <v>47</v>
      </c>
      <c r="X5" s="4">
        <f>I5+M5+Q5+U5</f>
        <v>32</v>
      </c>
      <c r="Z5" s="12">
        <f>IF(G5=13,1)*OR(G5&gt;13,0,1)</f>
        <v>1</v>
      </c>
      <c r="AA5" s="12">
        <f>IF(K5=13,1)*OR(K5&gt;13,0,1)</f>
        <v>1</v>
      </c>
      <c r="AB5" s="12">
        <f>IF(O5=13,1)*OR(O5&gt;13,0,1)</f>
        <v>1</v>
      </c>
      <c r="AC5" s="12">
        <f>IF(S5=13,1)*OR(S5&gt;13,0,1)</f>
        <v>0</v>
      </c>
      <c r="AD5" s="23">
        <f>Z5+AA5+AB5+AC5</f>
        <v>3</v>
      </c>
      <c r="AG5">
        <f t="shared" si="0"/>
        <v>9</v>
      </c>
    </row>
    <row r="6" spans="1:33" ht="17.25" thickTop="1" thickBot="1">
      <c r="A6" s="22">
        <v>5</v>
      </c>
      <c r="B6" s="3">
        <v>5</v>
      </c>
      <c r="C6" s="3">
        <v>2</v>
      </c>
      <c r="D6" s="3">
        <v>6</v>
      </c>
      <c r="E6" s="3">
        <v>7</v>
      </c>
      <c r="F6" s="3">
        <v>3</v>
      </c>
      <c r="G6" s="27">
        <v>12</v>
      </c>
      <c r="H6" s="4"/>
      <c r="I6" s="4">
        <v>13</v>
      </c>
      <c r="J6" s="26"/>
      <c r="K6" s="4">
        <v>4</v>
      </c>
      <c r="L6" s="4"/>
      <c r="M6" s="4">
        <v>13</v>
      </c>
      <c r="O6" s="27">
        <v>1</v>
      </c>
      <c r="P6" s="4"/>
      <c r="Q6" s="4">
        <v>13</v>
      </c>
      <c r="S6" s="27">
        <v>13</v>
      </c>
      <c r="T6" s="4"/>
      <c r="U6" s="4">
        <v>5</v>
      </c>
      <c r="W6" s="5">
        <f>G6+K6+O6+S6</f>
        <v>30</v>
      </c>
      <c r="X6" s="4">
        <f>I6+M6+Q6+U6</f>
        <v>44</v>
      </c>
      <c r="Z6" s="12">
        <f>IF(G6=13,1)*OR(G6&gt;13,0,1)</f>
        <v>0</v>
      </c>
      <c r="AA6" s="12">
        <f>IF(K6=13,1)*OR(K6&gt;13,0,1)</f>
        <v>0</v>
      </c>
      <c r="AB6" s="12">
        <f>IF(O6=13,1)*OR(O6&gt;13,0,1)</f>
        <v>0</v>
      </c>
      <c r="AC6" s="12">
        <f>IF(S6=13,1)*OR(S6&gt;13,0,1)</f>
        <v>1</v>
      </c>
      <c r="AD6" s="23">
        <f>Z6+AA6+AB6+AC6</f>
        <v>1</v>
      </c>
      <c r="AG6">
        <f t="shared" si="0"/>
        <v>0</v>
      </c>
    </row>
    <row r="7" spans="1:33" ht="17.25" thickTop="1" thickBot="1">
      <c r="A7" s="22">
        <v>6</v>
      </c>
      <c r="B7" s="3">
        <v>6</v>
      </c>
      <c r="C7" s="3">
        <v>3</v>
      </c>
      <c r="D7" s="3">
        <v>5</v>
      </c>
      <c r="E7" s="3">
        <v>9</v>
      </c>
      <c r="F7" s="3">
        <v>12</v>
      </c>
      <c r="G7" s="27">
        <v>13</v>
      </c>
      <c r="H7" s="4"/>
      <c r="I7" s="4">
        <v>7</v>
      </c>
      <c r="J7" s="26"/>
      <c r="K7" s="4">
        <v>13</v>
      </c>
      <c r="L7" s="4"/>
      <c r="M7" s="4">
        <v>4</v>
      </c>
      <c r="O7" s="27">
        <v>6</v>
      </c>
      <c r="P7" s="4"/>
      <c r="Q7" s="4">
        <v>13</v>
      </c>
      <c r="S7" s="27">
        <v>5</v>
      </c>
      <c r="T7" s="4"/>
      <c r="U7" s="4">
        <v>13</v>
      </c>
      <c r="W7" s="5">
        <f>G7+K7+O7+S7</f>
        <v>37</v>
      </c>
      <c r="X7" s="4">
        <f>I7+M7+Q7+U7</f>
        <v>37</v>
      </c>
      <c r="Z7" s="12">
        <f>IF(G7=13,1)*OR(G7&gt;13,0,1)</f>
        <v>1</v>
      </c>
      <c r="AA7" s="12">
        <f>IF(K7=13,1)*OR(K7&gt;13,0,1)</f>
        <v>1</v>
      </c>
      <c r="AB7" s="12">
        <f>IF(O7=13,1)*OR(O7&gt;13,0,1)</f>
        <v>0</v>
      </c>
      <c r="AC7" s="12">
        <f>IF(S7=13,1)*OR(S7&gt;13,0,1)</f>
        <v>0</v>
      </c>
      <c r="AD7" s="23">
        <f>Z7+AA7+AB7+AC7</f>
        <v>2</v>
      </c>
      <c r="AG7">
        <f t="shared" si="0"/>
        <v>0</v>
      </c>
    </row>
    <row r="8" spans="1:33" ht="17.25" thickTop="1" thickBot="1">
      <c r="A8" s="22">
        <v>7</v>
      </c>
      <c r="B8" s="3">
        <v>7</v>
      </c>
      <c r="C8" s="3">
        <v>11</v>
      </c>
      <c r="D8" s="3">
        <v>2</v>
      </c>
      <c r="E8" s="3">
        <v>5</v>
      </c>
      <c r="F8" s="3">
        <v>1</v>
      </c>
      <c r="G8" s="27">
        <v>13</v>
      </c>
      <c r="H8" s="4"/>
      <c r="I8" s="4">
        <v>6</v>
      </c>
      <c r="J8" s="26"/>
      <c r="K8" s="4">
        <v>6</v>
      </c>
      <c r="L8" s="4"/>
      <c r="M8" s="4">
        <v>13</v>
      </c>
      <c r="O8" s="27">
        <v>13</v>
      </c>
      <c r="P8" s="4"/>
      <c r="Q8" s="4">
        <v>1</v>
      </c>
      <c r="S8" s="27">
        <v>8</v>
      </c>
      <c r="T8" s="4"/>
      <c r="U8" s="4">
        <v>13</v>
      </c>
      <c r="W8" s="5">
        <f>G8+K8+O8+S8</f>
        <v>40</v>
      </c>
      <c r="X8" s="4">
        <f>I8+M8+Q8+U8</f>
        <v>33</v>
      </c>
      <c r="Z8" s="12">
        <f>IF(G8=13,1)*OR(G8&gt;13,0,1)</f>
        <v>1</v>
      </c>
      <c r="AA8" s="12">
        <f>IF(K8=13,1)*OR(K8&gt;13,0,1)</f>
        <v>0</v>
      </c>
      <c r="AB8" s="12">
        <f>IF(O8=13,1)*OR(O8&gt;13,0,1)</f>
        <v>1</v>
      </c>
      <c r="AC8" s="12">
        <f>IF(S8=13,1)*OR(S8&gt;13,0,1)</f>
        <v>0</v>
      </c>
      <c r="AD8" s="23">
        <f>Z8+AA8+AB8+AC8</f>
        <v>2</v>
      </c>
      <c r="AG8">
        <f t="shared" si="0"/>
        <v>0</v>
      </c>
    </row>
    <row r="9" spans="1:33" ht="17.25" thickTop="1" thickBot="1">
      <c r="A9" s="22">
        <v>8</v>
      </c>
      <c r="B9" s="3">
        <v>8</v>
      </c>
      <c r="C9" s="3">
        <v>1</v>
      </c>
      <c r="D9" s="3">
        <v>9</v>
      </c>
      <c r="E9" s="3">
        <v>4</v>
      </c>
      <c r="F9" s="3">
        <v>7</v>
      </c>
      <c r="G9" s="27">
        <v>13</v>
      </c>
      <c r="H9" s="4"/>
      <c r="I9" s="4">
        <v>12</v>
      </c>
      <c r="J9" s="26"/>
      <c r="K9" s="4">
        <v>13</v>
      </c>
      <c r="L9" s="4"/>
      <c r="M9" s="4">
        <v>4</v>
      </c>
      <c r="O9" s="27">
        <v>13</v>
      </c>
      <c r="P9" s="4"/>
      <c r="Q9" s="4">
        <v>9</v>
      </c>
      <c r="S9" s="27">
        <v>13</v>
      </c>
      <c r="T9" s="4"/>
      <c r="U9" s="4">
        <v>2</v>
      </c>
      <c r="W9" s="5">
        <f>G9+K9+O9+S9</f>
        <v>52</v>
      </c>
      <c r="X9" s="4">
        <f>I9+M9+Q9+U9</f>
        <v>27</v>
      </c>
      <c r="Z9" s="12">
        <f>IF(G9=13,1)*OR(G9&gt;13,0,1)</f>
        <v>1</v>
      </c>
      <c r="AA9" s="12">
        <f>IF(K9=13,1)*OR(K9&gt;13,0,1)</f>
        <v>1</v>
      </c>
      <c r="AB9" s="12">
        <f>IF(O9=13,1)*OR(O9&gt;13,0,1)</f>
        <v>1</v>
      </c>
      <c r="AC9" s="12">
        <f>IF(S9=13,1)*OR(S9&gt;13,0,1)</f>
        <v>1</v>
      </c>
      <c r="AD9" s="23">
        <f>Z9+AA9+AB9+AC9</f>
        <v>4</v>
      </c>
      <c r="AG9">
        <f t="shared" si="0"/>
        <v>0</v>
      </c>
    </row>
    <row r="10" spans="1:33" ht="17.25" thickTop="1" thickBot="1">
      <c r="A10" s="22">
        <v>9</v>
      </c>
      <c r="B10" s="3">
        <v>9</v>
      </c>
      <c r="C10" s="3">
        <v>4</v>
      </c>
      <c r="D10" s="3">
        <v>8</v>
      </c>
      <c r="E10" s="3">
        <v>6</v>
      </c>
      <c r="F10" s="3">
        <v>4</v>
      </c>
      <c r="G10" s="27">
        <v>6</v>
      </c>
      <c r="H10" s="4"/>
      <c r="I10" s="4">
        <v>13</v>
      </c>
      <c r="J10" s="26"/>
      <c r="K10" s="4">
        <v>4</v>
      </c>
      <c r="L10" s="4"/>
      <c r="M10" s="4">
        <v>13</v>
      </c>
      <c r="O10" s="27">
        <v>13</v>
      </c>
      <c r="P10" s="4"/>
      <c r="Q10" s="4">
        <v>1</v>
      </c>
      <c r="S10" s="27">
        <v>2</v>
      </c>
      <c r="T10" s="4"/>
      <c r="U10" s="4">
        <v>13</v>
      </c>
      <c r="W10" s="5">
        <f>G10+K10+O10+S10</f>
        <v>25</v>
      </c>
      <c r="X10" s="4">
        <f>I10+M10+Q10+U10</f>
        <v>40</v>
      </c>
      <c r="Z10" s="12">
        <f>IF(G10=13,1)*OR(G10&gt;13,0,1)</f>
        <v>0</v>
      </c>
      <c r="AA10" s="12">
        <f>IF(K10=13,1)*OR(K10&gt;13,0,1)</f>
        <v>0</v>
      </c>
      <c r="AB10" s="12">
        <f>IF(O10=13,1)*OR(O10&gt;13,0,1)</f>
        <v>1</v>
      </c>
      <c r="AC10" s="12">
        <f>IF(S10=13,1)*OR(S10&gt;13,0,1)</f>
        <v>0</v>
      </c>
      <c r="AD10" s="23">
        <f>Z10+AA10+AB10+AC10</f>
        <v>1</v>
      </c>
      <c r="AG10">
        <f t="shared" si="0"/>
        <v>4</v>
      </c>
    </row>
    <row r="11" spans="1:33" ht="17.25" thickTop="1" thickBot="1">
      <c r="A11" s="22">
        <v>10</v>
      </c>
      <c r="B11" s="3">
        <v>10</v>
      </c>
      <c r="C11" s="3">
        <v>12</v>
      </c>
      <c r="D11" s="3">
        <v>11</v>
      </c>
      <c r="E11" s="3">
        <v>3</v>
      </c>
      <c r="F11" s="3">
        <v>10</v>
      </c>
      <c r="G11" s="27">
        <v>8</v>
      </c>
      <c r="H11" s="4"/>
      <c r="I11" s="4">
        <v>13</v>
      </c>
      <c r="J11" s="26"/>
      <c r="K11" s="4">
        <v>13</v>
      </c>
      <c r="L11" s="4"/>
      <c r="M11" s="4">
        <v>9</v>
      </c>
      <c r="O11" s="27">
        <v>1</v>
      </c>
      <c r="P11" s="4"/>
      <c r="Q11" s="4">
        <v>13</v>
      </c>
      <c r="S11" s="27">
        <v>5</v>
      </c>
      <c r="T11" s="4"/>
      <c r="U11" s="4">
        <v>13</v>
      </c>
      <c r="W11" s="5">
        <f>G11+K11+O11+S11</f>
        <v>27</v>
      </c>
      <c r="X11" s="4">
        <f>I11+M11+Q11+U11</f>
        <v>48</v>
      </c>
      <c r="Z11" s="12">
        <f>IF(G11=13,1)*OR(G11&gt;13,0,1)</f>
        <v>0</v>
      </c>
      <c r="AA11" s="12">
        <f>IF(K11=13,1)*OR(K11&gt;13,0,1)</f>
        <v>1</v>
      </c>
      <c r="AB11" s="12">
        <f>IF(O11=13,1)*OR(O11&gt;13,0,1)</f>
        <v>0</v>
      </c>
      <c r="AC11" s="12">
        <f>IF(S11=13,1)*OR(S11&gt;13,0,1)</f>
        <v>0</v>
      </c>
      <c r="AD11" s="23">
        <f>Z11+AA11+AB11+AC11</f>
        <v>1</v>
      </c>
      <c r="AG11">
        <f t="shared" si="0"/>
        <v>10</v>
      </c>
    </row>
    <row r="12" spans="1:33" ht="17.25" thickTop="1" thickBot="1">
      <c r="A12" s="22">
        <v>11</v>
      </c>
      <c r="B12" s="3">
        <v>11</v>
      </c>
      <c r="C12" s="3">
        <v>7</v>
      </c>
      <c r="D12" s="3">
        <v>10</v>
      </c>
      <c r="E12" s="3">
        <v>12</v>
      </c>
      <c r="F12" s="3">
        <v>6</v>
      </c>
      <c r="G12" s="27">
        <v>2</v>
      </c>
      <c r="H12" s="4"/>
      <c r="I12" s="4">
        <v>13</v>
      </c>
      <c r="J12" s="26"/>
      <c r="K12" s="4">
        <v>9</v>
      </c>
      <c r="L12" s="4"/>
      <c r="M12" s="4">
        <v>13</v>
      </c>
      <c r="O12" s="27">
        <v>9</v>
      </c>
      <c r="P12" s="4"/>
      <c r="Q12" s="4">
        <v>13</v>
      </c>
      <c r="S12" s="27">
        <v>6</v>
      </c>
      <c r="T12" s="4"/>
      <c r="U12" s="4">
        <v>13</v>
      </c>
      <c r="W12" s="5">
        <f>G12+K12+O12+S12</f>
        <v>26</v>
      </c>
      <c r="X12" s="4">
        <f>I12+M12+Q12+U12</f>
        <v>52</v>
      </c>
      <c r="Z12" s="12">
        <f>IF(G12=13,1)*OR(G12&gt;13,0,1)</f>
        <v>0</v>
      </c>
      <c r="AA12" s="12">
        <f>IF(K12=13,1)*OR(K12&gt;13,0,1)</f>
        <v>0</v>
      </c>
      <c r="AB12" s="12">
        <f>IF(O12=13,1)*OR(O12&gt;13,0,1)</f>
        <v>0</v>
      </c>
      <c r="AC12" s="12">
        <f>IF(S12=13,1)*OR(S12&gt;13,0,1)</f>
        <v>0</v>
      </c>
      <c r="AD12" s="23">
        <f>Z12+AA12+AB12+AC12</f>
        <v>0</v>
      </c>
      <c r="AG12">
        <f t="shared" si="0"/>
        <v>0</v>
      </c>
    </row>
    <row r="13" spans="1:33" ht="17.25" thickTop="1" thickBot="1">
      <c r="A13" s="22">
        <v>12</v>
      </c>
      <c r="B13" s="3">
        <v>12</v>
      </c>
      <c r="C13" s="3">
        <v>10</v>
      </c>
      <c r="D13" s="3">
        <v>1</v>
      </c>
      <c r="E13" s="3">
        <v>11</v>
      </c>
      <c r="F13" s="3">
        <v>8</v>
      </c>
      <c r="G13" s="27">
        <v>7</v>
      </c>
      <c r="H13" s="4"/>
      <c r="I13" s="4">
        <v>13</v>
      </c>
      <c r="J13" s="26"/>
      <c r="K13" s="4">
        <v>2</v>
      </c>
      <c r="L13" s="4"/>
      <c r="M13" s="4">
        <v>13</v>
      </c>
      <c r="O13" s="27">
        <v>2</v>
      </c>
      <c r="P13" s="4"/>
      <c r="Q13" s="4">
        <v>13</v>
      </c>
      <c r="S13" s="27">
        <v>13</v>
      </c>
      <c r="T13" s="4"/>
      <c r="U13" s="4">
        <v>6</v>
      </c>
      <c r="W13" s="20">
        <f>G13+K13+O13+S13</f>
        <v>24</v>
      </c>
      <c r="X13" s="21">
        <f>I13+M13+Q13+U13</f>
        <v>45</v>
      </c>
      <c r="Z13" s="12">
        <f>IF(G13=13,1)*OR(G13&gt;13,0,1)</f>
        <v>0</v>
      </c>
      <c r="AA13" s="12">
        <f>IF(K13=13,1)*OR(K13&gt;13,0,1)</f>
        <v>0</v>
      </c>
      <c r="AB13" s="12">
        <f>IF(O13=13,1)*OR(O13&gt;13,0,1)</f>
        <v>0</v>
      </c>
      <c r="AC13" s="12">
        <f>IF(S13=13,1)*OR(S13&gt;13,0,1)</f>
        <v>1</v>
      </c>
      <c r="AD13" s="23">
        <f>Z13+AA13+AB13+AC13</f>
        <v>1</v>
      </c>
      <c r="AG13">
        <f t="shared" si="0"/>
        <v>0</v>
      </c>
    </row>
    <row r="14" spans="1:33" ht="16.5" thickTop="1">
      <c r="B14" s="14"/>
      <c r="C14" s="13"/>
      <c r="J14" s="13"/>
    </row>
    <row r="15" spans="1:33">
      <c r="AG15" t="s">
        <v>28</v>
      </c>
    </row>
    <row r="16" spans="1:33">
      <c r="AG16" t="s">
        <v>29</v>
      </c>
    </row>
    <row r="17" spans="2:33">
      <c r="AG17" t="s">
        <v>30</v>
      </c>
    </row>
    <row r="18" spans="2:33">
      <c r="AG18" t="s">
        <v>31</v>
      </c>
    </row>
    <row r="22" spans="2:33">
      <c r="B22" s="13"/>
      <c r="C22" s="28"/>
      <c r="D22" t="s">
        <v>26</v>
      </c>
    </row>
    <row r="23" spans="2:33">
      <c r="B23" t="s">
        <v>21</v>
      </c>
    </row>
    <row r="25" spans="2:33">
      <c r="E25" t="s">
        <v>25</v>
      </c>
      <c r="M25" t="s">
        <v>22</v>
      </c>
    </row>
    <row r="26" spans="2:33">
      <c r="M26" t="s">
        <v>23</v>
      </c>
    </row>
    <row r="27" spans="2:33">
      <c r="M27" t="s">
        <v>24</v>
      </c>
    </row>
  </sheetData>
  <sortState ref="B2:AD13">
    <sortCondition ref="B2:B13"/>
  </sortState>
  <mergeCells count="4">
    <mergeCell ref="G1:I1"/>
    <mergeCell ref="K1:M1"/>
    <mergeCell ref="O1:Q1"/>
    <mergeCell ref="S1:U1"/>
  </mergeCells>
  <conditionalFormatting sqref="AA8:AC8">
    <cfRule type="colorScale" priority="49">
      <colorScale>
        <cfvo type="num" val="0"/>
        <cfvo type="num" val="13"/>
        <color theme="0"/>
        <color theme="0"/>
      </colorScale>
    </cfRule>
  </conditionalFormatting>
  <conditionalFormatting sqref="AB4 AB11">
    <cfRule type="cellIs" dxfId="11" priority="42" operator="lessThan">
      <formula>13</formula>
    </cfRule>
    <cfRule type="cellIs" dxfId="10" priority="43" operator="equal">
      <formula>13</formula>
    </cfRule>
  </conditionalFormatting>
  <conditionalFormatting sqref="AB4 AB11">
    <cfRule type="cellIs" dxfId="9" priority="38" operator="equal">
      <formula>13</formula>
    </cfRule>
    <cfRule type="colorScale" priority="39">
      <colorScale>
        <cfvo type="min" val="0"/>
        <cfvo type="num" val="13"/>
        <color theme="0"/>
        <color rgb="FFFFEF9C"/>
      </colorScale>
    </cfRule>
    <cfRule type="cellIs" dxfId="8" priority="40" operator="notEqual">
      <formula>13</formula>
    </cfRule>
    <cfRule type="colorScale" priority="41">
      <colorScale>
        <cfvo type="min" val="0"/>
        <cfvo type="max" val="0"/>
        <color theme="0"/>
        <color theme="0"/>
      </colorScale>
    </cfRule>
  </conditionalFormatting>
  <conditionalFormatting sqref="Z2:AC13">
    <cfRule type="dataBar" priority="36">
      <dataBar>
        <cfvo type="min" val="0"/>
        <cfvo type="max" val="0"/>
        <color theme="0"/>
      </dataBar>
    </cfRule>
  </conditionalFormatting>
  <conditionalFormatting sqref="O2:P13 G2:H13 J2:L13 S2:T13">
    <cfRule type="cellIs" dxfId="7" priority="33" operator="equal">
      <formula>13</formula>
    </cfRule>
  </conditionalFormatting>
  <conditionalFormatting sqref="O2:P13 G2:H13 J2:L13 S2:T13">
    <cfRule type="cellIs" dxfId="6" priority="31" operator="equal">
      <formula>13</formula>
    </cfRule>
  </conditionalFormatting>
  <conditionalFormatting sqref="O2:O13 G2:G13 K2:K13 S2:S13">
    <cfRule type="cellIs" dxfId="5" priority="24" operator="equal">
      <formula>13</formula>
    </cfRule>
  </conditionalFormatting>
  <conditionalFormatting sqref="B2:B13">
    <cfRule type="expression" dxfId="4" priority="6">
      <formula>$B2=$AG2</formula>
    </cfRule>
  </conditionalFormatting>
  <conditionalFormatting sqref="C2:C13">
    <cfRule type="expression" dxfId="3" priority="4">
      <formula>C2=AG2</formula>
    </cfRule>
  </conditionalFormatting>
  <conditionalFormatting sqref="D2:D13">
    <cfRule type="expression" dxfId="2" priority="3">
      <formula>D2=AG2</formula>
    </cfRule>
  </conditionalFormatting>
  <conditionalFormatting sqref="E2:E13">
    <cfRule type="expression" dxfId="1" priority="2">
      <formula>E2=AG2</formula>
    </cfRule>
  </conditionalFormatting>
  <conditionalFormatting sqref="F2:F13">
    <cfRule type="expression" dxfId="0" priority="1">
      <formula>F2=AG2</formula>
    </cfRule>
  </conditionalFormatting>
  <pageMargins left="0.31496062992125984" right="0.31496062992125984" top="0.74803149606299213" bottom="0.74803149606299213" header="0.31496062992125984" footer="0.31496062992125984"/>
  <pageSetup paperSize="9" orientation="landscape" verticalDpi="0" r:id="rId1"/>
  <legacyDrawing r:id="rId2"/>
  <controls>
    <control shapeId="1025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ESSAICLTS4PARTIES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Robert</cp:lastModifiedBy>
  <cp:lastPrinted>2012-05-18T06:33:45Z</cp:lastPrinted>
  <dcterms:created xsi:type="dcterms:W3CDTF">2012-05-07T17:42:29Z</dcterms:created>
  <dcterms:modified xsi:type="dcterms:W3CDTF">2012-05-20T08:23:10Z</dcterms:modified>
</cp:coreProperties>
</file>