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Sheet1!$E$2:$E$5</definedName>
  </definedNames>
  <calcPr calcId="125725"/>
</workbook>
</file>

<file path=xl/calcChain.xml><?xml version="1.0" encoding="utf-8"?>
<calcChain xmlns="http://schemas.openxmlformats.org/spreadsheetml/2006/main">
  <c r="U4" i="1"/>
  <c r="U5"/>
  <c r="U6"/>
  <c r="U7"/>
  <c r="U8"/>
  <c r="U9"/>
  <c r="U10"/>
  <c r="U11"/>
  <c r="U12"/>
  <c r="U13"/>
  <c r="U14"/>
  <c r="U15"/>
  <c r="U16"/>
  <c r="U17"/>
  <c r="U3"/>
  <c r="N4"/>
  <c r="N5"/>
  <c r="N6"/>
  <c r="N7"/>
  <c r="N8"/>
  <c r="N9"/>
  <c r="N10"/>
  <c r="N11"/>
  <c r="N12"/>
  <c r="N13"/>
  <c r="N14"/>
  <c r="N15"/>
  <c r="N16"/>
  <c r="N17"/>
  <c r="N3"/>
  <c r="R4"/>
  <c r="R5"/>
  <c r="R6"/>
  <c r="R7"/>
  <c r="R8"/>
  <c r="R9"/>
  <c r="R10"/>
  <c r="R11"/>
  <c r="R12"/>
  <c r="R13"/>
  <c r="R14"/>
  <c r="R15"/>
  <c r="R16"/>
  <c r="R17"/>
  <c r="R3"/>
  <c r="K4"/>
  <c r="K5"/>
  <c r="K6"/>
  <c r="K7"/>
  <c r="K8"/>
  <c r="K9"/>
  <c r="K10"/>
  <c r="K11"/>
  <c r="K12"/>
  <c r="K13"/>
  <c r="K14"/>
  <c r="K15"/>
  <c r="K16"/>
  <c r="K17"/>
  <c r="K3"/>
  <c r="H3"/>
  <c r="H4"/>
  <c r="H5"/>
  <c r="H6"/>
  <c r="H7"/>
  <c r="H8"/>
  <c r="H9"/>
  <c r="H10"/>
  <c r="H11"/>
  <c r="H12"/>
  <c r="H13"/>
  <c r="H14"/>
  <c r="H15"/>
  <c r="H16"/>
  <c r="H17"/>
  <c r="J5" l="1"/>
  <c r="M4"/>
  <c r="Q4"/>
  <c r="M3"/>
  <c r="L17"/>
  <c r="L16"/>
  <c r="L15"/>
  <c r="L14"/>
  <c r="L13"/>
  <c r="L12"/>
  <c r="L11"/>
  <c r="L10"/>
  <c r="L9"/>
  <c r="L8"/>
  <c r="L7"/>
  <c r="L6"/>
  <c r="L5"/>
  <c r="L4"/>
  <c r="L3"/>
  <c r="M17"/>
  <c r="M16"/>
  <c r="M15"/>
  <c r="M14"/>
  <c r="M13"/>
  <c r="M12"/>
  <c r="M11"/>
  <c r="M10"/>
  <c r="M9"/>
  <c r="M8"/>
  <c r="M7"/>
  <c r="M6"/>
  <c r="M5"/>
  <c r="I3"/>
  <c r="I16"/>
  <c r="I14"/>
  <c r="I12"/>
  <c r="I10"/>
  <c r="I8"/>
  <c r="I6"/>
  <c r="I4"/>
  <c r="J16"/>
  <c r="J14"/>
  <c r="J12"/>
  <c r="J10"/>
  <c r="J8"/>
  <c r="J6"/>
  <c r="J4"/>
  <c r="Q3"/>
  <c r="P17"/>
  <c r="P16"/>
  <c r="P15"/>
  <c r="P14"/>
  <c r="P13"/>
  <c r="P12"/>
  <c r="P11"/>
  <c r="P10"/>
  <c r="P9"/>
  <c r="P8"/>
  <c r="P7"/>
  <c r="P6"/>
  <c r="P5"/>
  <c r="P4"/>
  <c r="J3"/>
  <c r="I17"/>
  <c r="I15"/>
  <c r="I13"/>
  <c r="I11"/>
  <c r="I9"/>
  <c r="I7"/>
  <c r="I5"/>
  <c r="J17"/>
  <c r="J15"/>
  <c r="J13"/>
  <c r="J11"/>
  <c r="J9"/>
  <c r="J7"/>
  <c r="P3"/>
  <c r="Q17"/>
  <c r="Q16"/>
  <c r="Q15"/>
  <c r="Q14"/>
  <c r="Q13"/>
  <c r="Q12"/>
  <c r="Q11"/>
  <c r="Q10"/>
  <c r="Q9"/>
  <c r="Q8"/>
  <c r="Q7"/>
  <c r="Q6"/>
  <c r="Q5"/>
  <c r="T4"/>
  <c r="W4"/>
  <c r="T3"/>
  <c r="S17"/>
  <c r="S16"/>
  <c r="S15"/>
  <c r="S14"/>
  <c r="S13"/>
  <c r="S12"/>
  <c r="S11"/>
  <c r="S10"/>
  <c r="S9"/>
  <c r="S8"/>
  <c r="S7"/>
  <c r="S6"/>
  <c r="S5"/>
  <c r="S4"/>
  <c r="W3"/>
  <c r="V17"/>
  <c r="V16"/>
  <c r="V15"/>
  <c r="V14"/>
  <c r="V13"/>
  <c r="V12"/>
  <c r="V11"/>
  <c r="V10"/>
  <c r="V9"/>
  <c r="V8"/>
  <c r="V7"/>
  <c r="V6"/>
  <c r="V5"/>
  <c r="V4"/>
  <c r="S3"/>
  <c r="T17"/>
  <c r="T16"/>
  <c r="T15"/>
  <c r="T14"/>
  <c r="T13"/>
  <c r="T12"/>
  <c r="T11"/>
  <c r="T10"/>
  <c r="T9"/>
  <c r="T8"/>
  <c r="T7"/>
  <c r="T6"/>
  <c r="T5"/>
  <c r="V3"/>
  <c r="W17"/>
  <c r="W16"/>
  <c r="W15"/>
  <c r="W14"/>
  <c r="W13"/>
  <c r="W12"/>
  <c r="W11"/>
  <c r="W10"/>
  <c r="W9"/>
  <c r="W8"/>
  <c r="W7"/>
  <c r="W6"/>
  <c r="W5"/>
</calcChain>
</file>

<file path=xl/sharedStrings.xml><?xml version="1.0" encoding="utf-8"?>
<sst xmlns="http://schemas.openxmlformats.org/spreadsheetml/2006/main" count="72" uniqueCount="49">
  <si>
    <t>N</t>
  </si>
  <si>
    <t>Nom</t>
  </si>
  <si>
    <t>Prenom</t>
  </si>
  <si>
    <t>Age</t>
  </si>
  <si>
    <t>Sexe</t>
  </si>
  <si>
    <t>Ville</t>
  </si>
  <si>
    <t>alami</t>
  </si>
  <si>
    <t>kamal</t>
  </si>
  <si>
    <t>m</t>
  </si>
  <si>
    <t>casa</t>
  </si>
  <si>
    <t>mansouri</t>
  </si>
  <si>
    <t>hamid</t>
  </si>
  <si>
    <t>asfi</t>
  </si>
  <si>
    <t>hilali</t>
  </si>
  <si>
    <t>fati</t>
  </si>
  <si>
    <t>agadir</t>
  </si>
  <si>
    <t xml:space="preserve">zaouri </t>
  </si>
  <si>
    <t>sara</t>
  </si>
  <si>
    <t>f</t>
  </si>
  <si>
    <t>rabat</t>
  </si>
  <si>
    <t>jack</t>
  </si>
  <si>
    <t>gggg</t>
  </si>
  <si>
    <t>marrakech</t>
  </si>
  <si>
    <t>Hommes</t>
  </si>
  <si>
    <t>1. Les participants hommes</t>
  </si>
  <si>
    <t>2. Les participants de la ville Essaouira</t>
  </si>
  <si>
    <t>3. Les participants hommes de la ville Essaouira</t>
  </si>
  <si>
    <t>4. Les participants qui ont 26 ans</t>
  </si>
  <si>
    <t>5. Les participants dont, l'âge est supérieur à 26 ans</t>
  </si>
  <si>
    <t>Homme + Ville</t>
  </si>
  <si>
    <t>Age=26</t>
  </si>
  <si>
    <t>Prénom</t>
  </si>
  <si>
    <t>Critères</t>
  </si>
  <si>
    <t>Age &gt; critère</t>
  </si>
  <si>
    <t>xxxx</t>
  </si>
  <si>
    <t>yyyy</t>
  </si>
  <si>
    <t>zzzzz</t>
  </si>
  <si>
    <t>aaaa</t>
  </si>
  <si>
    <t>bbbb</t>
  </si>
  <si>
    <t>zzzz</t>
  </si>
  <si>
    <t xml:space="preserve">Les formules dans les colonnes H, K, N, R, U vérifie les critères (grisé) dans la colonne correspondante du tableau de données pour le critère m c'est la colonne sexe. </t>
  </si>
  <si>
    <t>Si le résultat du test est VRAI (=1) on mutiplie par ligne et on obtient une valeur qui correspond à la position du critère dans le tableau (n° de ligne) ainsi pour m la première</t>
  </si>
  <si>
    <t>valeur obtenue est 3 car VRAI=1 x LIGNE()=3 puisque la formule =(E2=H$2)*LIGNE() se trouve à la ligne 3</t>
  </si>
  <si>
    <t>Quand on tire la formule vers le bas LIGNE() est incrémenté de 1 donc nous voyons que la seconde valeur est 4 puis on à des 0</t>
  </si>
  <si>
    <t>Les 0 correspondent au produit de FAUX par LIGNE() comme FAUX = 0 le produit vaut 0</t>
  </si>
  <si>
    <t>Ensuite avec la formule =SIERREUR(INDEX($B$2:$F$17;PETITE.VALEUR($H$3:$H$17;NB.SI($H$3:$H$17;0)+LIGNE()-2)-2;1);"") on cherche le nom du participant.</t>
  </si>
  <si>
    <t>qui correspond au critère</t>
  </si>
  <si>
    <t>Pour le prénom c'est la même formule mais on cherche dans la colonne 2 du tableau</t>
  </si>
  <si>
    <r>
      <t>=SIERREUR(INDEX($B$2:$F$17;PETITE.VALEUR($H$3:$H$17;NB.SI($H$3:$H$17;0)+LIGNE()-2)-2;</t>
    </r>
    <r>
      <rPr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);"")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</si>
</sst>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1" xfId="0" applyFont="1" applyBorder="1"/>
    <xf numFmtId="0" fontId="2" fillId="0" borderId="7" xfId="0" applyFont="1" applyBorder="1"/>
    <xf numFmtId="0" fontId="2" fillId="0" borderId="3" xfId="0" applyFont="1" applyBorder="1"/>
    <xf numFmtId="0" fontId="0" fillId="2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8"/>
  <sheetViews>
    <sheetView tabSelected="1" workbookViewId="0">
      <selection activeCell="S26" sqref="S26"/>
    </sheetView>
  </sheetViews>
  <sheetFormatPr baseColWidth="10" defaultColWidth="9.140625" defaultRowHeight="15"/>
  <cols>
    <col min="9" max="9" width="10.5703125" bestFit="1" customWidth="1"/>
    <col min="14" max="14" width="8.140625" customWidth="1"/>
    <col min="15" max="15" width="7.28515625" customWidth="1"/>
    <col min="16" max="16" width="10" customWidth="1"/>
    <col min="17" max="17" width="9.42578125" customWidth="1"/>
  </cols>
  <sheetData>
    <row r="1" spans="1:2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s="15" t="s">
        <v>23</v>
      </c>
      <c r="I1" s="16"/>
      <c r="J1" s="17"/>
      <c r="K1" s="15" t="s">
        <v>5</v>
      </c>
      <c r="L1" s="16"/>
      <c r="M1" s="17"/>
      <c r="N1" s="15" t="s">
        <v>29</v>
      </c>
      <c r="O1" s="16"/>
      <c r="P1" s="16"/>
      <c r="Q1" s="17"/>
      <c r="R1" s="15" t="s">
        <v>30</v>
      </c>
      <c r="S1" s="16"/>
      <c r="T1" s="17"/>
      <c r="U1" s="15" t="s">
        <v>33</v>
      </c>
      <c r="V1" s="16"/>
      <c r="W1" s="17"/>
    </row>
    <row r="2" spans="1:23">
      <c r="A2">
        <v>1</v>
      </c>
      <c r="B2" t="s">
        <v>6</v>
      </c>
      <c r="C2" t="s">
        <v>7</v>
      </c>
      <c r="D2">
        <v>20</v>
      </c>
      <c r="E2" t="s">
        <v>8</v>
      </c>
      <c r="F2" t="s">
        <v>9</v>
      </c>
      <c r="G2" s="2" t="s">
        <v>32</v>
      </c>
      <c r="H2" s="13" t="s">
        <v>8</v>
      </c>
      <c r="I2" s="10" t="s">
        <v>1</v>
      </c>
      <c r="J2" s="11" t="s">
        <v>31</v>
      </c>
      <c r="K2" s="13" t="s">
        <v>12</v>
      </c>
      <c r="L2" s="10" t="s">
        <v>1</v>
      </c>
      <c r="M2" s="11" t="s">
        <v>31</v>
      </c>
      <c r="N2" s="13" t="s">
        <v>8</v>
      </c>
      <c r="O2" s="14" t="s">
        <v>9</v>
      </c>
      <c r="P2" s="10" t="s">
        <v>1</v>
      </c>
      <c r="Q2" s="11" t="s">
        <v>31</v>
      </c>
      <c r="R2" s="13">
        <v>26</v>
      </c>
      <c r="S2" s="10" t="s">
        <v>1</v>
      </c>
      <c r="T2" s="11" t="s">
        <v>31</v>
      </c>
      <c r="U2" s="13">
        <v>26</v>
      </c>
      <c r="V2" s="10" t="s">
        <v>1</v>
      </c>
      <c r="W2" s="12" t="s">
        <v>31</v>
      </c>
    </row>
    <row r="3" spans="1:23">
      <c r="A3">
        <v>2</v>
      </c>
      <c r="B3" t="s">
        <v>10</v>
      </c>
      <c r="C3" t="s">
        <v>11</v>
      </c>
      <c r="D3">
        <v>6</v>
      </c>
      <c r="E3" t="s">
        <v>8</v>
      </c>
      <c r="F3" t="s">
        <v>12</v>
      </c>
      <c r="H3" s="4">
        <f>(E2=H$2)*ROW()</f>
        <v>3</v>
      </c>
      <c r="I3" s="3" t="str">
        <f>IFERROR(INDEX($B$2:$F$17,SMALL($H$3:$H$17,COUNTIF($H$3:$H$17,0)+ROW()-2)-2,1),"")</f>
        <v>alami</v>
      </c>
      <c r="J3" s="8" t="str">
        <f>IFERROR(INDEX($B$2:$F$17,SMALL($H$3:$H$17,COUNTIF($H$3:$H$17,0)+ROW()-2)-2,2),"")</f>
        <v>kamal</v>
      </c>
      <c r="K3" s="4">
        <f>(F2=$K$2)*ROW()</f>
        <v>0</v>
      </c>
      <c r="L3" s="3" t="str">
        <f>IFERROR(INDEX($B$2:$F$17,SMALL($K$3:$K$17,COUNTIF($K$3:$K$17,0)+ROW()-2)-2,1),"")</f>
        <v>mansouri</v>
      </c>
      <c r="M3" s="3" t="str">
        <f>IFERROR(INDEX($B$2:$F$17,SMALL($K$3:$K$17,COUNTIF($K$3:$K$17,0)+ROW()-2)-2,2),"")</f>
        <v>hamid</v>
      </c>
      <c r="N3" s="4">
        <f>(E2=$N$2)*(F2=$O$2)*ROW()</f>
        <v>3</v>
      </c>
      <c r="O3" s="3"/>
      <c r="P3" s="3" t="str">
        <f>IFERROR(INDEX($B$2:$F$17,SMALL($N$3:$N$17,COUNTIF($N$3:$N$17,0)+ROW()-2)-2,1),"")</f>
        <v>alami</v>
      </c>
      <c r="Q3" s="3" t="str">
        <f>IFERROR(INDEX($B$2:$F$17,SMALL($N$3:$N$17,COUNTIF($N$3:$N$17,0)+ROW()-2)-2,2),"")</f>
        <v>kamal</v>
      </c>
      <c r="R3" s="4">
        <f>(D2=$R$2)*ROW()</f>
        <v>0</v>
      </c>
      <c r="S3" s="3" t="str">
        <f>IFERROR(INDEX($B$2:$F$17,SMALL($R$3:$R$17,COUNTIF($R$3:$R$17,0)+ROW()-2)-2,1),"")</f>
        <v xml:space="preserve">zaouri </v>
      </c>
      <c r="T3" s="3" t="str">
        <f>IFERROR(INDEX($B$2:$F$17,SMALL($R$3:$R$17,COUNTIF($R$3:$R$17,0)+ROW()-2)-2,2),"")</f>
        <v>sara</v>
      </c>
      <c r="U3" s="4">
        <f>(D2&gt;$U$2)*ROW()</f>
        <v>0</v>
      </c>
      <c r="V3" s="3" t="str">
        <f>IFERROR(INDEX($B$2:$F$17,SMALL($U$3:$U$17,COUNTIF($U$3:$U$17,0)+ROW()-2)-2,1),"")</f>
        <v>hilali</v>
      </c>
      <c r="W3" s="3" t="str">
        <f>IFERROR(INDEX($B$2:$F$17,SMALL($U$3:$U$17,COUNTIF($U$3:$U$17,0)+ROW()-2)-2,2),"")</f>
        <v>fati</v>
      </c>
    </row>
    <row r="4" spans="1:23">
      <c r="A4">
        <v>3</v>
      </c>
      <c r="B4" t="s">
        <v>13</v>
      </c>
      <c r="C4" t="s">
        <v>14</v>
      </c>
      <c r="D4">
        <v>40</v>
      </c>
      <c r="E4" t="s">
        <v>18</v>
      </c>
      <c r="F4" t="s">
        <v>15</v>
      </c>
      <c r="H4" s="4">
        <f t="shared" ref="H4:H17" si="0">(E3=$H$2)*ROW()</f>
        <v>4</v>
      </c>
      <c r="I4" s="3" t="str">
        <f t="shared" ref="I4:I17" si="1">IFERROR(INDEX($B$2:$F$17,SMALL($H$3:$H$17,COUNTIF($H$3:$H$17,0)+ROW()-2)-2,1),"")</f>
        <v>mansouri</v>
      </c>
      <c r="J4" s="8" t="str">
        <f t="shared" ref="J4:J17" si="2">IFERROR(INDEX($B$2:$F$17,SMALL($H$3:$H$17,COUNTIF($H$3:$H$17,0)+ROW()-2)-2,2),"")</f>
        <v>hamid</v>
      </c>
      <c r="K4" s="4">
        <f t="shared" ref="K4:K17" si="3">(F3=$K$2)*ROW()</f>
        <v>4</v>
      </c>
      <c r="L4" s="3" t="str">
        <f t="shared" ref="L4:L17" si="4">IFERROR(INDEX($B$2:$F$17,SMALL($K$3:$K$17,COUNTIF($K$3:$K$17,0)+ROW()-2)-2,1),"")</f>
        <v>xxxx</v>
      </c>
      <c r="M4" s="3" t="str">
        <f t="shared" ref="M4:M17" si="5">IFERROR(INDEX($B$2:$F$17,SMALL($K$3:$K$17,COUNTIF($K$3:$K$17,0)+ROW()-2)-2,2),"")</f>
        <v>yyyy</v>
      </c>
      <c r="N4" s="4">
        <f t="shared" ref="N4:N17" si="6">(E3=$N$2)*(F3=$O$2)*ROW()</f>
        <v>0</v>
      </c>
      <c r="O4" s="3"/>
      <c r="P4" s="3" t="str">
        <f t="shared" ref="P4:P17" si="7">IFERROR(INDEX($B$2:$F$17,SMALL($N$3:$N$17,COUNTIF($N$3:$N$17,0)+ROW()-2)-2,1),"")</f>
        <v>bbbb</v>
      </c>
      <c r="Q4" s="3" t="str">
        <f t="shared" ref="Q4:Q17" si="8">IFERROR(INDEX($B$2:$F$17,SMALL($N$3:$N$17,COUNTIF($N$3:$N$17,0)+ROW()-2)-2,2),"")</f>
        <v>zzzz</v>
      </c>
      <c r="R4" s="4">
        <f t="shared" ref="R4:R17" si="9">(D3=$R$2)*ROW()</f>
        <v>0</v>
      </c>
      <c r="S4" s="3" t="str">
        <f t="shared" ref="S4:S17" si="10">IFERROR(INDEX($B$2:$F$17,SMALL($R$3:$R$17,COUNTIF($R$3:$R$17,0)+ROW()-2)-2,1),"")</f>
        <v>zzzzz</v>
      </c>
      <c r="T4" s="3" t="str">
        <f t="shared" ref="T4:T17" si="11">IFERROR(INDEX($B$2:$F$17,SMALL($R$3:$R$17,COUNTIF($R$3:$R$17,0)+ROW()-2)-2,2),"")</f>
        <v>aaaa</v>
      </c>
      <c r="U4" s="4">
        <f t="shared" ref="U4:U17" si="12">(D3&gt;$U$2)*ROW()</f>
        <v>0</v>
      </c>
      <c r="V4" s="3" t="str">
        <f t="shared" ref="V4:V17" si="13">IFERROR(INDEX($B$2:$F$17,SMALL($U$3:$U$17,COUNTIF($U$3:$U$17,0)+ROW()-2)-2,1),"")</f>
        <v>xxxx</v>
      </c>
      <c r="W4" s="3" t="str">
        <f t="shared" ref="W4:W17" si="14">IFERROR(INDEX($B$2:$F$17,SMALL($U$3:$U$17,COUNTIF($U$3:$U$17,0)+ROW()-2)-2,2),"")</f>
        <v>yyyy</v>
      </c>
    </row>
    <row r="5" spans="1:23">
      <c r="A5">
        <v>4</v>
      </c>
      <c r="B5" t="s">
        <v>16</v>
      </c>
      <c r="C5" t="s">
        <v>17</v>
      </c>
      <c r="D5">
        <v>26</v>
      </c>
      <c r="E5" t="s">
        <v>18</v>
      </c>
      <c r="F5" t="s">
        <v>19</v>
      </c>
      <c r="H5" s="4">
        <f t="shared" si="0"/>
        <v>0</v>
      </c>
      <c r="I5" s="3" t="str">
        <f t="shared" si="1"/>
        <v>jack</v>
      </c>
      <c r="J5" s="8" t="str">
        <f t="shared" si="2"/>
        <v>gggg</v>
      </c>
      <c r="K5" s="4">
        <f t="shared" si="3"/>
        <v>0</v>
      </c>
      <c r="L5" s="3" t="str">
        <f t="shared" si="4"/>
        <v/>
      </c>
      <c r="M5" s="3" t="str">
        <f t="shared" si="5"/>
        <v/>
      </c>
      <c r="N5" s="4">
        <f t="shared" si="6"/>
        <v>0</v>
      </c>
      <c r="O5" s="3"/>
      <c r="P5" s="3" t="str">
        <f t="shared" si="7"/>
        <v/>
      </c>
      <c r="Q5" s="3" t="str">
        <f t="shared" si="8"/>
        <v/>
      </c>
      <c r="R5" s="4">
        <f t="shared" si="9"/>
        <v>0</v>
      </c>
      <c r="S5" s="3" t="str">
        <f t="shared" si="10"/>
        <v/>
      </c>
      <c r="T5" s="3" t="str">
        <f t="shared" si="11"/>
        <v/>
      </c>
      <c r="U5" s="4">
        <f t="shared" si="12"/>
        <v>5</v>
      </c>
      <c r="V5" s="3" t="str">
        <f t="shared" si="13"/>
        <v>bbbb</v>
      </c>
      <c r="W5" s="3" t="str">
        <f t="shared" si="14"/>
        <v>zzzz</v>
      </c>
    </row>
    <row r="6" spans="1:23">
      <c r="A6">
        <v>5</v>
      </c>
      <c r="B6" t="s">
        <v>20</v>
      </c>
      <c r="C6" t="s">
        <v>21</v>
      </c>
      <c r="D6">
        <v>11</v>
      </c>
      <c r="E6" t="s">
        <v>8</v>
      </c>
      <c r="F6" t="s">
        <v>22</v>
      </c>
      <c r="H6" s="4">
        <f t="shared" si="0"/>
        <v>0</v>
      </c>
      <c r="I6" s="3" t="str">
        <f t="shared" si="1"/>
        <v>xxxx</v>
      </c>
      <c r="J6" s="8" t="str">
        <f t="shared" si="2"/>
        <v>yyyy</v>
      </c>
      <c r="K6" s="4">
        <f t="shared" si="3"/>
        <v>0</v>
      </c>
      <c r="L6" s="3" t="str">
        <f t="shared" si="4"/>
        <v/>
      </c>
      <c r="M6" s="3" t="str">
        <f t="shared" si="5"/>
        <v/>
      </c>
      <c r="N6" s="4">
        <f t="shared" si="6"/>
        <v>0</v>
      </c>
      <c r="O6" s="3"/>
      <c r="P6" s="3" t="str">
        <f t="shared" si="7"/>
        <v/>
      </c>
      <c r="Q6" s="3" t="str">
        <f t="shared" si="8"/>
        <v/>
      </c>
      <c r="R6" s="4">
        <f t="shared" si="9"/>
        <v>6</v>
      </c>
      <c r="S6" s="3" t="str">
        <f t="shared" si="10"/>
        <v/>
      </c>
      <c r="T6" s="3" t="str">
        <f t="shared" si="11"/>
        <v/>
      </c>
      <c r="U6" s="4">
        <f t="shared" si="12"/>
        <v>0</v>
      </c>
      <c r="V6" s="3" t="str">
        <f t="shared" si="13"/>
        <v/>
      </c>
      <c r="W6" s="3" t="str">
        <f t="shared" si="14"/>
        <v/>
      </c>
    </row>
    <row r="7" spans="1:23">
      <c r="A7">
        <v>6</v>
      </c>
      <c r="B7" t="s">
        <v>34</v>
      </c>
      <c r="C7" t="s">
        <v>35</v>
      </c>
      <c r="D7">
        <v>35</v>
      </c>
      <c r="E7" t="s">
        <v>8</v>
      </c>
      <c r="F7" t="s">
        <v>12</v>
      </c>
      <c r="H7" s="4">
        <f t="shared" si="0"/>
        <v>7</v>
      </c>
      <c r="I7" s="3" t="str">
        <f t="shared" si="1"/>
        <v>bbbb</v>
      </c>
      <c r="J7" s="8" t="str">
        <f t="shared" si="2"/>
        <v>zzzz</v>
      </c>
      <c r="K7" s="4">
        <f t="shared" si="3"/>
        <v>0</v>
      </c>
      <c r="L7" s="3" t="str">
        <f t="shared" si="4"/>
        <v/>
      </c>
      <c r="M7" s="3" t="str">
        <f t="shared" si="5"/>
        <v/>
      </c>
      <c r="N7" s="4">
        <f t="shared" si="6"/>
        <v>0</v>
      </c>
      <c r="O7" s="3"/>
      <c r="P7" s="3" t="str">
        <f t="shared" si="7"/>
        <v/>
      </c>
      <c r="Q7" s="3" t="str">
        <f t="shared" si="8"/>
        <v/>
      </c>
      <c r="R7" s="4">
        <f t="shared" si="9"/>
        <v>0</v>
      </c>
      <c r="S7" s="3" t="str">
        <f t="shared" si="10"/>
        <v/>
      </c>
      <c r="T7" s="3" t="str">
        <f t="shared" si="11"/>
        <v/>
      </c>
      <c r="U7" s="4">
        <f t="shared" si="12"/>
        <v>0</v>
      </c>
      <c r="V7" s="3" t="str">
        <f t="shared" si="13"/>
        <v/>
      </c>
      <c r="W7" s="3" t="str">
        <f t="shared" si="14"/>
        <v/>
      </c>
    </row>
    <row r="8" spans="1:23">
      <c r="A8">
        <v>7</v>
      </c>
      <c r="B8" t="s">
        <v>36</v>
      </c>
      <c r="C8" t="s">
        <v>37</v>
      </c>
      <c r="D8">
        <v>26</v>
      </c>
      <c r="E8" t="s">
        <v>18</v>
      </c>
      <c r="F8" t="s">
        <v>9</v>
      </c>
      <c r="H8" s="4">
        <f t="shared" si="0"/>
        <v>8</v>
      </c>
      <c r="I8" s="3" t="str">
        <f t="shared" si="1"/>
        <v/>
      </c>
      <c r="J8" s="8" t="str">
        <f t="shared" si="2"/>
        <v/>
      </c>
      <c r="K8" s="4">
        <f t="shared" si="3"/>
        <v>8</v>
      </c>
      <c r="L8" s="3" t="str">
        <f t="shared" si="4"/>
        <v/>
      </c>
      <c r="M8" s="3" t="str">
        <f t="shared" si="5"/>
        <v/>
      </c>
      <c r="N8" s="4">
        <f t="shared" si="6"/>
        <v>0</v>
      </c>
      <c r="O8" s="3"/>
      <c r="P8" s="3" t="str">
        <f t="shared" si="7"/>
        <v/>
      </c>
      <c r="Q8" s="3" t="str">
        <f t="shared" si="8"/>
        <v/>
      </c>
      <c r="R8" s="4">
        <f t="shared" si="9"/>
        <v>0</v>
      </c>
      <c r="S8" s="3" t="str">
        <f t="shared" si="10"/>
        <v/>
      </c>
      <c r="T8" s="3" t="str">
        <f t="shared" si="11"/>
        <v/>
      </c>
      <c r="U8" s="4">
        <f t="shared" si="12"/>
        <v>8</v>
      </c>
      <c r="V8" s="3" t="str">
        <f t="shared" si="13"/>
        <v/>
      </c>
      <c r="W8" s="3" t="str">
        <f t="shared" si="14"/>
        <v/>
      </c>
    </row>
    <row r="9" spans="1:23">
      <c r="A9">
        <v>8</v>
      </c>
      <c r="B9" t="s">
        <v>38</v>
      </c>
      <c r="C9" t="s">
        <v>39</v>
      </c>
      <c r="D9">
        <v>29</v>
      </c>
      <c r="E9" t="s">
        <v>8</v>
      </c>
      <c r="F9" t="s">
        <v>9</v>
      </c>
      <c r="H9" s="4">
        <f t="shared" si="0"/>
        <v>0</v>
      </c>
      <c r="I9" s="3" t="str">
        <f t="shared" si="1"/>
        <v/>
      </c>
      <c r="J9" s="8" t="str">
        <f t="shared" si="2"/>
        <v/>
      </c>
      <c r="K9" s="4">
        <f t="shared" si="3"/>
        <v>0</v>
      </c>
      <c r="L9" s="3" t="str">
        <f t="shared" si="4"/>
        <v/>
      </c>
      <c r="M9" s="3" t="str">
        <f t="shared" si="5"/>
        <v/>
      </c>
      <c r="N9" s="4">
        <f t="shared" si="6"/>
        <v>0</v>
      </c>
      <c r="O9" s="3"/>
      <c r="P9" s="3" t="str">
        <f t="shared" si="7"/>
        <v/>
      </c>
      <c r="Q9" s="3" t="str">
        <f t="shared" si="8"/>
        <v/>
      </c>
      <c r="R9" s="4">
        <f t="shared" si="9"/>
        <v>9</v>
      </c>
      <c r="S9" s="3" t="str">
        <f t="shared" si="10"/>
        <v/>
      </c>
      <c r="T9" s="3" t="str">
        <f t="shared" si="11"/>
        <v/>
      </c>
      <c r="U9" s="4">
        <f t="shared" si="12"/>
        <v>0</v>
      </c>
      <c r="V9" s="3" t="str">
        <f t="shared" si="13"/>
        <v/>
      </c>
      <c r="W9" s="3" t="str">
        <f t="shared" si="14"/>
        <v/>
      </c>
    </row>
    <row r="10" spans="1:23">
      <c r="H10" s="4">
        <f t="shared" si="0"/>
        <v>10</v>
      </c>
      <c r="I10" s="3" t="str">
        <f t="shared" si="1"/>
        <v/>
      </c>
      <c r="J10" s="8" t="str">
        <f t="shared" si="2"/>
        <v/>
      </c>
      <c r="K10" s="4">
        <f t="shared" si="3"/>
        <v>0</v>
      </c>
      <c r="L10" s="3" t="str">
        <f t="shared" si="4"/>
        <v/>
      </c>
      <c r="M10" s="3" t="str">
        <f t="shared" si="5"/>
        <v/>
      </c>
      <c r="N10" s="4">
        <f t="shared" si="6"/>
        <v>10</v>
      </c>
      <c r="O10" s="3"/>
      <c r="P10" s="3" t="str">
        <f t="shared" si="7"/>
        <v/>
      </c>
      <c r="Q10" s="3" t="str">
        <f t="shared" si="8"/>
        <v/>
      </c>
      <c r="R10" s="4">
        <f t="shared" si="9"/>
        <v>0</v>
      </c>
      <c r="S10" s="3" t="str">
        <f t="shared" si="10"/>
        <v/>
      </c>
      <c r="T10" s="3" t="str">
        <f t="shared" si="11"/>
        <v/>
      </c>
      <c r="U10" s="4">
        <f t="shared" si="12"/>
        <v>10</v>
      </c>
      <c r="V10" s="3" t="str">
        <f t="shared" si="13"/>
        <v/>
      </c>
      <c r="W10" s="3" t="str">
        <f t="shared" si="14"/>
        <v/>
      </c>
    </row>
    <row r="11" spans="1:23">
      <c r="H11" s="4">
        <f t="shared" si="0"/>
        <v>0</v>
      </c>
      <c r="I11" s="3" t="str">
        <f t="shared" si="1"/>
        <v/>
      </c>
      <c r="J11" s="8" t="str">
        <f t="shared" si="2"/>
        <v/>
      </c>
      <c r="K11" s="4">
        <f t="shared" si="3"/>
        <v>0</v>
      </c>
      <c r="L11" s="3" t="str">
        <f t="shared" si="4"/>
        <v/>
      </c>
      <c r="M11" s="3" t="str">
        <f t="shared" si="5"/>
        <v/>
      </c>
      <c r="N11" s="4">
        <f t="shared" si="6"/>
        <v>0</v>
      </c>
      <c r="O11" s="3"/>
      <c r="P11" s="3" t="str">
        <f t="shared" si="7"/>
        <v/>
      </c>
      <c r="Q11" s="3" t="str">
        <f t="shared" si="8"/>
        <v/>
      </c>
      <c r="R11" s="4">
        <f t="shared" si="9"/>
        <v>0</v>
      </c>
      <c r="S11" s="3" t="str">
        <f t="shared" si="10"/>
        <v/>
      </c>
      <c r="T11" s="3" t="str">
        <f t="shared" si="11"/>
        <v/>
      </c>
      <c r="U11" s="4">
        <f t="shared" si="12"/>
        <v>0</v>
      </c>
      <c r="V11" s="3" t="str">
        <f t="shared" si="13"/>
        <v/>
      </c>
      <c r="W11" s="3" t="str">
        <f t="shared" si="14"/>
        <v/>
      </c>
    </row>
    <row r="12" spans="1:23">
      <c r="H12" s="4">
        <f t="shared" si="0"/>
        <v>0</v>
      </c>
      <c r="I12" s="3" t="str">
        <f t="shared" si="1"/>
        <v/>
      </c>
      <c r="J12" s="8" t="str">
        <f t="shared" si="2"/>
        <v/>
      </c>
      <c r="K12" s="4">
        <f t="shared" si="3"/>
        <v>0</v>
      </c>
      <c r="L12" s="3" t="str">
        <f t="shared" si="4"/>
        <v/>
      </c>
      <c r="M12" s="3" t="str">
        <f t="shared" si="5"/>
        <v/>
      </c>
      <c r="N12" s="4">
        <f t="shared" si="6"/>
        <v>0</v>
      </c>
      <c r="O12" s="3"/>
      <c r="P12" s="3" t="str">
        <f t="shared" si="7"/>
        <v/>
      </c>
      <c r="Q12" s="3" t="str">
        <f t="shared" si="8"/>
        <v/>
      </c>
      <c r="R12" s="4">
        <f t="shared" si="9"/>
        <v>0</v>
      </c>
      <c r="S12" s="3" t="str">
        <f t="shared" si="10"/>
        <v/>
      </c>
      <c r="T12" s="3" t="str">
        <f t="shared" si="11"/>
        <v/>
      </c>
      <c r="U12" s="4">
        <f t="shared" si="12"/>
        <v>0</v>
      </c>
      <c r="V12" s="3" t="str">
        <f t="shared" si="13"/>
        <v/>
      </c>
      <c r="W12" s="3" t="str">
        <f t="shared" si="14"/>
        <v/>
      </c>
    </row>
    <row r="13" spans="1:23">
      <c r="H13" s="4">
        <f t="shared" si="0"/>
        <v>0</v>
      </c>
      <c r="I13" s="3" t="str">
        <f t="shared" si="1"/>
        <v/>
      </c>
      <c r="J13" s="8" t="str">
        <f t="shared" si="2"/>
        <v/>
      </c>
      <c r="K13" s="4">
        <f t="shared" si="3"/>
        <v>0</v>
      </c>
      <c r="L13" s="3" t="str">
        <f t="shared" si="4"/>
        <v/>
      </c>
      <c r="M13" s="3" t="str">
        <f t="shared" si="5"/>
        <v/>
      </c>
      <c r="N13" s="4">
        <f t="shared" si="6"/>
        <v>0</v>
      </c>
      <c r="O13" s="3"/>
      <c r="P13" s="3" t="str">
        <f t="shared" si="7"/>
        <v/>
      </c>
      <c r="Q13" s="3" t="str">
        <f t="shared" si="8"/>
        <v/>
      </c>
      <c r="R13" s="4">
        <f t="shared" si="9"/>
        <v>0</v>
      </c>
      <c r="S13" s="3" t="str">
        <f t="shared" si="10"/>
        <v/>
      </c>
      <c r="T13" s="3" t="str">
        <f t="shared" si="11"/>
        <v/>
      </c>
      <c r="U13" s="4">
        <f t="shared" si="12"/>
        <v>0</v>
      </c>
      <c r="V13" s="3" t="str">
        <f t="shared" si="13"/>
        <v/>
      </c>
      <c r="W13" s="3" t="str">
        <f t="shared" si="14"/>
        <v/>
      </c>
    </row>
    <row r="14" spans="1:23">
      <c r="H14" s="4">
        <f t="shared" si="0"/>
        <v>0</v>
      </c>
      <c r="I14" s="3" t="str">
        <f t="shared" si="1"/>
        <v/>
      </c>
      <c r="J14" s="8" t="str">
        <f t="shared" si="2"/>
        <v/>
      </c>
      <c r="K14" s="4">
        <f t="shared" si="3"/>
        <v>0</v>
      </c>
      <c r="L14" s="3" t="str">
        <f t="shared" si="4"/>
        <v/>
      </c>
      <c r="M14" s="3" t="str">
        <f t="shared" si="5"/>
        <v/>
      </c>
      <c r="N14" s="4">
        <f t="shared" si="6"/>
        <v>0</v>
      </c>
      <c r="O14" s="3"/>
      <c r="P14" s="3" t="str">
        <f t="shared" si="7"/>
        <v/>
      </c>
      <c r="Q14" s="3" t="str">
        <f t="shared" si="8"/>
        <v/>
      </c>
      <c r="R14" s="4">
        <f t="shared" si="9"/>
        <v>0</v>
      </c>
      <c r="S14" s="3" t="str">
        <f t="shared" si="10"/>
        <v/>
      </c>
      <c r="T14" s="3" t="str">
        <f t="shared" si="11"/>
        <v/>
      </c>
      <c r="U14" s="4">
        <f t="shared" si="12"/>
        <v>0</v>
      </c>
      <c r="V14" s="3" t="str">
        <f t="shared" si="13"/>
        <v/>
      </c>
      <c r="W14" s="3" t="str">
        <f t="shared" si="14"/>
        <v/>
      </c>
    </row>
    <row r="15" spans="1:23">
      <c r="H15" s="4">
        <f t="shared" si="0"/>
        <v>0</v>
      </c>
      <c r="I15" s="3" t="str">
        <f t="shared" si="1"/>
        <v/>
      </c>
      <c r="J15" s="8" t="str">
        <f t="shared" si="2"/>
        <v/>
      </c>
      <c r="K15" s="4">
        <f t="shared" si="3"/>
        <v>0</v>
      </c>
      <c r="L15" s="3" t="str">
        <f t="shared" si="4"/>
        <v/>
      </c>
      <c r="M15" s="3" t="str">
        <f t="shared" si="5"/>
        <v/>
      </c>
      <c r="N15" s="4">
        <f t="shared" si="6"/>
        <v>0</v>
      </c>
      <c r="O15" s="3"/>
      <c r="P15" s="3" t="str">
        <f t="shared" si="7"/>
        <v/>
      </c>
      <c r="Q15" s="3" t="str">
        <f t="shared" si="8"/>
        <v/>
      </c>
      <c r="R15" s="4">
        <f t="shared" si="9"/>
        <v>0</v>
      </c>
      <c r="S15" s="3" t="str">
        <f t="shared" si="10"/>
        <v/>
      </c>
      <c r="T15" s="3" t="str">
        <f t="shared" si="11"/>
        <v/>
      </c>
      <c r="U15" s="4">
        <f t="shared" si="12"/>
        <v>0</v>
      </c>
      <c r="V15" s="3" t="str">
        <f t="shared" si="13"/>
        <v/>
      </c>
      <c r="W15" s="3" t="str">
        <f t="shared" si="14"/>
        <v/>
      </c>
    </row>
    <row r="16" spans="1:23">
      <c r="H16" s="4">
        <f t="shared" si="0"/>
        <v>0</v>
      </c>
      <c r="I16" s="3" t="str">
        <f t="shared" si="1"/>
        <v/>
      </c>
      <c r="J16" s="8" t="str">
        <f t="shared" si="2"/>
        <v/>
      </c>
      <c r="K16" s="4">
        <f t="shared" si="3"/>
        <v>0</v>
      </c>
      <c r="L16" s="3" t="str">
        <f t="shared" si="4"/>
        <v/>
      </c>
      <c r="M16" s="3" t="str">
        <f t="shared" si="5"/>
        <v/>
      </c>
      <c r="N16" s="4">
        <f t="shared" si="6"/>
        <v>0</v>
      </c>
      <c r="O16" s="3"/>
      <c r="P16" s="3" t="str">
        <f t="shared" si="7"/>
        <v/>
      </c>
      <c r="Q16" s="3" t="str">
        <f t="shared" si="8"/>
        <v/>
      </c>
      <c r="R16" s="4">
        <f t="shared" si="9"/>
        <v>0</v>
      </c>
      <c r="S16" s="3" t="str">
        <f t="shared" si="10"/>
        <v/>
      </c>
      <c r="T16" s="3" t="str">
        <f t="shared" si="11"/>
        <v/>
      </c>
      <c r="U16" s="4">
        <f t="shared" si="12"/>
        <v>0</v>
      </c>
      <c r="V16" s="3" t="str">
        <f t="shared" si="13"/>
        <v/>
      </c>
      <c r="W16" s="3" t="str">
        <f t="shared" si="14"/>
        <v/>
      </c>
    </row>
    <row r="17" spans="2:23" ht="15.75" thickBot="1">
      <c r="H17" s="5">
        <f t="shared" si="0"/>
        <v>0</v>
      </c>
      <c r="I17" s="6" t="str">
        <f t="shared" si="1"/>
        <v/>
      </c>
      <c r="J17" s="9" t="str">
        <f t="shared" si="2"/>
        <v/>
      </c>
      <c r="K17" s="5">
        <f t="shared" si="3"/>
        <v>0</v>
      </c>
      <c r="L17" s="6" t="str">
        <f t="shared" si="4"/>
        <v/>
      </c>
      <c r="M17" s="7" t="str">
        <f t="shared" si="5"/>
        <v/>
      </c>
      <c r="N17" s="5">
        <f t="shared" si="6"/>
        <v>0</v>
      </c>
      <c r="O17" s="6"/>
      <c r="P17" s="6" t="str">
        <f t="shared" si="7"/>
        <v/>
      </c>
      <c r="Q17" s="7" t="str">
        <f t="shared" si="8"/>
        <v/>
      </c>
      <c r="R17" s="5">
        <f t="shared" si="9"/>
        <v>0</v>
      </c>
      <c r="S17" s="6" t="str">
        <f t="shared" si="10"/>
        <v/>
      </c>
      <c r="T17" s="7" t="str">
        <f t="shared" si="11"/>
        <v/>
      </c>
      <c r="U17" s="5">
        <f t="shared" si="12"/>
        <v>0</v>
      </c>
      <c r="V17" s="3" t="str">
        <f t="shared" si="13"/>
        <v/>
      </c>
      <c r="W17" s="3" t="str">
        <f t="shared" si="14"/>
        <v/>
      </c>
    </row>
    <row r="18" spans="2:23">
      <c r="B18" s="1" t="s">
        <v>24</v>
      </c>
    </row>
    <row r="19" spans="2:23">
      <c r="B19" s="1" t="s">
        <v>25</v>
      </c>
      <c r="G19" t="s">
        <v>40</v>
      </c>
    </row>
    <row r="20" spans="2:23">
      <c r="B20" s="1" t="s">
        <v>26</v>
      </c>
      <c r="G20" t="s">
        <v>41</v>
      </c>
    </row>
    <row r="21" spans="2:23">
      <c r="B21" s="1" t="s">
        <v>27</v>
      </c>
      <c r="G21" t="s">
        <v>42</v>
      </c>
    </row>
    <row r="22" spans="2:23">
      <c r="B22" s="1" t="s">
        <v>28</v>
      </c>
      <c r="G22" t="s">
        <v>43</v>
      </c>
    </row>
    <row r="23" spans="2:23">
      <c r="G23" t="s">
        <v>44</v>
      </c>
    </row>
    <row r="24" spans="2:23">
      <c r="G24" t="s">
        <v>45</v>
      </c>
    </row>
    <row r="25" spans="2:23">
      <c r="G25" t="s">
        <v>46</v>
      </c>
    </row>
    <row r="27" spans="2:23">
      <c r="G27" t="s">
        <v>47</v>
      </c>
    </row>
    <row r="28" spans="2:23">
      <c r="G28" s="18" t="s">
        <v>48</v>
      </c>
    </row>
  </sheetData>
  <mergeCells count="5">
    <mergeCell ref="H1:J1"/>
    <mergeCell ref="K1:M1"/>
    <mergeCell ref="N1:Q1"/>
    <mergeCell ref="R1:T1"/>
    <mergeCell ref="U1:W1"/>
  </mergeCells>
  <dataValidations count="1">
    <dataValidation allowBlank="1" showInputMessage="1" showErrorMessage="1" prompt="m" sqref="A7:A9"/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2013-12-18T09:18:50Z</dcterms:modified>
</cp:coreProperties>
</file>