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06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240" yWindow="120" windowWidth="24840" windowHeight="12075" activeTab="1"/>
  </bookViews>
  <sheets>
    <sheet name="Feuil2" sheetId="2" r:id="rId1"/>
    <sheet name="Feuil3" sheetId="3" r:id="rId2"/>
  </sheets>
  <definedNames>
    <definedName name="presta">Feuil3!$B$2:$B$3</definedName>
  </definedNames>
  <calcPr calcId="171027"/>
</workbook>
</file>

<file path=xl/calcChain.xml><?xml version="1.0" encoding="utf-8"?>
<calcChain xmlns="http://schemas.openxmlformats.org/spreadsheetml/2006/main">
  <c r="D4" i="3" l="1"/>
  <c r="E4" i="3"/>
  <c r="F4" i="3"/>
  <c r="D5" i="3"/>
  <c r="E5" i="3"/>
  <c r="F5" i="3"/>
  <c r="E3" i="3"/>
  <c r="F3" i="3"/>
  <c r="D3" i="3"/>
  <c r="E17" i="3"/>
  <c r="F17" i="3" s="1"/>
  <c r="E16" i="3"/>
  <c r="F16" i="3" s="1"/>
  <c r="E15" i="3"/>
  <c r="F15" i="3" s="1"/>
  <c r="F14" i="3"/>
  <c r="E14" i="3"/>
  <c r="F13" i="3"/>
  <c r="E13" i="3"/>
  <c r="D19" i="2"/>
  <c r="E19" i="2"/>
  <c r="C19" i="2"/>
  <c r="D16" i="2"/>
  <c r="E16" i="2"/>
  <c r="C16" i="2"/>
  <c r="D14" i="2"/>
  <c r="E14" i="2" s="1"/>
  <c r="D15" i="2"/>
  <c r="E15" i="2" s="1"/>
  <c r="D17" i="2"/>
  <c r="E17" i="2" s="1"/>
  <c r="D18" i="2"/>
  <c r="E18" i="2" s="1"/>
  <c r="D13" i="2"/>
  <c r="E13" i="2" s="1"/>
</calcChain>
</file>

<file path=xl/sharedStrings.xml><?xml version="1.0" encoding="utf-8"?>
<sst xmlns="http://schemas.openxmlformats.org/spreadsheetml/2006/main" count="40" uniqueCount="18">
  <si>
    <t>TVA</t>
  </si>
  <si>
    <t>Sous-total</t>
  </si>
  <si>
    <t>Travaux</t>
  </si>
  <si>
    <t>Deco</t>
  </si>
  <si>
    <t>Suppo</t>
  </si>
  <si>
    <t>Brico</t>
  </si>
  <si>
    <t>Ref tiers</t>
  </si>
  <si>
    <t>Nature</t>
  </si>
  <si>
    <t>Montants HT</t>
  </si>
  <si>
    <t>Montants TTC</t>
  </si>
  <si>
    <t>Voila un fichier propre</t>
  </si>
  <si>
    <t>Sachant qu'il peut y avoir plus de lignes</t>
  </si>
  <si>
    <t>Nom Tiers</t>
  </si>
  <si>
    <t>J'aimerai donc que les cellules Bleues se remplissent toutes seules car "sous-total"</t>
  </si>
  <si>
    <t>Totaux HT</t>
  </si>
  <si>
    <t>Totaux TTC</t>
  </si>
  <si>
    <t>Il me semble que ce serait plus simple de faire un tableau secondaire</t>
  </si>
  <si>
    <t>comme ci-contre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</si>
</sst>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Tahoma"/>
      <family val="2"/>
    </font>
    <font>
      <sz val="11"/>
      <color theme="1"/>
      <name val="Calibri"/>
      <family val="2"/>
      <scheme val="minor"/>
    </font>
    <font>
      <sz val="12"/>
      <name val="Times New Roman"/>
      <family val="1"/>
    </font>
    <font>
      <b/>
      <sz val="11"/>
      <color theme="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2" fillId="0" borderId="0"/>
    <xf numFmtId="0" fontId="2" fillId="0" borderId="0"/>
  </cellStyleXfs>
  <cellXfs count="18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3" fillId="0" borderId="8" xfId="0" applyFont="1" applyBorder="1"/>
    <xf numFmtId="0" fontId="3" fillId="0" borderId="1" xfId="0" applyFont="1" applyBorder="1"/>
    <xf numFmtId="0" fontId="3" fillId="2" borderId="1" xfId="0" applyFont="1" applyFill="1" applyBorder="1"/>
    <xf numFmtId="0" fontId="0" fillId="0" borderId="0" xfId="0" applyAlignment="1">
      <alignment horizontal="center"/>
    </xf>
    <xf numFmtId="0" fontId="0" fillId="0" borderId="0" xfId="0" applyAlignment="1"/>
  </cellXfs>
  <cellStyles count="4">
    <cellStyle name="Normal" xfId="0" builtinId="0"/>
    <cellStyle name="Normal 2" xfId="2"/>
    <cellStyle name="Normal 3" xfId="3"/>
    <cellStyle name="Normal 4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24"/>
  <sheetViews>
    <sheetView workbookViewId="0">
      <selection activeCell="A2" sqref="A2:E24"/>
    </sheetView>
  </sheetViews>
  <sheetFormatPr baseColWidth="10" defaultRowHeight="14.25" x14ac:dyDescent="0.2"/>
  <cols>
    <col min="3" max="3" width="13.75" customWidth="1"/>
    <col min="5" max="5" width="13.375" customWidth="1"/>
  </cols>
  <sheetData>
    <row r="2" spans="1:7" x14ac:dyDescent="0.2">
      <c r="A2" t="s">
        <v>6</v>
      </c>
      <c r="B2" t="s">
        <v>12</v>
      </c>
    </row>
    <row r="3" spans="1:7" x14ac:dyDescent="0.2">
      <c r="A3">
        <v>222</v>
      </c>
      <c r="B3" t="s">
        <v>5</v>
      </c>
    </row>
    <row r="4" spans="1:7" x14ac:dyDescent="0.2">
      <c r="A4">
        <v>333</v>
      </c>
      <c r="B4" t="s">
        <v>3</v>
      </c>
    </row>
    <row r="5" spans="1:7" x14ac:dyDescent="0.2">
      <c r="A5">
        <v>444</v>
      </c>
      <c r="B5" t="s">
        <v>4</v>
      </c>
    </row>
    <row r="11" spans="1:7" ht="15" thickBot="1" x14ac:dyDescent="0.25"/>
    <row r="12" spans="1:7" ht="15" thickBot="1" x14ac:dyDescent="0.25">
      <c r="A12" s="1" t="s">
        <v>6</v>
      </c>
      <c r="B12" s="2" t="s">
        <v>7</v>
      </c>
      <c r="C12" s="2" t="s">
        <v>8</v>
      </c>
      <c r="D12" s="2" t="s">
        <v>0</v>
      </c>
      <c r="E12" s="3" t="s">
        <v>9</v>
      </c>
    </row>
    <row r="13" spans="1:7" x14ac:dyDescent="0.2">
      <c r="A13" s="4">
        <v>222</v>
      </c>
      <c r="B13" s="5" t="s">
        <v>2</v>
      </c>
      <c r="C13" s="5">
        <v>600</v>
      </c>
      <c r="D13" s="5">
        <f>C13*0.2</f>
        <v>120</v>
      </c>
      <c r="E13" s="6">
        <f>C13+D13</f>
        <v>720</v>
      </c>
    </row>
    <row r="14" spans="1:7" x14ac:dyDescent="0.2">
      <c r="A14" s="7">
        <v>333</v>
      </c>
      <c r="B14" s="8" t="s">
        <v>2</v>
      </c>
      <c r="C14" s="8">
        <v>35000</v>
      </c>
      <c r="D14" s="8">
        <f t="shared" ref="D14:D18" si="0">C14*0.2</f>
        <v>7000</v>
      </c>
      <c r="E14" s="9">
        <f t="shared" ref="E14:E18" si="1">C14+D14</f>
        <v>42000</v>
      </c>
    </row>
    <row r="15" spans="1:7" x14ac:dyDescent="0.2">
      <c r="A15" s="7">
        <v>333</v>
      </c>
      <c r="B15" s="8" t="s">
        <v>2</v>
      </c>
      <c r="C15" s="8">
        <v>9990</v>
      </c>
      <c r="D15" s="8">
        <f t="shared" si="0"/>
        <v>1998</v>
      </c>
      <c r="E15" s="9">
        <f t="shared" si="1"/>
        <v>11988</v>
      </c>
    </row>
    <row r="16" spans="1:7" x14ac:dyDescent="0.2">
      <c r="A16" s="13">
        <v>333</v>
      </c>
      <c r="B16" s="14" t="s">
        <v>1</v>
      </c>
      <c r="C16" s="15">
        <f>SUMIF($A$13:$A$15,$A$4,C13:C15)</f>
        <v>44990</v>
      </c>
      <c r="D16" s="15">
        <f t="shared" ref="D16:E16" si="2">SUMIF($A$13:$A$15,$A$4,D13:D15)</f>
        <v>8998</v>
      </c>
      <c r="E16" s="15">
        <f t="shared" si="2"/>
        <v>53988</v>
      </c>
      <c r="G16" t="s">
        <v>10</v>
      </c>
    </row>
    <row r="17" spans="1:7" x14ac:dyDescent="0.2">
      <c r="A17" s="7">
        <v>444</v>
      </c>
      <c r="B17" s="8" t="s">
        <v>2</v>
      </c>
      <c r="C17" s="8">
        <v>98000</v>
      </c>
      <c r="D17" s="8">
        <f t="shared" si="0"/>
        <v>19600</v>
      </c>
      <c r="E17" s="9">
        <f t="shared" si="1"/>
        <v>117600</v>
      </c>
      <c r="G17" t="s">
        <v>13</v>
      </c>
    </row>
    <row r="18" spans="1:7" x14ac:dyDescent="0.2">
      <c r="A18" s="7">
        <v>444</v>
      </c>
      <c r="B18" s="8" t="s">
        <v>2</v>
      </c>
      <c r="C18" s="8">
        <v>12345</v>
      </c>
      <c r="D18" s="8">
        <f t="shared" si="0"/>
        <v>2469</v>
      </c>
      <c r="E18" s="9">
        <f t="shared" si="1"/>
        <v>14814</v>
      </c>
      <c r="G18" t="s">
        <v>11</v>
      </c>
    </row>
    <row r="19" spans="1:7" x14ac:dyDescent="0.2">
      <c r="A19" s="13">
        <v>444</v>
      </c>
      <c r="B19" s="14" t="s">
        <v>1</v>
      </c>
      <c r="C19" s="15">
        <f>SUMIF($A$17:$A$18,$A5,C17:C18)</f>
        <v>110345</v>
      </c>
      <c r="D19" s="15">
        <f t="shared" ref="D19:E19" si="3">SUMIF($A$17:$A$18,$A5,D17:D18)</f>
        <v>22069</v>
      </c>
      <c r="E19" s="15">
        <f t="shared" si="3"/>
        <v>132414</v>
      </c>
    </row>
    <row r="20" spans="1:7" x14ac:dyDescent="0.2">
      <c r="A20" s="7"/>
      <c r="B20" s="8"/>
      <c r="C20" s="8"/>
      <c r="D20" s="8"/>
      <c r="E20" s="9"/>
    </row>
    <row r="21" spans="1:7" x14ac:dyDescent="0.2">
      <c r="A21" s="7"/>
      <c r="B21" s="8"/>
      <c r="C21" s="8"/>
      <c r="D21" s="8"/>
      <c r="E21" s="9"/>
    </row>
    <row r="22" spans="1:7" x14ac:dyDescent="0.2">
      <c r="A22" s="7"/>
      <c r="B22" s="8"/>
      <c r="C22" s="8"/>
      <c r="D22" s="8"/>
      <c r="E22" s="9"/>
    </row>
    <row r="23" spans="1:7" x14ac:dyDescent="0.2">
      <c r="A23" s="7"/>
      <c r="B23" s="8"/>
      <c r="C23" s="8"/>
      <c r="D23" s="8"/>
      <c r="E23" s="9"/>
    </row>
    <row r="24" spans="1:7" ht="15" thickBot="1" x14ac:dyDescent="0.25">
      <c r="A24" s="10"/>
      <c r="B24" s="11"/>
      <c r="C24" s="11"/>
      <c r="D24" s="11"/>
      <c r="E24" s="12"/>
    </row>
  </sheetData>
  <dataValidations count="1">
    <dataValidation type="list" allowBlank="1" showInputMessage="1" showErrorMessage="1" sqref="B13:B24">
      <formula1>presta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22"/>
  <sheetViews>
    <sheetView tabSelected="1" workbookViewId="0">
      <selection activeCell="H4" sqref="H4"/>
    </sheetView>
  </sheetViews>
  <sheetFormatPr baseColWidth="10" defaultRowHeight="14.25" x14ac:dyDescent="0.2"/>
  <cols>
    <col min="6" max="6" width="12.875" customWidth="1"/>
  </cols>
  <sheetData>
    <row r="2" spans="2:8" x14ac:dyDescent="0.2">
      <c r="B2" t="s">
        <v>6</v>
      </c>
      <c r="C2" t="s">
        <v>12</v>
      </c>
      <c r="D2" s="16" t="s">
        <v>14</v>
      </c>
      <c r="E2" s="16" t="s">
        <v>0</v>
      </c>
      <c r="F2" s="16" t="s">
        <v>15</v>
      </c>
      <c r="H2" s="17" t="s">
        <v>16</v>
      </c>
    </row>
    <row r="3" spans="2:8" x14ac:dyDescent="0.2">
      <c r="B3">
        <v>222</v>
      </c>
      <c r="C3" t="s">
        <v>5</v>
      </c>
      <c r="D3">
        <f>SUMPRODUCT(($B$13:$B$22=$B3)*(D$13:D$22))</f>
        <v>600</v>
      </c>
      <c r="E3">
        <f t="shared" ref="E3:F5" si="0">SUMPRODUCT(($B$13:$B$22=$B3)*(E$13:E$22))</f>
        <v>120</v>
      </c>
      <c r="F3">
        <f t="shared" si="0"/>
        <v>720</v>
      </c>
      <c r="H3" t="s">
        <v>17</v>
      </c>
    </row>
    <row r="4" spans="2:8" x14ac:dyDescent="0.2">
      <c r="B4">
        <v>333</v>
      </c>
      <c r="C4" t="s">
        <v>3</v>
      </c>
      <c r="D4">
        <f t="shared" ref="D4:D5" si="1">SUMPRODUCT(($B$13:$B$22=$B4)*(D$13:D$22))</f>
        <v>44990</v>
      </c>
      <c r="E4">
        <f t="shared" si="0"/>
        <v>8998</v>
      </c>
      <c r="F4">
        <f t="shared" si="0"/>
        <v>53988</v>
      </c>
    </row>
    <row r="5" spans="2:8" x14ac:dyDescent="0.2">
      <c r="B5">
        <v>444</v>
      </c>
      <c r="C5" t="s">
        <v>4</v>
      </c>
      <c r="D5">
        <f t="shared" si="1"/>
        <v>110345</v>
      </c>
      <c r="E5">
        <f t="shared" si="0"/>
        <v>22069</v>
      </c>
      <c r="F5">
        <f t="shared" si="0"/>
        <v>132414</v>
      </c>
    </row>
    <row r="11" spans="2:8" ht="15" thickBot="1" x14ac:dyDescent="0.25"/>
    <row r="12" spans="2:8" ht="15" thickBot="1" x14ac:dyDescent="0.25">
      <c r="B12" s="1" t="s">
        <v>6</v>
      </c>
      <c r="C12" s="2" t="s">
        <v>7</v>
      </c>
      <c r="D12" s="2" t="s">
        <v>8</v>
      </c>
      <c r="E12" s="2" t="s">
        <v>0</v>
      </c>
      <c r="F12" s="3" t="s">
        <v>9</v>
      </c>
    </row>
    <row r="13" spans="2:8" x14ac:dyDescent="0.2">
      <c r="B13" s="4">
        <v>222</v>
      </c>
      <c r="C13" s="5" t="s">
        <v>2</v>
      </c>
      <c r="D13" s="5">
        <v>600</v>
      </c>
      <c r="E13" s="5">
        <f>D13*0.2</f>
        <v>120</v>
      </c>
      <c r="F13" s="6">
        <f>D13+E13</f>
        <v>720</v>
      </c>
    </row>
    <row r="14" spans="2:8" x14ac:dyDescent="0.2">
      <c r="B14" s="7">
        <v>333</v>
      </c>
      <c r="C14" s="8" t="s">
        <v>2</v>
      </c>
      <c r="D14" s="8">
        <v>35000</v>
      </c>
      <c r="E14" s="8">
        <f t="shared" ref="E14:E17" si="2">D14*0.2</f>
        <v>7000</v>
      </c>
      <c r="F14" s="9">
        <f t="shared" ref="F14:F17" si="3">D14+E14</f>
        <v>42000</v>
      </c>
    </row>
    <row r="15" spans="2:8" x14ac:dyDescent="0.2">
      <c r="B15" s="7">
        <v>333</v>
      </c>
      <c r="C15" s="8" t="s">
        <v>2</v>
      </c>
      <c r="D15" s="8">
        <v>9990</v>
      </c>
      <c r="E15" s="8">
        <f t="shared" si="2"/>
        <v>1998</v>
      </c>
      <c r="F15" s="9">
        <f t="shared" si="3"/>
        <v>11988</v>
      </c>
    </row>
    <row r="16" spans="2:8" x14ac:dyDescent="0.2">
      <c r="B16" s="7">
        <v>444</v>
      </c>
      <c r="C16" s="8" t="s">
        <v>2</v>
      </c>
      <c r="D16" s="8">
        <v>98000</v>
      </c>
      <c r="E16" s="8">
        <f t="shared" si="2"/>
        <v>19600</v>
      </c>
      <c r="F16" s="9">
        <f t="shared" si="3"/>
        <v>117600</v>
      </c>
    </row>
    <row r="17" spans="2:6" x14ac:dyDescent="0.2">
      <c r="B17" s="7">
        <v>444</v>
      </c>
      <c r="C17" s="8" t="s">
        <v>2</v>
      </c>
      <c r="D17" s="8">
        <v>12345</v>
      </c>
      <c r="E17" s="8">
        <f t="shared" si="2"/>
        <v>2469</v>
      </c>
      <c r="F17" s="9">
        <f t="shared" si="3"/>
        <v>14814</v>
      </c>
    </row>
    <row r="18" spans="2:6" x14ac:dyDescent="0.2">
      <c r="B18" s="7"/>
      <c r="C18" s="8"/>
      <c r="D18" s="8"/>
      <c r="E18" s="8"/>
      <c r="F18" s="9"/>
    </row>
    <row r="19" spans="2:6" x14ac:dyDescent="0.2">
      <c r="B19" s="7"/>
      <c r="C19" s="8"/>
      <c r="D19" s="8"/>
      <c r="E19" s="8"/>
      <c r="F19" s="9"/>
    </row>
    <row r="20" spans="2:6" x14ac:dyDescent="0.2">
      <c r="B20" s="7"/>
      <c r="C20" s="8"/>
      <c r="D20" s="8"/>
      <c r="E20" s="8"/>
      <c r="F20" s="9"/>
    </row>
    <row r="21" spans="2:6" x14ac:dyDescent="0.2">
      <c r="B21" s="7"/>
      <c r="C21" s="8"/>
      <c r="D21" s="8"/>
      <c r="E21" s="8"/>
      <c r="F21" s="9"/>
    </row>
    <row r="22" spans="2:6" ht="15" thickBot="1" x14ac:dyDescent="0.25">
      <c r="B22" s="10"/>
      <c r="C22" s="11"/>
      <c r="D22" s="11"/>
      <c r="E22" s="11"/>
      <c r="F22" s="12"/>
    </row>
  </sheetData>
  <dataValidations count="1">
    <dataValidation type="list" allowBlank="1" showInputMessage="1" showErrorMessage="1" sqref="C13:C22">
      <formula1>presta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Feuil2</vt:lpstr>
      <vt:lpstr>Feuil3</vt:lpstr>
      <vt:lpstr>presta</vt:lpstr>
    </vt:vector>
  </TitlesOfParts>
  <Company>Ville de Chartres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jsiroy</dc:creator>
  <cp:lastModifiedBy>Robert JAMIN</cp:lastModifiedBy>
  <dcterms:created xsi:type="dcterms:W3CDTF">2017-06-14T11:55:08Z</dcterms:created>
  <dcterms:modified xsi:type="dcterms:W3CDTF">2017-06-14T16:09:28Z</dcterms:modified>
</cp:coreProperties>
</file>