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15876" windowHeight="583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D5" i="1"/>
  <c r="F9" i="1"/>
  <c r="F10" i="1"/>
  <c r="F11" i="1"/>
  <c r="F12" i="1"/>
  <c r="F8" i="1"/>
  <c r="F7" i="1"/>
  <c r="F6" i="1"/>
  <c r="F5" i="1"/>
</calcChain>
</file>

<file path=xl/sharedStrings.xml><?xml version="1.0" encoding="utf-8"?>
<sst xmlns="http://schemas.openxmlformats.org/spreadsheetml/2006/main" count="41" uniqueCount="29">
  <si>
    <t>TABLEAU DE SUIVI DE LIVRAISON</t>
  </si>
  <si>
    <t>ENTITE DE STAPLES</t>
  </si>
  <si>
    <t>PAYS</t>
  </si>
  <si>
    <t xml:space="preserve">Nombre de pièces </t>
  </si>
  <si>
    <t>Date envoi échantillon</t>
  </si>
  <si>
    <t>Transporteur</t>
  </si>
  <si>
    <t>Date de livraison</t>
  </si>
  <si>
    <t>PRESSEL GERMANY</t>
  </si>
  <si>
    <t>Allemagne</t>
  </si>
  <si>
    <t>BERNARD</t>
  </si>
  <si>
    <t>STAPLES PRODUCTOS DE OFICINA</t>
  </si>
  <si>
    <t>Espagne</t>
  </si>
  <si>
    <t>JPG</t>
  </si>
  <si>
    <t>SEC UK DELIVERY LTD</t>
  </si>
  <si>
    <t>Royaume-Uni</t>
  </si>
  <si>
    <t xml:space="preserve">PRESSEL VERSAND </t>
  </si>
  <si>
    <t>Autriche</t>
  </si>
  <si>
    <t>STAPLES BELGIUM</t>
  </si>
  <si>
    <t>BELGIQUE</t>
  </si>
  <si>
    <t>STAPLES SWEDEN</t>
  </si>
  <si>
    <t>SUEDE</t>
  </si>
  <si>
    <t>TNT INTERNATIONAL</t>
  </si>
  <si>
    <t>Transitaires</t>
  </si>
  <si>
    <t>TEPMARE</t>
  </si>
  <si>
    <t>TEPAMRE</t>
  </si>
  <si>
    <t>TRANSIBERICA</t>
  </si>
  <si>
    <t>TDL</t>
  </si>
  <si>
    <t>France</t>
  </si>
  <si>
    <t>Affretement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</si>
</sst>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 mmmm\ yy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17" sqref="C17"/>
    </sheetView>
  </sheetViews>
  <sheetFormatPr baseColWidth="10" defaultRowHeight="14.4" x14ac:dyDescent="0.3"/>
  <cols>
    <col min="1" max="1" width="29.5546875" customWidth="1"/>
    <col min="2" max="2" width="14" customWidth="1"/>
    <col min="4" max="4" width="17" customWidth="1"/>
    <col min="5" max="5" width="21.88671875" customWidth="1"/>
    <col min="6" max="6" width="15.109375" customWidth="1"/>
    <col min="7" max="7" width="15.44140625" customWidth="1"/>
    <col min="8" max="8" width="17.109375" customWidth="1"/>
  </cols>
  <sheetData>
    <row r="1" spans="1:8" x14ac:dyDescent="0.3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3">
      <c r="A2" s="3"/>
      <c r="B2" s="3"/>
      <c r="C2" s="3"/>
      <c r="D2" s="3"/>
      <c r="E2" s="3"/>
      <c r="F2" s="3"/>
      <c r="G2" s="3"/>
      <c r="H2" s="3"/>
    </row>
    <row r="3" spans="1:8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22</v>
      </c>
      <c r="H3" s="4" t="s">
        <v>28</v>
      </c>
    </row>
    <row r="4" spans="1:8" x14ac:dyDescent="0.3">
      <c r="A4" s="4"/>
      <c r="B4" s="4"/>
      <c r="C4" s="4"/>
      <c r="D4" s="4"/>
      <c r="E4" s="4"/>
      <c r="F4" s="4"/>
      <c r="G4" s="4"/>
      <c r="H4" s="4"/>
    </row>
    <row r="5" spans="1:8" x14ac:dyDescent="0.3">
      <c r="A5" s="1" t="s">
        <v>7</v>
      </c>
      <c r="B5" s="2" t="s">
        <v>8</v>
      </c>
      <c r="C5" s="2">
        <v>280</v>
      </c>
      <c r="D5" s="6">
        <f>DATE(2011,12,20)</f>
        <v>40897</v>
      </c>
      <c r="E5" s="1" t="s">
        <v>21</v>
      </c>
      <c r="F5" s="5">
        <f>DATE(2012,1,27)</f>
        <v>40935</v>
      </c>
      <c r="G5" s="2" t="s">
        <v>26</v>
      </c>
      <c r="H5" s="1"/>
    </row>
    <row r="6" spans="1:8" x14ac:dyDescent="0.3">
      <c r="A6" s="1" t="s">
        <v>9</v>
      </c>
      <c r="B6" s="2" t="s">
        <v>27</v>
      </c>
      <c r="C6" s="2">
        <v>7200</v>
      </c>
      <c r="D6" s="6">
        <f>DATE(2011,11,27)</f>
        <v>40874</v>
      </c>
      <c r="E6" s="1" t="s">
        <v>21</v>
      </c>
      <c r="F6" s="5">
        <f>DATE(2012,1,17)</f>
        <v>40925</v>
      </c>
      <c r="G6" s="2" t="s">
        <v>24</v>
      </c>
      <c r="H6" s="1"/>
    </row>
    <row r="7" spans="1:8" x14ac:dyDescent="0.3">
      <c r="A7" s="1" t="s">
        <v>10</v>
      </c>
      <c r="B7" s="2" t="s">
        <v>11</v>
      </c>
      <c r="C7" s="2">
        <v>1000</v>
      </c>
      <c r="D7" s="6">
        <f>DATE(2011,12,3)</f>
        <v>40880</v>
      </c>
      <c r="E7" s="1" t="s">
        <v>21</v>
      </c>
      <c r="F7" s="5">
        <f>DATE(2012,1,13)</f>
        <v>40921</v>
      </c>
      <c r="G7" s="2" t="s">
        <v>25</v>
      </c>
      <c r="H7" s="1"/>
    </row>
    <row r="8" spans="1:8" x14ac:dyDescent="0.3">
      <c r="A8" s="1" t="s">
        <v>12</v>
      </c>
      <c r="B8" s="2" t="s">
        <v>27</v>
      </c>
      <c r="C8" s="2">
        <v>5800</v>
      </c>
      <c r="D8" s="6">
        <f>DATE(2011,11,8)</f>
        <v>40855</v>
      </c>
      <c r="E8" s="1" t="s">
        <v>21</v>
      </c>
      <c r="F8" s="5">
        <f>DATE(2012,1,24)</f>
        <v>40932</v>
      </c>
      <c r="G8" s="2" t="s">
        <v>23</v>
      </c>
      <c r="H8" s="1"/>
    </row>
    <row r="9" spans="1:8" x14ac:dyDescent="0.3">
      <c r="A9" s="1" t="s">
        <v>13</v>
      </c>
      <c r="B9" s="2" t="s">
        <v>14</v>
      </c>
      <c r="C9" s="2">
        <v>1200</v>
      </c>
      <c r="D9" s="6">
        <f>DATE(2012,12,20)</f>
        <v>41263</v>
      </c>
      <c r="E9" s="1" t="s">
        <v>21</v>
      </c>
      <c r="F9" s="5">
        <f>DATE(2012,1,28)</f>
        <v>40936</v>
      </c>
      <c r="G9" s="2" t="s">
        <v>23</v>
      </c>
      <c r="H9" s="1"/>
    </row>
    <row r="10" spans="1:8" x14ac:dyDescent="0.3">
      <c r="A10" s="1" t="s">
        <v>15</v>
      </c>
      <c r="B10" s="2" t="s">
        <v>16</v>
      </c>
      <c r="C10" s="2">
        <v>220</v>
      </c>
      <c r="D10" s="6">
        <f>DATE(2011,12,20)</f>
        <v>40897</v>
      </c>
      <c r="E10" s="1" t="s">
        <v>21</v>
      </c>
      <c r="F10" s="5">
        <f>DATE(2012,1,27)</f>
        <v>40935</v>
      </c>
      <c r="G10" s="2" t="s">
        <v>23</v>
      </c>
      <c r="H10" s="1"/>
    </row>
    <row r="11" spans="1:8" x14ac:dyDescent="0.3">
      <c r="A11" s="1" t="s">
        <v>17</v>
      </c>
      <c r="B11" s="2" t="s">
        <v>18</v>
      </c>
      <c r="C11" s="2">
        <v>1500</v>
      </c>
      <c r="D11" s="6">
        <f>DATE(2012,1,8)</f>
        <v>40916</v>
      </c>
      <c r="E11" s="1" t="s">
        <v>21</v>
      </c>
      <c r="F11" s="5">
        <f>DATE(2012,2,8)</f>
        <v>40947</v>
      </c>
      <c r="G11" s="2" t="s">
        <v>23</v>
      </c>
      <c r="H11" s="1"/>
    </row>
    <row r="12" spans="1:8" x14ac:dyDescent="0.3">
      <c r="A12" s="1" t="s">
        <v>19</v>
      </c>
      <c r="B12" s="2" t="s">
        <v>20</v>
      </c>
      <c r="C12" s="2">
        <v>1200</v>
      </c>
      <c r="D12" s="6">
        <f>DATE(2011,11,14)</f>
        <v>40861</v>
      </c>
      <c r="E12" s="1" t="s">
        <v>21</v>
      </c>
      <c r="F12" s="5">
        <f>DATE(2012,2,10)</f>
        <v>40949</v>
      </c>
      <c r="G12" s="2" t="s">
        <v>23</v>
      </c>
      <c r="H12" s="1"/>
    </row>
  </sheetData>
  <mergeCells count="9">
    <mergeCell ref="A1:H2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2012-05-10T03:12:35Z</dcterms:created>
  <dcterms:modified xsi:type="dcterms:W3CDTF">2012-05-10T04:11:56Z</dcterms:modified>
</cp:coreProperties>
</file>