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45" windowWidth="19440" windowHeight="1224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C5" i="1" l="1" a="1"/>
  <c r="C5" i="1" s="1"/>
  <c r="B5" i="1"/>
  <c r="A5" i="1" a="1"/>
  <c r="A5" i="1" s="1"/>
  <c r="A6" i="1" a="1"/>
  <c r="A6" i="1" s="1"/>
  <c r="B6" i="1" s="1"/>
  <c r="C6" i="1" a="1"/>
  <c r="C6" i="1"/>
  <c r="D6" i="1" a="1"/>
  <c r="D6" i="1" s="1"/>
  <c r="E6" i="1" s="1"/>
  <c r="F6" i="1" a="1"/>
  <c r="F6" i="1" s="1"/>
  <c r="G6" i="1" a="1"/>
  <c r="G6" i="1" s="1"/>
  <c r="H6" i="1" s="1"/>
  <c r="I6" i="1" a="1"/>
  <c r="I6" i="1"/>
  <c r="J6" i="1" a="1"/>
  <c r="J6" i="1" s="1"/>
  <c r="K6" i="1" s="1"/>
  <c r="L6" i="1" a="1"/>
  <c r="L6" i="1" s="1"/>
  <c r="M6" i="1" a="1"/>
  <c r="M6" i="1" s="1"/>
  <c r="N6" i="1" s="1"/>
  <c r="O6" i="1" a="1"/>
  <c r="O6" i="1"/>
  <c r="P6" i="1" a="1"/>
  <c r="P6" i="1" s="1"/>
  <c r="Q6" i="1" s="1"/>
  <c r="R6" i="1" a="1"/>
  <c r="R6" i="1" s="1"/>
  <c r="A7" i="1" a="1"/>
  <c r="A7" i="1" s="1"/>
  <c r="B7" i="1" s="1"/>
  <c r="C7" i="1" a="1"/>
  <c r="C7" i="1"/>
  <c r="D7" i="1" a="1"/>
  <c r="D7" i="1" s="1"/>
  <c r="E7" i="1" s="1"/>
  <c r="F7" i="1" a="1"/>
  <c r="F7" i="1" s="1"/>
  <c r="G7" i="1" a="1"/>
  <c r="G7" i="1" s="1"/>
  <c r="H7" i="1" s="1"/>
  <c r="I7" i="1" a="1"/>
  <c r="I7" i="1"/>
  <c r="J7" i="1" a="1"/>
  <c r="J7" i="1" s="1"/>
  <c r="K7" i="1" s="1"/>
  <c r="L7" i="1" a="1"/>
  <c r="L7" i="1" s="1"/>
  <c r="M7" i="1" a="1"/>
  <c r="M7" i="1" s="1"/>
  <c r="N7" i="1" s="1"/>
  <c r="O7" i="1" a="1"/>
  <c r="O7" i="1"/>
  <c r="P7" i="1" a="1"/>
  <c r="P7" i="1" s="1"/>
  <c r="Q7" i="1" s="1"/>
  <c r="R7" i="1" a="1"/>
  <c r="R7" i="1" s="1"/>
  <c r="A8" i="1" a="1"/>
  <c r="A8" i="1" s="1"/>
  <c r="B8" i="1" s="1"/>
  <c r="C8" i="1" a="1"/>
  <c r="C8" i="1"/>
  <c r="D8" i="1" a="1"/>
  <c r="D8" i="1" s="1"/>
  <c r="E8" i="1" s="1"/>
  <c r="F8" i="1" a="1"/>
  <c r="F8" i="1" s="1"/>
  <c r="G8" i="1" a="1"/>
  <c r="G8" i="1" s="1"/>
  <c r="H8" i="1" s="1"/>
  <c r="I8" i="1" a="1"/>
  <c r="I8" i="1"/>
  <c r="J8" i="1" a="1"/>
  <c r="J8" i="1" s="1"/>
  <c r="K8" i="1" s="1"/>
  <c r="L8" i="1" a="1"/>
  <c r="L8" i="1" s="1"/>
  <c r="M8" i="1" a="1"/>
  <c r="M8" i="1" s="1"/>
  <c r="N8" i="1" s="1"/>
  <c r="O8" i="1" a="1"/>
  <c r="O8" i="1"/>
  <c r="P8" i="1" a="1"/>
  <c r="P8" i="1" s="1"/>
  <c r="Q8" i="1" s="1"/>
  <c r="R8" i="1" a="1"/>
  <c r="R8" i="1" s="1"/>
  <c r="A9" i="1" a="1"/>
  <c r="A9" i="1" s="1"/>
  <c r="B9" i="1" s="1"/>
  <c r="C9" i="1" a="1"/>
  <c r="C9" i="1"/>
  <c r="D9" i="1" a="1"/>
  <c r="D9" i="1" s="1"/>
  <c r="E9" i="1" s="1"/>
  <c r="F9" i="1" a="1"/>
  <c r="F9" i="1" s="1"/>
  <c r="G9" i="1" a="1"/>
  <c r="G9" i="1" s="1"/>
  <c r="H9" i="1" s="1"/>
  <c r="I9" i="1" a="1"/>
  <c r="I9" i="1"/>
  <c r="J9" i="1" a="1"/>
  <c r="J9" i="1" s="1"/>
  <c r="K9" i="1" s="1"/>
  <c r="L9" i="1" a="1"/>
  <c r="L9" i="1" s="1"/>
  <c r="M9" i="1" a="1"/>
  <c r="M9" i="1" s="1"/>
  <c r="N9" i="1" s="1"/>
  <c r="O9" i="1" a="1"/>
  <c r="O9" i="1"/>
  <c r="P9" i="1" a="1"/>
  <c r="P9" i="1" s="1"/>
  <c r="Q9" i="1" s="1"/>
  <c r="R9" i="1" a="1"/>
  <c r="R9" i="1" s="1"/>
  <c r="A10" i="1" a="1"/>
  <c r="A10" i="1" s="1"/>
  <c r="B10" i="1" s="1"/>
  <c r="C10" i="1" a="1"/>
  <c r="C10" i="1"/>
  <c r="D10" i="1" a="1"/>
  <c r="D10" i="1" s="1"/>
  <c r="E10" i="1" s="1"/>
  <c r="F10" i="1" a="1"/>
  <c r="F10" i="1" s="1"/>
  <c r="G10" i="1" a="1"/>
  <c r="G10" i="1" s="1"/>
  <c r="H10" i="1" s="1"/>
  <c r="I10" i="1" a="1"/>
  <c r="I10" i="1"/>
  <c r="J10" i="1" a="1"/>
  <c r="J10" i="1" s="1"/>
  <c r="K10" i="1" s="1"/>
  <c r="L10" i="1" a="1"/>
  <c r="L10" i="1"/>
  <c r="M10" i="1" a="1"/>
  <c r="M10" i="1" s="1"/>
  <c r="N10" i="1" s="1"/>
  <c r="O10" i="1" a="1"/>
  <c r="O10" i="1"/>
  <c r="P10" i="1" a="1"/>
  <c r="P10" i="1" s="1"/>
  <c r="Q10" i="1" s="1"/>
  <c r="R10" i="1" a="1"/>
  <c r="R10" i="1"/>
  <c r="A11" i="1" a="1"/>
  <c r="A11" i="1" s="1"/>
  <c r="B11" i="1" s="1"/>
  <c r="C11" i="1" a="1"/>
  <c r="C11" i="1"/>
  <c r="D11" i="1" a="1"/>
  <c r="D11" i="1" s="1"/>
  <c r="E11" i="1" s="1"/>
  <c r="F11" i="1" a="1"/>
  <c r="F11" i="1"/>
  <c r="G11" i="1" a="1"/>
  <c r="G11" i="1" s="1"/>
  <c r="H11" i="1" s="1"/>
  <c r="I11" i="1" a="1"/>
  <c r="I11" i="1"/>
  <c r="J11" i="1" a="1"/>
  <c r="J11" i="1" s="1"/>
  <c r="K11" i="1" s="1"/>
  <c r="L11" i="1" a="1"/>
  <c r="L11" i="1"/>
  <c r="M11" i="1" a="1"/>
  <c r="M11" i="1" s="1"/>
  <c r="N11" i="1" s="1"/>
  <c r="O11" i="1" a="1"/>
  <c r="O11" i="1"/>
  <c r="P11" i="1" a="1"/>
  <c r="P11" i="1" s="1"/>
  <c r="Q11" i="1" s="1"/>
  <c r="R11" i="1" a="1"/>
  <c r="R11" i="1" s="1"/>
  <c r="A12" i="1" a="1"/>
  <c r="A12" i="1" s="1"/>
  <c r="B12" i="1" s="1"/>
  <c r="C12" i="1" a="1"/>
  <c r="C12" i="1"/>
  <c r="D12" i="1" a="1"/>
  <c r="D12" i="1" s="1"/>
  <c r="E12" i="1" s="1"/>
  <c r="F12" i="1" a="1"/>
  <c r="F12" i="1" s="1"/>
  <c r="G12" i="1" a="1"/>
  <c r="G12" i="1" s="1"/>
  <c r="H12" i="1" s="1"/>
  <c r="I12" i="1" a="1"/>
  <c r="I12" i="1"/>
  <c r="J12" i="1" a="1"/>
  <c r="J12" i="1" s="1"/>
  <c r="K12" i="1" s="1"/>
  <c r="L12" i="1" a="1"/>
  <c r="L12" i="1" s="1"/>
  <c r="M12" i="1" a="1"/>
  <c r="M12" i="1" s="1"/>
  <c r="N12" i="1" s="1"/>
  <c r="O12" i="1" a="1"/>
  <c r="O12" i="1"/>
  <c r="P12" i="1" a="1"/>
  <c r="P12" i="1" s="1"/>
  <c r="Q12" i="1" s="1"/>
  <c r="R12" i="1" a="1"/>
  <c r="R12" i="1" s="1"/>
  <c r="A13" i="1" a="1"/>
  <c r="A13" i="1" s="1"/>
  <c r="B13" i="1" s="1"/>
  <c r="C13" i="1" a="1"/>
  <c r="C13" i="1"/>
  <c r="D13" i="1" a="1"/>
  <c r="D13" i="1"/>
  <c r="E13" i="1" s="1"/>
  <c r="F13" i="1" a="1"/>
  <c r="F13" i="1" s="1"/>
  <c r="G13" i="1" a="1"/>
  <c r="G13" i="1" s="1"/>
  <c r="H13" i="1" s="1"/>
  <c r="I13" i="1" a="1"/>
  <c r="I13" i="1"/>
  <c r="J13" i="1" a="1"/>
  <c r="J13" i="1"/>
  <c r="K13" i="1" s="1"/>
  <c r="L13" i="1" a="1"/>
  <c r="L13" i="1" s="1"/>
  <c r="M13" i="1" a="1"/>
  <c r="M13" i="1" s="1"/>
  <c r="N13" i="1" s="1"/>
  <c r="O13" i="1" a="1"/>
  <c r="O13" i="1"/>
  <c r="P13" i="1" a="1"/>
  <c r="P13" i="1"/>
  <c r="Q13" i="1" s="1"/>
  <c r="R13" i="1" a="1"/>
  <c r="R13" i="1" s="1"/>
  <c r="A14" i="1" a="1"/>
  <c r="A14" i="1" s="1"/>
  <c r="B14" i="1" s="1"/>
  <c r="C14" i="1" a="1"/>
  <c r="C14" i="1"/>
  <c r="D14" i="1" a="1"/>
  <c r="D14" i="1" s="1"/>
  <c r="E14" i="1" s="1"/>
  <c r="F14" i="1" a="1"/>
  <c r="F14" i="1" s="1"/>
  <c r="G14" i="1" a="1"/>
  <c r="G14" i="1" s="1"/>
  <c r="H14" i="1" s="1"/>
  <c r="I14" i="1" a="1"/>
  <c r="I14" i="1"/>
  <c r="J14" i="1" a="1"/>
  <c r="J14" i="1" s="1"/>
  <c r="K14" i="1" s="1"/>
  <c r="L14" i="1" a="1"/>
  <c r="L14" i="1" s="1"/>
  <c r="M14" i="1" a="1"/>
  <c r="M14" i="1" s="1"/>
  <c r="N14" i="1" s="1"/>
  <c r="O14" i="1" a="1"/>
  <c r="O14" i="1"/>
  <c r="P14" i="1" a="1"/>
  <c r="P14" i="1" s="1"/>
  <c r="Q14" i="1" s="1"/>
  <c r="R14" i="1" a="1"/>
  <c r="R14" i="1" s="1"/>
  <c r="A15" i="1" a="1"/>
  <c r="A15" i="1" s="1"/>
  <c r="B15" i="1" s="1"/>
  <c r="C15" i="1" a="1"/>
  <c r="C15" i="1"/>
  <c r="D15" i="1" a="1"/>
  <c r="D15" i="1" s="1"/>
  <c r="E15" i="1" s="1"/>
  <c r="F15" i="1" a="1"/>
  <c r="F15" i="1" s="1"/>
  <c r="G15" i="1" a="1"/>
  <c r="G15" i="1" s="1"/>
  <c r="H15" i="1" s="1"/>
  <c r="I15" i="1" a="1"/>
  <c r="I15" i="1"/>
  <c r="J15" i="1" a="1"/>
  <c r="J15" i="1" s="1"/>
  <c r="K15" i="1" s="1"/>
  <c r="L15" i="1" a="1"/>
  <c r="L15" i="1" s="1"/>
  <c r="M15" i="1" a="1"/>
  <c r="M15" i="1" s="1"/>
  <c r="N15" i="1" s="1"/>
  <c r="O15" i="1" a="1"/>
  <c r="O15" i="1"/>
  <c r="P15" i="1" a="1"/>
  <c r="P15" i="1" s="1"/>
  <c r="Q15" i="1" s="1"/>
  <c r="R15" i="1" a="1"/>
  <c r="R15" i="1"/>
  <c r="A16" i="1" a="1"/>
  <c r="A16" i="1" s="1"/>
  <c r="B16" i="1" s="1"/>
  <c r="C16" i="1" a="1"/>
  <c r="C16" i="1"/>
  <c r="D16" i="1" a="1"/>
  <c r="D16" i="1" s="1"/>
  <c r="E16" i="1" s="1"/>
  <c r="F16" i="1" a="1"/>
  <c r="F16" i="1" s="1"/>
  <c r="G16" i="1" a="1"/>
  <c r="G16" i="1" s="1"/>
  <c r="H16" i="1" s="1"/>
  <c r="I16" i="1" a="1"/>
  <c r="I16" i="1" s="1"/>
  <c r="J16" i="1" a="1"/>
  <c r="J16" i="1" s="1"/>
  <c r="K16" i="1" s="1"/>
  <c r="L16" i="1" a="1"/>
  <c r="L16" i="1"/>
  <c r="M16" i="1" a="1"/>
  <c r="M16" i="1"/>
  <c r="N16" i="1" s="1"/>
  <c r="O16" i="1" a="1"/>
  <c r="O16" i="1" s="1"/>
  <c r="P16" i="1" a="1"/>
  <c r="P16" i="1" s="1"/>
  <c r="Q16" i="1" s="1"/>
  <c r="R16" i="1" a="1"/>
  <c r="R16" i="1"/>
  <c r="A17" i="1" a="1"/>
  <c r="A17" i="1"/>
  <c r="B17" i="1" s="1"/>
  <c r="C17" i="1" a="1"/>
  <c r="C17" i="1" s="1"/>
  <c r="D17" i="1" a="1"/>
  <c r="D17" i="1" s="1"/>
  <c r="E17" i="1" s="1"/>
  <c r="F17" i="1" a="1"/>
  <c r="F17" i="1"/>
  <c r="G17" i="1" a="1"/>
  <c r="G17" i="1"/>
  <c r="H17" i="1" s="1"/>
  <c r="I17" i="1" a="1"/>
  <c r="I17" i="1" s="1"/>
  <c r="J17" i="1" a="1"/>
  <c r="J17" i="1" s="1"/>
  <c r="K17" i="1" s="1"/>
  <c r="L17" i="1" a="1"/>
  <c r="L17" i="1"/>
  <c r="M17" i="1" a="1"/>
  <c r="M17" i="1"/>
  <c r="N17" i="1" s="1"/>
  <c r="O17" i="1" a="1"/>
  <c r="O17" i="1" s="1"/>
  <c r="P17" i="1" a="1"/>
  <c r="P17" i="1" s="1"/>
  <c r="Q17" i="1" s="1"/>
  <c r="R17" i="1" a="1"/>
  <c r="R17" i="1"/>
  <c r="A18" i="1" a="1"/>
  <c r="A18" i="1"/>
  <c r="B18" i="1" s="1"/>
  <c r="C18" i="1" a="1"/>
  <c r="C18" i="1" s="1"/>
  <c r="D18" i="1" a="1"/>
  <c r="D18" i="1" s="1"/>
  <c r="E18" i="1" s="1"/>
  <c r="F18" i="1" a="1"/>
  <c r="F18" i="1"/>
  <c r="G18" i="1" a="1"/>
  <c r="G18" i="1"/>
  <c r="H18" i="1" s="1"/>
  <c r="I18" i="1" a="1"/>
  <c r="I18" i="1" s="1"/>
  <c r="J18" i="1" a="1"/>
  <c r="J18" i="1" s="1"/>
  <c r="K18" i="1" s="1"/>
  <c r="L18" i="1" a="1"/>
  <c r="L18" i="1"/>
  <c r="M18" i="1" a="1"/>
  <c r="M18" i="1"/>
  <c r="N18" i="1" s="1"/>
  <c r="O18" i="1" a="1"/>
  <c r="O18" i="1" s="1"/>
  <c r="P18" i="1" a="1"/>
  <c r="P18" i="1" s="1"/>
  <c r="Q18" i="1" s="1"/>
  <c r="R18" i="1" a="1"/>
  <c r="R18" i="1"/>
  <c r="A19" i="1" a="1"/>
  <c r="A19" i="1"/>
  <c r="B19" i="1" s="1"/>
  <c r="C19" i="1" a="1"/>
  <c r="C19" i="1" s="1"/>
  <c r="D19" i="1" a="1"/>
  <c r="D19" i="1" s="1"/>
  <c r="E19" i="1" s="1"/>
  <c r="F19" i="1" a="1"/>
  <c r="F19" i="1"/>
  <c r="G19" i="1" a="1"/>
  <c r="G19" i="1"/>
  <c r="H19" i="1" s="1"/>
  <c r="I19" i="1" a="1"/>
  <c r="I19" i="1" s="1"/>
  <c r="J19" i="1" a="1"/>
  <c r="J19" i="1" s="1"/>
  <c r="K19" i="1" s="1"/>
  <c r="L19" i="1" a="1"/>
  <c r="L19" i="1"/>
  <c r="M19" i="1" a="1"/>
  <c r="M19" i="1"/>
  <c r="N19" i="1" s="1"/>
  <c r="O19" i="1" a="1"/>
  <c r="O19" i="1" s="1"/>
  <c r="P19" i="1" a="1"/>
  <c r="P19" i="1" s="1"/>
  <c r="Q19" i="1" s="1"/>
  <c r="R19" i="1" a="1"/>
  <c r="R19" i="1"/>
  <c r="A20" i="1" a="1"/>
  <c r="A20" i="1"/>
  <c r="B20" i="1" s="1"/>
  <c r="C20" i="1" a="1"/>
  <c r="C20" i="1" s="1"/>
  <c r="D20" i="1" a="1"/>
  <c r="D20" i="1" s="1"/>
  <c r="E20" i="1" s="1"/>
  <c r="F20" i="1" a="1"/>
  <c r="F20" i="1"/>
  <c r="G20" i="1" a="1"/>
  <c r="G20" i="1"/>
  <c r="H20" i="1" s="1"/>
  <c r="I20" i="1" a="1"/>
  <c r="I20" i="1" s="1"/>
  <c r="J20" i="1" a="1"/>
  <c r="J20" i="1" s="1"/>
  <c r="K20" i="1" s="1"/>
  <c r="L20" i="1" a="1"/>
  <c r="L20" i="1"/>
  <c r="M20" i="1" a="1"/>
  <c r="M20" i="1"/>
  <c r="N20" i="1" s="1"/>
  <c r="O20" i="1" a="1"/>
  <c r="O20" i="1" s="1"/>
  <c r="P20" i="1" a="1"/>
  <c r="P20" i="1" s="1"/>
  <c r="Q20" i="1" s="1"/>
  <c r="R20" i="1" a="1"/>
  <c r="R20" i="1"/>
  <c r="A21" i="1" a="1"/>
  <c r="A21" i="1"/>
  <c r="B21" i="1" s="1"/>
  <c r="C21" i="1" a="1"/>
  <c r="C21" i="1" s="1"/>
  <c r="D21" i="1" a="1"/>
  <c r="D21" i="1" s="1"/>
  <c r="E21" i="1" s="1"/>
  <c r="F21" i="1" a="1"/>
  <c r="F21" i="1"/>
  <c r="G21" i="1" a="1"/>
  <c r="G21" i="1"/>
  <c r="H21" i="1" s="1"/>
  <c r="I21" i="1" a="1"/>
  <c r="I21" i="1" s="1"/>
  <c r="J21" i="1" a="1"/>
  <c r="J21" i="1" s="1"/>
  <c r="K21" i="1" s="1"/>
  <c r="L21" i="1" a="1"/>
  <c r="L21" i="1"/>
  <c r="M21" i="1" a="1"/>
  <c r="M21" i="1"/>
  <c r="N21" i="1" s="1"/>
  <c r="O21" i="1" a="1"/>
  <c r="O21" i="1" s="1"/>
  <c r="P21" i="1" a="1"/>
  <c r="P21" i="1" s="1"/>
  <c r="Q21" i="1" s="1"/>
  <c r="R21" i="1" a="1"/>
  <c r="R21" i="1"/>
  <c r="A22" i="1" a="1"/>
  <c r="A22" i="1"/>
  <c r="B22" i="1" s="1"/>
  <c r="C22" i="1" a="1"/>
  <c r="C22" i="1" s="1"/>
  <c r="D22" i="1" a="1"/>
  <c r="D22" i="1" s="1"/>
  <c r="E22" i="1" s="1"/>
  <c r="F22" i="1" a="1"/>
  <c r="F22" i="1"/>
  <c r="G22" i="1" a="1"/>
  <c r="G22" i="1"/>
  <c r="H22" i="1" s="1"/>
  <c r="I22" i="1" a="1"/>
  <c r="I22" i="1" s="1"/>
  <c r="J22" i="1" a="1"/>
  <c r="J22" i="1" s="1"/>
  <c r="K22" i="1" s="1"/>
  <c r="L22" i="1" a="1"/>
  <c r="L22" i="1"/>
  <c r="M22" i="1" a="1"/>
  <c r="M22" i="1"/>
  <c r="N22" i="1" s="1"/>
  <c r="O22" i="1" a="1"/>
  <c r="O22" i="1" s="1"/>
  <c r="P22" i="1" a="1"/>
  <c r="P22" i="1" s="1"/>
  <c r="Q22" i="1" s="1"/>
  <c r="R22" i="1" a="1"/>
  <c r="R22" i="1"/>
  <c r="A23" i="1" a="1"/>
  <c r="A23" i="1"/>
  <c r="B23" i="1" s="1"/>
  <c r="C23" i="1" a="1"/>
  <c r="C23" i="1" s="1"/>
  <c r="D23" i="1" a="1"/>
  <c r="D23" i="1" s="1"/>
  <c r="E23" i="1" s="1"/>
  <c r="F23" i="1" a="1"/>
  <c r="F23" i="1"/>
  <c r="G23" i="1" a="1"/>
  <c r="G23" i="1"/>
  <c r="H23" i="1" s="1"/>
  <c r="I23" i="1" a="1"/>
  <c r="I23" i="1" s="1"/>
  <c r="J23" i="1" a="1"/>
  <c r="J23" i="1" s="1"/>
  <c r="K23" i="1" s="1"/>
  <c r="L23" i="1" a="1"/>
  <c r="L23" i="1"/>
  <c r="M23" i="1" a="1"/>
  <c r="M23" i="1"/>
  <c r="N23" i="1" s="1"/>
  <c r="O23" i="1" a="1"/>
  <c r="O23" i="1" s="1"/>
  <c r="P23" i="1" a="1"/>
  <c r="P23" i="1" s="1"/>
  <c r="Q23" i="1" s="1"/>
  <c r="R23" i="1" a="1"/>
  <c r="R23" i="1"/>
  <c r="A24" i="1" a="1"/>
  <c r="A24" i="1"/>
  <c r="B24" i="1" s="1"/>
  <c r="C24" i="1" a="1"/>
  <c r="C24" i="1" s="1"/>
  <c r="D24" i="1" a="1"/>
  <c r="D24" i="1" s="1"/>
  <c r="E24" i="1" s="1"/>
  <c r="F24" i="1" a="1"/>
  <c r="F24" i="1"/>
  <c r="G24" i="1" a="1"/>
  <c r="G24" i="1"/>
  <c r="H24" i="1" s="1"/>
  <c r="I24" i="1" a="1"/>
  <c r="I24" i="1" s="1"/>
  <c r="J24" i="1" a="1"/>
  <c r="J24" i="1" s="1"/>
  <c r="K24" i="1" s="1"/>
  <c r="L24" i="1" a="1"/>
  <c r="L24" i="1"/>
  <c r="M24" i="1" a="1"/>
  <c r="M24" i="1"/>
  <c r="N24" i="1" s="1"/>
  <c r="O24" i="1" a="1"/>
  <c r="O24" i="1" s="1"/>
  <c r="P24" i="1" a="1"/>
  <c r="P24" i="1" s="1"/>
  <c r="Q24" i="1" s="1"/>
  <c r="R24" i="1" a="1"/>
  <c r="R24" i="1"/>
  <c r="A25" i="1" a="1"/>
  <c r="A25" i="1"/>
  <c r="B25" i="1" s="1"/>
  <c r="C25" i="1" a="1"/>
  <c r="C25" i="1" s="1"/>
  <c r="D25" i="1" a="1"/>
  <c r="D25" i="1" s="1"/>
  <c r="E25" i="1" s="1"/>
  <c r="F25" i="1" a="1"/>
  <c r="F25" i="1"/>
  <c r="G25" i="1" a="1"/>
  <c r="G25" i="1"/>
  <c r="H25" i="1" s="1"/>
  <c r="I25" i="1" a="1"/>
  <c r="I25" i="1" s="1"/>
  <c r="J25" i="1" a="1"/>
  <c r="J25" i="1"/>
  <c r="K25" i="1" s="1"/>
  <c r="L25" i="1" a="1"/>
  <c r="L25" i="1" s="1"/>
  <c r="M25" i="1" a="1"/>
  <c r="M25" i="1" s="1"/>
  <c r="N25" i="1" s="1"/>
  <c r="O25" i="1" a="1"/>
  <c r="O25" i="1"/>
  <c r="P25" i="1" a="1"/>
  <c r="P25" i="1"/>
  <c r="Q25" i="1" s="1"/>
  <c r="R25" i="1" a="1"/>
  <c r="R25" i="1" s="1"/>
  <c r="A26" i="1" a="1"/>
  <c r="A26" i="1" s="1"/>
  <c r="B26" i="1" s="1"/>
  <c r="C26" i="1" a="1"/>
  <c r="C26" i="1"/>
  <c r="D26" i="1" a="1"/>
  <c r="D26" i="1"/>
  <c r="E26" i="1" s="1"/>
  <c r="F26" i="1" a="1"/>
  <c r="F26" i="1" s="1"/>
  <c r="G26" i="1" a="1"/>
  <c r="G26" i="1" s="1"/>
  <c r="H26" i="1" s="1"/>
  <c r="I26" i="1" a="1"/>
  <c r="I26" i="1"/>
  <c r="J26" i="1" a="1"/>
  <c r="J26" i="1"/>
  <c r="K26" i="1" s="1"/>
  <c r="L26" i="1" a="1"/>
  <c r="L26" i="1" s="1"/>
  <c r="M26" i="1" a="1"/>
  <c r="M26" i="1" s="1"/>
  <c r="N26" i="1" s="1"/>
  <c r="O26" i="1" a="1"/>
  <c r="O26" i="1"/>
  <c r="P26" i="1" a="1"/>
  <c r="P26" i="1"/>
  <c r="Q26" i="1" s="1"/>
  <c r="R26" i="1" a="1"/>
  <c r="R26" i="1" s="1"/>
  <c r="A27" i="1" a="1"/>
  <c r="A27" i="1" s="1"/>
  <c r="B27" i="1" s="1"/>
  <c r="C27" i="1" a="1"/>
  <c r="C27" i="1"/>
  <c r="D27" i="1" a="1"/>
  <c r="D27" i="1"/>
  <c r="E27" i="1" s="1"/>
  <c r="F27" i="1" a="1"/>
  <c r="F27" i="1" s="1"/>
  <c r="G27" i="1" a="1"/>
  <c r="G27" i="1" s="1"/>
  <c r="H27" i="1" s="1"/>
  <c r="I27" i="1" a="1"/>
  <c r="I27" i="1"/>
  <c r="J27" i="1" a="1"/>
  <c r="J27" i="1"/>
  <c r="K27" i="1" s="1"/>
  <c r="L27" i="1" a="1"/>
  <c r="L27" i="1" s="1"/>
  <c r="M27" i="1" a="1"/>
  <c r="M27" i="1" s="1"/>
  <c r="N27" i="1" s="1"/>
  <c r="O27" i="1" a="1"/>
  <c r="O27" i="1"/>
  <c r="P27" i="1" a="1"/>
  <c r="P27" i="1"/>
  <c r="Q27" i="1" s="1"/>
  <c r="R27" i="1" a="1"/>
  <c r="R27" i="1" s="1"/>
  <c r="A28" i="1" a="1"/>
  <c r="A28" i="1" s="1"/>
  <c r="B28" i="1" s="1"/>
  <c r="C28" i="1" a="1"/>
  <c r="C28" i="1"/>
  <c r="D28" i="1" a="1"/>
  <c r="D28" i="1"/>
  <c r="E28" i="1" s="1"/>
  <c r="F28" i="1" a="1"/>
  <c r="F28" i="1" s="1"/>
  <c r="G28" i="1" a="1"/>
  <c r="G28" i="1" s="1"/>
  <c r="H28" i="1" s="1"/>
  <c r="I28" i="1" a="1"/>
  <c r="I28" i="1"/>
  <c r="J28" i="1" a="1"/>
  <c r="J28" i="1"/>
  <c r="K28" i="1" s="1"/>
  <c r="L28" i="1" a="1"/>
  <c r="L28" i="1" s="1"/>
  <c r="M28" i="1" a="1"/>
  <c r="M28" i="1" s="1"/>
  <c r="N28" i="1" s="1"/>
  <c r="O28" i="1" a="1"/>
  <c r="O28" i="1"/>
  <c r="P28" i="1" a="1"/>
  <c r="P28" i="1"/>
  <c r="Q28" i="1" s="1"/>
  <c r="R28" i="1" a="1"/>
  <c r="R28" i="1" s="1"/>
  <c r="A29" i="1" a="1"/>
  <c r="A29" i="1" s="1"/>
  <c r="B29" i="1" s="1"/>
  <c r="C29" i="1" a="1"/>
  <c r="C29" i="1"/>
  <c r="D29" i="1" a="1"/>
  <c r="D29" i="1"/>
  <c r="E29" i="1" s="1"/>
  <c r="F29" i="1" a="1"/>
  <c r="F29" i="1" s="1"/>
  <c r="G29" i="1" a="1"/>
  <c r="G29" i="1" s="1"/>
  <c r="H29" i="1" s="1"/>
  <c r="I29" i="1" a="1"/>
  <c r="I29" i="1"/>
  <c r="J29" i="1" a="1"/>
  <c r="J29" i="1"/>
  <c r="K29" i="1" s="1"/>
  <c r="L29" i="1" a="1"/>
  <c r="L29" i="1" s="1"/>
  <c r="M29" i="1" a="1"/>
  <c r="M29" i="1" s="1"/>
  <c r="N29" i="1" s="1"/>
  <c r="O29" i="1" a="1"/>
  <c r="O29" i="1"/>
  <c r="P29" i="1" a="1"/>
  <c r="P29" i="1"/>
  <c r="Q29" i="1" s="1"/>
  <c r="R29" i="1" a="1"/>
  <c r="R29" i="1" s="1"/>
  <c r="A30" i="1" a="1"/>
  <c r="A30" i="1" s="1"/>
  <c r="B30" i="1" s="1"/>
  <c r="C30" i="1" a="1"/>
  <c r="C30" i="1"/>
  <c r="D30" i="1" a="1"/>
  <c r="D30" i="1"/>
  <c r="E30" i="1" s="1"/>
  <c r="F30" i="1" a="1"/>
  <c r="F30" i="1" s="1"/>
  <c r="G30" i="1" a="1"/>
  <c r="G30" i="1" s="1"/>
  <c r="H30" i="1" s="1"/>
  <c r="I30" i="1" a="1"/>
  <c r="I30" i="1"/>
  <c r="J30" i="1" a="1"/>
  <c r="J30" i="1"/>
  <c r="K30" i="1" s="1"/>
  <c r="L30" i="1" a="1"/>
  <c r="L30" i="1" s="1"/>
  <c r="M30" i="1" a="1"/>
  <c r="M30" i="1" s="1"/>
  <c r="N30" i="1" s="1"/>
  <c r="O30" i="1" a="1"/>
  <c r="O30" i="1"/>
  <c r="P30" i="1" a="1"/>
  <c r="P30" i="1"/>
  <c r="Q30" i="1" s="1"/>
  <c r="R30" i="1" a="1"/>
  <c r="R30" i="1" s="1"/>
  <c r="A31" i="1" a="1"/>
  <c r="A31" i="1" s="1"/>
  <c r="B31" i="1" s="1"/>
  <c r="C31" i="1" a="1"/>
  <c r="C31" i="1"/>
  <c r="D31" i="1" a="1"/>
  <c r="D31" i="1"/>
  <c r="E31" i="1" s="1"/>
  <c r="F31" i="1" a="1"/>
  <c r="F31" i="1" s="1"/>
  <c r="G31" i="1" a="1"/>
  <c r="G31" i="1" s="1"/>
  <c r="H31" i="1" s="1"/>
  <c r="I31" i="1" a="1"/>
  <c r="I31" i="1"/>
  <c r="J31" i="1" a="1"/>
  <c r="J31" i="1"/>
  <c r="K31" i="1" s="1"/>
  <c r="L31" i="1" a="1"/>
  <c r="L31" i="1" s="1"/>
  <c r="M31" i="1" a="1"/>
  <c r="M31" i="1" s="1"/>
  <c r="N31" i="1" s="1"/>
  <c r="O31" i="1" a="1"/>
  <c r="O31" i="1"/>
  <c r="P31" i="1" a="1"/>
  <c r="P31" i="1"/>
  <c r="Q31" i="1" s="1"/>
  <c r="R31" i="1" a="1"/>
  <c r="R31" i="1" s="1"/>
  <c r="A32" i="1" a="1"/>
  <c r="A32" i="1" s="1"/>
  <c r="B32" i="1" s="1"/>
  <c r="C32" i="1" a="1"/>
  <c r="C32" i="1"/>
  <c r="D32" i="1" a="1"/>
  <c r="D32" i="1"/>
  <c r="E32" i="1" s="1"/>
  <c r="F32" i="1" a="1"/>
  <c r="F32" i="1" s="1"/>
  <c r="G32" i="1" a="1"/>
  <c r="G32" i="1" s="1"/>
  <c r="H32" i="1" s="1"/>
  <c r="I32" i="1" a="1"/>
  <c r="I32" i="1"/>
  <c r="J32" i="1" a="1"/>
  <c r="J32" i="1"/>
  <c r="K32" i="1" s="1"/>
  <c r="L32" i="1" a="1"/>
  <c r="L32" i="1" s="1"/>
  <c r="M32" i="1" a="1"/>
  <c r="M32" i="1" s="1"/>
  <c r="N32" i="1" s="1"/>
  <c r="O32" i="1" a="1"/>
  <c r="O32" i="1"/>
  <c r="P32" i="1" a="1"/>
  <c r="P32" i="1"/>
  <c r="Q32" i="1" s="1"/>
  <c r="R32" i="1" a="1"/>
  <c r="R32" i="1" s="1"/>
  <c r="A33" i="1" a="1"/>
  <c r="A33" i="1" s="1"/>
  <c r="B33" i="1" s="1"/>
  <c r="C33" i="1" a="1"/>
  <c r="C33" i="1"/>
  <c r="D33" i="1" a="1"/>
  <c r="D33" i="1"/>
  <c r="E33" i="1" s="1"/>
  <c r="F33" i="1" a="1"/>
  <c r="F33" i="1" s="1"/>
  <c r="G33" i="1" a="1"/>
  <c r="G33" i="1" s="1"/>
  <c r="H33" i="1" s="1"/>
  <c r="I33" i="1" a="1"/>
  <c r="I33" i="1"/>
  <c r="J33" i="1" a="1"/>
  <c r="J33" i="1"/>
  <c r="K33" i="1" s="1"/>
  <c r="L33" i="1" a="1"/>
  <c r="L33" i="1" s="1"/>
  <c r="M33" i="1" a="1"/>
  <c r="M33" i="1" s="1"/>
  <c r="N33" i="1" s="1"/>
  <c r="O33" i="1" a="1"/>
  <c r="O33" i="1"/>
  <c r="P33" i="1" a="1"/>
  <c r="P33" i="1"/>
  <c r="Q33" i="1" s="1"/>
  <c r="R33" i="1" a="1"/>
  <c r="R33" i="1" s="1"/>
  <c r="A34" i="1" a="1"/>
  <c r="A34" i="1" s="1"/>
  <c r="B34" i="1" s="1"/>
  <c r="C34" i="1" a="1"/>
  <c r="C34" i="1"/>
  <c r="D34" i="1" a="1"/>
  <c r="D34" i="1"/>
  <c r="E34" i="1" s="1"/>
  <c r="F34" i="1" a="1"/>
  <c r="F34" i="1" s="1"/>
  <c r="G34" i="1" a="1"/>
  <c r="G34" i="1" s="1"/>
  <c r="H34" i="1" s="1"/>
  <c r="I34" i="1" a="1"/>
  <c r="I34" i="1"/>
  <c r="J34" i="1" a="1"/>
  <c r="J34" i="1"/>
  <c r="K34" i="1" s="1"/>
  <c r="L34" i="1" a="1"/>
  <c r="L34" i="1" s="1"/>
  <c r="M34" i="1" a="1"/>
  <c r="M34" i="1" s="1"/>
  <c r="N34" i="1" s="1"/>
  <c r="O34" i="1" a="1"/>
  <c r="O34" i="1"/>
  <c r="P34" i="1" a="1"/>
  <c r="P34" i="1"/>
  <c r="Q34" i="1" s="1"/>
  <c r="R34" i="1" a="1"/>
  <c r="R34" i="1" s="1"/>
  <c r="A35" i="1" a="1"/>
  <c r="A35" i="1" s="1"/>
  <c r="B35" i="1" s="1"/>
  <c r="C35" i="1" a="1"/>
  <c r="C35" i="1"/>
  <c r="D35" i="1" a="1"/>
  <c r="D35" i="1"/>
  <c r="E35" i="1" s="1"/>
  <c r="F35" i="1" a="1"/>
  <c r="F35" i="1" s="1"/>
  <c r="G35" i="1" a="1"/>
  <c r="G35" i="1" s="1"/>
  <c r="H35" i="1" s="1"/>
  <c r="I35" i="1" a="1"/>
  <c r="I35" i="1"/>
  <c r="J35" i="1" a="1"/>
  <c r="J35" i="1"/>
  <c r="K35" i="1" s="1"/>
  <c r="L35" i="1" a="1"/>
  <c r="L35" i="1" s="1"/>
  <c r="M35" i="1" a="1"/>
  <c r="M35" i="1" s="1"/>
  <c r="N35" i="1" s="1"/>
  <c r="O35" i="1" a="1"/>
  <c r="O35" i="1"/>
  <c r="P35" i="1" a="1"/>
  <c r="P35" i="1"/>
  <c r="Q35" i="1" s="1"/>
  <c r="R35" i="1" a="1"/>
  <c r="R35" i="1" s="1"/>
  <c r="A36" i="1" a="1"/>
  <c r="A36" i="1" s="1"/>
  <c r="B36" i="1" s="1"/>
  <c r="C36" i="1" a="1"/>
  <c r="C36" i="1"/>
  <c r="D36" i="1" a="1"/>
  <c r="D36" i="1"/>
  <c r="E36" i="1" s="1"/>
  <c r="F36" i="1" a="1"/>
  <c r="F36" i="1" s="1"/>
  <c r="G36" i="1" a="1"/>
  <c r="G36" i="1" s="1"/>
  <c r="H36" i="1" s="1"/>
  <c r="I36" i="1" a="1"/>
  <c r="I36" i="1"/>
  <c r="J36" i="1" a="1"/>
  <c r="J36" i="1"/>
  <c r="K36" i="1" s="1"/>
  <c r="L36" i="1" a="1"/>
  <c r="L36" i="1" s="1"/>
  <c r="M36" i="1" a="1"/>
  <c r="M36" i="1" s="1"/>
  <c r="N36" i="1" s="1"/>
  <c r="O36" i="1" a="1"/>
  <c r="O36" i="1"/>
  <c r="P36" i="1" a="1"/>
  <c r="P36" i="1"/>
  <c r="Q36" i="1" s="1"/>
  <c r="R36" i="1" a="1"/>
  <c r="R36" i="1" s="1"/>
  <c r="A37" i="1" a="1"/>
  <c r="A37" i="1" s="1"/>
  <c r="B37" i="1" s="1"/>
  <c r="C37" i="1" a="1"/>
  <c r="C37" i="1"/>
  <c r="D37" i="1" a="1"/>
  <c r="D37" i="1"/>
  <c r="E37" i="1" s="1"/>
  <c r="F37" i="1" a="1"/>
  <c r="F37" i="1" s="1"/>
  <c r="G37" i="1" a="1"/>
  <c r="G37" i="1" s="1"/>
  <c r="H37" i="1" s="1"/>
  <c r="I37" i="1" a="1"/>
  <c r="I37" i="1"/>
  <c r="J37" i="1" a="1"/>
  <c r="J37" i="1"/>
  <c r="K37" i="1" s="1"/>
  <c r="L37" i="1" a="1"/>
  <c r="L37" i="1" s="1"/>
  <c r="M37" i="1" a="1"/>
  <c r="M37" i="1" s="1"/>
  <c r="N37" i="1" s="1"/>
  <c r="O37" i="1" a="1"/>
  <c r="O37" i="1"/>
  <c r="P37" i="1" a="1"/>
  <c r="P37" i="1"/>
  <c r="Q37" i="1" s="1"/>
  <c r="R37" i="1" a="1"/>
  <c r="R37" i="1" s="1"/>
  <c r="A38" i="1" a="1"/>
  <c r="A38" i="1" s="1"/>
  <c r="B38" i="1" s="1"/>
  <c r="C38" i="1" a="1"/>
  <c r="C38" i="1"/>
  <c r="D38" i="1" a="1"/>
  <c r="D38" i="1"/>
  <c r="E38" i="1" s="1"/>
  <c r="F38" i="1" a="1"/>
  <c r="F38" i="1" s="1"/>
  <c r="G38" i="1" a="1"/>
  <c r="G38" i="1" s="1"/>
  <c r="H38" i="1" s="1"/>
  <c r="I38" i="1" a="1"/>
  <c r="I38" i="1"/>
  <c r="J38" i="1" a="1"/>
  <c r="J38" i="1"/>
  <c r="K38" i="1" s="1"/>
  <c r="L38" i="1" a="1"/>
  <c r="L38" i="1" s="1"/>
  <c r="M38" i="1" a="1"/>
  <c r="M38" i="1" s="1"/>
  <c r="N38" i="1" s="1"/>
  <c r="O38" i="1" a="1"/>
  <c r="O38" i="1"/>
  <c r="P38" i="1" a="1"/>
  <c r="P38" i="1"/>
  <c r="Q38" i="1" s="1"/>
  <c r="R38" i="1" a="1"/>
  <c r="R38" i="1" s="1"/>
  <c r="A39" i="1" a="1"/>
  <c r="A39" i="1" s="1"/>
  <c r="B39" i="1" s="1"/>
  <c r="C39" i="1" a="1"/>
  <c r="C39" i="1"/>
  <c r="D39" i="1" a="1"/>
  <c r="D39" i="1"/>
  <c r="E39" i="1" s="1"/>
  <c r="F39" i="1" a="1"/>
  <c r="F39" i="1" s="1"/>
  <c r="G39" i="1" a="1"/>
  <c r="G39" i="1" s="1"/>
  <c r="H39" i="1" s="1"/>
  <c r="I39" i="1" a="1"/>
  <c r="I39" i="1"/>
  <c r="J39" i="1" a="1"/>
  <c r="J39" i="1"/>
  <c r="K39" i="1" s="1"/>
  <c r="L39" i="1" a="1"/>
  <c r="L39" i="1" s="1"/>
  <c r="M39" i="1" a="1"/>
  <c r="M39" i="1" s="1"/>
  <c r="N39" i="1" s="1"/>
  <c r="O39" i="1" a="1"/>
  <c r="O39" i="1"/>
  <c r="P39" i="1" a="1"/>
  <c r="P39" i="1"/>
  <c r="Q39" i="1" s="1"/>
  <c r="R39" i="1" a="1"/>
  <c r="R39" i="1" s="1"/>
  <c r="A40" i="1" a="1"/>
  <c r="A40" i="1" s="1"/>
  <c r="B40" i="1" s="1"/>
  <c r="C40" i="1" a="1"/>
  <c r="C40" i="1"/>
  <c r="D40" i="1" a="1"/>
  <c r="D40" i="1"/>
  <c r="E40" i="1" s="1"/>
  <c r="F40" i="1" a="1"/>
  <c r="F40" i="1" s="1"/>
  <c r="G40" i="1" a="1"/>
  <c r="G40" i="1" s="1"/>
  <c r="H40" i="1" s="1"/>
  <c r="I40" i="1" a="1"/>
  <c r="I40" i="1"/>
  <c r="J40" i="1" a="1"/>
  <c r="J40" i="1"/>
  <c r="K40" i="1" s="1"/>
  <c r="L40" i="1" a="1"/>
  <c r="L40" i="1" s="1"/>
  <c r="M40" i="1" a="1"/>
  <c r="M40" i="1" s="1"/>
  <c r="N40" i="1" s="1"/>
  <c r="O40" i="1" a="1"/>
  <c r="O40" i="1"/>
  <c r="P40" i="1" a="1"/>
  <c r="P40" i="1"/>
  <c r="Q40" i="1" s="1"/>
  <c r="R40" i="1" a="1"/>
  <c r="R40" i="1" s="1"/>
  <c r="A41" i="1" a="1"/>
  <c r="A41" i="1" s="1"/>
  <c r="B41" i="1" s="1"/>
  <c r="C41" i="1" a="1"/>
  <c r="C41" i="1"/>
  <c r="D41" i="1" a="1"/>
  <c r="D41" i="1"/>
  <c r="E41" i="1" s="1"/>
  <c r="F41" i="1" a="1"/>
  <c r="F41" i="1" s="1"/>
  <c r="G41" i="1" a="1"/>
  <c r="G41" i="1" s="1"/>
  <c r="H41" i="1" s="1"/>
  <c r="I41" i="1" a="1"/>
  <c r="I41" i="1"/>
  <c r="J41" i="1" a="1"/>
  <c r="J41" i="1"/>
  <c r="K41" i="1" s="1"/>
  <c r="L41" i="1" a="1"/>
  <c r="L41" i="1" s="1"/>
  <c r="M41" i="1" a="1"/>
  <c r="M41" i="1" s="1"/>
  <c r="N41" i="1" s="1"/>
  <c r="O41" i="1" a="1"/>
  <c r="O41" i="1"/>
  <c r="P41" i="1" a="1"/>
  <c r="P41" i="1"/>
  <c r="Q41" i="1" s="1"/>
  <c r="R41" i="1" a="1"/>
  <c r="R41" i="1" s="1"/>
  <c r="Q5" i="1"/>
  <c r="N5" i="1"/>
  <c r="K5" i="1"/>
  <c r="H5" i="1"/>
  <c r="E5" i="1"/>
  <c r="R5" i="1" a="1"/>
  <c r="R5" i="1" s="1"/>
  <c r="P5" i="1"/>
  <c r="P5" i="1" a="1"/>
  <c r="O5" i="1" a="1"/>
  <c r="O5" i="1" s="1"/>
  <c r="M5" i="1"/>
  <c r="M5" i="1" a="1"/>
  <c r="L5" i="1" a="1"/>
  <c r="L5" i="1" s="1"/>
  <c r="J5" i="1"/>
  <c r="J5" i="1" a="1"/>
  <c r="I5" i="1" a="1"/>
  <c r="I5" i="1" s="1"/>
  <c r="G5" i="1"/>
  <c r="G5" i="1" a="1"/>
  <c r="F5" i="1" a="1"/>
  <c r="F5" i="1" s="1"/>
  <c r="D5" i="1"/>
  <c r="D5" i="1" a="1"/>
  <c r="V3" i="1" l="1"/>
  <c r="V4" i="1"/>
  <c r="C3" i="1"/>
  <c r="D3" i="1" s="1"/>
  <c r="V2" i="1"/>
  <c r="A2" i="1"/>
  <c r="F3" i="1" l="1"/>
  <c r="G3" i="1" s="1"/>
  <c r="D2" i="1"/>
  <c r="AI3" i="1"/>
  <c r="W3" i="1"/>
  <c r="W4" i="1" l="1"/>
  <c r="W2" i="1"/>
  <c r="AJ3" i="1"/>
  <c r="X3" i="1"/>
  <c r="AI4" i="1"/>
  <c r="AI2" i="1"/>
  <c r="I3" i="1"/>
  <c r="J3" i="1" s="1"/>
  <c r="G2" i="1"/>
  <c r="AK3" i="1" l="1"/>
  <c r="Y3" i="1"/>
  <c r="X4" i="1"/>
  <c r="X2" i="1"/>
  <c r="L3" i="1"/>
  <c r="M3" i="1" s="1"/>
  <c r="J2" i="1"/>
  <c r="AJ4" i="1"/>
  <c r="AJ2" i="1"/>
  <c r="Y4" i="1" l="1"/>
  <c r="Y2" i="1"/>
  <c r="AL3" i="1"/>
  <c r="Z3" i="1"/>
  <c r="O3" i="1"/>
  <c r="P3" i="1" s="1"/>
  <c r="M2" i="1"/>
  <c r="AK4" i="1"/>
  <c r="AK2" i="1"/>
  <c r="AM3" i="1" l="1"/>
  <c r="AA3" i="1"/>
  <c r="Z4" i="1"/>
  <c r="Z2" i="1"/>
  <c r="R3" i="1"/>
  <c r="P2" i="1"/>
  <c r="AL4" i="1"/>
  <c r="AL2" i="1"/>
  <c r="AA4" i="1" l="1"/>
  <c r="AA2" i="1"/>
  <c r="AN3" i="1"/>
  <c r="AB3" i="1"/>
  <c r="AM4" i="1"/>
  <c r="AM2" i="1"/>
  <c r="AO3" i="1" l="1"/>
  <c r="AC3" i="1"/>
  <c r="AB4" i="1"/>
  <c r="AB2" i="1"/>
  <c r="AN4" i="1"/>
  <c r="AN2" i="1"/>
  <c r="AC4" i="1" l="1"/>
  <c r="AC2" i="1"/>
  <c r="AP3" i="1"/>
  <c r="AD3" i="1"/>
  <c r="AO4" i="1"/>
  <c r="AO2" i="1"/>
  <c r="AQ3" i="1" l="1"/>
  <c r="AE3" i="1"/>
  <c r="AD4" i="1"/>
  <c r="AD2" i="1"/>
  <c r="AP4" i="1"/>
  <c r="AP2" i="1"/>
  <c r="AE4" i="1" l="1"/>
  <c r="AE2" i="1"/>
  <c r="AR3" i="1"/>
  <c r="AF3" i="1"/>
  <c r="AQ4" i="1"/>
  <c r="AQ2" i="1"/>
  <c r="AS3" i="1" l="1"/>
  <c r="AG3" i="1"/>
  <c r="AF4" i="1"/>
  <c r="AF2" i="1"/>
  <c r="AR4" i="1"/>
  <c r="AR2" i="1"/>
  <c r="AG4" i="1" l="1"/>
  <c r="AG2" i="1"/>
  <c r="AT3" i="1"/>
  <c r="AH3" i="1"/>
  <c r="AS4" i="1"/>
  <c r="AS2" i="1"/>
  <c r="AU3" i="1" l="1"/>
  <c r="AH4" i="1"/>
  <c r="AH2" i="1"/>
  <c r="AT4" i="1"/>
  <c r="AT2" i="1"/>
  <c r="AU4" i="1" l="1"/>
  <c r="AU2" i="1"/>
</calcChain>
</file>

<file path=xl/sharedStrings.xml><?xml version="1.0" encoding="utf-8"?>
<sst xmlns="http://schemas.openxmlformats.org/spreadsheetml/2006/main" count="23" uniqueCount="8">
  <si>
    <t>PLANNING LIVRAISONS</t>
  </si>
  <si>
    <t>EVOLUTION DU STOCK</t>
  </si>
  <si>
    <t>Q-</t>
  </si>
  <si>
    <t>Qté</t>
  </si>
  <si>
    <t>Date</t>
  </si>
  <si>
    <t>DELAI</t>
  </si>
  <si>
    <t>MINI</t>
  </si>
  <si>
    <t>MULT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</si>
</sst>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rgb="FF00FF0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0" xfId="0" applyFill="1" applyBorder="1"/>
    <xf numFmtId="0" fontId="1" fillId="2" borderId="0" xfId="0" applyFont="1" applyFill="1" applyAlignment="1">
      <alignment horizontal="left"/>
    </xf>
    <xf numFmtId="0" fontId="0" fillId="2" borderId="0" xfId="0" applyFill="1" applyAlignment="1">
      <alignment horizontal="left"/>
    </xf>
    <xf numFmtId="0" fontId="2" fillId="3" borderId="0" xfId="0" applyFont="1" applyFill="1" applyAlignment="1">
      <alignment horizontal="left"/>
    </xf>
    <xf numFmtId="164" fontId="1" fillId="2" borderId="0" xfId="0" applyNumberFormat="1" applyFont="1" applyFill="1" applyAlignment="1">
      <alignment horizontal="center"/>
    </xf>
    <xf numFmtId="0" fontId="1" fillId="2" borderId="0" xfId="0" applyFont="1" applyFill="1" applyAlignment="1">
      <alignment horizontal="center"/>
    </xf>
    <xf numFmtId="164" fontId="2" fillId="3" borderId="0" xfId="0" applyNumberFormat="1" applyFont="1" applyFill="1" applyAlignment="1">
      <alignment horizontal="center"/>
    </xf>
    <xf numFmtId="0" fontId="2" fillId="3" borderId="0" xfId="0" applyFont="1" applyFill="1" applyAlignment="1">
      <alignment horizontal="center"/>
    </xf>
    <xf numFmtId="1" fontId="0" fillId="0" borderId="4" xfId="0" applyNumberFormat="1" applyBorder="1"/>
    <xf numFmtId="0" fontId="2" fillId="3" borderId="0" xfId="0" applyFont="1" applyFill="1" applyBorder="1" applyAlignment="1">
      <alignment horizontal="left"/>
    </xf>
    <xf numFmtId="164" fontId="0" fillId="0" borderId="4" xfId="0" applyNumberFormat="1" applyBorder="1"/>
    <xf numFmtId="0" fontId="1" fillId="2" borderId="5" xfId="0" applyFont="1" applyFill="1" applyBorder="1" applyAlignment="1">
      <alignment horizontal="left"/>
    </xf>
  </cellXfs>
  <cellStyles count="1">
    <cellStyle name="Normal" xfId="0" builtinId="0"/>
  </cellStyles>
  <dxfs count="3"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U41"/>
  <sheetViews>
    <sheetView showGridLines="0" tabSelected="1" workbookViewId="0">
      <pane ySplit="4" topLeftCell="A5" activePane="bottomLeft" state="frozenSplit"/>
      <selection activeCell="V1" sqref="V1"/>
      <selection pane="bottomLeft" activeCell="C5" sqref="C5"/>
    </sheetView>
  </sheetViews>
  <sheetFormatPr baseColWidth="10" defaultRowHeight="15" x14ac:dyDescent="0.25"/>
  <cols>
    <col min="1" max="1" width="5.85546875" bestFit="1" customWidth="1"/>
    <col min="2" max="2" width="6.5703125" bestFit="1" customWidth="1"/>
    <col min="3" max="4" width="5.85546875" bestFit="1" customWidth="1"/>
    <col min="5" max="5" width="6.5703125" bestFit="1" customWidth="1"/>
    <col min="6" max="7" width="5.85546875" bestFit="1" customWidth="1"/>
    <col min="8" max="8" width="6.5703125" bestFit="1" customWidth="1"/>
    <col min="9" max="10" width="5.85546875" bestFit="1" customWidth="1"/>
    <col min="11" max="11" width="6.5703125" bestFit="1" customWidth="1"/>
    <col min="12" max="13" width="5.85546875" bestFit="1" customWidth="1"/>
    <col min="14" max="14" width="6.5703125" bestFit="1" customWidth="1"/>
    <col min="15" max="16" width="5.85546875" bestFit="1" customWidth="1"/>
    <col min="17" max="17" width="6.5703125" bestFit="1" customWidth="1"/>
    <col min="18" max="18" width="5.85546875" bestFit="1" customWidth="1"/>
    <col min="19" max="19" width="6" bestFit="1" customWidth="1"/>
    <col min="20" max="20" width="5.42578125" bestFit="1" customWidth="1"/>
    <col min="21" max="21" width="6.140625" bestFit="1" customWidth="1"/>
    <col min="22" max="47" width="5.85546875" bestFit="1" customWidth="1"/>
  </cols>
  <sheetData>
    <row r="1" spans="1:47" ht="15.75" thickBot="1" x14ac:dyDescent="0.3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3"/>
      <c r="S1" s="4"/>
      <c r="T1" s="4"/>
      <c r="U1" s="4"/>
      <c r="V1" s="13" t="s">
        <v>0</v>
      </c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 t="s">
        <v>1</v>
      </c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</row>
    <row r="2" spans="1:47" x14ac:dyDescent="0.25">
      <c r="A2" s="15" t="str">
        <f>PROPER(TEXT("1/"&amp;MONTH(A3)&amp;"/1900","mmm"))</f>
        <v>Avr</v>
      </c>
      <c r="B2" s="15"/>
      <c r="C2" s="15"/>
      <c r="D2" s="15" t="str">
        <f>PROPER(TEXT("1/"&amp;MONTH(D3)&amp;"/1900","mmm"))</f>
        <v>Avr</v>
      </c>
      <c r="E2" s="15"/>
      <c r="F2" s="15"/>
      <c r="G2" s="15" t="str">
        <f>PROPER(TEXT("1/"&amp;MONTH(G3)&amp;"/1900","mmm"))</f>
        <v>Mai</v>
      </c>
      <c r="H2" s="15"/>
      <c r="I2" s="15"/>
      <c r="J2" s="15" t="str">
        <f>PROPER(TEXT("1/"&amp;MONTH(J3)&amp;"/1900","mmm"))</f>
        <v>Mai</v>
      </c>
      <c r="K2" s="15"/>
      <c r="L2" s="15"/>
      <c r="M2" s="15" t="str">
        <f>PROPER(TEXT("1/"&amp;MONTH(M3)&amp;"/1900","mmm"))</f>
        <v>Juin</v>
      </c>
      <c r="N2" s="15"/>
      <c r="O2" s="15"/>
      <c r="P2" s="15" t="str">
        <f>PROPER(TEXT("1/"&amp;MONTH(P3)&amp;"/1900","mmm"))</f>
        <v>Juin</v>
      </c>
      <c r="Q2" s="15"/>
      <c r="R2" s="15"/>
      <c r="S2" s="6"/>
      <c r="T2" s="6"/>
      <c r="U2" s="6"/>
      <c r="V2" s="5" t="str">
        <f>PROPER(TEXT(30*MONTH(V3),"mmm"))</f>
        <v>Avr</v>
      </c>
      <c r="W2" s="5" t="str">
        <f t="shared" ref="W2:AU2" si="0">PROPER(TEXT(30*MONTH(W3),"mmm"))</f>
        <v>Avr</v>
      </c>
      <c r="X2" s="5" t="str">
        <f t="shared" si="0"/>
        <v>Avr</v>
      </c>
      <c r="Y2" s="5" t="str">
        <f t="shared" si="0"/>
        <v>Avr</v>
      </c>
      <c r="Z2" s="5" t="str">
        <f t="shared" si="0"/>
        <v>Mai</v>
      </c>
      <c r="AA2" s="5" t="str">
        <f t="shared" si="0"/>
        <v>Mai</v>
      </c>
      <c r="AB2" s="5" t="str">
        <f t="shared" si="0"/>
        <v>Mai</v>
      </c>
      <c r="AC2" s="5" t="str">
        <f t="shared" si="0"/>
        <v>Mai</v>
      </c>
      <c r="AD2" s="5" t="str">
        <f t="shared" si="0"/>
        <v>Mai</v>
      </c>
      <c r="AE2" s="5" t="str">
        <f t="shared" si="0"/>
        <v>Juin</v>
      </c>
      <c r="AF2" s="5" t="str">
        <f t="shared" si="0"/>
        <v>Juin</v>
      </c>
      <c r="AG2" s="5" t="str">
        <f t="shared" si="0"/>
        <v>Juin</v>
      </c>
      <c r="AH2" s="5" t="str">
        <f t="shared" si="0"/>
        <v>Juin</v>
      </c>
      <c r="AI2" s="7" t="str">
        <f t="shared" si="0"/>
        <v>Avr</v>
      </c>
      <c r="AJ2" s="7" t="str">
        <f t="shared" si="0"/>
        <v>Avr</v>
      </c>
      <c r="AK2" s="7" t="str">
        <f t="shared" si="0"/>
        <v>Avr</v>
      </c>
      <c r="AL2" s="7" t="str">
        <f t="shared" si="0"/>
        <v>Avr</v>
      </c>
      <c r="AM2" s="7" t="str">
        <f t="shared" si="0"/>
        <v>Mai</v>
      </c>
      <c r="AN2" s="7" t="str">
        <f t="shared" si="0"/>
        <v>Mai</v>
      </c>
      <c r="AO2" s="7" t="str">
        <f t="shared" si="0"/>
        <v>Mai</v>
      </c>
      <c r="AP2" s="7" t="str">
        <f t="shared" si="0"/>
        <v>Mai</v>
      </c>
      <c r="AQ2" s="7" t="str">
        <f t="shared" si="0"/>
        <v>Mai</v>
      </c>
      <c r="AR2" s="7" t="str">
        <f t="shared" si="0"/>
        <v>Juin</v>
      </c>
      <c r="AS2" s="7" t="str">
        <f t="shared" si="0"/>
        <v>Juin</v>
      </c>
      <c r="AT2" s="7" t="str">
        <f t="shared" si="0"/>
        <v>Juin</v>
      </c>
      <c r="AU2" s="7" t="str">
        <f t="shared" si="0"/>
        <v>Juin</v>
      </c>
    </row>
    <row r="3" spans="1:47" x14ac:dyDescent="0.25">
      <c r="A3" s="8">
        <v>42464</v>
      </c>
      <c r="B3" s="8"/>
      <c r="C3" s="8">
        <f>IF(DAY(A3)&lt;15,DATE(YEAR(A3),MONTH(A3),15),EOMONTH(A3,0))</f>
        <v>42475</v>
      </c>
      <c r="D3" s="8">
        <f>C3+1</f>
        <v>42476</v>
      </c>
      <c r="E3" s="8"/>
      <c r="F3" s="8">
        <f>IF(DAY(D3)&lt;15,DATE(YEAR(D3),MONTH(D3),15),EOMONTH(D3,0))</f>
        <v>42490</v>
      </c>
      <c r="G3" s="8">
        <f>F3+1</f>
        <v>42491</v>
      </c>
      <c r="H3" s="8"/>
      <c r="I3" s="8">
        <f>IF(DAY(G3)&lt;15,DATE(YEAR(G3),MONTH(G3),15),EOMONTH(G3,0))</f>
        <v>42505</v>
      </c>
      <c r="J3" s="8">
        <f>I3+1</f>
        <v>42506</v>
      </c>
      <c r="K3" s="8"/>
      <c r="L3" s="8">
        <f>IF(DAY(J3)&lt;15,DATE(YEAR(J3),MONTH(J3),15),EOMONTH(J3,0))</f>
        <v>42521</v>
      </c>
      <c r="M3" s="8">
        <f>L3+1</f>
        <v>42522</v>
      </c>
      <c r="N3" s="8"/>
      <c r="O3" s="8">
        <f>IF(DAY(M3)&lt;15,DATE(YEAR(M3),MONTH(M3),15),EOMONTH(M3,0))</f>
        <v>42536</v>
      </c>
      <c r="P3" s="8">
        <f>O3+1</f>
        <v>42537</v>
      </c>
      <c r="Q3" s="8"/>
      <c r="R3" s="8">
        <f>IF(DAY(P3)&lt;15,DATE(YEAR(P3),MONTH(P3),15),EOMONTH(P3,0))</f>
        <v>42551</v>
      </c>
      <c r="S3" s="9"/>
      <c r="T3" s="9"/>
      <c r="U3" s="9"/>
      <c r="V3" s="8">
        <f>A3</f>
        <v>42464</v>
      </c>
      <c r="W3" s="8">
        <f>V3+7</f>
        <v>42471</v>
      </c>
      <c r="X3" s="8">
        <f t="shared" ref="X3:AH3" si="1">W3+7</f>
        <v>42478</v>
      </c>
      <c r="Y3" s="8">
        <f t="shared" si="1"/>
        <v>42485</v>
      </c>
      <c r="Z3" s="8">
        <f t="shared" si="1"/>
        <v>42492</v>
      </c>
      <c r="AA3" s="8">
        <f t="shared" si="1"/>
        <v>42499</v>
      </c>
      <c r="AB3" s="8">
        <f t="shared" si="1"/>
        <v>42506</v>
      </c>
      <c r="AC3" s="8">
        <f t="shared" si="1"/>
        <v>42513</v>
      </c>
      <c r="AD3" s="8">
        <f t="shared" si="1"/>
        <v>42520</v>
      </c>
      <c r="AE3" s="8">
        <f t="shared" si="1"/>
        <v>42527</v>
      </c>
      <c r="AF3" s="8">
        <f t="shared" si="1"/>
        <v>42534</v>
      </c>
      <c r="AG3" s="8">
        <f t="shared" si="1"/>
        <v>42541</v>
      </c>
      <c r="AH3" s="8">
        <f t="shared" si="1"/>
        <v>42548</v>
      </c>
      <c r="AI3" s="10">
        <f>V3</f>
        <v>42464</v>
      </c>
      <c r="AJ3" s="10">
        <f t="shared" ref="AJ3:AU3" si="2">W3</f>
        <v>42471</v>
      </c>
      <c r="AK3" s="10">
        <f t="shared" si="2"/>
        <v>42478</v>
      </c>
      <c r="AL3" s="10">
        <f t="shared" si="2"/>
        <v>42485</v>
      </c>
      <c r="AM3" s="10">
        <f t="shared" si="2"/>
        <v>42492</v>
      </c>
      <c r="AN3" s="10">
        <f t="shared" si="2"/>
        <v>42499</v>
      </c>
      <c r="AO3" s="10">
        <f t="shared" si="2"/>
        <v>42506</v>
      </c>
      <c r="AP3" s="10">
        <f t="shared" si="2"/>
        <v>42513</v>
      </c>
      <c r="AQ3" s="10">
        <f t="shared" si="2"/>
        <v>42520</v>
      </c>
      <c r="AR3" s="10">
        <f t="shared" si="2"/>
        <v>42527</v>
      </c>
      <c r="AS3" s="10">
        <f t="shared" si="2"/>
        <v>42534</v>
      </c>
      <c r="AT3" s="10">
        <f t="shared" si="2"/>
        <v>42541</v>
      </c>
      <c r="AU3" s="10">
        <f t="shared" si="2"/>
        <v>42548</v>
      </c>
    </row>
    <row r="4" spans="1:47" x14ac:dyDescent="0.25">
      <c r="A4" s="9" t="s">
        <v>2</v>
      </c>
      <c r="B4" s="9" t="s">
        <v>3</v>
      </c>
      <c r="C4" s="9" t="s">
        <v>4</v>
      </c>
      <c r="D4" s="9" t="s">
        <v>2</v>
      </c>
      <c r="E4" s="9" t="s">
        <v>3</v>
      </c>
      <c r="F4" s="9" t="s">
        <v>4</v>
      </c>
      <c r="G4" s="9" t="s">
        <v>2</v>
      </c>
      <c r="H4" s="9" t="s">
        <v>3</v>
      </c>
      <c r="I4" s="9" t="s">
        <v>4</v>
      </c>
      <c r="J4" s="9" t="s">
        <v>2</v>
      </c>
      <c r="K4" s="9" t="s">
        <v>3</v>
      </c>
      <c r="L4" s="9" t="s">
        <v>4</v>
      </c>
      <c r="M4" s="9" t="s">
        <v>2</v>
      </c>
      <c r="N4" s="9" t="s">
        <v>3</v>
      </c>
      <c r="O4" s="9" t="s">
        <v>4</v>
      </c>
      <c r="P4" s="9" t="s">
        <v>2</v>
      </c>
      <c r="Q4" s="9" t="s">
        <v>3</v>
      </c>
      <c r="R4" s="9" t="s">
        <v>4</v>
      </c>
      <c r="S4" s="11" t="s">
        <v>5</v>
      </c>
      <c r="T4" s="11" t="s">
        <v>6</v>
      </c>
      <c r="U4" s="11" t="s">
        <v>7</v>
      </c>
      <c r="V4" s="9">
        <f>WEEKNUM(V3,21)</f>
        <v>14</v>
      </c>
      <c r="W4" s="9">
        <f t="shared" ref="W4:AH4" si="3">WEEKNUM(W3,21)</f>
        <v>15</v>
      </c>
      <c r="X4" s="9">
        <f t="shared" si="3"/>
        <v>16</v>
      </c>
      <c r="Y4" s="9">
        <f t="shared" si="3"/>
        <v>17</v>
      </c>
      <c r="Z4" s="9">
        <f t="shared" si="3"/>
        <v>18</v>
      </c>
      <c r="AA4" s="9">
        <f t="shared" si="3"/>
        <v>19</v>
      </c>
      <c r="AB4" s="9">
        <f t="shared" si="3"/>
        <v>20</v>
      </c>
      <c r="AC4" s="9">
        <f t="shared" si="3"/>
        <v>21</v>
      </c>
      <c r="AD4" s="9">
        <f t="shared" si="3"/>
        <v>22</v>
      </c>
      <c r="AE4" s="9">
        <f t="shared" si="3"/>
        <v>23</v>
      </c>
      <c r="AF4" s="9">
        <f t="shared" si="3"/>
        <v>24</v>
      </c>
      <c r="AG4" s="9">
        <f t="shared" si="3"/>
        <v>25</v>
      </c>
      <c r="AH4" s="9">
        <f t="shared" si="3"/>
        <v>26</v>
      </c>
      <c r="AI4" s="11">
        <f>WEEKNUM(AI3,21)</f>
        <v>14</v>
      </c>
      <c r="AJ4" s="11">
        <f t="shared" ref="AJ4:AU4" si="4">WEEKNUM(AJ3,21)</f>
        <v>15</v>
      </c>
      <c r="AK4" s="11">
        <f t="shared" si="4"/>
        <v>16</v>
      </c>
      <c r="AL4" s="11">
        <f t="shared" si="4"/>
        <v>17</v>
      </c>
      <c r="AM4" s="11">
        <f t="shared" si="4"/>
        <v>18</v>
      </c>
      <c r="AN4" s="11">
        <f t="shared" si="4"/>
        <v>19</v>
      </c>
      <c r="AO4" s="11">
        <f t="shared" si="4"/>
        <v>20</v>
      </c>
      <c r="AP4" s="11">
        <f t="shared" si="4"/>
        <v>21</v>
      </c>
      <c r="AQ4" s="11">
        <f t="shared" si="4"/>
        <v>22</v>
      </c>
      <c r="AR4" s="11">
        <f t="shared" si="4"/>
        <v>23</v>
      </c>
      <c r="AS4" s="11">
        <f t="shared" si="4"/>
        <v>24</v>
      </c>
      <c r="AT4" s="11">
        <f t="shared" si="4"/>
        <v>25</v>
      </c>
      <c r="AU4" s="11">
        <f t="shared" si="4"/>
        <v>26</v>
      </c>
    </row>
    <row r="5" spans="1:47" x14ac:dyDescent="0.25">
      <c r="A5" s="12" t="str">
        <f t="array" ref="A5">IF(MIN(IF(($AI5:$AU5&lt;=0)*($AI$3:$AU$3&gt;=A$3)*($AI$3:$AU$3&lt;=C$3),$AI5:$AU5))=0,"",MIN(IF(($AI5:$AU5&lt;=0)*($AI$3:$AU$3&gt;=A$3)*($AI$3:$AU$3&lt;=C$3),$AI5:$AU5)))</f>
        <v/>
      </c>
      <c r="B5" s="12" t="str">
        <f>IF(A5="","",IF(CEILING(-A5,$U5)&lt;$T5,$T5,CEILING(CEILING(-A5,$U5),$U5)))</f>
        <v/>
      </c>
      <c r="C5" s="14" t="str">
        <f t="array" ref="C5">IF(MIN(IF(($AI5:$AU5&lt;0)*($AI$3:$AU$3&gt;=A$3)*($AI$3:$AU$3&lt;=C$3),$AI$3:$AU$3))=0,"",MIN(IF(($AI5:$AU5&lt;0)*($AI$3:$AU$3&gt;=A$3)*($AI$3:$AU$3&lt;=C$3),$AI$3:$AU$3)))</f>
        <v/>
      </c>
      <c r="D5" s="12" t="str">
        <f t="array" ref="D5">IF(MIN(IF(($AI5:$AU5&lt;=0)*($AI$3:$AU$3&gt;=D$3)*($AI$3:$AU$3&lt;=F$3),$AI5:$AU5))=0,"",MIN(IF(($AI5:$AU5&lt;=0)*($AI$3:$AU$3&gt;=D$3)*($AI$3:$AU$3&lt;=F$3),$AI5:$AU5)))</f>
        <v/>
      </c>
      <c r="E5" s="12" t="str">
        <f>IF(D5="","",IF(CEILING(-D5,$U5)&lt;$T5,$T5,CEILING(CEILING(-D5,$U5),$U5)))</f>
        <v/>
      </c>
      <c r="F5" s="14" t="str">
        <f t="array" ref="F5">IF(MIN(IF(($AI5:$AU5&lt;0)*($AI$3:$AU$3&gt;=D$3)*($AI$3:$AU$3&lt;=F$3),$AI$3:$AU$3))=0,"",MIN(IF(($AI5:$AU5&lt;0)*($AI$3:$AU$3&gt;=D$3)*($AI$3:$AU$3&lt;=F$3),$AI$3:$AU$3)))</f>
        <v/>
      </c>
      <c r="G5" s="12" t="str">
        <f t="array" ref="G5">IF(MIN(IF(($AI5:$AU5&lt;=0)*($AI$3:$AU$3&gt;=G$3)*($AI$3:$AU$3&lt;=I$3),$AI5:$AU5))=0,"",MIN(IF(($AI5:$AU5&lt;=0)*($AI$3:$AU$3&gt;=G$3)*($AI$3:$AU$3&lt;=I$3),$AI5:$AU5)))</f>
        <v/>
      </c>
      <c r="H5" s="12" t="str">
        <f>IF(G5="","",IF(CEILING(-G5,$U5)&lt;$T5,$T5,CEILING(CEILING(-G5,$U5),$U5)))</f>
        <v/>
      </c>
      <c r="I5" s="14" t="str">
        <f t="array" ref="I5">IF(MIN(IF(($AI5:$AU5&lt;0)*($AI$3:$AU$3&gt;=G$3)*($AI$3:$AU$3&lt;=I$3),$AI$3:$AU$3))=0,"",MIN(IF(($AI5:$AU5&lt;0)*($AI$3:$AU$3&gt;=G$3)*($AI$3:$AU$3&lt;=I$3),$AI$3:$AU$3)))</f>
        <v/>
      </c>
      <c r="J5" s="12" t="str">
        <f t="array" ref="J5">IF(MIN(IF(($AI5:$AU5&lt;=0)*($AI$3:$AU$3&gt;=J$3)*($AI$3:$AU$3&lt;=L$3),$AI5:$AU5))=0,"",MIN(IF(($AI5:$AU5&lt;=0)*($AI$3:$AU$3&gt;=J$3)*($AI$3:$AU$3&lt;=L$3),$AI5:$AU5)))</f>
        <v/>
      </c>
      <c r="K5" s="12" t="str">
        <f>IF(J5="","",IF(CEILING(-J5,$U5)&lt;$T5,$T5,CEILING(CEILING(-J5,$U5),$U5)))</f>
        <v/>
      </c>
      <c r="L5" s="14" t="str">
        <f t="array" ref="L5">IF(MIN(IF(($AI5:$AU5&lt;0)*($AI$3:$AU$3&gt;=J$3)*($AI$3:$AU$3&lt;=L$3),$AI$3:$AU$3))=0,"",MIN(IF(($AI5:$AU5&lt;0)*($AI$3:$AU$3&gt;=J$3)*($AI$3:$AU$3&lt;=L$3),$AI$3:$AU$3)))</f>
        <v/>
      </c>
      <c r="M5" s="12" t="str">
        <f t="array" ref="M5">IF(MIN(IF(($AI5:$AU5&lt;=0)*($AI$3:$AU$3&gt;=M$3)*($AI$3:$AU$3&lt;=O$3),$AI5:$AU5))=0,"",MIN(IF(($AI5:$AU5&lt;=0)*($AI$3:$AU$3&gt;=M$3)*($AI$3:$AU$3&lt;=O$3),$AI5:$AU5)))</f>
        <v/>
      </c>
      <c r="N5" s="12" t="str">
        <f>IF(M5="","",IF(CEILING(-M5,$U5)&lt;$T5,$T5,CEILING(CEILING(-M5,$U5),$U5)))</f>
        <v/>
      </c>
      <c r="O5" s="14" t="str">
        <f t="array" ref="O5">IF(MIN(IF(($AI5:$AU5&lt;0)*($AI$3:$AU$3&gt;=M$3)*($AI$3:$AU$3&lt;=O$3),$AI$3:$AU$3))=0,"",MIN(IF(($AI5:$AU5&lt;0)*($AI$3:$AU$3&gt;=M$3)*($AI$3:$AU$3&lt;=O$3),$AI$3:$AU$3)))</f>
        <v/>
      </c>
      <c r="P5" s="12" t="str">
        <f t="array" ref="P5">IF(MIN(IF(($AI5:$AU5&lt;=0)*($AI$3:$AU$3&gt;=P$3)*($AI$3:$AU$3&lt;=R$3),$AI5:$AU5))=0,"",MIN(IF(($AI5:$AU5&lt;=0)*($AI$3:$AU$3&gt;=P$3)*($AI$3:$AU$3&lt;=R$3),$AI5:$AU5)))</f>
        <v/>
      </c>
      <c r="Q5" s="12" t="str">
        <f>IF(P5="","",IF(CEILING(-P5,$U5)&lt;$T5,$T5,CEILING(CEILING(-P5,$U5),$U5)))</f>
        <v/>
      </c>
      <c r="R5" s="14" t="str">
        <f t="array" ref="R5">IF(MIN(IF(($AI5:$AU5&lt;0)*($AI$3:$AU$3&gt;=P$3)*($AI$3:$AU$3&lt;=R$3),$AI$3:$AU$3))=0,"",MIN(IF(($AI5:$AU5&lt;0)*($AI$3:$AU$3&gt;=P$3)*($AI$3:$AU$3&lt;=R$3),$AI$3:$AU$3)))</f>
        <v/>
      </c>
      <c r="S5" s="12">
        <v>5</v>
      </c>
      <c r="T5" s="12">
        <v>1000</v>
      </c>
      <c r="U5" s="12">
        <v>100</v>
      </c>
      <c r="V5" s="12">
        <v>0</v>
      </c>
      <c r="W5" s="12">
        <v>0</v>
      </c>
      <c r="X5" s="12">
        <v>0</v>
      </c>
      <c r="Y5" s="12">
        <v>0</v>
      </c>
      <c r="Z5" s="12">
        <v>0</v>
      </c>
      <c r="AA5" s="12">
        <v>0</v>
      </c>
      <c r="AB5" s="12">
        <v>0</v>
      </c>
      <c r="AC5" s="12">
        <v>0</v>
      </c>
      <c r="AD5" s="12">
        <v>0</v>
      </c>
      <c r="AE5" s="12">
        <v>0</v>
      </c>
      <c r="AF5" s="12">
        <v>0</v>
      </c>
      <c r="AG5" s="12">
        <v>0</v>
      </c>
      <c r="AH5" s="12">
        <v>0</v>
      </c>
      <c r="AI5" s="12">
        <v>67.772727272727266</v>
      </c>
      <c r="AJ5" s="12">
        <v>67.545454545454533</v>
      </c>
      <c r="AK5" s="12">
        <v>67.318181818181799</v>
      </c>
      <c r="AL5" s="12">
        <v>67.090909090909065</v>
      </c>
      <c r="AM5" s="12">
        <v>66.863636363636331</v>
      </c>
      <c r="AN5" s="12">
        <v>66.636363636363598</v>
      </c>
      <c r="AO5" s="12">
        <v>66.409090909090864</v>
      </c>
      <c r="AP5" s="12">
        <v>66.18181818181813</v>
      </c>
      <c r="AQ5" s="12">
        <v>65.954545454545396</v>
      </c>
      <c r="AR5" s="12">
        <v>65.727272727272663</v>
      </c>
      <c r="AS5" s="12">
        <v>65.499999999999929</v>
      </c>
      <c r="AT5" s="12">
        <v>65.272727272727195</v>
      </c>
      <c r="AU5" s="12">
        <v>65.045454545454461</v>
      </c>
    </row>
    <row r="6" spans="1:47" x14ac:dyDescent="0.25">
      <c r="A6" s="12" t="str">
        <f t="array" ref="A6">IF(MIN(IF(($AI6:$AU6&lt;=0)*($AI$3:$AU$3&gt;=A$3)*($AI$3:$AU$3&lt;=C$3),$AI6:$AU6))=0,"",MIN(IF(($AI6:$AU6&lt;=0)*($AI$3:$AU$3&gt;=A$3)*($AI$3:$AU$3&lt;=C$3),$AI6:$AU6)))</f>
        <v/>
      </c>
      <c r="B6" s="12" t="str">
        <f t="shared" ref="B6:B41" si="5">IF(A6="","",IF(CEILING(-A6,$U6)&lt;$T6,$T6,CEILING(CEILING(-A6,$U6),$U6)))</f>
        <v/>
      </c>
      <c r="C6" s="14" t="str">
        <f t="array" ref="C6">IF(MIN(IF(($AI6:$AU6&lt;0)*($AI$3:$AU$3&gt;=A$3)*($AI$3:$AU$3&lt;=C$3),$AI$3:$AU$3))=0,"",MIN(IF(($AI6:$AU6&lt;0)*($AI$3:$AU$3&gt;=A$3)*($AI$3:$AU$3&lt;=C$3),$AI$3:$AU$3)))</f>
        <v/>
      </c>
      <c r="D6" s="12" t="str">
        <f t="array" ref="D6">IF(MIN(IF(($AI6:$AU6&lt;=0)*($AI$3:$AU$3&gt;=D$3)*($AI$3:$AU$3&lt;=F$3),$AI6:$AU6))=0,"",MIN(IF(($AI6:$AU6&lt;=0)*($AI$3:$AU$3&gt;=D$3)*($AI$3:$AU$3&lt;=F$3),$AI6:$AU6)))</f>
        <v/>
      </c>
      <c r="E6" s="12" t="str">
        <f t="shared" ref="E6:E41" si="6">IF(D6="","",IF(CEILING(-D6,$U6)&lt;$T6,$T6,CEILING(CEILING(-D6,$U6),$U6)))</f>
        <v/>
      </c>
      <c r="F6" s="14" t="str">
        <f t="array" ref="F6">IF(MIN(IF(($AI6:$AU6&lt;0)*($AI$3:$AU$3&gt;=D$3)*($AI$3:$AU$3&lt;=F$3),$AI$3:$AU$3))=0,"",MIN(IF(($AI6:$AU6&lt;0)*($AI$3:$AU$3&gt;=D$3)*($AI$3:$AU$3&lt;=F$3),$AI$3:$AU$3)))</f>
        <v/>
      </c>
      <c r="G6" s="12" t="str">
        <f t="array" ref="G6">IF(MIN(IF(($AI6:$AU6&lt;=0)*($AI$3:$AU$3&gt;=G$3)*($AI$3:$AU$3&lt;=I$3),$AI6:$AU6))=0,"",MIN(IF(($AI6:$AU6&lt;=0)*($AI$3:$AU$3&gt;=G$3)*($AI$3:$AU$3&lt;=I$3),$AI6:$AU6)))</f>
        <v/>
      </c>
      <c r="H6" s="12" t="str">
        <f t="shared" ref="H6:H41" si="7">IF(G6="","",IF(CEILING(-G6,$U6)&lt;$T6,$T6,CEILING(CEILING(-G6,$U6),$U6)))</f>
        <v/>
      </c>
      <c r="I6" s="14" t="str">
        <f t="array" ref="I6">IF(MIN(IF(($AI6:$AU6&lt;0)*($AI$3:$AU$3&gt;=G$3)*($AI$3:$AU$3&lt;=I$3),$AI$3:$AU$3))=0,"",MIN(IF(($AI6:$AU6&lt;0)*($AI$3:$AU$3&gt;=G$3)*($AI$3:$AU$3&lt;=I$3),$AI$3:$AU$3)))</f>
        <v/>
      </c>
      <c r="J6" s="12" t="str">
        <f t="array" ref="J6">IF(MIN(IF(($AI6:$AU6&lt;=0)*($AI$3:$AU$3&gt;=J$3)*($AI$3:$AU$3&lt;=L$3),$AI6:$AU6))=0,"",MIN(IF(($AI6:$AU6&lt;=0)*($AI$3:$AU$3&gt;=J$3)*($AI$3:$AU$3&lt;=L$3),$AI6:$AU6)))</f>
        <v/>
      </c>
      <c r="K6" s="12" t="str">
        <f t="shared" ref="K6:K41" si="8">IF(J6="","",IF(CEILING(-J6,$U6)&lt;$T6,$T6,CEILING(CEILING(-J6,$U6),$U6)))</f>
        <v/>
      </c>
      <c r="L6" s="14" t="str">
        <f t="array" ref="L6">IF(MIN(IF(($AI6:$AU6&lt;0)*($AI$3:$AU$3&gt;=J$3)*($AI$3:$AU$3&lt;=L$3),$AI$3:$AU$3))=0,"",MIN(IF(($AI6:$AU6&lt;0)*($AI$3:$AU$3&gt;=J$3)*($AI$3:$AU$3&lt;=L$3),$AI$3:$AU$3)))</f>
        <v/>
      </c>
      <c r="M6" s="12" t="str">
        <f t="array" ref="M6">IF(MIN(IF(($AI6:$AU6&lt;=0)*($AI$3:$AU$3&gt;=M$3)*($AI$3:$AU$3&lt;=O$3),$AI6:$AU6))=0,"",MIN(IF(($AI6:$AU6&lt;=0)*($AI$3:$AU$3&gt;=M$3)*($AI$3:$AU$3&lt;=O$3),$AI6:$AU6)))</f>
        <v/>
      </c>
      <c r="N6" s="12" t="str">
        <f t="shared" ref="N6:N41" si="9">IF(M6="","",IF(CEILING(-M6,$U6)&lt;$T6,$T6,CEILING(CEILING(-M6,$U6),$U6)))</f>
        <v/>
      </c>
      <c r="O6" s="14" t="str">
        <f t="array" ref="O6">IF(MIN(IF(($AI6:$AU6&lt;0)*($AI$3:$AU$3&gt;=M$3)*($AI$3:$AU$3&lt;=O$3),$AI$3:$AU$3))=0,"",MIN(IF(($AI6:$AU6&lt;0)*($AI$3:$AU$3&gt;=M$3)*($AI$3:$AU$3&lt;=O$3),$AI$3:$AU$3)))</f>
        <v/>
      </c>
      <c r="P6" s="12" t="str">
        <f t="array" ref="P6">IF(MIN(IF(($AI6:$AU6&lt;=0)*($AI$3:$AU$3&gt;=P$3)*($AI$3:$AU$3&lt;=R$3),$AI6:$AU6))=0,"",MIN(IF(($AI6:$AU6&lt;=0)*($AI$3:$AU$3&gt;=P$3)*($AI$3:$AU$3&lt;=R$3),$AI6:$AU6)))</f>
        <v/>
      </c>
      <c r="Q6" s="12" t="str">
        <f t="shared" ref="Q6:Q41" si="10">IF(P6="","",IF(CEILING(-P6,$U6)&lt;$T6,$T6,CEILING(CEILING(-P6,$U6),$U6)))</f>
        <v/>
      </c>
      <c r="R6" s="14" t="str">
        <f t="array" ref="R6">IF(MIN(IF(($AI6:$AU6&lt;0)*($AI$3:$AU$3&gt;=P$3)*($AI$3:$AU$3&lt;=R$3),$AI$3:$AU$3))=0,"",MIN(IF(($AI6:$AU6&lt;0)*($AI$3:$AU$3&gt;=P$3)*($AI$3:$AU$3&lt;=R$3),$AI$3:$AU$3)))</f>
        <v/>
      </c>
      <c r="S6" s="12">
        <v>10</v>
      </c>
      <c r="T6" s="12">
        <v>20</v>
      </c>
      <c r="U6" s="12">
        <v>0</v>
      </c>
      <c r="V6" s="12">
        <v>0</v>
      </c>
      <c r="W6" s="12">
        <v>0</v>
      </c>
      <c r="X6" s="12">
        <v>0</v>
      </c>
      <c r="Y6" s="12">
        <v>0</v>
      </c>
      <c r="Z6" s="12">
        <v>0</v>
      </c>
      <c r="AA6" s="12">
        <v>0</v>
      </c>
      <c r="AB6" s="12">
        <v>0</v>
      </c>
      <c r="AC6" s="12">
        <v>0</v>
      </c>
      <c r="AD6" s="12">
        <v>0</v>
      </c>
      <c r="AE6" s="12">
        <v>0</v>
      </c>
      <c r="AF6" s="12">
        <v>0</v>
      </c>
      <c r="AG6" s="12">
        <v>0</v>
      </c>
      <c r="AH6" s="12">
        <v>0</v>
      </c>
      <c r="AI6" s="12">
        <v>16.59090909090909</v>
      </c>
      <c r="AJ6" s="12">
        <v>16.18181818181818</v>
      </c>
      <c r="AK6" s="12">
        <v>15.772727272727272</v>
      </c>
      <c r="AL6" s="12">
        <v>15.363636363636363</v>
      </c>
      <c r="AM6" s="12">
        <v>14.954545454545455</v>
      </c>
      <c r="AN6" s="12">
        <v>14.545454545454547</v>
      </c>
      <c r="AO6" s="12">
        <v>14.136363636363638</v>
      </c>
      <c r="AP6" s="12">
        <v>13.72727272727273</v>
      </c>
      <c r="AQ6" s="12">
        <v>13.318181818181822</v>
      </c>
      <c r="AR6" s="12">
        <v>12.909090909090914</v>
      </c>
      <c r="AS6" s="12">
        <v>12.500000000000005</v>
      </c>
      <c r="AT6" s="12">
        <v>12.090909090909097</v>
      </c>
      <c r="AU6" s="12">
        <v>11.681818181818189</v>
      </c>
    </row>
    <row r="7" spans="1:47" x14ac:dyDescent="0.25">
      <c r="A7" s="12">
        <f t="array" ref="A7">IF(MIN(IF(($AI7:$AU7&lt;=0)*($AI$3:$AU$3&gt;=A$3)*($AI$3:$AU$3&lt;=C$3),$AI7:$AU7))=0,"",MIN(IF(($AI7:$AU7&lt;=0)*($AI$3:$AU$3&gt;=A$3)*($AI$3:$AU$3&lt;=C$3),$AI7:$AU7)))</f>
        <v>-18.09090909090909</v>
      </c>
      <c r="B7" s="12">
        <f t="shared" si="5"/>
        <v>100</v>
      </c>
      <c r="C7" s="14">
        <f t="array" ref="C7">IF(MIN(IF(($AI7:$AU7&lt;0)*($AI$3:$AU$3&gt;=A$3)*($AI$3:$AU$3&lt;=C$3),$AI$3:$AU$3))=0,"",MIN(IF(($AI7:$AU7&lt;0)*($AI$3:$AU$3&gt;=A$3)*($AI$3:$AU$3&lt;=C$3),$AI$3:$AU$3)))</f>
        <v>42464</v>
      </c>
      <c r="D7" s="12">
        <f t="array" ref="D7">IF(MIN(IF(($AI7:$AU7&lt;=0)*($AI$3:$AU$3&gt;=D$3)*($AI$3:$AU$3&lt;=F$3),$AI7:$AU7))=0,"",MIN(IF(($AI7:$AU7&lt;=0)*($AI$3:$AU$3&gt;=D$3)*($AI$3:$AU$3&lt;=F$3),$AI7:$AU7)))</f>
        <v>-36.18181818181818</v>
      </c>
      <c r="E7" s="12">
        <f t="shared" si="6"/>
        <v>100</v>
      </c>
      <c r="F7" s="14">
        <f t="array" ref="F7">IF(MIN(IF(($AI7:$AU7&lt;0)*($AI$3:$AU$3&gt;=D$3)*($AI$3:$AU$3&lt;=F$3),$AI$3:$AU$3))=0,"",MIN(IF(($AI7:$AU7&lt;0)*($AI$3:$AU$3&gt;=D$3)*($AI$3:$AU$3&lt;=F$3),$AI$3:$AU$3)))</f>
        <v>42478</v>
      </c>
      <c r="G7" s="12">
        <f t="array" ref="G7">IF(MIN(IF(($AI7:$AU7&lt;=0)*($AI$3:$AU$3&gt;=G$3)*($AI$3:$AU$3&lt;=I$3),$AI7:$AU7))=0,"",MIN(IF(($AI7:$AU7&lt;=0)*($AI$3:$AU$3&gt;=G$3)*($AI$3:$AU$3&lt;=I$3),$AI7:$AU7)))</f>
        <v>-54.272727272727273</v>
      </c>
      <c r="H7" s="12">
        <f t="shared" si="7"/>
        <v>100</v>
      </c>
      <c r="I7" s="14">
        <f t="array" ref="I7">IF(MIN(IF(($AI7:$AU7&lt;0)*($AI$3:$AU$3&gt;=G$3)*($AI$3:$AU$3&lt;=I$3),$AI$3:$AU$3))=0,"",MIN(IF(($AI7:$AU7&lt;0)*($AI$3:$AU$3&gt;=G$3)*($AI$3:$AU$3&lt;=I$3),$AI$3:$AU$3)))</f>
        <v>42492</v>
      </c>
      <c r="J7" s="12">
        <f t="array" ref="J7">IF(MIN(IF(($AI7:$AU7&lt;=0)*($AI$3:$AU$3&gt;=J$3)*($AI$3:$AU$3&lt;=L$3),$AI7:$AU7))=0,"",MIN(IF(($AI7:$AU7&lt;=0)*($AI$3:$AU$3&gt;=J$3)*($AI$3:$AU$3&lt;=L$3),$AI7:$AU7)))</f>
        <v>-81.409090909090907</v>
      </c>
      <c r="K7" s="12">
        <f t="shared" si="8"/>
        <v>100</v>
      </c>
      <c r="L7" s="14">
        <f t="array" ref="L7">IF(MIN(IF(($AI7:$AU7&lt;0)*($AI$3:$AU$3&gt;=J$3)*($AI$3:$AU$3&lt;=L$3),$AI$3:$AU$3))=0,"",MIN(IF(($AI7:$AU7&lt;0)*($AI$3:$AU$3&gt;=J$3)*($AI$3:$AU$3&lt;=L$3),$AI$3:$AU$3)))</f>
        <v>42506</v>
      </c>
      <c r="M7" s="12">
        <f t="array" ref="M7">IF(MIN(IF(($AI7:$AU7&lt;=0)*($AI$3:$AU$3&gt;=M$3)*($AI$3:$AU$3&lt;=O$3),$AI7:$AU7))=0,"",MIN(IF(($AI7:$AU7&lt;=0)*($AI$3:$AU$3&gt;=M$3)*($AI$3:$AU$3&lt;=O$3),$AI7:$AU7)))</f>
        <v>-99.5</v>
      </c>
      <c r="N7" s="12">
        <f t="shared" si="9"/>
        <v>100</v>
      </c>
      <c r="O7" s="14">
        <f t="array" ref="O7">IF(MIN(IF(($AI7:$AU7&lt;0)*($AI$3:$AU$3&gt;=M$3)*($AI$3:$AU$3&lt;=O$3),$AI$3:$AU$3))=0,"",MIN(IF(($AI7:$AU7&lt;0)*($AI$3:$AU$3&gt;=M$3)*($AI$3:$AU$3&lt;=O$3),$AI$3:$AU$3)))</f>
        <v>42527</v>
      </c>
      <c r="P7" s="12">
        <f t="array" ref="P7">IF(MIN(IF(($AI7:$AU7&lt;=0)*($AI$3:$AU$3&gt;=P$3)*($AI$3:$AU$3&lt;=R$3),$AI7:$AU7))=0,"",MIN(IF(($AI7:$AU7&lt;=0)*($AI$3:$AU$3&gt;=P$3)*($AI$3:$AU$3&lt;=R$3),$AI7:$AU7)))</f>
        <v>-117.59090909090909</v>
      </c>
      <c r="Q7" s="12">
        <f t="shared" si="10"/>
        <v>100</v>
      </c>
      <c r="R7" s="14">
        <f t="array" ref="R7">IF(MIN(IF(($AI7:$AU7&lt;0)*($AI$3:$AU$3&gt;=P$3)*($AI$3:$AU$3&lt;=R$3),$AI$3:$AU$3))=0,"",MIN(IF(($AI7:$AU7&lt;0)*($AI$3:$AU$3&gt;=P$3)*($AI$3:$AU$3&lt;=R$3),$AI$3:$AU$3)))</f>
        <v>42541</v>
      </c>
      <c r="S7" s="12">
        <v>20</v>
      </c>
      <c r="T7" s="12">
        <v>100</v>
      </c>
      <c r="U7" s="12">
        <v>0</v>
      </c>
      <c r="V7" s="12">
        <v>0</v>
      </c>
      <c r="W7" s="12">
        <v>0</v>
      </c>
      <c r="X7" s="12">
        <v>0</v>
      </c>
      <c r="Y7" s="12">
        <v>0</v>
      </c>
      <c r="Z7" s="12">
        <v>0</v>
      </c>
      <c r="AA7" s="12">
        <v>0</v>
      </c>
      <c r="AB7" s="12">
        <v>0</v>
      </c>
      <c r="AC7" s="12">
        <v>0</v>
      </c>
      <c r="AD7" s="12">
        <v>0</v>
      </c>
      <c r="AE7" s="12">
        <v>0</v>
      </c>
      <c r="AF7" s="12">
        <v>0</v>
      </c>
      <c r="AG7" s="12">
        <v>0</v>
      </c>
      <c r="AH7" s="12">
        <v>0</v>
      </c>
      <c r="AI7" s="12">
        <v>-9.045454545454545</v>
      </c>
      <c r="AJ7" s="12">
        <v>-18.09090909090909</v>
      </c>
      <c r="AK7" s="12">
        <v>-27.136363636363633</v>
      </c>
      <c r="AL7" s="12">
        <v>-36.18181818181818</v>
      </c>
      <c r="AM7" s="12">
        <v>-45.227272727272727</v>
      </c>
      <c r="AN7" s="12">
        <v>-54.272727272727273</v>
      </c>
      <c r="AO7" s="12">
        <v>-63.31818181818182</v>
      </c>
      <c r="AP7" s="12">
        <v>-72.36363636363636</v>
      </c>
      <c r="AQ7" s="12">
        <v>-81.409090909090907</v>
      </c>
      <c r="AR7" s="12">
        <v>-90.454545454545453</v>
      </c>
      <c r="AS7" s="12">
        <v>-99.5</v>
      </c>
      <c r="AT7" s="12">
        <v>-108.54545454545455</v>
      </c>
      <c r="AU7" s="12">
        <v>-117.59090909090909</v>
      </c>
    </row>
    <row r="8" spans="1:47" x14ac:dyDescent="0.25">
      <c r="A8" s="12">
        <f t="array" ref="A8">IF(MIN(IF(($AI8:$AU8&lt;=0)*($AI$3:$AU$3&gt;=A$3)*($AI$3:$AU$3&lt;=C$3),$AI8:$AU8))=0,"",MIN(IF(($AI8:$AU8&lt;=0)*($AI$3:$AU$3&gt;=A$3)*($AI$3:$AU$3&lt;=C$3),$AI8:$AU8)))</f>
        <v>-0.63636363636363669</v>
      </c>
      <c r="B8" s="12">
        <f t="shared" si="5"/>
        <v>12</v>
      </c>
      <c r="C8" s="14">
        <f t="array" ref="C8">IF(MIN(IF(($AI8:$AU8&lt;0)*($AI$3:$AU$3&gt;=A$3)*($AI$3:$AU$3&lt;=C$3),$AI$3:$AU$3))=0,"",MIN(IF(($AI8:$AU8&lt;0)*($AI$3:$AU$3&gt;=A$3)*($AI$3:$AU$3&lt;=C$3),$AI$3:$AU$3)))</f>
        <v>42471</v>
      </c>
      <c r="D8" s="12" t="str">
        <f t="array" ref="D8">IF(MIN(IF(($AI8:$AU8&lt;=0)*($AI$3:$AU$3&gt;=D$3)*($AI$3:$AU$3&lt;=F$3),$AI8:$AU8))=0,"",MIN(IF(($AI8:$AU8&lt;=0)*($AI$3:$AU$3&gt;=D$3)*($AI$3:$AU$3&lt;=F$3),$AI8:$AU8)))</f>
        <v/>
      </c>
      <c r="E8" s="12" t="str">
        <f t="shared" si="6"/>
        <v/>
      </c>
      <c r="F8" s="14" t="str">
        <f t="array" ref="F8">IF(MIN(IF(($AI8:$AU8&lt;0)*($AI$3:$AU$3&gt;=D$3)*($AI$3:$AU$3&lt;=F$3),$AI$3:$AU$3))=0,"",MIN(IF(($AI8:$AU8&lt;0)*($AI$3:$AU$3&gt;=D$3)*($AI$3:$AU$3&lt;=F$3),$AI$3:$AU$3)))</f>
        <v/>
      </c>
      <c r="G8" s="12">
        <f t="array" ref="G8">IF(MIN(IF(($AI8:$AU8&lt;=0)*($AI$3:$AU$3&gt;=G$3)*($AI$3:$AU$3&lt;=I$3),$AI8:$AU8))=0,"",MIN(IF(($AI8:$AU8&lt;=0)*($AI$3:$AU$3&gt;=G$3)*($AI$3:$AU$3&lt;=I$3),$AI8:$AU8)))</f>
        <v>-1.9090909090909101</v>
      </c>
      <c r="H8" s="12">
        <f t="shared" si="7"/>
        <v>12</v>
      </c>
      <c r="I8" s="14">
        <f t="array" ref="I8">IF(MIN(IF(($AI8:$AU8&lt;0)*($AI$3:$AU$3&gt;=G$3)*($AI$3:$AU$3&lt;=I$3),$AI$3:$AU$3))=0,"",MIN(IF(($AI8:$AU8&lt;0)*($AI$3:$AU$3&gt;=G$3)*($AI$3:$AU$3&lt;=I$3),$AI$3:$AU$3)))</f>
        <v>42499</v>
      </c>
      <c r="J8" s="12">
        <f t="array" ref="J8">IF(MIN(IF(($AI8:$AU8&lt;=0)*($AI$3:$AU$3&gt;=J$3)*($AI$3:$AU$3&lt;=L$3),$AI8:$AU8))=0,"",MIN(IF(($AI8:$AU8&lt;=0)*($AI$3:$AU$3&gt;=J$3)*($AI$3:$AU$3&lt;=L$3),$AI8:$AU8)))</f>
        <v>-11.863636363636365</v>
      </c>
      <c r="K8" s="12">
        <f t="shared" si="8"/>
        <v>12</v>
      </c>
      <c r="L8" s="14">
        <f t="array" ref="L8">IF(MIN(IF(($AI8:$AU8&lt;0)*($AI$3:$AU$3&gt;=J$3)*($AI$3:$AU$3&lt;=L$3),$AI$3:$AU$3))=0,"",MIN(IF(($AI8:$AU8&lt;0)*($AI$3:$AU$3&gt;=J$3)*($AI$3:$AU$3&lt;=L$3),$AI$3:$AU$3)))</f>
        <v>42506</v>
      </c>
      <c r="M8" s="12">
        <f t="array" ref="M8">IF(MIN(IF(($AI8:$AU8&lt;=0)*($AI$3:$AU$3&gt;=M$3)*($AI$3:$AU$3&lt;=O$3),$AI8:$AU8))=0,"",MIN(IF(($AI8:$AU8&lt;=0)*($AI$3:$AU$3&gt;=M$3)*($AI$3:$AU$3&lt;=O$3),$AI8:$AU8)))</f>
        <v>-18.5</v>
      </c>
      <c r="N8" s="12">
        <f t="shared" si="9"/>
        <v>12</v>
      </c>
      <c r="O8" s="14">
        <f t="array" ref="O8">IF(MIN(IF(($AI8:$AU8&lt;0)*($AI$3:$AU$3&gt;=M$3)*($AI$3:$AU$3&lt;=O$3),$AI$3:$AU$3))=0,"",MIN(IF(($AI8:$AU8&lt;0)*($AI$3:$AU$3&gt;=M$3)*($AI$3:$AU$3&lt;=O$3),$AI$3:$AU$3)))</f>
        <v>42527</v>
      </c>
      <c r="P8" s="12">
        <f t="array" ref="P8">IF(MIN(IF(($AI8:$AU8&lt;=0)*($AI$3:$AU$3&gt;=P$3)*($AI$3:$AU$3&lt;=R$3),$AI8:$AU8))=0,"",MIN(IF(($AI8:$AU8&lt;=0)*($AI$3:$AU$3&gt;=P$3)*($AI$3:$AU$3&lt;=R$3),$AI8:$AU8)))</f>
        <v>-25.13636363636364</v>
      </c>
      <c r="Q8" s="12">
        <f t="shared" si="10"/>
        <v>12</v>
      </c>
      <c r="R8" s="14">
        <f t="array" ref="R8">IF(MIN(IF(($AI8:$AU8&lt;0)*($AI$3:$AU$3&gt;=P$3)*($AI$3:$AU$3&lt;=R$3),$AI$3:$AU$3))=0,"",MIN(IF(($AI8:$AU8&lt;0)*($AI$3:$AU$3&gt;=P$3)*($AI$3:$AU$3&lt;=R$3),$AI$3:$AU$3)))</f>
        <v>42541</v>
      </c>
      <c r="S8" s="12">
        <v>5</v>
      </c>
      <c r="T8" s="12">
        <v>12</v>
      </c>
      <c r="U8" s="12">
        <v>0</v>
      </c>
      <c r="V8" s="12">
        <v>0</v>
      </c>
      <c r="W8" s="12">
        <v>0</v>
      </c>
      <c r="X8" s="12">
        <v>12</v>
      </c>
      <c r="Y8" s="12">
        <v>0</v>
      </c>
      <c r="Z8" s="12">
        <v>0</v>
      </c>
      <c r="AA8" s="12">
        <v>0</v>
      </c>
      <c r="AB8" s="12">
        <v>0</v>
      </c>
      <c r="AC8" s="12">
        <v>0</v>
      </c>
      <c r="AD8" s="12">
        <v>0</v>
      </c>
      <c r="AE8" s="12">
        <v>0</v>
      </c>
      <c r="AF8" s="12">
        <v>0</v>
      </c>
      <c r="AG8" s="12">
        <v>0</v>
      </c>
      <c r="AH8" s="12">
        <v>0</v>
      </c>
      <c r="AI8" s="12">
        <v>2.6818181818181817</v>
      </c>
      <c r="AJ8" s="12">
        <v>-0.63636363636363669</v>
      </c>
      <c r="AK8" s="12">
        <v>8.045454545454545</v>
      </c>
      <c r="AL8" s="12">
        <v>4.7272727272727266</v>
      </c>
      <c r="AM8" s="12">
        <v>1.4090909090909083</v>
      </c>
      <c r="AN8" s="12">
        <v>-1.9090909090909101</v>
      </c>
      <c r="AO8" s="12">
        <v>-5.2272727272727284</v>
      </c>
      <c r="AP8" s="12">
        <v>-8.5454545454545467</v>
      </c>
      <c r="AQ8" s="12">
        <v>-11.863636363636365</v>
      </c>
      <c r="AR8" s="12">
        <v>-15.181818181818183</v>
      </c>
      <c r="AS8" s="12">
        <v>-18.5</v>
      </c>
      <c r="AT8" s="12">
        <v>-21.81818181818182</v>
      </c>
      <c r="AU8" s="12">
        <v>-25.13636363636364</v>
      </c>
    </row>
    <row r="9" spans="1:47" x14ac:dyDescent="0.25">
      <c r="A9" s="12" t="str">
        <f t="array" ref="A9">IF(MIN(IF(($AI9:$AU9&lt;=0)*($AI$3:$AU$3&gt;=A$3)*($AI$3:$AU$3&lt;=C$3),$AI9:$AU9))=0,"",MIN(IF(($AI9:$AU9&lt;=0)*($AI$3:$AU$3&gt;=A$3)*($AI$3:$AU$3&lt;=C$3),$AI9:$AU9)))</f>
        <v/>
      </c>
      <c r="B9" s="12" t="str">
        <f t="shared" si="5"/>
        <v/>
      </c>
      <c r="C9" s="14" t="str">
        <f t="array" ref="C9">IF(MIN(IF(($AI9:$AU9&lt;0)*($AI$3:$AU$3&gt;=A$3)*($AI$3:$AU$3&lt;=C$3),$AI$3:$AU$3))=0,"",MIN(IF(($AI9:$AU9&lt;0)*($AI$3:$AU$3&gt;=A$3)*($AI$3:$AU$3&lt;=C$3),$AI$3:$AU$3)))</f>
        <v/>
      </c>
      <c r="D9" s="12" t="str">
        <f t="array" ref="D9">IF(MIN(IF(($AI9:$AU9&lt;=0)*($AI$3:$AU$3&gt;=D$3)*($AI$3:$AU$3&lt;=F$3),$AI9:$AU9))=0,"",MIN(IF(($AI9:$AU9&lt;=0)*($AI$3:$AU$3&gt;=D$3)*($AI$3:$AU$3&lt;=F$3),$AI9:$AU9)))</f>
        <v/>
      </c>
      <c r="E9" s="12" t="str">
        <f t="shared" si="6"/>
        <v/>
      </c>
      <c r="F9" s="14" t="str">
        <f t="array" ref="F9">IF(MIN(IF(($AI9:$AU9&lt;0)*($AI$3:$AU$3&gt;=D$3)*($AI$3:$AU$3&lt;=F$3),$AI$3:$AU$3))=0,"",MIN(IF(($AI9:$AU9&lt;0)*($AI$3:$AU$3&gt;=D$3)*($AI$3:$AU$3&lt;=F$3),$AI$3:$AU$3)))</f>
        <v/>
      </c>
      <c r="G9" s="12" t="str">
        <f t="array" ref="G9">IF(MIN(IF(($AI9:$AU9&lt;=0)*($AI$3:$AU$3&gt;=G$3)*($AI$3:$AU$3&lt;=I$3),$AI9:$AU9))=0,"",MIN(IF(($AI9:$AU9&lt;=0)*($AI$3:$AU$3&gt;=G$3)*($AI$3:$AU$3&lt;=I$3),$AI9:$AU9)))</f>
        <v/>
      </c>
      <c r="H9" s="12" t="str">
        <f t="shared" si="7"/>
        <v/>
      </c>
      <c r="I9" s="14" t="str">
        <f t="array" ref="I9">IF(MIN(IF(($AI9:$AU9&lt;0)*($AI$3:$AU$3&gt;=G$3)*($AI$3:$AU$3&lt;=I$3),$AI$3:$AU$3))=0,"",MIN(IF(($AI9:$AU9&lt;0)*($AI$3:$AU$3&gt;=G$3)*($AI$3:$AU$3&lt;=I$3),$AI$3:$AU$3)))</f>
        <v/>
      </c>
      <c r="J9" s="12">
        <f t="array" ref="J9">IF(MIN(IF(($AI9:$AU9&lt;=0)*($AI$3:$AU$3&gt;=J$3)*($AI$3:$AU$3&lt;=L$3),$AI9:$AU9))=0,"",MIN(IF(($AI9:$AU9&lt;=0)*($AI$3:$AU$3&gt;=J$3)*($AI$3:$AU$3&lt;=L$3),$AI9:$AU9)))</f>
        <v>-0.27272727272727337</v>
      </c>
      <c r="K9" s="12">
        <f t="shared" si="8"/>
        <v>5</v>
      </c>
      <c r="L9" s="14">
        <f t="array" ref="L9">IF(MIN(IF(($AI9:$AU9&lt;0)*($AI$3:$AU$3&gt;=J$3)*($AI$3:$AU$3&lt;=L$3),$AI$3:$AU$3))=0,"",MIN(IF(($AI9:$AU9&lt;0)*($AI$3:$AU$3&gt;=J$3)*($AI$3:$AU$3&lt;=L$3),$AI$3:$AU$3)))</f>
        <v>42520</v>
      </c>
      <c r="M9" s="12">
        <f t="array" ref="M9">IF(MIN(IF(($AI9:$AU9&lt;=0)*($AI$3:$AU$3&gt;=M$3)*($AI$3:$AU$3&lt;=O$3),$AI9:$AU9))=0,"",MIN(IF(($AI9:$AU9&lt;=0)*($AI$3:$AU$3&gt;=M$3)*($AI$3:$AU$3&lt;=O$3),$AI9:$AU9)))</f>
        <v>-1.0000000000000007</v>
      </c>
      <c r="N9" s="12">
        <f t="shared" si="9"/>
        <v>5</v>
      </c>
      <c r="O9" s="14">
        <f t="array" ref="O9">IF(MIN(IF(($AI9:$AU9&lt;0)*($AI$3:$AU$3&gt;=M$3)*($AI$3:$AU$3&lt;=O$3),$AI$3:$AU$3))=0,"",MIN(IF(($AI9:$AU9&lt;0)*($AI$3:$AU$3&gt;=M$3)*($AI$3:$AU$3&lt;=O$3),$AI$3:$AU$3)))</f>
        <v>42527</v>
      </c>
      <c r="P9" s="12">
        <f t="array" ref="P9">IF(MIN(IF(($AI9:$AU9&lt;=0)*($AI$3:$AU$3&gt;=P$3)*($AI$3:$AU$3&lt;=R$3),$AI9:$AU9))=0,"",MIN(IF(($AI9:$AU9&lt;=0)*($AI$3:$AU$3&gt;=P$3)*($AI$3:$AU$3&lt;=R$3),$AI9:$AU9)))</f>
        <v>-1.727272727272728</v>
      </c>
      <c r="Q9" s="12">
        <f t="shared" si="10"/>
        <v>5</v>
      </c>
      <c r="R9" s="14">
        <f t="array" ref="R9">IF(MIN(IF(($AI9:$AU9&lt;0)*($AI$3:$AU$3&gt;=P$3)*($AI$3:$AU$3&lt;=R$3),$AI$3:$AU$3))=0,"",MIN(IF(($AI9:$AU9&lt;0)*($AI$3:$AU$3&gt;=P$3)*($AI$3:$AU$3&lt;=R$3),$AI$3:$AU$3)))</f>
        <v>42541</v>
      </c>
      <c r="S9" s="12">
        <v>10</v>
      </c>
      <c r="T9" s="12">
        <v>5</v>
      </c>
      <c r="U9" s="12">
        <v>5</v>
      </c>
      <c r="V9" s="12">
        <v>0</v>
      </c>
      <c r="W9" s="12">
        <v>0</v>
      </c>
      <c r="X9" s="12">
        <v>0</v>
      </c>
      <c r="Y9" s="12">
        <v>0</v>
      </c>
      <c r="Z9" s="12">
        <v>0</v>
      </c>
      <c r="AA9" s="12">
        <v>0</v>
      </c>
      <c r="AB9" s="12">
        <v>0</v>
      </c>
      <c r="AC9" s="12">
        <v>0</v>
      </c>
      <c r="AD9" s="12">
        <v>0</v>
      </c>
      <c r="AE9" s="12">
        <v>0</v>
      </c>
      <c r="AF9" s="12">
        <v>0</v>
      </c>
      <c r="AG9" s="12">
        <v>0</v>
      </c>
      <c r="AH9" s="12">
        <v>0</v>
      </c>
      <c r="AI9" s="12">
        <v>2.6363636363636362</v>
      </c>
      <c r="AJ9" s="12">
        <v>2.2727272727272725</v>
      </c>
      <c r="AK9" s="12">
        <v>1.9090909090909087</v>
      </c>
      <c r="AL9" s="12">
        <v>1.545454545454545</v>
      </c>
      <c r="AM9" s="12">
        <v>1.1818181818181812</v>
      </c>
      <c r="AN9" s="12">
        <v>0.81818181818181757</v>
      </c>
      <c r="AO9" s="12">
        <v>0.45454545454545392</v>
      </c>
      <c r="AP9" s="12">
        <v>9.0909090909090273E-2</v>
      </c>
      <c r="AQ9" s="12">
        <v>-0.27272727272727337</v>
      </c>
      <c r="AR9" s="12">
        <v>-0.63636363636363702</v>
      </c>
      <c r="AS9" s="12">
        <v>-1.0000000000000007</v>
      </c>
      <c r="AT9" s="12">
        <v>-1.3636363636363642</v>
      </c>
      <c r="AU9" s="12">
        <v>-1.727272727272728</v>
      </c>
    </row>
    <row r="10" spans="1:47" x14ac:dyDescent="0.25">
      <c r="A10" s="12" t="str">
        <f t="array" ref="A10">IF(MIN(IF(($AI10:$AU10&lt;=0)*($AI$3:$AU$3&gt;=A$3)*($AI$3:$AU$3&lt;=C$3),$AI10:$AU10))=0,"",MIN(IF(($AI10:$AU10&lt;=0)*($AI$3:$AU$3&gt;=A$3)*($AI$3:$AU$3&lt;=C$3),$AI10:$AU10)))</f>
        <v/>
      </c>
      <c r="B10" s="12" t="str">
        <f t="shared" si="5"/>
        <v/>
      </c>
      <c r="C10" s="14" t="str">
        <f t="array" ref="C10">IF(MIN(IF(($AI10:$AU10&lt;0)*($AI$3:$AU$3&gt;=A$3)*($AI$3:$AU$3&lt;=C$3),$AI$3:$AU$3))=0,"",MIN(IF(($AI10:$AU10&lt;0)*($AI$3:$AU$3&gt;=A$3)*($AI$3:$AU$3&lt;=C$3),$AI$3:$AU$3)))</f>
        <v/>
      </c>
      <c r="D10" s="12" t="str">
        <f t="array" ref="D10">IF(MIN(IF(($AI10:$AU10&lt;=0)*($AI$3:$AU$3&gt;=D$3)*($AI$3:$AU$3&lt;=F$3),$AI10:$AU10))=0,"",MIN(IF(($AI10:$AU10&lt;=0)*($AI$3:$AU$3&gt;=D$3)*($AI$3:$AU$3&lt;=F$3),$AI10:$AU10)))</f>
        <v/>
      </c>
      <c r="E10" s="12" t="str">
        <f t="shared" si="6"/>
        <v/>
      </c>
      <c r="F10" s="14" t="str">
        <f t="array" ref="F10">IF(MIN(IF(($AI10:$AU10&lt;0)*($AI$3:$AU$3&gt;=D$3)*($AI$3:$AU$3&lt;=F$3),$AI$3:$AU$3))=0,"",MIN(IF(($AI10:$AU10&lt;0)*($AI$3:$AU$3&gt;=D$3)*($AI$3:$AU$3&lt;=F$3),$AI$3:$AU$3)))</f>
        <v/>
      </c>
      <c r="G10" s="12" t="str">
        <f t="array" ref="G10">IF(MIN(IF(($AI10:$AU10&lt;=0)*($AI$3:$AU$3&gt;=G$3)*($AI$3:$AU$3&lt;=I$3),$AI10:$AU10))=0,"",MIN(IF(($AI10:$AU10&lt;=0)*($AI$3:$AU$3&gt;=G$3)*($AI$3:$AU$3&lt;=I$3),$AI10:$AU10)))</f>
        <v/>
      </c>
      <c r="H10" s="12" t="str">
        <f t="shared" si="7"/>
        <v/>
      </c>
      <c r="I10" s="14" t="str">
        <f t="array" ref="I10">IF(MIN(IF(($AI10:$AU10&lt;0)*($AI$3:$AU$3&gt;=G$3)*($AI$3:$AU$3&lt;=I$3),$AI$3:$AU$3))=0,"",MIN(IF(($AI10:$AU10&lt;0)*($AI$3:$AU$3&gt;=G$3)*($AI$3:$AU$3&lt;=I$3),$AI$3:$AU$3)))</f>
        <v/>
      </c>
      <c r="J10" s="12" t="str">
        <f t="array" ref="J10">IF(MIN(IF(($AI10:$AU10&lt;=0)*($AI$3:$AU$3&gt;=J$3)*($AI$3:$AU$3&lt;=L$3),$AI10:$AU10))=0,"",MIN(IF(($AI10:$AU10&lt;=0)*($AI$3:$AU$3&gt;=J$3)*($AI$3:$AU$3&lt;=L$3),$AI10:$AU10)))</f>
        <v/>
      </c>
      <c r="K10" s="12" t="str">
        <f t="shared" si="8"/>
        <v/>
      </c>
      <c r="L10" s="14" t="str">
        <f t="array" ref="L10">IF(MIN(IF(($AI10:$AU10&lt;0)*($AI$3:$AU$3&gt;=J$3)*($AI$3:$AU$3&lt;=L$3),$AI$3:$AU$3))=0,"",MIN(IF(($AI10:$AU10&lt;0)*($AI$3:$AU$3&gt;=J$3)*($AI$3:$AU$3&lt;=L$3),$AI$3:$AU$3)))</f>
        <v/>
      </c>
      <c r="M10" s="12" t="str">
        <f t="array" ref="M10">IF(MIN(IF(($AI10:$AU10&lt;=0)*($AI$3:$AU$3&gt;=M$3)*($AI$3:$AU$3&lt;=O$3),$AI10:$AU10))=0,"",MIN(IF(($AI10:$AU10&lt;=0)*($AI$3:$AU$3&gt;=M$3)*($AI$3:$AU$3&lt;=O$3),$AI10:$AU10)))</f>
        <v/>
      </c>
      <c r="N10" s="12" t="str">
        <f t="shared" si="9"/>
        <v/>
      </c>
      <c r="O10" s="14" t="str">
        <f t="array" ref="O10">IF(MIN(IF(($AI10:$AU10&lt;0)*($AI$3:$AU$3&gt;=M$3)*($AI$3:$AU$3&lt;=O$3),$AI$3:$AU$3))=0,"",MIN(IF(($AI10:$AU10&lt;0)*($AI$3:$AU$3&gt;=M$3)*($AI$3:$AU$3&lt;=O$3),$AI$3:$AU$3)))</f>
        <v/>
      </c>
      <c r="P10" s="12" t="str">
        <f t="array" ref="P10">IF(MIN(IF(($AI10:$AU10&lt;=0)*($AI$3:$AU$3&gt;=P$3)*($AI$3:$AU$3&lt;=R$3),$AI10:$AU10))=0,"",MIN(IF(($AI10:$AU10&lt;=0)*($AI$3:$AU$3&gt;=P$3)*($AI$3:$AU$3&lt;=R$3),$AI10:$AU10)))</f>
        <v/>
      </c>
      <c r="Q10" s="12" t="str">
        <f t="shared" si="10"/>
        <v/>
      </c>
      <c r="R10" s="14" t="str">
        <f t="array" ref="R10">IF(MIN(IF(($AI10:$AU10&lt;0)*($AI$3:$AU$3&gt;=P$3)*($AI$3:$AU$3&lt;=R$3),$AI$3:$AU$3))=0,"",MIN(IF(($AI10:$AU10&lt;0)*($AI$3:$AU$3&gt;=P$3)*($AI$3:$AU$3&lt;=R$3),$AI$3:$AU$3)))</f>
        <v/>
      </c>
      <c r="S10" s="12">
        <v>10</v>
      </c>
      <c r="T10" s="12">
        <v>1</v>
      </c>
      <c r="U10" s="12">
        <v>1</v>
      </c>
      <c r="V10" s="12">
        <v>0</v>
      </c>
      <c r="W10" s="12">
        <v>0</v>
      </c>
      <c r="X10" s="12">
        <v>0</v>
      </c>
      <c r="Y10" s="12">
        <v>0</v>
      </c>
      <c r="Z10" s="12">
        <v>0</v>
      </c>
      <c r="AA10" s="12">
        <v>0</v>
      </c>
      <c r="AB10" s="12">
        <v>0</v>
      </c>
      <c r="AC10" s="12">
        <v>0</v>
      </c>
      <c r="AD10" s="12">
        <v>0</v>
      </c>
      <c r="AE10" s="12">
        <v>0</v>
      </c>
      <c r="AF10" s="12">
        <v>0</v>
      </c>
      <c r="AG10" s="12">
        <v>0</v>
      </c>
      <c r="AH10" s="12">
        <v>0</v>
      </c>
      <c r="AI10" s="12">
        <v>2.8636363636363638</v>
      </c>
      <c r="AJ10" s="12">
        <v>2.7272727272727275</v>
      </c>
      <c r="AK10" s="12">
        <v>2.5909090909090913</v>
      </c>
      <c r="AL10" s="12">
        <v>2.454545454545455</v>
      </c>
      <c r="AM10" s="12">
        <v>2.3181818181818188</v>
      </c>
      <c r="AN10" s="12">
        <v>2.1818181818181825</v>
      </c>
      <c r="AO10" s="12">
        <v>2.0454545454545463</v>
      </c>
      <c r="AP10" s="12">
        <v>1.9090909090909101</v>
      </c>
      <c r="AQ10" s="12">
        <v>1.7727272727272738</v>
      </c>
      <c r="AR10" s="12">
        <v>1.6363636363636376</v>
      </c>
      <c r="AS10" s="12">
        <v>1.5000000000000013</v>
      </c>
      <c r="AT10" s="12">
        <v>1.3636363636363651</v>
      </c>
      <c r="AU10" s="12">
        <v>1.2272727272727288</v>
      </c>
    </row>
    <row r="11" spans="1:47" x14ac:dyDescent="0.25">
      <c r="A11" s="12" t="str">
        <f t="array" ref="A11">IF(MIN(IF(($AI11:$AU11&lt;=0)*($AI$3:$AU$3&gt;=A$3)*($AI$3:$AU$3&lt;=C$3),$AI11:$AU11))=0,"",MIN(IF(($AI11:$AU11&lt;=0)*($AI$3:$AU$3&gt;=A$3)*($AI$3:$AU$3&lt;=C$3),$AI11:$AU11)))</f>
        <v/>
      </c>
      <c r="B11" s="12" t="str">
        <f t="shared" si="5"/>
        <v/>
      </c>
      <c r="C11" s="14" t="str">
        <f t="array" ref="C11">IF(MIN(IF(($AI11:$AU11&lt;0)*($AI$3:$AU$3&gt;=A$3)*($AI$3:$AU$3&lt;=C$3),$AI$3:$AU$3))=0,"",MIN(IF(($AI11:$AU11&lt;0)*($AI$3:$AU$3&gt;=A$3)*($AI$3:$AU$3&lt;=C$3),$AI$3:$AU$3)))</f>
        <v/>
      </c>
      <c r="D11" s="12" t="str">
        <f t="array" ref="D11">IF(MIN(IF(($AI11:$AU11&lt;=0)*($AI$3:$AU$3&gt;=D$3)*($AI$3:$AU$3&lt;=F$3),$AI11:$AU11))=0,"",MIN(IF(($AI11:$AU11&lt;=0)*($AI$3:$AU$3&gt;=D$3)*($AI$3:$AU$3&lt;=F$3),$AI11:$AU11)))</f>
        <v/>
      </c>
      <c r="E11" s="12" t="str">
        <f t="shared" si="6"/>
        <v/>
      </c>
      <c r="F11" s="14" t="str">
        <f t="array" ref="F11">IF(MIN(IF(($AI11:$AU11&lt;0)*($AI$3:$AU$3&gt;=D$3)*($AI$3:$AU$3&lt;=F$3),$AI$3:$AU$3))=0,"",MIN(IF(($AI11:$AU11&lt;0)*($AI$3:$AU$3&gt;=D$3)*($AI$3:$AU$3&lt;=F$3),$AI$3:$AU$3)))</f>
        <v/>
      </c>
      <c r="G11" s="12" t="str">
        <f t="array" ref="G11">IF(MIN(IF(($AI11:$AU11&lt;=0)*($AI$3:$AU$3&gt;=G$3)*($AI$3:$AU$3&lt;=I$3),$AI11:$AU11))=0,"",MIN(IF(($AI11:$AU11&lt;=0)*($AI$3:$AU$3&gt;=G$3)*($AI$3:$AU$3&lt;=I$3),$AI11:$AU11)))</f>
        <v/>
      </c>
      <c r="H11" s="12" t="str">
        <f t="shared" si="7"/>
        <v/>
      </c>
      <c r="I11" s="14" t="str">
        <f t="array" ref="I11">IF(MIN(IF(($AI11:$AU11&lt;0)*($AI$3:$AU$3&gt;=G$3)*($AI$3:$AU$3&lt;=I$3),$AI$3:$AU$3))=0,"",MIN(IF(($AI11:$AU11&lt;0)*($AI$3:$AU$3&gt;=G$3)*($AI$3:$AU$3&lt;=I$3),$AI$3:$AU$3)))</f>
        <v/>
      </c>
      <c r="J11" s="12" t="str">
        <f t="array" ref="J11">IF(MIN(IF(($AI11:$AU11&lt;=0)*($AI$3:$AU$3&gt;=J$3)*($AI$3:$AU$3&lt;=L$3),$AI11:$AU11))=0,"",MIN(IF(($AI11:$AU11&lt;=0)*($AI$3:$AU$3&gt;=J$3)*($AI$3:$AU$3&lt;=L$3),$AI11:$AU11)))</f>
        <v/>
      </c>
      <c r="K11" s="12" t="str">
        <f t="shared" si="8"/>
        <v/>
      </c>
      <c r="L11" s="14" t="str">
        <f t="array" ref="L11">IF(MIN(IF(($AI11:$AU11&lt;0)*($AI$3:$AU$3&gt;=J$3)*($AI$3:$AU$3&lt;=L$3),$AI$3:$AU$3))=0,"",MIN(IF(($AI11:$AU11&lt;0)*($AI$3:$AU$3&gt;=J$3)*($AI$3:$AU$3&lt;=L$3),$AI$3:$AU$3)))</f>
        <v/>
      </c>
      <c r="M11" s="12" t="str">
        <f t="array" ref="M11">IF(MIN(IF(($AI11:$AU11&lt;=0)*($AI$3:$AU$3&gt;=M$3)*($AI$3:$AU$3&lt;=O$3),$AI11:$AU11))=0,"",MIN(IF(($AI11:$AU11&lt;=0)*($AI$3:$AU$3&gt;=M$3)*($AI$3:$AU$3&lt;=O$3),$AI11:$AU11)))</f>
        <v/>
      </c>
      <c r="N11" s="12" t="str">
        <f t="shared" si="9"/>
        <v/>
      </c>
      <c r="O11" s="14" t="str">
        <f t="array" ref="O11">IF(MIN(IF(($AI11:$AU11&lt;0)*($AI$3:$AU$3&gt;=M$3)*($AI$3:$AU$3&lt;=O$3),$AI$3:$AU$3))=0,"",MIN(IF(($AI11:$AU11&lt;0)*($AI$3:$AU$3&gt;=M$3)*($AI$3:$AU$3&lt;=O$3),$AI$3:$AU$3)))</f>
        <v/>
      </c>
      <c r="P11" s="12" t="str">
        <f t="array" ref="P11">IF(MIN(IF(($AI11:$AU11&lt;=0)*($AI$3:$AU$3&gt;=P$3)*($AI$3:$AU$3&lt;=R$3),$AI11:$AU11))=0,"",MIN(IF(($AI11:$AU11&lt;=0)*($AI$3:$AU$3&gt;=P$3)*($AI$3:$AU$3&lt;=R$3),$AI11:$AU11)))</f>
        <v/>
      </c>
      <c r="Q11" s="12" t="str">
        <f t="shared" si="10"/>
        <v/>
      </c>
      <c r="R11" s="14" t="str">
        <f t="array" ref="R11">IF(MIN(IF(($AI11:$AU11&lt;0)*($AI$3:$AU$3&gt;=P$3)*($AI$3:$AU$3&lt;=R$3),$AI$3:$AU$3))=0,"",MIN(IF(($AI11:$AU11&lt;0)*($AI$3:$AU$3&gt;=P$3)*($AI$3:$AU$3&lt;=R$3),$AI$3:$AU$3)))</f>
        <v/>
      </c>
      <c r="S11" s="12">
        <v>10</v>
      </c>
      <c r="T11" s="12">
        <v>1</v>
      </c>
      <c r="U11" s="12">
        <v>1</v>
      </c>
      <c r="V11" s="12">
        <v>0</v>
      </c>
      <c r="W11" s="12">
        <v>0</v>
      </c>
      <c r="X11" s="12">
        <v>0</v>
      </c>
      <c r="Y11" s="12">
        <v>0</v>
      </c>
      <c r="Z11" s="12">
        <v>0</v>
      </c>
      <c r="AA11" s="12">
        <v>0</v>
      </c>
      <c r="AB11" s="12">
        <v>0</v>
      </c>
      <c r="AC11" s="12">
        <v>0</v>
      </c>
      <c r="AD11" s="12">
        <v>0</v>
      </c>
      <c r="AE11" s="12">
        <v>0</v>
      </c>
      <c r="AF11" s="12">
        <v>0</v>
      </c>
      <c r="AG11" s="12">
        <v>0</v>
      </c>
      <c r="AH11" s="12">
        <v>0</v>
      </c>
      <c r="AI11" s="12">
        <v>2.9545454545454546</v>
      </c>
      <c r="AJ11" s="12">
        <v>2.9090909090909092</v>
      </c>
      <c r="AK11" s="12">
        <v>2.8636363636363638</v>
      </c>
      <c r="AL11" s="12">
        <v>2.8181818181818183</v>
      </c>
      <c r="AM11" s="12">
        <v>2.7727272727272729</v>
      </c>
      <c r="AN11" s="12">
        <v>2.7272727272727275</v>
      </c>
      <c r="AO11" s="12">
        <v>2.6818181818181821</v>
      </c>
      <c r="AP11" s="12">
        <v>2.6363636363636367</v>
      </c>
      <c r="AQ11" s="12">
        <v>2.5909090909090913</v>
      </c>
      <c r="AR11" s="12">
        <v>2.5454545454545459</v>
      </c>
      <c r="AS11" s="12">
        <v>2.5000000000000004</v>
      </c>
      <c r="AT11" s="12">
        <v>2.454545454545455</v>
      </c>
      <c r="AU11" s="12">
        <v>2.4090909090909096</v>
      </c>
    </row>
    <row r="12" spans="1:47" x14ac:dyDescent="0.25">
      <c r="A12" s="12" t="str">
        <f t="array" ref="A12">IF(MIN(IF(($AI12:$AU12&lt;=0)*($AI$3:$AU$3&gt;=A$3)*($AI$3:$AU$3&lt;=C$3),$AI12:$AU12))=0,"",MIN(IF(($AI12:$AU12&lt;=0)*($AI$3:$AU$3&gt;=A$3)*($AI$3:$AU$3&lt;=C$3),$AI12:$AU12)))</f>
        <v/>
      </c>
      <c r="B12" s="12" t="str">
        <f t="shared" si="5"/>
        <v/>
      </c>
      <c r="C12" s="14" t="str">
        <f t="array" ref="C12">IF(MIN(IF(($AI12:$AU12&lt;0)*($AI$3:$AU$3&gt;=A$3)*($AI$3:$AU$3&lt;=C$3),$AI$3:$AU$3))=0,"",MIN(IF(($AI12:$AU12&lt;0)*($AI$3:$AU$3&gt;=A$3)*($AI$3:$AU$3&lt;=C$3),$AI$3:$AU$3)))</f>
        <v/>
      </c>
      <c r="D12" s="12">
        <f t="array" ref="D12">IF(MIN(IF(($AI12:$AU12&lt;=0)*($AI$3:$AU$3&gt;=D$3)*($AI$3:$AU$3&lt;=F$3),$AI12:$AU12))=0,"",MIN(IF(($AI12:$AU12&lt;=0)*($AI$3:$AU$3&gt;=D$3)*($AI$3:$AU$3&lt;=F$3),$AI12:$AU12)))</f>
        <v>-9.0909090909090828E-2</v>
      </c>
      <c r="E12" s="12">
        <f t="shared" si="6"/>
        <v>1</v>
      </c>
      <c r="F12" s="14">
        <f t="array" ref="F12">IF(MIN(IF(($AI12:$AU12&lt;0)*($AI$3:$AU$3&gt;=D$3)*($AI$3:$AU$3&lt;=F$3),$AI$3:$AU$3))=0,"",MIN(IF(($AI12:$AU12&lt;0)*($AI$3:$AU$3&gt;=D$3)*($AI$3:$AU$3&lt;=F$3),$AI$3:$AU$3)))</f>
        <v>42485</v>
      </c>
      <c r="G12" s="12">
        <f t="array" ref="G12">IF(MIN(IF(($AI12:$AU12&lt;=0)*($AI$3:$AU$3&gt;=G$3)*($AI$3:$AU$3&lt;=I$3),$AI12:$AU12))=0,"",MIN(IF(($AI12:$AU12&lt;=0)*($AI$3:$AU$3&gt;=G$3)*($AI$3:$AU$3&lt;=I$3),$AI12:$AU12)))</f>
        <v>-0.63636363636363624</v>
      </c>
      <c r="H12" s="12">
        <f t="shared" si="7"/>
        <v>1</v>
      </c>
      <c r="I12" s="14">
        <f t="array" ref="I12">IF(MIN(IF(($AI12:$AU12&lt;0)*($AI$3:$AU$3&gt;=G$3)*($AI$3:$AU$3&lt;=I$3),$AI$3:$AU$3))=0,"",MIN(IF(($AI12:$AU12&lt;0)*($AI$3:$AU$3&gt;=G$3)*($AI$3:$AU$3&lt;=I$3),$AI$3:$AU$3)))</f>
        <v>42492</v>
      </c>
      <c r="J12" s="12">
        <f t="array" ref="J12">IF(MIN(IF(($AI12:$AU12&lt;=0)*($AI$3:$AU$3&gt;=J$3)*($AI$3:$AU$3&lt;=L$3),$AI12:$AU12))=0,"",MIN(IF(($AI12:$AU12&lt;=0)*($AI$3:$AU$3&gt;=J$3)*($AI$3:$AU$3&lt;=L$3),$AI12:$AU12)))</f>
        <v>-1.4545454545454544</v>
      </c>
      <c r="K12" s="12">
        <f t="shared" si="8"/>
        <v>2</v>
      </c>
      <c r="L12" s="14">
        <f t="array" ref="L12">IF(MIN(IF(($AI12:$AU12&lt;0)*($AI$3:$AU$3&gt;=J$3)*($AI$3:$AU$3&lt;=L$3),$AI$3:$AU$3))=0,"",MIN(IF(($AI12:$AU12&lt;0)*($AI$3:$AU$3&gt;=J$3)*($AI$3:$AU$3&lt;=L$3),$AI$3:$AU$3)))</f>
        <v>42506</v>
      </c>
      <c r="M12" s="12">
        <f t="array" ref="M12">IF(MIN(IF(($AI12:$AU12&lt;=0)*($AI$3:$AU$3&gt;=M$3)*($AI$3:$AU$3&lt;=O$3),$AI12:$AU12))=0,"",MIN(IF(($AI12:$AU12&lt;=0)*($AI$3:$AU$3&gt;=M$3)*($AI$3:$AU$3&lt;=O$3),$AI12:$AU12)))</f>
        <v>-1.9999999999999998</v>
      </c>
      <c r="N12" s="12">
        <f t="shared" si="9"/>
        <v>2</v>
      </c>
      <c r="O12" s="14">
        <f t="array" ref="O12">IF(MIN(IF(($AI12:$AU12&lt;0)*($AI$3:$AU$3&gt;=M$3)*($AI$3:$AU$3&lt;=O$3),$AI$3:$AU$3))=0,"",MIN(IF(($AI12:$AU12&lt;0)*($AI$3:$AU$3&gt;=M$3)*($AI$3:$AU$3&lt;=O$3),$AI$3:$AU$3)))</f>
        <v>42527</v>
      </c>
      <c r="P12" s="12">
        <f t="array" ref="P12">IF(MIN(IF(($AI12:$AU12&lt;=0)*($AI$3:$AU$3&gt;=P$3)*($AI$3:$AU$3&lt;=R$3),$AI12:$AU12))=0,"",MIN(IF(($AI12:$AU12&lt;=0)*($AI$3:$AU$3&gt;=P$3)*($AI$3:$AU$3&lt;=R$3),$AI12:$AU12)))</f>
        <v>-2.545454545454545</v>
      </c>
      <c r="Q12" s="12">
        <f t="shared" si="10"/>
        <v>3</v>
      </c>
      <c r="R12" s="14">
        <f t="array" ref="R12">IF(MIN(IF(($AI12:$AU12&lt;0)*($AI$3:$AU$3&gt;=P$3)*($AI$3:$AU$3&lt;=R$3),$AI$3:$AU$3))=0,"",MIN(IF(($AI12:$AU12&lt;0)*($AI$3:$AU$3&gt;=P$3)*($AI$3:$AU$3&lt;=R$3),$AI$3:$AU$3)))</f>
        <v>42541</v>
      </c>
      <c r="S12" s="12">
        <v>10</v>
      </c>
      <c r="T12" s="12">
        <v>1</v>
      </c>
      <c r="U12" s="12">
        <v>1</v>
      </c>
      <c r="V12" s="12">
        <v>0</v>
      </c>
      <c r="W12" s="12">
        <v>0</v>
      </c>
      <c r="X12" s="12">
        <v>0</v>
      </c>
      <c r="Y12" s="12">
        <v>0</v>
      </c>
      <c r="Z12" s="12">
        <v>0</v>
      </c>
      <c r="AA12" s="12">
        <v>0</v>
      </c>
      <c r="AB12" s="12">
        <v>0</v>
      </c>
      <c r="AC12" s="12">
        <v>0</v>
      </c>
      <c r="AD12" s="12">
        <v>0</v>
      </c>
      <c r="AE12" s="12">
        <v>0</v>
      </c>
      <c r="AF12" s="12">
        <v>0</v>
      </c>
      <c r="AG12" s="12">
        <v>0</v>
      </c>
      <c r="AH12" s="12">
        <v>0</v>
      </c>
      <c r="AI12" s="12">
        <v>0.72727272727272729</v>
      </c>
      <c r="AJ12" s="12">
        <v>0.45454545454545459</v>
      </c>
      <c r="AK12" s="12">
        <v>0.18181818181818188</v>
      </c>
      <c r="AL12" s="12">
        <v>-9.0909090909090828E-2</v>
      </c>
      <c r="AM12" s="12">
        <v>-0.36363636363636354</v>
      </c>
      <c r="AN12" s="12">
        <v>-0.63636363636363624</v>
      </c>
      <c r="AO12" s="12">
        <v>-0.90909090909090895</v>
      </c>
      <c r="AP12" s="12">
        <v>-1.1818181818181817</v>
      </c>
      <c r="AQ12" s="12">
        <v>-1.4545454545454544</v>
      </c>
      <c r="AR12" s="12">
        <v>-1.7272727272727271</v>
      </c>
      <c r="AS12" s="12">
        <v>-1.9999999999999998</v>
      </c>
      <c r="AT12" s="12">
        <v>-2.2727272727272725</v>
      </c>
      <c r="AU12" s="12">
        <v>-2.545454545454545</v>
      </c>
    </row>
    <row r="13" spans="1:47" x14ac:dyDescent="0.25">
      <c r="A13" s="12" t="str">
        <f t="array" ref="A13">IF(MIN(IF(($AI13:$AU13&lt;=0)*($AI$3:$AU$3&gt;=A$3)*($AI$3:$AU$3&lt;=C$3),$AI13:$AU13))=0,"",MIN(IF(($AI13:$AU13&lt;=0)*($AI$3:$AU$3&gt;=A$3)*($AI$3:$AU$3&lt;=C$3),$AI13:$AU13)))</f>
        <v/>
      </c>
      <c r="B13" s="12" t="str">
        <f t="shared" si="5"/>
        <v/>
      </c>
      <c r="C13" s="14" t="str">
        <f t="array" ref="C13">IF(MIN(IF(($AI13:$AU13&lt;0)*($AI$3:$AU$3&gt;=A$3)*($AI$3:$AU$3&lt;=C$3),$AI$3:$AU$3))=0,"",MIN(IF(($AI13:$AU13&lt;0)*($AI$3:$AU$3&gt;=A$3)*($AI$3:$AU$3&lt;=C$3),$AI$3:$AU$3)))</f>
        <v/>
      </c>
      <c r="D13" s="12" t="str">
        <f t="array" ref="D13">IF(MIN(IF(($AI13:$AU13&lt;=0)*($AI$3:$AU$3&gt;=D$3)*($AI$3:$AU$3&lt;=F$3),$AI13:$AU13))=0,"",MIN(IF(($AI13:$AU13&lt;=0)*($AI$3:$AU$3&gt;=D$3)*($AI$3:$AU$3&lt;=F$3),$AI13:$AU13)))</f>
        <v/>
      </c>
      <c r="E13" s="12" t="str">
        <f t="shared" si="6"/>
        <v/>
      </c>
      <c r="F13" s="14" t="str">
        <f t="array" ref="F13">IF(MIN(IF(($AI13:$AU13&lt;0)*($AI$3:$AU$3&gt;=D$3)*($AI$3:$AU$3&lt;=F$3),$AI$3:$AU$3))=0,"",MIN(IF(($AI13:$AU13&lt;0)*($AI$3:$AU$3&gt;=D$3)*($AI$3:$AU$3&lt;=F$3),$AI$3:$AU$3)))</f>
        <v/>
      </c>
      <c r="G13" s="12" t="str">
        <f t="array" ref="G13">IF(MIN(IF(($AI13:$AU13&lt;=0)*($AI$3:$AU$3&gt;=G$3)*($AI$3:$AU$3&lt;=I$3),$AI13:$AU13))=0,"",MIN(IF(($AI13:$AU13&lt;=0)*($AI$3:$AU$3&gt;=G$3)*($AI$3:$AU$3&lt;=I$3),$AI13:$AU13)))</f>
        <v/>
      </c>
      <c r="H13" s="12" t="str">
        <f t="shared" si="7"/>
        <v/>
      </c>
      <c r="I13" s="14" t="str">
        <f t="array" ref="I13">IF(MIN(IF(($AI13:$AU13&lt;0)*($AI$3:$AU$3&gt;=G$3)*($AI$3:$AU$3&lt;=I$3),$AI$3:$AU$3))=0,"",MIN(IF(($AI13:$AU13&lt;0)*($AI$3:$AU$3&gt;=G$3)*($AI$3:$AU$3&lt;=I$3),$AI$3:$AU$3)))</f>
        <v/>
      </c>
      <c r="J13" s="12" t="str">
        <f t="array" ref="J13">IF(MIN(IF(($AI13:$AU13&lt;=0)*($AI$3:$AU$3&gt;=J$3)*($AI$3:$AU$3&lt;=L$3),$AI13:$AU13))=0,"",MIN(IF(($AI13:$AU13&lt;=0)*($AI$3:$AU$3&gt;=J$3)*($AI$3:$AU$3&lt;=L$3),$AI13:$AU13)))</f>
        <v/>
      </c>
      <c r="K13" s="12" t="str">
        <f t="shared" si="8"/>
        <v/>
      </c>
      <c r="L13" s="14" t="str">
        <f t="array" ref="L13">IF(MIN(IF(($AI13:$AU13&lt;0)*($AI$3:$AU$3&gt;=J$3)*($AI$3:$AU$3&lt;=L$3),$AI$3:$AU$3))=0,"",MIN(IF(($AI13:$AU13&lt;0)*($AI$3:$AU$3&gt;=J$3)*($AI$3:$AU$3&lt;=L$3),$AI$3:$AU$3)))</f>
        <v/>
      </c>
      <c r="M13" s="12" t="str">
        <f t="array" ref="M13">IF(MIN(IF(($AI13:$AU13&lt;=0)*($AI$3:$AU$3&gt;=M$3)*($AI$3:$AU$3&lt;=O$3),$AI13:$AU13))=0,"",MIN(IF(($AI13:$AU13&lt;=0)*($AI$3:$AU$3&gt;=M$3)*($AI$3:$AU$3&lt;=O$3),$AI13:$AU13)))</f>
        <v/>
      </c>
      <c r="N13" s="12" t="str">
        <f t="shared" si="9"/>
        <v/>
      </c>
      <c r="O13" s="14" t="str">
        <f t="array" ref="O13">IF(MIN(IF(($AI13:$AU13&lt;0)*($AI$3:$AU$3&gt;=M$3)*($AI$3:$AU$3&lt;=O$3),$AI$3:$AU$3))=0,"",MIN(IF(($AI13:$AU13&lt;0)*($AI$3:$AU$3&gt;=M$3)*($AI$3:$AU$3&lt;=O$3),$AI$3:$AU$3)))</f>
        <v/>
      </c>
      <c r="P13" s="12" t="str">
        <f t="array" ref="P13">IF(MIN(IF(($AI13:$AU13&lt;=0)*($AI$3:$AU$3&gt;=P$3)*($AI$3:$AU$3&lt;=R$3),$AI13:$AU13))=0,"",MIN(IF(($AI13:$AU13&lt;=0)*($AI$3:$AU$3&gt;=P$3)*($AI$3:$AU$3&lt;=R$3),$AI13:$AU13)))</f>
        <v/>
      </c>
      <c r="Q13" s="12" t="str">
        <f t="shared" si="10"/>
        <v/>
      </c>
      <c r="R13" s="14" t="str">
        <f t="array" ref="R13">IF(MIN(IF(($AI13:$AU13&lt;0)*($AI$3:$AU$3&gt;=P$3)*($AI$3:$AU$3&lt;=R$3),$AI$3:$AU$3))=0,"",MIN(IF(($AI13:$AU13&lt;0)*($AI$3:$AU$3&gt;=P$3)*($AI$3:$AU$3&lt;=R$3),$AI$3:$AU$3)))</f>
        <v/>
      </c>
      <c r="S13" s="12">
        <v>10</v>
      </c>
      <c r="T13" s="12">
        <v>1</v>
      </c>
      <c r="U13" s="12">
        <v>1</v>
      </c>
      <c r="V13" s="12">
        <v>0</v>
      </c>
      <c r="W13" s="12">
        <v>0</v>
      </c>
      <c r="X13" s="12">
        <v>0</v>
      </c>
      <c r="Y13" s="12">
        <v>0</v>
      </c>
      <c r="Z13" s="12">
        <v>0</v>
      </c>
      <c r="AA13" s="12">
        <v>0</v>
      </c>
      <c r="AB13" s="12">
        <v>0</v>
      </c>
      <c r="AC13" s="12">
        <v>0</v>
      </c>
      <c r="AD13" s="12">
        <v>0</v>
      </c>
      <c r="AE13" s="12">
        <v>0</v>
      </c>
      <c r="AF13" s="12">
        <v>0</v>
      </c>
      <c r="AG13" s="12">
        <v>0</v>
      </c>
      <c r="AH13" s="12">
        <v>0</v>
      </c>
      <c r="AI13" s="12">
        <v>2.9545454545454546</v>
      </c>
      <c r="AJ13" s="12">
        <v>2.9090909090909092</v>
      </c>
      <c r="AK13" s="12">
        <v>2.8636363636363638</v>
      </c>
      <c r="AL13" s="12">
        <v>2.8181818181818183</v>
      </c>
      <c r="AM13" s="12">
        <v>2.7727272727272729</v>
      </c>
      <c r="AN13" s="12">
        <v>2.7272727272727275</v>
      </c>
      <c r="AO13" s="12">
        <v>2.6818181818181821</v>
      </c>
      <c r="AP13" s="12">
        <v>2.6363636363636367</v>
      </c>
      <c r="AQ13" s="12">
        <v>2.5909090909090913</v>
      </c>
      <c r="AR13" s="12">
        <v>2.5454545454545459</v>
      </c>
      <c r="AS13" s="12">
        <v>2.5000000000000004</v>
      </c>
      <c r="AT13" s="12">
        <v>2.454545454545455</v>
      </c>
      <c r="AU13" s="12">
        <v>2.4090909090909096</v>
      </c>
    </row>
    <row r="14" spans="1:47" x14ac:dyDescent="0.25">
      <c r="A14" s="12" t="str">
        <f t="array" ref="A14">IF(MIN(IF(($AI14:$AU14&lt;=0)*($AI$3:$AU$3&gt;=A$3)*($AI$3:$AU$3&lt;=C$3),$AI14:$AU14))=0,"",MIN(IF(($AI14:$AU14&lt;=0)*($AI$3:$AU$3&gt;=A$3)*($AI$3:$AU$3&lt;=C$3),$AI14:$AU14)))</f>
        <v/>
      </c>
      <c r="B14" s="12" t="str">
        <f t="shared" si="5"/>
        <v/>
      </c>
      <c r="C14" s="14" t="str">
        <f t="array" ref="C14">IF(MIN(IF(($AI14:$AU14&lt;0)*($AI$3:$AU$3&gt;=A$3)*($AI$3:$AU$3&lt;=C$3),$AI$3:$AU$3))=0,"",MIN(IF(($AI14:$AU14&lt;0)*($AI$3:$AU$3&gt;=A$3)*($AI$3:$AU$3&lt;=C$3),$AI$3:$AU$3)))</f>
        <v/>
      </c>
      <c r="D14" s="12" t="str">
        <f t="array" ref="D14">IF(MIN(IF(($AI14:$AU14&lt;=0)*($AI$3:$AU$3&gt;=D$3)*($AI$3:$AU$3&lt;=F$3),$AI14:$AU14))=0,"",MIN(IF(($AI14:$AU14&lt;=0)*($AI$3:$AU$3&gt;=D$3)*($AI$3:$AU$3&lt;=F$3),$AI14:$AU14)))</f>
        <v/>
      </c>
      <c r="E14" s="12" t="str">
        <f t="shared" si="6"/>
        <v/>
      </c>
      <c r="F14" s="14" t="str">
        <f t="array" ref="F14">IF(MIN(IF(($AI14:$AU14&lt;0)*($AI$3:$AU$3&gt;=D$3)*($AI$3:$AU$3&lt;=F$3),$AI$3:$AU$3))=0,"",MIN(IF(($AI14:$AU14&lt;0)*($AI$3:$AU$3&gt;=D$3)*($AI$3:$AU$3&lt;=F$3),$AI$3:$AU$3)))</f>
        <v/>
      </c>
      <c r="G14" s="12" t="str">
        <f t="array" ref="G14">IF(MIN(IF(($AI14:$AU14&lt;=0)*($AI$3:$AU$3&gt;=G$3)*($AI$3:$AU$3&lt;=I$3),$AI14:$AU14))=0,"",MIN(IF(($AI14:$AU14&lt;=0)*($AI$3:$AU$3&gt;=G$3)*($AI$3:$AU$3&lt;=I$3),$AI14:$AU14)))</f>
        <v/>
      </c>
      <c r="H14" s="12" t="str">
        <f t="shared" si="7"/>
        <v/>
      </c>
      <c r="I14" s="14" t="str">
        <f t="array" ref="I14">IF(MIN(IF(($AI14:$AU14&lt;0)*($AI$3:$AU$3&gt;=G$3)*($AI$3:$AU$3&lt;=I$3),$AI$3:$AU$3))=0,"",MIN(IF(($AI14:$AU14&lt;0)*($AI$3:$AU$3&gt;=G$3)*($AI$3:$AU$3&lt;=I$3),$AI$3:$AU$3)))</f>
        <v/>
      </c>
      <c r="J14" s="12">
        <f t="array" ref="J14">IF(MIN(IF(($AI14:$AU14&lt;=0)*($AI$3:$AU$3&gt;=J$3)*($AI$3:$AU$3&lt;=L$3),$AI14:$AU14))=0,"",MIN(IF(($AI14:$AU14&lt;=0)*($AI$3:$AU$3&gt;=J$3)*($AI$3:$AU$3&lt;=L$3),$AI14:$AU14)))</f>
        <v>-3.3636363636363651</v>
      </c>
      <c r="K14" s="12">
        <f t="shared" si="8"/>
        <v>4</v>
      </c>
      <c r="L14" s="14">
        <f t="array" ref="L14">IF(MIN(IF(($AI14:$AU14&lt;0)*($AI$3:$AU$3&gt;=J$3)*($AI$3:$AU$3&lt;=L$3),$AI$3:$AU$3))=0,"",MIN(IF(($AI14:$AU14&lt;0)*($AI$3:$AU$3&gt;=J$3)*($AI$3:$AU$3&lt;=L$3),$AI$3:$AU$3)))</f>
        <v>42513</v>
      </c>
      <c r="M14" s="12">
        <f t="array" ref="M14">IF(MIN(IF(($AI14:$AU14&lt;=0)*($AI$3:$AU$3&gt;=M$3)*($AI$3:$AU$3&lt;=O$3),$AI14:$AU14))=0,"",MIN(IF(($AI14:$AU14&lt;=0)*($AI$3:$AU$3&gt;=M$3)*($AI$3:$AU$3&lt;=O$3),$AI14:$AU14)))</f>
        <v>-7.0000000000000018</v>
      </c>
      <c r="N14" s="12">
        <f t="shared" si="9"/>
        <v>7</v>
      </c>
      <c r="O14" s="14">
        <f t="array" ref="O14">IF(MIN(IF(($AI14:$AU14&lt;0)*($AI$3:$AU$3&gt;=M$3)*($AI$3:$AU$3&lt;=O$3),$AI$3:$AU$3))=0,"",MIN(IF(($AI14:$AU14&lt;0)*($AI$3:$AU$3&gt;=M$3)*($AI$3:$AU$3&lt;=O$3),$AI$3:$AU$3)))</f>
        <v>42527</v>
      </c>
      <c r="P14" s="12">
        <f t="array" ref="P14">IF(MIN(IF(($AI14:$AU14&lt;=0)*($AI$3:$AU$3&gt;=P$3)*($AI$3:$AU$3&lt;=R$3),$AI14:$AU14))=0,"",MIN(IF(($AI14:$AU14&lt;=0)*($AI$3:$AU$3&gt;=P$3)*($AI$3:$AU$3&lt;=R$3),$AI14:$AU14)))</f>
        <v>-10.636363636363638</v>
      </c>
      <c r="Q14" s="12">
        <f t="shared" si="10"/>
        <v>11</v>
      </c>
      <c r="R14" s="14">
        <f t="array" ref="R14">IF(MIN(IF(($AI14:$AU14&lt;0)*($AI$3:$AU$3&gt;=P$3)*($AI$3:$AU$3&lt;=R$3),$AI$3:$AU$3))=0,"",MIN(IF(($AI14:$AU14&lt;0)*($AI$3:$AU$3&gt;=P$3)*($AI$3:$AU$3&lt;=R$3),$AI$3:$AU$3)))</f>
        <v>42541</v>
      </c>
      <c r="S14" s="12">
        <v>10</v>
      </c>
      <c r="T14" s="12">
        <v>1</v>
      </c>
      <c r="U14" s="12">
        <v>1</v>
      </c>
      <c r="V14" s="12">
        <v>10</v>
      </c>
      <c r="W14" s="12">
        <v>0</v>
      </c>
      <c r="X14" s="12">
        <v>0</v>
      </c>
      <c r="Y14" s="12">
        <v>0</v>
      </c>
      <c r="Z14" s="12">
        <v>0</v>
      </c>
      <c r="AA14" s="12">
        <v>0</v>
      </c>
      <c r="AB14" s="12">
        <v>0</v>
      </c>
      <c r="AC14" s="12">
        <v>0</v>
      </c>
      <c r="AD14" s="12">
        <v>0</v>
      </c>
      <c r="AE14" s="12">
        <v>0</v>
      </c>
      <c r="AF14" s="12">
        <v>0</v>
      </c>
      <c r="AG14" s="12">
        <v>0</v>
      </c>
      <c r="AH14" s="12">
        <v>0</v>
      </c>
      <c r="AI14" s="12">
        <v>11.181818181818182</v>
      </c>
      <c r="AJ14" s="12">
        <v>9.3636363636363633</v>
      </c>
      <c r="AK14" s="12">
        <v>7.545454545454545</v>
      </c>
      <c r="AL14" s="12">
        <v>5.7272727272727266</v>
      </c>
      <c r="AM14" s="12">
        <v>3.9090909090909083</v>
      </c>
      <c r="AN14" s="12">
        <v>2.0909090909090899</v>
      </c>
      <c r="AO14" s="12">
        <v>0.2727272727272716</v>
      </c>
      <c r="AP14" s="12">
        <v>-1.5454545454545467</v>
      </c>
      <c r="AQ14" s="12">
        <v>-3.3636363636363651</v>
      </c>
      <c r="AR14" s="12">
        <v>-5.1818181818181834</v>
      </c>
      <c r="AS14" s="12">
        <v>-7.0000000000000018</v>
      </c>
      <c r="AT14" s="12">
        <v>-8.8181818181818201</v>
      </c>
      <c r="AU14" s="12">
        <v>-10.636363636363638</v>
      </c>
    </row>
    <row r="15" spans="1:47" x14ac:dyDescent="0.25">
      <c r="A15" s="12" t="str">
        <f t="array" ref="A15">IF(MIN(IF(($AI15:$AU15&lt;=0)*($AI$3:$AU$3&gt;=A$3)*($AI$3:$AU$3&lt;=C$3),$AI15:$AU15))=0,"",MIN(IF(($AI15:$AU15&lt;=0)*($AI$3:$AU$3&gt;=A$3)*($AI$3:$AU$3&lt;=C$3),$AI15:$AU15)))</f>
        <v/>
      </c>
      <c r="B15" s="12" t="str">
        <f t="shared" si="5"/>
        <v/>
      </c>
      <c r="C15" s="14" t="str">
        <f t="array" ref="C15">IF(MIN(IF(($AI15:$AU15&lt;0)*($AI$3:$AU$3&gt;=A$3)*($AI$3:$AU$3&lt;=C$3),$AI$3:$AU$3))=0,"",MIN(IF(($AI15:$AU15&lt;0)*($AI$3:$AU$3&gt;=A$3)*($AI$3:$AU$3&lt;=C$3),$AI$3:$AU$3)))</f>
        <v/>
      </c>
      <c r="D15" s="12" t="str">
        <f t="array" ref="D15">IF(MIN(IF(($AI15:$AU15&lt;=0)*($AI$3:$AU$3&gt;=D$3)*($AI$3:$AU$3&lt;=F$3),$AI15:$AU15))=0,"",MIN(IF(($AI15:$AU15&lt;=0)*($AI$3:$AU$3&gt;=D$3)*($AI$3:$AU$3&lt;=F$3),$AI15:$AU15)))</f>
        <v/>
      </c>
      <c r="E15" s="12" t="str">
        <f t="shared" si="6"/>
        <v/>
      </c>
      <c r="F15" s="14" t="str">
        <f t="array" ref="F15">IF(MIN(IF(($AI15:$AU15&lt;0)*($AI$3:$AU$3&gt;=D$3)*($AI$3:$AU$3&lt;=F$3),$AI$3:$AU$3))=0,"",MIN(IF(($AI15:$AU15&lt;0)*($AI$3:$AU$3&gt;=D$3)*($AI$3:$AU$3&lt;=F$3),$AI$3:$AU$3)))</f>
        <v/>
      </c>
      <c r="G15" s="12" t="str">
        <f t="array" ref="G15">IF(MIN(IF(($AI15:$AU15&lt;=0)*($AI$3:$AU$3&gt;=G$3)*($AI$3:$AU$3&lt;=I$3),$AI15:$AU15))=0,"",MIN(IF(($AI15:$AU15&lt;=0)*($AI$3:$AU$3&gt;=G$3)*($AI$3:$AU$3&lt;=I$3),$AI15:$AU15)))</f>
        <v/>
      </c>
      <c r="H15" s="12" t="str">
        <f t="shared" si="7"/>
        <v/>
      </c>
      <c r="I15" s="14" t="str">
        <f t="array" ref="I15">IF(MIN(IF(($AI15:$AU15&lt;0)*($AI$3:$AU$3&gt;=G$3)*($AI$3:$AU$3&lt;=I$3),$AI$3:$AU$3))=0,"",MIN(IF(($AI15:$AU15&lt;0)*($AI$3:$AU$3&gt;=G$3)*($AI$3:$AU$3&lt;=I$3),$AI$3:$AU$3)))</f>
        <v/>
      </c>
      <c r="J15" s="12" t="str">
        <f t="array" ref="J15">IF(MIN(IF(($AI15:$AU15&lt;=0)*($AI$3:$AU$3&gt;=J$3)*($AI$3:$AU$3&lt;=L$3),$AI15:$AU15))=0,"",MIN(IF(($AI15:$AU15&lt;=0)*($AI$3:$AU$3&gt;=J$3)*($AI$3:$AU$3&lt;=L$3),$AI15:$AU15)))</f>
        <v/>
      </c>
      <c r="K15" s="12" t="str">
        <f t="shared" si="8"/>
        <v/>
      </c>
      <c r="L15" s="14" t="str">
        <f t="array" ref="L15">IF(MIN(IF(($AI15:$AU15&lt;0)*($AI$3:$AU$3&gt;=J$3)*($AI$3:$AU$3&lt;=L$3),$AI$3:$AU$3))=0,"",MIN(IF(($AI15:$AU15&lt;0)*($AI$3:$AU$3&gt;=J$3)*($AI$3:$AU$3&lt;=L$3),$AI$3:$AU$3)))</f>
        <v/>
      </c>
      <c r="M15" s="12" t="str">
        <f t="array" ref="M15">IF(MIN(IF(($AI15:$AU15&lt;=0)*($AI$3:$AU$3&gt;=M$3)*($AI$3:$AU$3&lt;=O$3),$AI15:$AU15))=0,"",MIN(IF(($AI15:$AU15&lt;=0)*($AI$3:$AU$3&gt;=M$3)*($AI$3:$AU$3&lt;=O$3),$AI15:$AU15)))</f>
        <v/>
      </c>
      <c r="N15" s="12" t="str">
        <f t="shared" si="9"/>
        <v/>
      </c>
      <c r="O15" s="14" t="str">
        <f t="array" ref="O15">IF(MIN(IF(($AI15:$AU15&lt;0)*($AI$3:$AU$3&gt;=M$3)*($AI$3:$AU$3&lt;=O$3),$AI$3:$AU$3))=0,"",MIN(IF(($AI15:$AU15&lt;0)*($AI$3:$AU$3&gt;=M$3)*($AI$3:$AU$3&lt;=O$3),$AI$3:$AU$3)))</f>
        <v/>
      </c>
      <c r="P15" s="12" t="str">
        <f t="array" ref="P15">IF(MIN(IF(($AI15:$AU15&lt;=0)*($AI$3:$AU$3&gt;=P$3)*($AI$3:$AU$3&lt;=R$3),$AI15:$AU15))=0,"",MIN(IF(($AI15:$AU15&lt;=0)*($AI$3:$AU$3&gt;=P$3)*($AI$3:$AU$3&lt;=R$3),$AI15:$AU15)))</f>
        <v/>
      </c>
      <c r="Q15" s="12" t="str">
        <f t="shared" si="10"/>
        <v/>
      </c>
      <c r="R15" s="14" t="str">
        <f t="array" ref="R15">IF(MIN(IF(($AI15:$AU15&lt;0)*($AI$3:$AU$3&gt;=P$3)*($AI$3:$AU$3&lt;=R$3),$AI$3:$AU$3))=0,"",MIN(IF(($AI15:$AU15&lt;0)*($AI$3:$AU$3&gt;=P$3)*($AI$3:$AU$3&lt;=R$3),$AI$3:$AU$3)))</f>
        <v/>
      </c>
      <c r="S15" s="12">
        <v>10</v>
      </c>
      <c r="T15" s="12">
        <v>1</v>
      </c>
      <c r="U15" s="12">
        <v>1</v>
      </c>
      <c r="V15" s="12">
        <v>0</v>
      </c>
      <c r="W15" s="12">
        <v>0</v>
      </c>
      <c r="X15" s="12">
        <v>0</v>
      </c>
      <c r="Y15" s="12">
        <v>0</v>
      </c>
      <c r="Z15" s="12">
        <v>0</v>
      </c>
      <c r="AA15" s="12">
        <v>0</v>
      </c>
      <c r="AB15" s="12">
        <v>0</v>
      </c>
      <c r="AC15" s="12">
        <v>0</v>
      </c>
      <c r="AD15" s="12">
        <v>0</v>
      </c>
      <c r="AE15" s="12">
        <v>0</v>
      </c>
      <c r="AF15" s="12">
        <v>0</v>
      </c>
      <c r="AG15" s="12">
        <v>0</v>
      </c>
      <c r="AH15" s="12">
        <v>0</v>
      </c>
      <c r="AI15" s="12">
        <v>3.8409090909090908</v>
      </c>
      <c r="AJ15" s="12">
        <v>3.6818181818181817</v>
      </c>
      <c r="AK15" s="12">
        <v>3.5227272727272725</v>
      </c>
      <c r="AL15" s="12">
        <v>3.3636363636363633</v>
      </c>
      <c r="AM15" s="12">
        <v>3.2045454545454541</v>
      </c>
      <c r="AN15" s="12">
        <v>3.045454545454545</v>
      </c>
      <c r="AO15" s="12">
        <v>2.8863636363636358</v>
      </c>
      <c r="AP15" s="12">
        <v>2.7272727272727266</v>
      </c>
      <c r="AQ15" s="12">
        <v>2.5681818181818175</v>
      </c>
      <c r="AR15" s="12">
        <v>2.4090909090909083</v>
      </c>
      <c r="AS15" s="12">
        <v>2.2499999999999991</v>
      </c>
      <c r="AT15" s="12">
        <v>2.0909090909090899</v>
      </c>
      <c r="AU15" s="12">
        <v>1.9318181818181808</v>
      </c>
    </row>
    <row r="16" spans="1:47" x14ac:dyDescent="0.25">
      <c r="A16" s="12" t="str">
        <f t="array" ref="A16">IF(MIN(IF(($AI16:$AU16&lt;=0)*($AI$3:$AU$3&gt;=A$3)*($AI$3:$AU$3&lt;=C$3),$AI16:$AU16))=0,"",MIN(IF(($AI16:$AU16&lt;=0)*($AI$3:$AU$3&gt;=A$3)*($AI$3:$AU$3&lt;=C$3),$AI16:$AU16)))</f>
        <v/>
      </c>
      <c r="B16" s="12" t="str">
        <f t="shared" si="5"/>
        <v/>
      </c>
      <c r="C16" s="14" t="str">
        <f t="array" ref="C16">IF(MIN(IF(($AI16:$AU16&lt;0)*($AI$3:$AU$3&gt;=A$3)*($AI$3:$AU$3&lt;=C$3),$AI$3:$AU$3))=0,"",MIN(IF(($AI16:$AU16&lt;0)*($AI$3:$AU$3&gt;=A$3)*($AI$3:$AU$3&lt;=C$3),$AI$3:$AU$3)))</f>
        <v/>
      </c>
      <c r="D16" s="12" t="str">
        <f t="array" ref="D16">IF(MIN(IF(($AI16:$AU16&lt;=0)*($AI$3:$AU$3&gt;=D$3)*($AI$3:$AU$3&lt;=F$3),$AI16:$AU16))=0,"",MIN(IF(($AI16:$AU16&lt;=0)*($AI$3:$AU$3&gt;=D$3)*($AI$3:$AU$3&lt;=F$3),$AI16:$AU16)))</f>
        <v/>
      </c>
      <c r="E16" s="12" t="str">
        <f t="shared" si="6"/>
        <v/>
      </c>
      <c r="F16" s="14" t="str">
        <f t="array" ref="F16">IF(MIN(IF(($AI16:$AU16&lt;0)*($AI$3:$AU$3&gt;=D$3)*($AI$3:$AU$3&lt;=F$3),$AI$3:$AU$3))=0,"",MIN(IF(($AI16:$AU16&lt;0)*($AI$3:$AU$3&gt;=D$3)*($AI$3:$AU$3&lt;=F$3),$AI$3:$AU$3)))</f>
        <v/>
      </c>
      <c r="G16" s="12" t="str">
        <f t="array" ref="G16">IF(MIN(IF(($AI16:$AU16&lt;=0)*($AI$3:$AU$3&gt;=G$3)*($AI$3:$AU$3&lt;=I$3),$AI16:$AU16))=0,"",MIN(IF(($AI16:$AU16&lt;=0)*($AI$3:$AU$3&gt;=G$3)*($AI$3:$AU$3&lt;=I$3),$AI16:$AU16)))</f>
        <v/>
      </c>
      <c r="H16" s="12" t="str">
        <f t="shared" si="7"/>
        <v/>
      </c>
      <c r="I16" s="14" t="str">
        <f t="array" ref="I16">IF(MIN(IF(($AI16:$AU16&lt;0)*($AI$3:$AU$3&gt;=G$3)*($AI$3:$AU$3&lt;=I$3),$AI$3:$AU$3))=0,"",MIN(IF(($AI16:$AU16&lt;0)*($AI$3:$AU$3&gt;=G$3)*($AI$3:$AU$3&lt;=I$3),$AI$3:$AU$3)))</f>
        <v/>
      </c>
      <c r="J16" s="12" t="str">
        <f t="array" ref="J16">IF(MIN(IF(($AI16:$AU16&lt;=0)*($AI$3:$AU$3&gt;=J$3)*($AI$3:$AU$3&lt;=L$3),$AI16:$AU16))=0,"",MIN(IF(($AI16:$AU16&lt;=0)*($AI$3:$AU$3&gt;=J$3)*($AI$3:$AU$3&lt;=L$3),$AI16:$AU16)))</f>
        <v/>
      </c>
      <c r="K16" s="12" t="str">
        <f t="shared" si="8"/>
        <v/>
      </c>
      <c r="L16" s="14" t="str">
        <f t="array" ref="L16">IF(MIN(IF(($AI16:$AU16&lt;0)*($AI$3:$AU$3&gt;=J$3)*($AI$3:$AU$3&lt;=L$3),$AI$3:$AU$3))=0,"",MIN(IF(($AI16:$AU16&lt;0)*($AI$3:$AU$3&gt;=J$3)*($AI$3:$AU$3&lt;=L$3),$AI$3:$AU$3)))</f>
        <v/>
      </c>
      <c r="M16" s="12" t="str">
        <f t="array" ref="M16">IF(MIN(IF(($AI16:$AU16&lt;=0)*($AI$3:$AU$3&gt;=M$3)*($AI$3:$AU$3&lt;=O$3),$AI16:$AU16))=0,"",MIN(IF(($AI16:$AU16&lt;=0)*($AI$3:$AU$3&gt;=M$3)*($AI$3:$AU$3&lt;=O$3),$AI16:$AU16)))</f>
        <v/>
      </c>
      <c r="N16" s="12" t="str">
        <f t="shared" si="9"/>
        <v/>
      </c>
      <c r="O16" s="14" t="str">
        <f t="array" ref="O16">IF(MIN(IF(($AI16:$AU16&lt;0)*($AI$3:$AU$3&gt;=M$3)*($AI$3:$AU$3&lt;=O$3),$AI$3:$AU$3))=0,"",MIN(IF(($AI16:$AU16&lt;0)*($AI$3:$AU$3&gt;=M$3)*($AI$3:$AU$3&lt;=O$3),$AI$3:$AU$3)))</f>
        <v/>
      </c>
      <c r="P16" s="12" t="str">
        <f t="array" ref="P16">IF(MIN(IF(($AI16:$AU16&lt;=0)*($AI$3:$AU$3&gt;=P$3)*($AI$3:$AU$3&lt;=R$3),$AI16:$AU16))=0,"",MIN(IF(($AI16:$AU16&lt;=0)*($AI$3:$AU$3&gt;=P$3)*($AI$3:$AU$3&lt;=R$3),$AI16:$AU16)))</f>
        <v/>
      </c>
      <c r="Q16" s="12" t="str">
        <f t="shared" si="10"/>
        <v/>
      </c>
      <c r="R16" s="14" t="str">
        <f t="array" ref="R16">IF(MIN(IF(($AI16:$AU16&lt;0)*($AI$3:$AU$3&gt;=P$3)*($AI$3:$AU$3&lt;=R$3),$AI$3:$AU$3))=0,"",MIN(IF(($AI16:$AU16&lt;0)*($AI$3:$AU$3&gt;=P$3)*($AI$3:$AU$3&lt;=R$3),$AI$3:$AU$3)))</f>
        <v/>
      </c>
      <c r="S16" s="12">
        <v>10</v>
      </c>
      <c r="T16" s="12">
        <v>12</v>
      </c>
      <c r="U16" s="12">
        <v>12</v>
      </c>
      <c r="V16" s="12">
        <v>0</v>
      </c>
      <c r="W16" s="12">
        <v>0</v>
      </c>
      <c r="X16" s="12">
        <v>0</v>
      </c>
      <c r="Y16" s="12">
        <v>0</v>
      </c>
      <c r="Z16" s="12">
        <v>0</v>
      </c>
      <c r="AA16" s="12">
        <v>0</v>
      </c>
      <c r="AB16" s="12">
        <v>0</v>
      </c>
      <c r="AC16" s="12">
        <v>0</v>
      </c>
      <c r="AD16" s="12">
        <v>0</v>
      </c>
      <c r="AE16" s="12">
        <v>0</v>
      </c>
      <c r="AF16" s="12">
        <v>0</v>
      </c>
      <c r="AG16" s="12">
        <v>0</v>
      </c>
      <c r="AH16" s="12">
        <v>0</v>
      </c>
      <c r="AI16" s="12">
        <v>15.068181818181818</v>
      </c>
      <c r="AJ16" s="12">
        <v>14.136363636363637</v>
      </c>
      <c r="AK16" s="12">
        <v>13.204545454545455</v>
      </c>
      <c r="AL16" s="12">
        <v>12.272727272727273</v>
      </c>
      <c r="AM16" s="12">
        <v>11.340909090909092</v>
      </c>
      <c r="AN16" s="12">
        <v>10.40909090909091</v>
      </c>
      <c r="AO16" s="12">
        <v>9.4772727272727284</v>
      </c>
      <c r="AP16" s="12">
        <v>8.5454545454545467</v>
      </c>
      <c r="AQ16" s="12">
        <v>7.6136363636363651</v>
      </c>
      <c r="AR16" s="12">
        <v>6.6818181818181834</v>
      </c>
      <c r="AS16" s="12">
        <v>5.7500000000000018</v>
      </c>
      <c r="AT16" s="12">
        <v>4.8181818181818201</v>
      </c>
      <c r="AU16" s="12">
        <v>3.8863636363636385</v>
      </c>
    </row>
    <row r="17" spans="1:47" x14ac:dyDescent="0.25">
      <c r="A17" s="12" t="str">
        <f t="array" ref="A17">IF(MIN(IF(($AI17:$AU17&lt;=0)*($AI$3:$AU$3&gt;=A$3)*($AI$3:$AU$3&lt;=C$3),$AI17:$AU17))=0,"",MIN(IF(($AI17:$AU17&lt;=0)*($AI$3:$AU$3&gt;=A$3)*($AI$3:$AU$3&lt;=C$3),$AI17:$AU17)))</f>
        <v/>
      </c>
      <c r="B17" s="12" t="str">
        <f t="shared" si="5"/>
        <v/>
      </c>
      <c r="C17" s="14" t="str">
        <f t="array" ref="C17">IF(MIN(IF(($AI17:$AU17&lt;0)*($AI$3:$AU$3&gt;=A$3)*($AI$3:$AU$3&lt;=C$3),$AI$3:$AU$3))=0,"",MIN(IF(($AI17:$AU17&lt;0)*($AI$3:$AU$3&gt;=A$3)*($AI$3:$AU$3&lt;=C$3),$AI$3:$AU$3)))</f>
        <v/>
      </c>
      <c r="D17" s="12" t="str">
        <f t="array" ref="D17">IF(MIN(IF(($AI17:$AU17&lt;=0)*($AI$3:$AU$3&gt;=D$3)*($AI$3:$AU$3&lt;=F$3),$AI17:$AU17))=0,"",MIN(IF(($AI17:$AU17&lt;=0)*($AI$3:$AU$3&gt;=D$3)*($AI$3:$AU$3&lt;=F$3),$AI17:$AU17)))</f>
        <v/>
      </c>
      <c r="E17" s="12" t="str">
        <f t="shared" si="6"/>
        <v/>
      </c>
      <c r="F17" s="14" t="str">
        <f t="array" ref="F17">IF(MIN(IF(($AI17:$AU17&lt;0)*($AI$3:$AU$3&gt;=D$3)*($AI$3:$AU$3&lt;=F$3),$AI$3:$AU$3))=0,"",MIN(IF(($AI17:$AU17&lt;0)*($AI$3:$AU$3&gt;=D$3)*($AI$3:$AU$3&lt;=F$3),$AI$3:$AU$3)))</f>
        <v/>
      </c>
      <c r="G17" s="12">
        <f t="array" ref="G17">IF(MIN(IF(($AI17:$AU17&lt;=0)*($AI$3:$AU$3&gt;=G$3)*($AI$3:$AU$3&lt;=I$3),$AI17:$AU17))=0,"",MIN(IF(($AI17:$AU17&lt;=0)*($AI$3:$AU$3&gt;=G$3)*($AI$3:$AU$3&lt;=I$3),$AI17:$AU17)))</f>
        <v>-0.27272727272727337</v>
      </c>
      <c r="H17" s="12">
        <f t="shared" si="7"/>
        <v>12</v>
      </c>
      <c r="I17" s="14">
        <f t="array" ref="I17">IF(MIN(IF(($AI17:$AU17&lt;0)*($AI$3:$AU$3&gt;=G$3)*($AI$3:$AU$3&lt;=I$3),$AI$3:$AU$3))=0,"",MIN(IF(($AI17:$AU17&lt;0)*($AI$3:$AU$3&gt;=G$3)*($AI$3:$AU$3&lt;=I$3),$AI$3:$AU$3)))</f>
        <v>42499</v>
      </c>
      <c r="J17" s="12">
        <f t="array" ref="J17">IF(MIN(IF(($AI17:$AU17&lt;=0)*($AI$3:$AU$3&gt;=J$3)*($AI$3:$AU$3&lt;=L$3),$AI17:$AU17))=0,"",MIN(IF(($AI17:$AU17&lt;=0)*($AI$3:$AU$3&gt;=J$3)*($AI$3:$AU$3&lt;=L$3),$AI17:$AU17)))</f>
        <v>-15.409090909090908</v>
      </c>
      <c r="K17" s="12">
        <f t="shared" si="8"/>
        <v>24</v>
      </c>
      <c r="L17" s="14">
        <f t="array" ref="L17">IF(MIN(IF(($AI17:$AU17&lt;0)*($AI$3:$AU$3&gt;=J$3)*($AI$3:$AU$3&lt;=L$3),$AI$3:$AU$3))=0,"",MIN(IF(($AI17:$AU17&lt;0)*($AI$3:$AU$3&gt;=J$3)*($AI$3:$AU$3&lt;=L$3),$AI$3:$AU$3)))</f>
        <v>42506</v>
      </c>
      <c r="M17" s="12">
        <f t="array" ref="M17">IF(MIN(IF(($AI17:$AU17&lt;=0)*($AI$3:$AU$3&gt;=M$3)*($AI$3:$AU$3&lt;=O$3),$AI17:$AU17))=0,"",MIN(IF(($AI17:$AU17&lt;=0)*($AI$3:$AU$3&gt;=M$3)*($AI$3:$AU$3&lt;=O$3),$AI17:$AU17)))</f>
        <v>-25.5</v>
      </c>
      <c r="N17" s="12">
        <f t="shared" si="9"/>
        <v>36</v>
      </c>
      <c r="O17" s="14">
        <f t="array" ref="O17">IF(MIN(IF(($AI17:$AU17&lt;0)*($AI$3:$AU$3&gt;=M$3)*($AI$3:$AU$3&lt;=O$3),$AI$3:$AU$3))=0,"",MIN(IF(($AI17:$AU17&lt;0)*($AI$3:$AU$3&gt;=M$3)*($AI$3:$AU$3&lt;=O$3),$AI$3:$AU$3)))</f>
        <v>42527</v>
      </c>
      <c r="P17" s="12">
        <f t="array" ref="P17">IF(MIN(IF(($AI17:$AU17&lt;=0)*($AI$3:$AU$3&gt;=P$3)*($AI$3:$AU$3&lt;=R$3),$AI17:$AU17))=0,"",MIN(IF(($AI17:$AU17&lt;=0)*($AI$3:$AU$3&gt;=P$3)*($AI$3:$AU$3&lt;=R$3),$AI17:$AU17)))</f>
        <v>-35.590909090909093</v>
      </c>
      <c r="Q17" s="12">
        <f t="shared" si="10"/>
        <v>36</v>
      </c>
      <c r="R17" s="14">
        <f t="array" ref="R17">IF(MIN(IF(($AI17:$AU17&lt;0)*($AI$3:$AU$3&gt;=P$3)*($AI$3:$AU$3&lt;=R$3),$AI$3:$AU$3))=0,"",MIN(IF(($AI17:$AU17&lt;0)*($AI$3:$AU$3&gt;=P$3)*($AI$3:$AU$3&lt;=R$3),$AI$3:$AU$3)))</f>
        <v>42541</v>
      </c>
      <c r="S17" s="12">
        <v>10</v>
      </c>
      <c r="T17" s="12">
        <v>12</v>
      </c>
      <c r="U17" s="12">
        <v>12</v>
      </c>
      <c r="V17" s="12">
        <v>12</v>
      </c>
      <c r="W17" s="12">
        <v>0</v>
      </c>
      <c r="X17" s="12">
        <v>0</v>
      </c>
      <c r="Y17" s="12">
        <v>0</v>
      </c>
      <c r="Z17" s="12">
        <v>0</v>
      </c>
      <c r="AA17" s="12">
        <v>0</v>
      </c>
      <c r="AB17" s="12">
        <v>0</v>
      </c>
      <c r="AC17" s="12">
        <v>0</v>
      </c>
      <c r="AD17" s="12">
        <v>0</v>
      </c>
      <c r="AE17" s="12">
        <v>0</v>
      </c>
      <c r="AF17" s="12">
        <v>0</v>
      </c>
      <c r="AG17" s="12">
        <v>0</v>
      </c>
      <c r="AH17" s="12">
        <v>0</v>
      </c>
      <c r="AI17" s="12">
        <v>24.954545454545453</v>
      </c>
      <c r="AJ17" s="12">
        <v>19.909090909090907</v>
      </c>
      <c r="AK17" s="12">
        <v>14.863636363636362</v>
      </c>
      <c r="AL17" s="12">
        <v>9.8181818181818166</v>
      </c>
      <c r="AM17" s="12">
        <v>4.7727272727272716</v>
      </c>
      <c r="AN17" s="12">
        <v>-0.27272727272727337</v>
      </c>
      <c r="AO17" s="12">
        <v>-5.3181818181818183</v>
      </c>
      <c r="AP17" s="12">
        <v>-10.363636363636363</v>
      </c>
      <c r="AQ17" s="12">
        <v>-15.409090909090908</v>
      </c>
      <c r="AR17" s="12">
        <v>-20.454545454545453</v>
      </c>
      <c r="AS17" s="12">
        <v>-25.5</v>
      </c>
      <c r="AT17" s="12">
        <v>-30.545454545454547</v>
      </c>
      <c r="AU17" s="12">
        <v>-35.590909090909093</v>
      </c>
    </row>
    <row r="18" spans="1:47" x14ac:dyDescent="0.25">
      <c r="A18" s="12" t="str">
        <f t="array" ref="A18">IF(MIN(IF(($AI18:$AU18&lt;=0)*($AI$3:$AU$3&gt;=A$3)*($AI$3:$AU$3&lt;=C$3),$AI18:$AU18))=0,"",MIN(IF(($AI18:$AU18&lt;=0)*($AI$3:$AU$3&gt;=A$3)*($AI$3:$AU$3&lt;=C$3),$AI18:$AU18)))</f>
        <v/>
      </c>
      <c r="B18" s="12" t="str">
        <f t="shared" si="5"/>
        <v/>
      </c>
      <c r="C18" s="14" t="str">
        <f t="array" ref="C18">IF(MIN(IF(($AI18:$AU18&lt;0)*($AI$3:$AU$3&gt;=A$3)*($AI$3:$AU$3&lt;=C$3),$AI$3:$AU$3))=0,"",MIN(IF(($AI18:$AU18&lt;0)*($AI$3:$AU$3&gt;=A$3)*($AI$3:$AU$3&lt;=C$3),$AI$3:$AU$3)))</f>
        <v/>
      </c>
      <c r="D18" s="12" t="str">
        <f t="array" ref="D18">IF(MIN(IF(($AI18:$AU18&lt;=0)*($AI$3:$AU$3&gt;=D$3)*($AI$3:$AU$3&lt;=F$3),$AI18:$AU18))=0,"",MIN(IF(($AI18:$AU18&lt;=0)*($AI$3:$AU$3&gt;=D$3)*($AI$3:$AU$3&lt;=F$3),$AI18:$AU18)))</f>
        <v/>
      </c>
      <c r="E18" s="12" t="str">
        <f t="shared" si="6"/>
        <v/>
      </c>
      <c r="F18" s="14" t="str">
        <f t="array" ref="F18">IF(MIN(IF(($AI18:$AU18&lt;0)*($AI$3:$AU$3&gt;=D$3)*($AI$3:$AU$3&lt;=F$3),$AI$3:$AU$3))=0,"",MIN(IF(($AI18:$AU18&lt;0)*($AI$3:$AU$3&gt;=D$3)*($AI$3:$AU$3&lt;=F$3),$AI$3:$AU$3)))</f>
        <v/>
      </c>
      <c r="G18" s="12" t="str">
        <f t="array" ref="G18">IF(MIN(IF(($AI18:$AU18&lt;=0)*($AI$3:$AU$3&gt;=G$3)*($AI$3:$AU$3&lt;=I$3),$AI18:$AU18))=0,"",MIN(IF(($AI18:$AU18&lt;=0)*($AI$3:$AU$3&gt;=G$3)*($AI$3:$AU$3&lt;=I$3),$AI18:$AU18)))</f>
        <v/>
      </c>
      <c r="H18" s="12" t="str">
        <f t="shared" si="7"/>
        <v/>
      </c>
      <c r="I18" s="14" t="str">
        <f t="array" ref="I18">IF(MIN(IF(($AI18:$AU18&lt;0)*($AI$3:$AU$3&gt;=G$3)*($AI$3:$AU$3&lt;=I$3),$AI$3:$AU$3))=0,"",MIN(IF(($AI18:$AU18&lt;0)*($AI$3:$AU$3&gt;=G$3)*($AI$3:$AU$3&lt;=I$3),$AI$3:$AU$3)))</f>
        <v/>
      </c>
      <c r="J18" s="12" t="str">
        <f t="array" ref="J18">IF(MIN(IF(($AI18:$AU18&lt;=0)*($AI$3:$AU$3&gt;=J$3)*($AI$3:$AU$3&lt;=L$3),$AI18:$AU18))=0,"",MIN(IF(($AI18:$AU18&lt;=0)*($AI$3:$AU$3&gt;=J$3)*($AI$3:$AU$3&lt;=L$3),$AI18:$AU18)))</f>
        <v/>
      </c>
      <c r="K18" s="12" t="str">
        <f t="shared" si="8"/>
        <v/>
      </c>
      <c r="L18" s="14" t="str">
        <f t="array" ref="L18">IF(MIN(IF(($AI18:$AU18&lt;0)*($AI$3:$AU$3&gt;=J$3)*($AI$3:$AU$3&lt;=L$3),$AI$3:$AU$3))=0,"",MIN(IF(($AI18:$AU18&lt;0)*($AI$3:$AU$3&gt;=J$3)*($AI$3:$AU$3&lt;=L$3),$AI$3:$AU$3)))</f>
        <v/>
      </c>
      <c r="M18" s="12">
        <f t="array" ref="M18">IF(MIN(IF(($AI18:$AU18&lt;=0)*($AI$3:$AU$3&gt;=M$3)*($AI$3:$AU$3&lt;=O$3),$AI18:$AU18))=0,"",MIN(IF(($AI18:$AU18&lt;=0)*($AI$3:$AU$3&gt;=M$3)*($AI$3:$AU$3&lt;=O$3),$AI18:$AU18)))</f>
        <v>-3.2499999999999964</v>
      </c>
      <c r="N18" s="12">
        <f t="shared" si="9"/>
        <v>10</v>
      </c>
      <c r="O18" s="14">
        <f t="array" ref="O18">IF(MIN(IF(($AI18:$AU18&lt;0)*($AI$3:$AU$3&gt;=M$3)*($AI$3:$AU$3&lt;=O$3),$AI$3:$AU$3))=0,"",MIN(IF(($AI18:$AU18&lt;0)*($AI$3:$AU$3&gt;=M$3)*($AI$3:$AU$3&lt;=O$3),$AI$3:$AU$3)))</f>
        <v>42527</v>
      </c>
      <c r="P18" s="12">
        <f t="array" ref="P18">IF(MIN(IF(($AI18:$AU18&lt;=0)*($AI$3:$AU$3&gt;=P$3)*($AI$3:$AU$3&lt;=R$3),$AI18:$AU18))=0,"",MIN(IF(($AI18:$AU18&lt;=0)*($AI$3:$AU$3&gt;=P$3)*($AI$3:$AU$3&lt;=R$3),$AI18:$AU18)))</f>
        <v>-7.1136363636363598</v>
      </c>
      <c r="Q18" s="12">
        <f t="shared" si="10"/>
        <v>10</v>
      </c>
      <c r="R18" s="14">
        <f t="array" ref="R18">IF(MIN(IF(($AI18:$AU18&lt;0)*($AI$3:$AU$3&gt;=P$3)*($AI$3:$AU$3&lt;=R$3),$AI$3:$AU$3))=0,"",MIN(IF(($AI18:$AU18&lt;0)*($AI$3:$AU$3&gt;=P$3)*($AI$3:$AU$3&lt;=R$3),$AI$3:$AU$3)))</f>
        <v>42541</v>
      </c>
      <c r="S18" s="12">
        <v>10</v>
      </c>
      <c r="T18" s="12">
        <v>10</v>
      </c>
      <c r="U18" s="12">
        <v>10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0</v>
      </c>
      <c r="AG18" s="12">
        <v>0</v>
      </c>
      <c r="AH18" s="12">
        <v>0</v>
      </c>
      <c r="AI18" s="12">
        <v>16.06818181818182</v>
      </c>
      <c r="AJ18" s="12">
        <v>14.136363636363638</v>
      </c>
      <c r="AK18" s="12">
        <v>12.204545454545457</v>
      </c>
      <c r="AL18" s="12">
        <v>10.272727272727275</v>
      </c>
      <c r="AM18" s="12">
        <v>8.3409090909090935</v>
      </c>
      <c r="AN18" s="12">
        <v>6.4090909090909118</v>
      </c>
      <c r="AO18" s="12">
        <v>4.4772727272727302</v>
      </c>
      <c r="AP18" s="12">
        <v>2.5454545454545485</v>
      </c>
      <c r="AQ18" s="12">
        <v>0.61363636363636687</v>
      </c>
      <c r="AR18" s="12">
        <v>-1.3181818181818148</v>
      </c>
      <c r="AS18" s="12">
        <v>-3.2499999999999964</v>
      </c>
      <c r="AT18" s="12">
        <v>-5.1818181818181781</v>
      </c>
      <c r="AU18" s="12">
        <v>-7.1136363636363598</v>
      </c>
    </row>
    <row r="19" spans="1:47" x14ac:dyDescent="0.25">
      <c r="A19" s="12" t="str">
        <f t="array" ref="A19">IF(MIN(IF(($AI19:$AU19&lt;=0)*($AI$3:$AU$3&gt;=A$3)*($AI$3:$AU$3&lt;=C$3),$AI19:$AU19))=0,"",MIN(IF(($AI19:$AU19&lt;=0)*($AI$3:$AU$3&gt;=A$3)*($AI$3:$AU$3&lt;=C$3),$AI19:$AU19)))</f>
        <v/>
      </c>
      <c r="B19" s="12" t="str">
        <f t="shared" si="5"/>
        <v/>
      </c>
      <c r="C19" s="14" t="str">
        <f t="array" ref="C19">IF(MIN(IF(($AI19:$AU19&lt;0)*($AI$3:$AU$3&gt;=A$3)*($AI$3:$AU$3&lt;=C$3),$AI$3:$AU$3))=0,"",MIN(IF(($AI19:$AU19&lt;0)*($AI$3:$AU$3&gt;=A$3)*($AI$3:$AU$3&lt;=C$3),$AI$3:$AU$3)))</f>
        <v/>
      </c>
      <c r="D19" s="12" t="str">
        <f t="array" ref="D19">IF(MIN(IF(($AI19:$AU19&lt;=0)*($AI$3:$AU$3&gt;=D$3)*($AI$3:$AU$3&lt;=F$3),$AI19:$AU19))=0,"",MIN(IF(($AI19:$AU19&lt;=0)*($AI$3:$AU$3&gt;=D$3)*($AI$3:$AU$3&lt;=F$3),$AI19:$AU19)))</f>
        <v/>
      </c>
      <c r="E19" s="12" t="str">
        <f t="shared" si="6"/>
        <v/>
      </c>
      <c r="F19" s="14" t="str">
        <f t="array" ref="F19">IF(MIN(IF(($AI19:$AU19&lt;0)*($AI$3:$AU$3&gt;=D$3)*($AI$3:$AU$3&lt;=F$3),$AI$3:$AU$3))=0,"",MIN(IF(($AI19:$AU19&lt;0)*($AI$3:$AU$3&gt;=D$3)*($AI$3:$AU$3&lt;=F$3),$AI$3:$AU$3)))</f>
        <v/>
      </c>
      <c r="G19" s="12">
        <f t="array" ref="G19">IF(MIN(IF(($AI19:$AU19&lt;=0)*($AI$3:$AU$3&gt;=G$3)*($AI$3:$AU$3&lt;=I$3),$AI19:$AU19))=0,"",MIN(IF(($AI19:$AU19&lt;=0)*($AI$3:$AU$3&gt;=G$3)*($AI$3:$AU$3&lt;=I$3),$AI19:$AU19)))</f>
        <v>-20.45454545454545</v>
      </c>
      <c r="H19" s="12">
        <f t="shared" si="7"/>
        <v>30</v>
      </c>
      <c r="I19" s="14">
        <f t="array" ref="I19">IF(MIN(IF(($AI19:$AU19&lt;0)*($AI$3:$AU$3&gt;=G$3)*($AI$3:$AU$3&lt;=I$3),$AI$3:$AU$3))=0,"",MIN(IF(($AI19:$AU19&lt;0)*($AI$3:$AU$3&gt;=G$3)*($AI$3:$AU$3&lt;=I$3),$AI$3:$AU$3)))</f>
        <v>42492</v>
      </c>
      <c r="J19" s="12">
        <f t="array" ref="J19">IF(MIN(IF(($AI19:$AU19&lt;=0)*($AI$3:$AU$3&gt;=J$3)*($AI$3:$AU$3&lt;=L$3),$AI19:$AU19))=0,"",MIN(IF(($AI19:$AU19&lt;=0)*($AI$3:$AU$3&gt;=J$3)*($AI$3:$AU$3&lt;=L$3),$AI19:$AU19)))</f>
        <v>-74.181818181818173</v>
      </c>
      <c r="K19" s="12">
        <f t="shared" si="8"/>
        <v>75</v>
      </c>
      <c r="L19" s="14">
        <f t="array" ref="L19">IF(MIN(IF(($AI19:$AU19&lt;0)*($AI$3:$AU$3&gt;=J$3)*($AI$3:$AU$3&lt;=L$3),$AI$3:$AU$3))=0,"",MIN(IF(($AI19:$AU19&lt;0)*($AI$3:$AU$3&gt;=J$3)*($AI$3:$AU$3&lt;=L$3),$AI$3:$AU$3)))</f>
        <v>42506</v>
      </c>
      <c r="M19" s="12">
        <f t="array" ref="M19">IF(MIN(IF(($AI19:$AU19&lt;=0)*($AI$3:$AU$3&gt;=M$3)*($AI$3:$AU$3&lt;=O$3),$AI19:$AU19))=0,"",MIN(IF(($AI19:$AU19&lt;=0)*($AI$3:$AU$3&gt;=M$3)*($AI$3:$AU$3&lt;=O$3),$AI19:$AU19)))</f>
        <v>-109.99999999999999</v>
      </c>
      <c r="N19" s="12">
        <f t="shared" si="9"/>
        <v>120</v>
      </c>
      <c r="O19" s="14">
        <f t="array" ref="O19">IF(MIN(IF(($AI19:$AU19&lt;0)*($AI$3:$AU$3&gt;=M$3)*($AI$3:$AU$3&lt;=O$3),$AI$3:$AU$3))=0,"",MIN(IF(($AI19:$AU19&lt;0)*($AI$3:$AU$3&gt;=M$3)*($AI$3:$AU$3&lt;=O$3),$AI$3:$AU$3)))</f>
        <v>42527</v>
      </c>
      <c r="P19" s="12">
        <f t="array" ref="P19">IF(MIN(IF(($AI19:$AU19&lt;=0)*($AI$3:$AU$3&gt;=P$3)*($AI$3:$AU$3&lt;=R$3),$AI19:$AU19))=0,"",MIN(IF(($AI19:$AU19&lt;=0)*($AI$3:$AU$3&gt;=P$3)*($AI$3:$AU$3&lt;=R$3),$AI19:$AU19)))</f>
        <v>-145.81818181818181</v>
      </c>
      <c r="Q19" s="12">
        <f t="shared" si="10"/>
        <v>150</v>
      </c>
      <c r="R19" s="14">
        <f t="array" ref="R19">IF(MIN(IF(($AI19:$AU19&lt;0)*($AI$3:$AU$3&gt;=P$3)*($AI$3:$AU$3&lt;=R$3),$AI$3:$AU$3))=0,"",MIN(IF(($AI19:$AU19&lt;0)*($AI$3:$AU$3&gt;=P$3)*($AI$3:$AU$3&lt;=R$3),$AI$3:$AU$3)))</f>
        <v>42541</v>
      </c>
      <c r="S19" s="12">
        <v>10</v>
      </c>
      <c r="T19" s="12">
        <v>15</v>
      </c>
      <c r="U19" s="12">
        <v>15</v>
      </c>
      <c r="V19" s="12">
        <v>45</v>
      </c>
      <c r="W19" s="12">
        <v>0</v>
      </c>
      <c r="X19" s="12">
        <v>0</v>
      </c>
      <c r="Y19" s="12">
        <v>0</v>
      </c>
      <c r="Z19" s="12">
        <v>0</v>
      </c>
      <c r="AA19" s="12">
        <v>0</v>
      </c>
      <c r="AB19" s="12">
        <v>0</v>
      </c>
      <c r="AC19" s="12">
        <v>0</v>
      </c>
      <c r="AD19" s="12">
        <v>0</v>
      </c>
      <c r="AE19" s="12">
        <v>0</v>
      </c>
      <c r="AF19" s="12">
        <v>0</v>
      </c>
      <c r="AG19" s="12">
        <v>0</v>
      </c>
      <c r="AH19" s="12">
        <v>0</v>
      </c>
      <c r="AI19" s="12">
        <v>69.090909090909093</v>
      </c>
      <c r="AJ19" s="12">
        <v>51.181818181818187</v>
      </c>
      <c r="AK19" s="12">
        <v>33.27272727272728</v>
      </c>
      <c r="AL19" s="12">
        <v>15.36363636363637</v>
      </c>
      <c r="AM19" s="12">
        <v>-2.5454545454545396</v>
      </c>
      <c r="AN19" s="12">
        <v>-20.45454545454545</v>
      </c>
      <c r="AO19" s="12">
        <v>-38.36363636363636</v>
      </c>
      <c r="AP19" s="12">
        <v>-56.272727272727266</v>
      </c>
      <c r="AQ19" s="12">
        <v>-74.181818181818173</v>
      </c>
      <c r="AR19" s="12">
        <v>-92.090909090909079</v>
      </c>
      <c r="AS19" s="12">
        <v>-109.99999999999999</v>
      </c>
      <c r="AT19" s="12">
        <v>-127.90909090909089</v>
      </c>
      <c r="AU19" s="12">
        <v>-145.81818181818181</v>
      </c>
    </row>
    <row r="20" spans="1:47" x14ac:dyDescent="0.25">
      <c r="A20" s="12" t="str">
        <f t="array" ref="A20">IF(MIN(IF(($AI20:$AU20&lt;=0)*($AI$3:$AU$3&gt;=A$3)*($AI$3:$AU$3&lt;=C$3),$AI20:$AU20))=0,"",MIN(IF(($AI20:$AU20&lt;=0)*($AI$3:$AU$3&gt;=A$3)*($AI$3:$AU$3&lt;=C$3),$AI20:$AU20)))</f>
        <v/>
      </c>
      <c r="B20" s="12" t="str">
        <f t="shared" si="5"/>
        <v/>
      </c>
      <c r="C20" s="14" t="str">
        <f t="array" ref="C20">IF(MIN(IF(($AI20:$AU20&lt;0)*($AI$3:$AU$3&gt;=A$3)*($AI$3:$AU$3&lt;=C$3),$AI$3:$AU$3))=0,"",MIN(IF(($AI20:$AU20&lt;0)*($AI$3:$AU$3&gt;=A$3)*($AI$3:$AU$3&lt;=C$3),$AI$3:$AU$3)))</f>
        <v/>
      </c>
      <c r="D20" s="12" t="str">
        <f t="array" ref="D20">IF(MIN(IF(($AI20:$AU20&lt;=0)*($AI$3:$AU$3&gt;=D$3)*($AI$3:$AU$3&lt;=F$3),$AI20:$AU20))=0,"",MIN(IF(($AI20:$AU20&lt;=0)*($AI$3:$AU$3&gt;=D$3)*($AI$3:$AU$3&lt;=F$3),$AI20:$AU20)))</f>
        <v/>
      </c>
      <c r="E20" s="12" t="str">
        <f t="shared" si="6"/>
        <v/>
      </c>
      <c r="F20" s="14" t="str">
        <f t="array" ref="F20">IF(MIN(IF(($AI20:$AU20&lt;0)*($AI$3:$AU$3&gt;=D$3)*($AI$3:$AU$3&lt;=F$3),$AI$3:$AU$3))=0,"",MIN(IF(($AI20:$AU20&lt;0)*($AI$3:$AU$3&gt;=D$3)*($AI$3:$AU$3&lt;=F$3),$AI$3:$AU$3)))</f>
        <v/>
      </c>
      <c r="G20" s="12" t="str">
        <f t="array" ref="G20">IF(MIN(IF(($AI20:$AU20&lt;=0)*($AI$3:$AU$3&gt;=G$3)*($AI$3:$AU$3&lt;=I$3),$AI20:$AU20))=0,"",MIN(IF(($AI20:$AU20&lt;=0)*($AI$3:$AU$3&gt;=G$3)*($AI$3:$AU$3&lt;=I$3),$AI20:$AU20)))</f>
        <v/>
      </c>
      <c r="H20" s="12" t="str">
        <f t="shared" si="7"/>
        <v/>
      </c>
      <c r="I20" s="14" t="str">
        <f t="array" ref="I20">IF(MIN(IF(($AI20:$AU20&lt;0)*($AI$3:$AU$3&gt;=G$3)*($AI$3:$AU$3&lt;=I$3),$AI$3:$AU$3))=0,"",MIN(IF(($AI20:$AU20&lt;0)*($AI$3:$AU$3&gt;=G$3)*($AI$3:$AU$3&lt;=I$3),$AI$3:$AU$3)))</f>
        <v/>
      </c>
      <c r="J20" s="12" t="str">
        <f t="array" ref="J20">IF(MIN(IF(($AI20:$AU20&lt;=0)*($AI$3:$AU$3&gt;=J$3)*($AI$3:$AU$3&lt;=L$3),$AI20:$AU20))=0,"",MIN(IF(($AI20:$AU20&lt;=0)*($AI$3:$AU$3&gt;=J$3)*($AI$3:$AU$3&lt;=L$3),$AI20:$AU20)))</f>
        <v/>
      </c>
      <c r="K20" s="12" t="str">
        <f t="shared" si="8"/>
        <v/>
      </c>
      <c r="L20" s="14" t="str">
        <f t="array" ref="L20">IF(MIN(IF(($AI20:$AU20&lt;0)*($AI$3:$AU$3&gt;=J$3)*($AI$3:$AU$3&lt;=L$3),$AI$3:$AU$3))=0,"",MIN(IF(($AI20:$AU20&lt;0)*($AI$3:$AU$3&gt;=J$3)*($AI$3:$AU$3&lt;=L$3),$AI$3:$AU$3)))</f>
        <v/>
      </c>
      <c r="M20" s="12" t="str">
        <f t="array" ref="M20">IF(MIN(IF(($AI20:$AU20&lt;=0)*($AI$3:$AU$3&gt;=M$3)*($AI$3:$AU$3&lt;=O$3),$AI20:$AU20))=0,"",MIN(IF(($AI20:$AU20&lt;=0)*($AI$3:$AU$3&gt;=M$3)*($AI$3:$AU$3&lt;=O$3),$AI20:$AU20)))</f>
        <v/>
      </c>
      <c r="N20" s="12" t="str">
        <f t="shared" si="9"/>
        <v/>
      </c>
      <c r="O20" s="14" t="str">
        <f t="array" ref="O20">IF(MIN(IF(($AI20:$AU20&lt;0)*($AI$3:$AU$3&gt;=M$3)*($AI$3:$AU$3&lt;=O$3),$AI$3:$AU$3))=0,"",MIN(IF(($AI20:$AU20&lt;0)*($AI$3:$AU$3&gt;=M$3)*($AI$3:$AU$3&lt;=O$3),$AI$3:$AU$3)))</f>
        <v/>
      </c>
      <c r="P20" s="12" t="str">
        <f t="array" ref="P20">IF(MIN(IF(($AI20:$AU20&lt;=0)*($AI$3:$AU$3&gt;=P$3)*($AI$3:$AU$3&lt;=R$3),$AI20:$AU20))=0,"",MIN(IF(($AI20:$AU20&lt;=0)*($AI$3:$AU$3&gt;=P$3)*($AI$3:$AU$3&lt;=R$3),$AI20:$AU20)))</f>
        <v/>
      </c>
      <c r="Q20" s="12" t="str">
        <f t="shared" si="10"/>
        <v/>
      </c>
      <c r="R20" s="14" t="str">
        <f t="array" ref="R20">IF(MIN(IF(($AI20:$AU20&lt;0)*($AI$3:$AU$3&gt;=P$3)*($AI$3:$AU$3&lt;=R$3),$AI$3:$AU$3))=0,"",MIN(IF(($AI20:$AU20&lt;0)*($AI$3:$AU$3&gt;=P$3)*($AI$3:$AU$3&lt;=R$3),$AI$3:$AU$3)))</f>
        <v/>
      </c>
      <c r="S20" s="12">
        <v>10</v>
      </c>
      <c r="T20" s="12">
        <v>1</v>
      </c>
      <c r="U20" s="12">
        <v>1</v>
      </c>
      <c r="V20" s="12">
        <v>0</v>
      </c>
      <c r="W20" s="12">
        <v>0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>
        <v>0</v>
      </c>
      <c r="AG20" s="12">
        <v>0</v>
      </c>
      <c r="AH20" s="12">
        <v>0</v>
      </c>
      <c r="AI20" s="12">
        <v>5.75</v>
      </c>
      <c r="AJ20" s="12">
        <v>5.5</v>
      </c>
      <c r="AK20" s="12">
        <v>5.25</v>
      </c>
      <c r="AL20" s="12">
        <v>5</v>
      </c>
      <c r="AM20" s="12">
        <v>4.75</v>
      </c>
      <c r="AN20" s="12">
        <v>4.5</v>
      </c>
      <c r="AO20" s="12">
        <v>4.25</v>
      </c>
      <c r="AP20" s="12">
        <v>4</v>
      </c>
      <c r="AQ20" s="12">
        <v>3.75</v>
      </c>
      <c r="AR20" s="12">
        <v>3.5</v>
      </c>
      <c r="AS20" s="12">
        <v>3.25</v>
      </c>
      <c r="AT20" s="12">
        <v>3</v>
      </c>
      <c r="AU20" s="12">
        <v>2.75</v>
      </c>
    </row>
    <row r="21" spans="1:47" x14ac:dyDescent="0.25">
      <c r="A21" s="12" t="str">
        <f t="array" ref="A21">IF(MIN(IF(($AI21:$AU21&lt;=0)*($AI$3:$AU$3&gt;=A$3)*($AI$3:$AU$3&lt;=C$3),$AI21:$AU21))=0,"",MIN(IF(($AI21:$AU21&lt;=0)*($AI$3:$AU$3&gt;=A$3)*($AI$3:$AU$3&lt;=C$3),$AI21:$AU21)))</f>
        <v/>
      </c>
      <c r="B21" s="12" t="str">
        <f t="shared" si="5"/>
        <v/>
      </c>
      <c r="C21" s="14" t="str">
        <f t="array" ref="C21">IF(MIN(IF(($AI21:$AU21&lt;0)*($AI$3:$AU$3&gt;=A$3)*($AI$3:$AU$3&lt;=C$3),$AI$3:$AU$3))=0,"",MIN(IF(($AI21:$AU21&lt;0)*($AI$3:$AU$3&gt;=A$3)*($AI$3:$AU$3&lt;=C$3),$AI$3:$AU$3)))</f>
        <v/>
      </c>
      <c r="D21" s="12" t="str">
        <f t="array" ref="D21">IF(MIN(IF(($AI21:$AU21&lt;=0)*($AI$3:$AU$3&gt;=D$3)*($AI$3:$AU$3&lt;=F$3),$AI21:$AU21))=0,"",MIN(IF(($AI21:$AU21&lt;=0)*($AI$3:$AU$3&gt;=D$3)*($AI$3:$AU$3&lt;=F$3),$AI21:$AU21)))</f>
        <v/>
      </c>
      <c r="E21" s="12" t="str">
        <f t="shared" si="6"/>
        <v/>
      </c>
      <c r="F21" s="14" t="str">
        <f t="array" ref="F21">IF(MIN(IF(($AI21:$AU21&lt;0)*($AI$3:$AU$3&gt;=D$3)*($AI$3:$AU$3&lt;=F$3),$AI$3:$AU$3))=0,"",MIN(IF(($AI21:$AU21&lt;0)*($AI$3:$AU$3&gt;=D$3)*($AI$3:$AU$3&lt;=F$3),$AI$3:$AU$3)))</f>
        <v/>
      </c>
      <c r="G21" s="12" t="str">
        <f t="array" ref="G21">IF(MIN(IF(($AI21:$AU21&lt;=0)*($AI$3:$AU$3&gt;=G$3)*($AI$3:$AU$3&lt;=I$3),$AI21:$AU21))=0,"",MIN(IF(($AI21:$AU21&lt;=0)*($AI$3:$AU$3&gt;=G$3)*($AI$3:$AU$3&lt;=I$3),$AI21:$AU21)))</f>
        <v/>
      </c>
      <c r="H21" s="12" t="str">
        <f t="shared" si="7"/>
        <v/>
      </c>
      <c r="I21" s="14" t="str">
        <f t="array" ref="I21">IF(MIN(IF(($AI21:$AU21&lt;0)*($AI$3:$AU$3&gt;=G$3)*($AI$3:$AU$3&lt;=I$3),$AI$3:$AU$3))=0,"",MIN(IF(($AI21:$AU21&lt;0)*($AI$3:$AU$3&gt;=G$3)*($AI$3:$AU$3&lt;=I$3),$AI$3:$AU$3)))</f>
        <v/>
      </c>
      <c r="J21" s="12" t="str">
        <f t="array" ref="J21">IF(MIN(IF(($AI21:$AU21&lt;=0)*($AI$3:$AU$3&gt;=J$3)*($AI$3:$AU$3&lt;=L$3),$AI21:$AU21))=0,"",MIN(IF(($AI21:$AU21&lt;=0)*($AI$3:$AU$3&gt;=J$3)*($AI$3:$AU$3&lt;=L$3),$AI21:$AU21)))</f>
        <v/>
      </c>
      <c r="K21" s="12" t="str">
        <f t="shared" si="8"/>
        <v/>
      </c>
      <c r="L21" s="14" t="str">
        <f t="array" ref="L21">IF(MIN(IF(($AI21:$AU21&lt;0)*($AI$3:$AU$3&gt;=J$3)*($AI$3:$AU$3&lt;=L$3),$AI$3:$AU$3))=0,"",MIN(IF(($AI21:$AU21&lt;0)*($AI$3:$AU$3&gt;=J$3)*($AI$3:$AU$3&lt;=L$3),$AI$3:$AU$3)))</f>
        <v/>
      </c>
      <c r="M21" s="12" t="str">
        <f t="array" ref="M21">IF(MIN(IF(($AI21:$AU21&lt;=0)*($AI$3:$AU$3&gt;=M$3)*($AI$3:$AU$3&lt;=O$3),$AI21:$AU21))=0,"",MIN(IF(($AI21:$AU21&lt;=0)*($AI$3:$AU$3&gt;=M$3)*($AI$3:$AU$3&lt;=O$3),$AI21:$AU21)))</f>
        <v/>
      </c>
      <c r="N21" s="12" t="str">
        <f t="shared" si="9"/>
        <v/>
      </c>
      <c r="O21" s="14" t="str">
        <f t="array" ref="O21">IF(MIN(IF(($AI21:$AU21&lt;0)*($AI$3:$AU$3&gt;=M$3)*($AI$3:$AU$3&lt;=O$3),$AI$3:$AU$3))=0,"",MIN(IF(($AI21:$AU21&lt;0)*($AI$3:$AU$3&gt;=M$3)*($AI$3:$AU$3&lt;=O$3),$AI$3:$AU$3)))</f>
        <v/>
      </c>
      <c r="P21" s="12" t="str">
        <f t="array" ref="P21">IF(MIN(IF(($AI21:$AU21&lt;=0)*($AI$3:$AU$3&gt;=P$3)*($AI$3:$AU$3&lt;=R$3),$AI21:$AU21))=0,"",MIN(IF(($AI21:$AU21&lt;=0)*($AI$3:$AU$3&gt;=P$3)*($AI$3:$AU$3&lt;=R$3),$AI21:$AU21)))</f>
        <v/>
      </c>
      <c r="Q21" s="12" t="str">
        <f t="shared" si="10"/>
        <v/>
      </c>
      <c r="R21" s="14" t="str">
        <f t="array" ref="R21">IF(MIN(IF(($AI21:$AU21&lt;0)*($AI$3:$AU$3&gt;=P$3)*($AI$3:$AU$3&lt;=R$3),$AI$3:$AU$3))=0,"",MIN(IF(($AI21:$AU21&lt;0)*($AI$3:$AU$3&gt;=P$3)*($AI$3:$AU$3&lt;=R$3),$AI$3:$AU$3)))</f>
        <v/>
      </c>
      <c r="S21" s="12">
        <v>10</v>
      </c>
      <c r="T21" s="12">
        <v>1</v>
      </c>
      <c r="U21" s="12">
        <v>1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0</v>
      </c>
      <c r="AG21" s="12">
        <v>0</v>
      </c>
      <c r="AH21" s="12">
        <v>0</v>
      </c>
      <c r="AI21" s="12">
        <v>2.9545454545454546</v>
      </c>
      <c r="AJ21" s="12">
        <v>2.9090909090909092</v>
      </c>
      <c r="AK21" s="12">
        <v>2.8636363636363638</v>
      </c>
      <c r="AL21" s="12">
        <v>2.8181818181818183</v>
      </c>
      <c r="AM21" s="12">
        <v>2.7727272727272729</v>
      </c>
      <c r="AN21" s="12">
        <v>2.7272727272727275</v>
      </c>
      <c r="AO21" s="12">
        <v>2.6818181818181821</v>
      </c>
      <c r="AP21" s="12">
        <v>2.6363636363636367</v>
      </c>
      <c r="AQ21" s="12">
        <v>2.5909090909090913</v>
      </c>
      <c r="AR21" s="12">
        <v>2.5454545454545459</v>
      </c>
      <c r="AS21" s="12">
        <v>2.5000000000000004</v>
      </c>
      <c r="AT21" s="12">
        <v>2.454545454545455</v>
      </c>
      <c r="AU21" s="12">
        <v>2.4090909090909096</v>
      </c>
    </row>
    <row r="22" spans="1:47" x14ac:dyDescent="0.25">
      <c r="A22" s="12" t="str">
        <f t="array" ref="A22">IF(MIN(IF(($AI22:$AU22&lt;=0)*($AI$3:$AU$3&gt;=A$3)*($AI$3:$AU$3&lt;=C$3),$AI22:$AU22))=0,"",MIN(IF(($AI22:$AU22&lt;=0)*($AI$3:$AU$3&gt;=A$3)*($AI$3:$AU$3&lt;=C$3),$AI22:$AU22)))</f>
        <v/>
      </c>
      <c r="B22" s="12" t="str">
        <f t="shared" si="5"/>
        <v/>
      </c>
      <c r="C22" s="14" t="str">
        <f t="array" ref="C22">IF(MIN(IF(($AI22:$AU22&lt;0)*($AI$3:$AU$3&gt;=A$3)*($AI$3:$AU$3&lt;=C$3),$AI$3:$AU$3))=0,"",MIN(IF(($AI22:$AU22&lt;0)*($AI$3:$AU$3&gt;=A$3)*($AI$3:$AU$3&lt;=C$3),$AI$3:$AU$3)))</f>
        <v/>
      </c>
      <c r="D22" s="12" t="str">
        <f t="array" ref="D22">IF(MIN(IF(($AI22:$AU22&lt;=0)*($AI$3:$AU$3&gt;=D$3)*($AI$3:$AU$3&lt;=F$3),$AI22:$AU22))=0,"",MIN(IF(($AI22:$AU22&lt;=0)*($AI$3:$AU$3&gt;=D$3)*($AI$3:$AU$3&lt;=F$3),$AI22:$AU22)))</f>
        <v/>
      </c>
      <c r="E22" s="12" t="str">
        <f t="shared" si="6"/>
        <v/>
      </c>
      <c r="F22" s="14" t="str">
        <f t="array" ref="F22">IF(MIN(IF(($AI22:$AU22&lt;0)*($AI$3:$AU$3&gt;=D$3)*($AI$3:$AU$3&lt;=F$3),$AI$3:$AU$3))=0,"",MIN(IF(($AI22:$AU22&lt;0)*($AI$3:$AU$3&gt;=D$3)*($AI$3:$AU$3&lt;=F$3),$AI$3:$AU$3)))</f>
        <v/>
      </c>
      <c r="G22" s="12" t="str">
        <f t="array" ref="G22">IF(MIN(IF(($AI22:$AU22&lt;=0)*($AI$3:$AU$3&gt;=G$3)*($AI$3:$AU$3&lt;=I$3),$AI22:$AU22))=0,"",MIN(IF(($AI22:$AU22&lt;=0)*($AI$3:$AU$3&gt;=G$3)*($AI$3:$AU$3&lt;=I$3),$AI22:$AU22)))</f>
        <v/>
      </c>
      <c r="H22" s="12" t="str">
        <f t="shared" si="7"/>
        <v/>
      </c>
      <c r="I22" s="14" t="str">
        <f t="array" ref="I22">IF(MIN(IF(($AI22:$AU22&lt;0)*($AI$3:$AU$3&gt;=G$3)*($AI$3:$AU$3&lt;=I$3),$AI$3:$AU$3))=0,"",MIN(IF(($AI22:$AU22&lt;0)*($AI$3:$AU$3&gt;=G$3)*($AI$3:$AU$3&lt;=I$3),$AI$3:$AU$3)))</f>
        <v/>
      </c>
      <c r="J22" s="12" t="str">
        <f t="array" ref="J22">IF(MIN(IF(($AI22:$AU22&lt;=0)*($AI$3:$AU$3&gt;=J$3)*($AI$3:$AU$3&lt;=L$3),$AI22:$AU22))=0,"",MIN(IF(($AI22:$AU22&lt;=0)*($AI$3:$AU$3&gt;=J$3)*($AI$3:$AU$3&lt;=L$3),$AI22:$AU22)))</f>
        <v/>
      </c>
      <c r="K22" s="12" t="str">
        <f t="shared" si="8"/>
        <v/>
      </c>
      <c r="L22" s="14" t="str">
        <f t="array" ref="L22">IF(MIN(IF(($AI22:$AU22&lt;0)*($AI$3:$AU$3&gt;=J$3)*($AI$3:$AU$3&lt;=L$3),$AI$3:$AU$3))=0,"",MIN(IF(($AI22:$AU22&lt;0)*($AI$3:$AU$3&gt;=J$3)*($AI$3:$AU$3&lt;=L$3),$AI$3:$AU$3)))</f>
        <v/>
      </c>
      <c r="M22" s="12">
        <f t="array" ref="M22">IF(MIN(IF(($AI22:$AU22&lt;=0)*($AI$3:$AU$3&gt;=M$3)*($AI$3:$AU$3&lt;=O$3),$AI22:$AU22))=0,"",MIN(IF(($AI22:$AU22&lt;=0)*($AI$3:$AU$3&gt;=M$3)*($AI$3:$AU$3&lt;=O$3),$AI22:$AU22)))</f>
        <v>-0.25000000000000622</v>
      </c>
      <c r="N22" s="12">
        <f t="shared" si="9"/>
        <v>10</v>
      </c>
      <c r="O22" s="14">
        <f t="array" ref="O22">IF(MIN(IF(($AI22:$AU22&lt;0)*($AI$3:$AU$3&gt;=M$3)*($AI$3:$AU$3&lt;=O$3),$AI$3:$AU$3))=0,"",MIN(IF(($AI22:$AU22&lt;0)*($AI$3:$AU$3&gt;=M$3)*($AI$3:$AU$3&lt;=O$3),$AI$3:$AU$3)))</f>
        <v>42534</v>
      </c>
      <c r="P22" s="12">
        <f t="array" ref="P22">IF(MIN(IF(($AI22:$AU22&lt;=0)*($AI$3:$AU$3&gt;=P$3)*($AI$3:$AU$3&lt;=R$3),$AI22:$AU22))=0,"",MIN(IF(($AI22:$AU22&lt;=0)*($AI$3:$AU$3&gt;=P$3)*($AI$3:$AU$3&lt;=R$3),$AI22:$AU22)))</f>
        <v>-3.5681818181818246</v>
      </c>
      <c r="Q22" s="12">
        <f t="shared" si="10"/>
        <v>10</v>
      </c>
      <c r="R22" s="14">
        <f t="array" ref="R22">IF(MIN(IF(($AI22:$AU22&lt;0)*($AI$3:$AU$3&gt;=P$3)*($AI$3:$AU$3&lt;=R$3),$AI$3:$AU$3))=0,"",MIN(IF(($AI22:$AU22&lt;0)*($AI$3:$AU$3&gt;=P$3)*($AI$3:$AU$3&lt;=R$3),$AI$3:$AU$3)))</f>
        <v>42541</v>
      </c>
      <c r="S22" s="12">
        <v>10</v>
      </c>
      <c r="T22" s="12">
        <v>10</v>
      </c>
      <c r="U22" s="12">
        <v>10</v>
      </c>
      <c r="V22" s="12">
        <v>10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0</v>
      </c>
      <c r="AG22" s="12">
        <v>0</v>
      </c>
      <c r="AH22" s="12">
        <v>0</v>
      </c>
      <c r="AI22" s="12">
        <v>16.34090909090909</v>
      </c>
      <c r="AJ22" s="12">
        <v>14.68181818181818</v>
      </c>
      <c r="AK22" s="12">
        <v>13.02272727272727</v>
      </c>
      <c r="AL22" s="12">
        <v>11.36363636363636</v>
      </c>
      <c r="AM22" s="12">
        <v>9.7045454545454497</v>
      </c>
      <c r="AN22" s="12">
        <v>8.0454545454545396</v>
      </c>
      <c r="AO22" s="12">
        <v>6.3863636363636305</v>
      </c>
      <c r="AP22" s="12">
        <v>4.7272727272727213</v>
      </c>
      <c r="AQ22" s="12">
        <v>3.0681818181818121</v>
      </c>
      <c r="AR22" s="12">
        <v>1.409090909090903</v>
      </c>
      <c r="AS22" s="12">
        <v>-0.25000000000000622</v>
      </c>
      <c r="AT22" s="12">
        <v>-1.9090909090909154</v>
      </c>
      <c r="AU22" s="12">
        <v>-3.5681818181818246</v>
      </c>
    </row>
    <row r="23" spans="1:47" x14ac:dyDescent="0.25">
      <c r="A23" s="12" t="str">
        <f t="array" ref="A23">IF(MIN(IF(($AI23:$AU23&lt;=0)*($AI$3:$AU$3&gt;=A$3)*($AI$3:$AU$3&lt;=C$3),$AI23:$AU23))=0,"",MIN(IF(($AI23:$AU23&lt;=0)*($AI$3:$AU$3&gt;=A$3)*($AI$3:$AU$3&lt;=C$3),$AI23:$AU23)))</f>
        <v/>
      </c>
      <c r="B23" s="12" t="str">
        <f t="shared" si="5"/>
        <v/>
      </c>
      <c r="C23" s="14" t="str">
        <f t="array" ref="C23">IF(MIN(IF(($AI23:$AU23&lt;0)*($AI$3:$AU$3&gt;=A$3)*($AI$3:$AU$3&lt;=C$3),$AI$3:$AU$3))=0,"",MIN(IF(($AI23:$AU23&lt;0)*($AI$3:$AU$3&gt;=A$3)*($AI$3:$AU$3&lt;=C$3),$AI$3:$AU$3)))</f>
        <v/>
      </c>
      <c r="D23" s="12" t="str">
        <f t="array" ref="D23">IF(MIN(IF(($AI23:$AU23&lt;=0)*($AI$3:$AU$3&gt;=D$3)*($AI$3:$AU$3&lt;=F$3),$AI23:$AU23))=0,"",MIN(IF(($AI23:$AU23&lt;=0)*($AI$3:$AU$3&gt;=D$3)*($AI$3:$AU$3&lt;=F$3),$AI23:$AU23)))</f>
        <v/>
      </c>
      <c r="E23" s="12" t="str">
        <f t="shared" si="6"/>
        <v/>
      </c>
      <c r="F23" s="14" t="str">
        <f t="array" ref="F23">IF(MIN(IF(($AI23:$AU23&lt;0)*($AI$3:$AU$3&gt;=D$3)*($AI$3:$AU$3&lt;=F$3),$AI$3:$AU$3))=0,"",MIN(IF(($AI23:$AU23&lt;0)*($AI$3:$AU$3&gt;=D$3)*($AI$3:$AU$3&lt;=F$3),$AI$3:$AU$3)))</f>
        <v/>
      </c>
      <c r="G23" s="12" t="str">
        <f t="array" ref="G23">IF(MIN(IF(($AI23:$AU23&lt;=0)*($AI$3:$AU$3&gt;=G$3)*($AI$3:$AU$3&lt;=I$3),$AI23:$AU23))=0,"",MIN(IF(($AI23:$AU23&lt;=0)*($AI$3:$AU$3&gt;=G$3)*($AI$3:$AU$3&lt;=I$3),$AI23:$AU23)))</f>
        <v/>
      </c>
      <c r="H23" s="12" t="str">
        <f t="shared" si="7"/>
        <v/>
      </c>
      <c r="I23" s="14" t="str">
        <f t="array" ref="I23">IF(MIN(IF(($AI23:$AU23&lt;0)*($AI$3:$AU$3&gt;=G$3)*($AI$3:$AU$3&lt;=I$3),$AI$3:$AU$3))=0,"",MIN(IF(($AI23:$AU23&lt;0)*($AI$3:$AU$3&gt;=G$3)*($AI$3:$AU$3&lt;=I$3),$AI$3:$AU$3)))</f>
        <v/>
      </c>
      <c r="J23" s="12" t="str">
        <f t="array" ref="J23">IF(MIN(IF(($AI23:$AU23&lt;=0)*($AI$3:$AU$3&gt;=J$3)*($AI$3:$AU$3&lt;=L$3),$AI23:$AU23))=0,"",MIN(IF(($AI23:$AU23&lt;=0)*($AI$3:$AU$3&gt;=J$3)*($AI$3:$AU$3&lt;=L$3),$AI23:$AU23)))</f>
        <v/>
      </c>
      <c r="K23" s="12" t="str">
        <f t="shared" si="8"/>
        <v/>
      </c>
      <c r="L23" s="14" t="str">
        <f t="array" ref="L23">IF(MIN(IF(($AI23:$AU23&lt;0)*($AI$3:$AU$3&gt;=J$3)*($AI$3:$AU$3&lt;=L$3),$AI$3:$AU$3))=0,"",MIN(IF(($AI23:$AU23&lt;0)*($AI$3:$AU$3&gt;=J$3)*($AI$3:$AU$3&lt;=L$3),$AI$3:$AU$3)))</f>
        <v/>
      </c>
      <c r="M23" s="12" t="str">
        <f t="array" ref="M23">IF(MIN(IF(($AI23:$AU23&lt;=0)*($AI$3:$AU$3&gt;=M$3)*($AI$3:$AU$3&lt;=O$3),$AI23:$AU23))=0,"",MIN(IF(($AI23:$AU23&lt;=0)*($AI$3:$AU$3&gt;=M$3)*($AI$3:$AU$3&lt;=O$3),$AI23:$AU23)))</f>
        <v/>
      </c>
      <c r="N23" s="12" t="str">
        <f t="shared" si="9"/>
        <v/>
      </c>
      <c r="O23" s="14" t="str">
        <f t="array" ref="O23">IF(MIN(IF(($AI23:$AU23&lt;0)*($AI$3:$AU$3&gt;=M$3)*($AI$3:$AU$3&lt;=O$3),$AI$3:$AU$3))=0,"",MIN(IF(($AI23:$AU23&lt;0)*($AI$3:$AU$3&gt;=M$3)*($AI$3:$AU$3&lt;=O$3),$AI$3:$AU$3)))</f>
        <v/>
      </c>
      <c r="P23" s="12" t="str">
        <f t="array" ref="P23">IF(MIN(IF(($AI23:$AU23&lt;=0)*($AI$3:$AU$3&gt;=P$3)*($AI$3:$AU$3&lt;=R$3),$AI23:$AU23))=0,"",MIN(IF(($AI23:$AU23&lt;=0)*($AI$3:$AU$3&gt;=P$3)*($AI$3:$AU$3&lt;=R$3),$AI23:$AU23)))</f>
        <v/>
      </c>
      <c r="Q23" s="12" t="str">
        <f t="shared" si="10"/>
        <v/>
      </c>
      <c r="R23" s="14" t="str">
        <f t="array" ref="R23">IF(MIN(IF(($AI23:$AU23&lt;0)*($AI$3:$AU$3&gt;=P$3)*($AI$3:$AU$3&lt;=R$3),$AI$3:$AU$3))=0,"",MIN(IF(($AI23:$AU23&lt;0)*($AI$3:$AU$3&gt;=P$3)*($AI$3:$AU$3&lt;=R$3),$AI$3:$AU$3)))</f>
        <v/>
      </c>
      <c r="S23" s="12">
        <v>5</v>
      </c>
      <c r="T23" s="12">
        <v>1</v>
      </c>
      <c r="U23" s="12">
        <v>0</v>
      </c>
      <c r="V23" s="12">
        <v>0</v>
      </c>
      <c r="W23" s="12">
        <v>0</v>
      </c>
      <c r="X23" s="12">
        <v>0</v>
      </c>
      <c r="Y23" s="12">
        <v>0</v>
      </c>
      <c r="Z23" s="12">
        <v>0</v>
      </c>
      <c r="AA23" s="12">
        <v>0</v>
      </c>
      <c r="AB23" s="12">
        <v>0</v>
      </c>
      <c r="AC23" s="12">
        <v>0</v>
      </c>
      <c r="AD23" s="12">
        <v>0</v>
      </c>
      <c r="AE23" s="12">
        <v>0</v>
      </c>
      <c r="AF23" s="12">
        <v>0</v>
      </c>
      <c r="AG23" s="12">
        <v>0</v>
      </c>
      <c r="AH23" s="12">
        <v>0</v>
      </c>
      <c r="AI23" s="12">
        <v>2.9090909090909092</v>
      </c>
      <c r="AJ23" s="12">
        <v>2.8181818181818183</v>
      </c>
      <c r="AK23" s="12">
        <v>2.7272727272727275</v>
      </c>
      <c r="AL23" s="12">
        <v>2.6363636363636367</v>
      </c>
      <c r="AM23" s="12">
        <v>2.5454545454545459</v>
      </c>
      <c r="AN23" s="12">
        <v>2.454545454545455</v>
      </c>
      <c r="AO23" s="12">
        <v>2.3636363636363642</v>
      </c>
      <c r="AP23" s="12">
        <v>2.2727272727272734</v>
      </c>
      <c r="AQ23" s="12">
        <v>2.1818181818181825</v>
      </c>
      <c r="AR23" s="12">
        <v>2.0909090909090917</v>
      </c>
      <c r="AS23" s="12">
        <v>2.0000000000000009</v>
      </c>
      <c r="AT23" s="12">
        <v>1.9090909090909101</v>
      </c>
      <c r="AU23" s="12">
        <v>1.8181818181818192</v>
      </c>
    </row>
    <row r="24" spans="1:47" x14ac:dyDescent="0.25">
      <c r="A24" s="12" t="str">
        <f t="array" ref="A24">IF(MIN(IF(($AI24:$AU24&lt;=0)*($AI$3:$AU$3&gt;=A$3)*($AI$3:$AU$3&lt;=C$3),$AI24:$AU24))=0,"",MIN(IF(($AI24:$AU24&lt;=0)*($AI$3:$AU$3&gt;=A$3)*($AI$3:$AU$3&lt;=C$3),$AI24:$AU24)))</f>
        <v/>
      </c>
      <c r="B24" s="12" t="str">
        <f t="shared" si="5"/>
        <v/>
      </c>
      <c r="C24" s="14" t="str">
        <f t="array" ref="C24">IF(MIN(IF(($AI24:$AU24&lt;0)*($AI$3:$AU$3&gt;=A$3)*($AI$3:$AU$3&lt;=C$3),$AI$3:$AU$3))=0,"",MIN(IF(($AI24:$AU24&lt;0)*($AI$3:$AU$3&gt;=A$3)*($AI$3:$AU$3&lt;=C$3),$AI$3:$AU$3)))</f>
        <v/>
      </c>
      <c r="D24" s="12">
        <f t="array" ref="D24">IF(MIN(IF(($AI24:$AU24&lt;=0)*($AI$3:$AU$3&gt;=D$3)*($AI$3:$AU$3&lt;=F$3),$AI24:$AU24))=0,"",MIN(IF(($AI24:$AU24&lt;=0)*($AI$3:$AU$3&gt;=D$3)*($AI$3:$AU$3&lt;=F$3),$AI24:$AU24)))</f>
        <v>-0.54545454545454541</v>
      </c>
      <c r="E24" s="12">
        <f t="shared" si="6"/>
        <v>6</v>
      </c>
      <c r="F24" s="14">
        <f t="array" ref="F24">IF(MIN(IF(($AI24:$AU24&lt;0)*($AI$3:$AU$3&gt;=D$3)*($AI$3:$AU$3&lt;=F$3),$AI$3:$AU$3))=0,"",MIN(IF(($AI24:$AU24&lt;0)*($AI$3:$AU$3&gt;=D$3)*($AI$3:$AU$3&lt;=F$3),$AI$3:$AU$3)))</f>
        <v>42485</v>
      </c>
      <c r="G24" s="12">
        <f t="array" ref="G24">IF(MIN(IF(($AI24:$AU24&lt;=0)*($AI$3:$AU$3&gt;=G$3)*($AI$3:$AU$3&lt;=I$3),$AI24:$AU24))=0,"",MIN(IF(($AI24:$AU24&lt;=0)*($AI$3:$AU$3&gt;=G$3)*($AI$3:$AU$3&lt;=I$3),$AI24:$AU24)))</f>
        <v>-4.3181818181818183</v>
      </c>
      <c r="H24" s="12">
        <f t="shared" si="7"/>
        <v>6</v>
      </c>
      <c r="I24" s="14">
        <f t="array" ref="I24">IF(MIN(IF(($AI24:$AU24&lt;0)*($AI$3:$AU$3&gt;=G$3)*($AI$3:$AU$3&lt;=I$3),$AI$3:$AU$3))=0,"",MIN(IF(($AI24:$AU24&lt;0)*($AI$3:$AU$3&gt;=G$3)*($AI$3:$AU$3&lt;=I$3),$AI$3:$AU$3)))</f>
        <v>42492</v>
      </c>
      <c r="J24" s="12">
        <f t="array" ref="J24">IF(MIN(IF(($AI24:$AU24&lt;=0)*($AI$3:$AU$3&gt;=J$3)*($AI$3:$AU$3&lt;=L$3),$AI24:$AU24))=0,"",MIN(IF(($AI24:$AU24&lt;=0)*($AI$3:$AU$3&gt;=J$3)*($AI$3:$AU$3&lt;=L$3),$AI24:$AU24)))</f>
        <v>-9.9772727272727284</v>
      </c>
      <c r="K24" s="12">
        <f t="shared" si="8"/>
        <v>12</v>
      </c>
      <c r="L24" s="14">
        <f t="array" ref="L24">IF(MIN(IF(($AI24:$AU24&lt;0)*($AI$3:$AU$3&gt;=J$3)*($AI$3:$AU$3&lt;=L$3),$AI$3:$AU$3))=0,"",MIN(IF(($AI24:$AU24&lt;0)*($AI$3:$AU$3&gt;=J$3)*($AI$3:$AU$3&lt;=L$3),$AI$3:$AU$3)))</f>
        <v>42506</v>
      </c>
      <c r="M24" s="12">
        <f t="array" ref="M24">IF(MIN(IF(($AI24:$AU24&lt;=0)*($AI$3:$AU$3&gt;=M$3)*($AI$3:$AU$3&lt;=O$3),$AI24:$AU24))=0,"",MIN(IF(($AI24:$AU24&lt;=0)*($AI$3:$AU$3&gt;=M$3)*($AI$3:$AU$3&lt;=O$3),$AI24:$AU24)))</f>
        <v>-13.750000000000002</v>
      </c>
      <c r="N24" s="12">
        <f t="shared" si="9"/>
        <v>18</v>
      </c>
      <c r="O24" s="14">
        <f t="array" ref="O24">IF(MIN(IF(($AI24:$AU24&lt;0)*($AI$3:$AU$3&gt;=M$3)*($AI$3:$AU$3&lt;=O$3),$AI$3:$AU$3))=0,"",MIN(IF(($AI24:$AU24&lt;0)*($AI$3:$AU$3&gt;=M$3)*($AI$3:$AU$3&lt;=O$3),$AI$3:$AU$3)))</f>
        <v>42527</v>
      </c>
      <c r="P24" s="12">
        <f t="array" ref="P24">IF(MIN(IF(($AI24:$AU24&lt;=0)*($AI$3:$AU$3&gt;=P$3)*($AI$3:$AU$3&lt;=R$3),$AI24:$AU24))=0,"",MIN(IF(($AI24:$AU24&lt;=0)*($AI$3:$AU$3&gt;=P$3)*($AI$3:$AU$3&lt;=R$3),$AI24:$AU24)))</f>
        <v>-17.522727272727273</v>
      </c>
      <c r="Q24" s="12">
        <f t="shared" si="10"/>
        <v>18</v>
      </c>
      <c r="R24" s="14">
        <f t="array" ref="R24">IF(MIN(IF(($AI24:$AU24&lt;0)*($AI$3:$AU$3&gt;=P$3)*($AI$3:$AU$3&lt;=R$3),$AI$3:$AU$3))=0,"",MIN(IF(($AI24:$AU24&lt;0)*($AI$3:$AU$3&gt;=P$3)*($AI$3:$AU$3&lt;=R$3),$AI$3:$AU$3)))</f>
        <v>42541</v>
      </c>
      <c r="S24" s="12">
        <v>5</v>
      </c>
      <c r="T24" s="12">
        <v>6</v>
      </c>
      <c r="U24" s="12">
        <v>6</v>
      </c>
      <c r="V24" s="12">
        <v>6</v>
      </c>
      <c r="W24" s="12">
        <v>0</v>
      </c>
      <c r="X24" s="12">
        <v>0</v>
      </c>
      <c r="Y24" s="12">
        <v>0</v>
      </c>
      <c r="Z24" s="12">
        <v>0</v>
      </c>
      <c r="AA24" s="12">
        <v>0</v>
      </c>
      <c r="AB24" s="12">
        <v>0</v>
      </c>
      <c r="AC24" s="12">
        <v>0</v>
      </c>
      <c r="AD24" s="12">
        <v>0</v>
      </c>
      <c r="AE24" s="12">
        <v>0</v>
      </c>
      <c r="AF24" s="12">
        <v>0</v>
      </c>
      <c r="AG24" s="12">
        <v>0</v>
      </c>
      <c r="AH24" s="12">
        <v>0</v>
      </c>
      <c r="AI24" s="12">
        <v>5.1136363636363633</v>
      </c>
      <c r="AJ24" s="12">
        <v>3.2272727272727271</v>
      </c>
      <c r="AK24" s="12">
        <v>1.3409090909090908</v>
      </c>
      <c r="AL24" s="12">
        <v>-0.54545454545454541</v>
      </c>
      <c r="AM24" s="12">
        <v>-2.4318181818181817</v>
      </c>
      <c r="AN24" s="12">
        <v>-4.3181818181818183</v>
      </c>
      <c r="AO24" s="12">
        <v>-6.204545454545455</v>
      </c>
      <c r="AP24" s="12">
        <v>-8.0909090909090917</v>
      </c>
      <c r="AQ24" s="12">
        <v>-9.9772727272727284</v>
      </c>
      <c r="AR24" s="12">
        <v>-11.863636363636365</v>
      </c>
      <c r="AS24" s="12">
        <v>-13.750000000000002</v>
      </c>
      <c r="AT24" s="12">
        <v>-15.636363636363638</v>
      </c>
      <c r="AU24" s="12">
        <v>-17.522727272727273</v>
      </c>
    </row>
    <row r="25" spans="1:47" x14ac:dyDescent="0.25">
      <c r="A25" s="12" t="str">
        <f t="array" ref="A25">IF(MIN(IF(($AI25:$AU25&lt;=0)*($AI$3:$AU$3&gt;=A$3)*($AI$3:$AU$3&lt;=C$3),$AI25:$AU25))=0,"",MIN(IF(($AI25:$AU25&lt;=0)*($AI$3:$AU$3&gt;=A$3)*($AI$3:$AU$3&lt;=C$3),$AI25:$AU25)))</f>
        <v/>
      </c>
      <c r="B25" s="12" t="str">
        <f t="shared" si="5"/>
        <v/>
      </c>
      <c r="C25" s="14" t="str">
        <f t="array" ref="C25">IF(MIN(IF(($AI25:$AU25&lt;0)*($AI$3:$AU$3&gt;=A$3)*($AI$3:$AU$3&lt;=C$3),$AI$3:$AU$3))=0,"",MIN(IF(($AI25:$AU25&lt;0)*($AI$3:$AU$3&gt;=A$3)*($AI$3:$AU$3&lt;=C$3),$AI$3:$AU$3)))</f>
        <v/>
      </c>
      <c r="D25" s="12">
        <f t="array" ref="D25">IF(MIN(IF(($AI25:$AU25&lt;=0)*($AI$3:$AU$3&gt;=D$3)*($AI$3:$AU$3&lt;=F$3),$AI25:$AU25))=0,"",MIN(IF(($AI25:$AU25&lt;=0)*($AI$3:$AU$3&gt;=D$3)*($AI$3:$AU$3&lt;=F$3),$AI25:$AU25)))</f>
        <v>-1.7272727272727266</v>
      </c>
      <c r="E25" s="12">
        <f t="shared" si="6"/>
        <v>2</v>
      </c>
      <c r="F25" s="14">
        <f t="array" ref="F25">IF(MIN(IF(($AI25:$AU25&lt;0)*($AI$3:$AU$3&gt;=D$3)*($AI$3:$AU$3&lt;=F$3),$AI$3:$AU$3))=0,"",MIN(IF(($AI25:$AU25&lt;0)*($AI$3:$AU$3&gt;=D$3)*($AI$3:$AU$3&lt;=F$3),$AI$3:$AU$3)))</f>
        <v>42485</v>
      </c>
      <c r="G25" s="12">
        <f t="array" ref="G25">IF(MIN(IF(($AI25:$AU25&lt;=0)*($AI$3:$AU$3&gt;=G$3)*($AI$3:$AU$3&lt;=I$3),$AI25:$AU25))=0,"",MIN(IF(($AI25:$AU25&lt;=0)*($AI$3:$AU$3&gt;=G$3)*($AI$3:$AU$3&lt;=I$3),$AI25:$AU25)))</f>
        <v>-6.0909090909090899</v>
      </c>
      <c r="H25" s="12">
        <f t="shared" si="7"/>
        <v>7</v>
      </c>
      <c r="I25" s="14">
        <f t="array" ref="I25">IF(MIN(IF(($AI25:$AU25&lt;0)*($AI$3:$AU$3&gt;=G$3)*($AI$3:$AU$3&lt;=I$3),$AI$3:$AU$3))=0,"",MIN(IF(($AI25:$AU25&lt;0)*($AI$3:$AU$3&gt;=G$3)*($AI$3:$AU$3&lt;=I$3),$AI$3:$AU$3)))</f>
        <v>42492</v>
      </c>
      <c r="J25" s="12">
        <f t="array" ref="J25">IF(MIN(IF(($AI25:$AU25&lt;=0)*($AI$3:$AU$3&gt;=J$3)*($AI$3:$AU$3&lt;=L$3),$AI25:$AU25))=0,"",MIN(IF(($AI25:$AU25&lt;=0)*($AI$3:$AU$3&gt;=J$3)*($AI$3:$AU$3&lt;=L$3),$AI25:$AU25)))</f>
        <v>-12.636363636363635</v>
      </c>
      <c r="K25" s="12">
        <f t="shared" si="8"/>
        <v>13</v>
      </c>
      <c r="L25" s="14">
        <f t="array" ref="L25">IF(MIN(IF(($AI25:$AU25&lt;0)*($AI$3:$AU$3&gt;=J$3)*($AI$3:$AU$3&lt;=L$3),$AI$3:$AU$3))=0,"",MIN(IF(($AI25:$AU25&lt;0)*($AI$3:$AU$3&gt;=J$3)*($AI$3:$AU$3&lt;=L$3),$AI$3:$AU$3)))</f>
        <v>42506</v>
      </c>
      <c r="M25" s="12">
        <f t="array" ref="M25">IF(MIN(IF(($AI25:$AU25&lt;=0)*($AI$3:$AU$3&gt;=M$3)*($AI$3:$AU$3&lt;=O$3),$AI25:$AU25))=0,"",MIN(IF(($AI25:$AU25&lt;=0)*($AI$3:$AU$3&gt;=M$3)*($AI$3:$AU$3&lt;=O$3),$AI25:$AU25)))</f>
        <v>-17</v>
      </c>
      <c r="N25" s="12">
        <f t="shared" si="9"/>
        <v>17</v>
      </c>
      <c r="O25" s="14">
        <f t="array" ref="O25">IF(MIN(IF(($AI25:$AU25&lt;0)*($AI$3:$AU$3&gt;=M$3)*($AI$3:$AU$3&lt;=O$3),$AI$3:$AU$3))=0,"",MIN(IF(($AI25:$AU25&lt;0)*($AI$3:$AU$3&gt;=M$3)*($AI$3:$AU$3&lt;=O$3),$AI$3:$AU$3)))</f>
        <v>42527</v>
      </c>
      <c r="P25" s="12">
        <f t="array" ref="P25">IF(MIN(IF(($AI25:$AU25&lt;=0)*($AI$3:$AU$3&gt;=P$3)*($AI$3:$AU$3&lt;=R$3),$AI25:$AU25))=0,"",MIN(IF(($AI25:$AU25&lt;=0)*($AI$3:$AU$3&gt;=P$3)*($AI$3:$AU$3&lt;=R$3),$AI25:$AU25)))</f>
        <v>-21.36363636363636</v>
      </c>
      <c r="Q25" s="12">
        <f t="shared" si="10"/>
        <v>22</v>
      </c>
      <c r="R25" s="14">
        <f t="array" ref="R25">IF(MIN(IF(($AI25:$AU25&lt;0)*($AI$3:$AU$3&gt;=P$3)*($AI$3:$AU$3&lt;=R$3),$AI$3:$AU$3))=0,"",MIN(IF(($AI25:$AU25&lt;0)*($AI$3:$AU$3&gt;=P$3)*($AI$3:$AU$3&lt;=R$3),$AI$3:$AU$3)))</f>
        <v>42541</v>
      </c>
      <c r="S25" s="12">
        <v>10</v>
      </c>
      <c r="T25" s="12">
        <v>1</v>
      </c>
      <c r="U25" s="12">
        <v>1</v>
      </c>
      <c r="V25" s="12">
        <v>0</v>
      </c>
      <c r="W25" s="12">
        <v>0</v>
      </c>
      <c r="X25" s="12">
        <v>0</v>
      </c>
      <c r="Y25" s="12">
        <v>0</v>
      </c>
      <c r="Z25" s="12">
        <v>0</v>
      </c>
      <c r="AA25" s="12">
        <v>0</v>
      </c>
      <c r="AB25" s="12">
        <v>0</v>
      </c>
      <c r="AC25" s="12">
        <v>0</v>
      </c>
      <c r="AD25" s="12">
        <v>0</v>
      </c>
      <c r="AE25" s="12">
        <v>0</v>
      </c>
      <c r="AF25" s="12">
        <v>0</v>
      </c>
      <c r="AG25" s="12">
        <v>0</v>
      </c>
      <c r="AH25" s="12">
        <v>0</v>
      </c>
      <c r="AI25" s="12">
        <v>4.8181818181818183</v>
      </c>
      <c r="AJ25" s="12">
        <v>2.6363636363636367</v>
      </c>
      <c r="AK25" s="12">
        <v>0.45454545454545503</v>
      </c>
      <c r="AL25" s="12">
        <v>-1.7272727272727266</v>
      </c>
      <c r="AM25" s="12">
        <v>-3.9090909090909083</v>
      </c>
      <c r="AN25" s="12">
        <v>-6.0909090909090899</v>
      </c>
      <c r="AO25" s="12">
        <v>-8.2727272727272716</v>
      </c>
      <c r="AP25" s="12">
        <v>-10.454545454545453</v>
      </c>
      <c r="AQ25" s="12">
        <v>-12.636363636363635</v>
      </c>
      <c r="AR25" s="12">
        <v>-14.818181818181817</v>
      </c>
      <c r="AS25" s="12">
        <v>-17</v>
      </c>
      <c r="AT25" s="12">
        <v>-19.18181818181818</v>
      </c>
      <c r="AU25" s="12">
        <v>-21.36363636363636</v>
      </c>
    </row>
    <row r="26" spans="1:47" x14ac:dyDescent="0.25">
      <c r="A26" s="12" t="str">
        <f t="array" ref="A26">IF(MIN(IF(($AI26:$AU26&lt;=0)*($AI$3:$AU$3&gt;=A$3)*($AI$3:$AU$3&lt;=C$3),$AI26:$AU26))=0,"",MIN(IF(($AI26:$AU26&lt;=0)*($AI$3:$AU$3&gt;=A$3)*($AI$3:$AU$3&lt;=C$3),$AI26:$AU26)))</f>
        <v/>
      </c>
      <c r="B26" s="12" t="str">
        <f t="shared" si="5"/>
        <v/>
      </c>
      <c r="C26" s="14" t="str">
        <f t="array" ref="C26">IF(MIN(IF(($AI26:$AU26&lt;0)*($AI$3:$AU$3&gt;=A$3)*($AI$3:$AU$3&lt;=C$3),$AI$3:$AU$3))=0,"",MIN(IF(($AI26:$AU26&lt;0)*($AI$3:$AU$3&gt;=A$3)*($AI$3:$AU$3&lt;=C$3),$AI$3:$AU$3)))</f>
        <v/>
      </c>
      <c r="D26" s="12" t="str">
        <f t="array" ref="D26">IF(MIN(IF(($AI26:$AU26&lt;=0)*($AI$3:$AU$3&gt;=D$3)*($AI$3:$AU$3&lt;=F$3),$AI26:$AU26))=0,"",MIN(IF(($AI26:$AU26&lt;=0)*($AI$3:$AU$3&gt;=D$3)*($AI$3:$AU$3&lt;=F$3),$AI26:$AU26)))</f>
        <v/>
      </c>
      <c r="E26" s="12" t="str">
        <f t="shared" si="6"/>
        <v/>
      </c>
      <c r="F26" s="14" t="str">
        <f t="array" ref="F26">IF(MIN(IF(($AI26:$AU26&lt;0)*($AI$3:$AU$3&gt;=D$3)*($AI$3:$AU$3&lt;=F$3),$AI$3:$AU$3))=0,"",MIN(IF(($AI26:$AU26&lt;0)*($AI$3:$AU$3&gt;=D$3)*($AI$3:$AU$3&lt;=F$3),$AI$3:$AU$3)))</f>
        <v/>
      </c>
      <c r="G26" s="12">
        <f t="array" ref="G26">IF(MIN(IF(($AI26:$AU26&lt;=0)*($AI$3:$AU$3&gt;=G$3)*($AI$3:$AU$3&lt;=I$3),$AI26:$AU26))=0,"",MIN(IF(($AI26:$AU26&lt;=0)*($AI$3:$AU$3&gt;=G$3)*($AI$3:$AU$3&lt;=I$3),$AI26:$AU26)))</f>
        <v>-9.090909090909105E-2</v>
      </c>
      <c r="H26" s="12">
        <f t="shared" si="7"/>
        <v>1</v>
      </c>
      <c r="I26" s="14">
        <f t="array" ref="I26">IF(MIN(IF(($AI26:$AU26&lt;0)*($AI$3:$AU$3&gt;=G$3)*($AI$3:$AU$3&lt;=I$3),$AI$3:$AU$3))=0,"",MIN(IF(($AI26:$AU26&lt;0)*($AI$3:$AU$3&gt;=G$3)*($AI$3:$AU$3&lt;=I$3),$AI$3:$AU$3)))</f>
        <v>42499</v>
      </c>
      <c r="J26" s="12">
        <f t="array" ref="J26">IF(MIN(IF(($AI26:$AU26&lt;=0)*($AI$3:$AU$3&gt;=J$3)*($AI$3:$AU$3&lt;=L$3),$AI26:$AU26))=0,"",MIN(IF(($AI26:$AU26&lt;=0)*($AI$3:$AU$3&gt;=J$3)*($AI$3:$AU$3&lt;=L$3),$AI26:$AU26)))</f>
        <v>-0.63636363636363646</v>
      </c>
      <c r="K26" s="12">
        <f t="shared" si="8"/>
        <v>1</v>
      </c>
      <c r="L26" s="14">
        <f t="array" ref="L26">IF(MIN(IF(($AI26:$AU26&lt;0)*($AI$3:$AU$3&gt;=J$3)*($AI$3:$AU$3&lt;=L$3),$AI$3:$AU$3))=0,"",MIN(IF(($AI26:$AU26&lt;0)*($AI$3:$AU$3&gt;=J$3)*($AI$3:$AU$3&lt;=L$3),$AI$3:$AU$3)))</f>
        <v>42506</v>
      </c>
      <c r="M26" s="12">
        <f t="array" ref="M26">IF(MIN(IF(($AI26:$AU26&lt;=0)*($AI$3:$AU$3&gt;=M$3)*($AI$3:$AU$3&lt;=O$3),$AI26:$AU26))=0,"",MIN(IF(($AI26:$AU26&lt;=0)*($AI$3:$AU$3&gt;=M$3)*($AI$3:$AU$3&lt;=O$3),$AI26:$AU26)))</f>
        <v>-1.0000000000000002</v>
      </c>
      <c r="N26" s="12">
        <f t="shared" si="9"/>
        <v>1</v>
      </c>
      <c r="O26" s="14">
        <f t="array" ref="O26">IF(MIN(IF(($AI26:$AU26&lt;0)*($AI$3:$AU$3&gt;=M$3)*($AI$3:$AU$3&lt;=O$3),$AI$3:$AU$3))=0,"",MIN(IF(($AI26:$AU26&lt;0)*($AI$3:$AU$3&gt;=M$3)*($AI$3:$AU$3&lt;=O$3),$AI$3:$AU$3)))</f>
        <v>42527</v>
      </c>
      <c r="P26" s="12">
        <f t="array" ref="P26">IF(MIN(IF(($AI26:$AU26&lt;=0)*($AI$3:$AU$3&gt;=P$3)*($AI$3:$AU$3&lt;=R$3),$AI26:$AU26))=0,"",MIN(IF(($AI26:$AU26&lt;=0)*($AI$3:$AU$3&gt;=P$3)*($AI$3:$AU$3&lt;=R$3),$AI26:$AU26)))</f>
        <v>-1.363636363636364</v>
      </c>
      <c r="Q26" s="12">
        <f t="shared" si="10"/>
        <v>2</v>
      </c>
      <c r="R26" s="14">
        <f t="array" ref="R26">IF(MIN(IF(($AI26:$AU26&lt;0)*($AI$3:$AU$3&gt;=P$3)*($AI$3:$AU$3&lt;=R$3),$AI$3:$AU$3))=0,"",MIN(IF(($AI26:$AU26&lt;0)*($AI$3:$AU$3&gt;=P$3)*($AI$3:$AU$3&lt;=R$3),$AI$3:$AU$3)))</f>
        <v>42541</v>
      </c>
      <c r="S26" s="12">
        <v>10</v>
      </c>
      <c r="T26" s="12">
        <v>1</v>
      </c>
      <c r="U26" s="12">
        <v>1</v>
      </c>
      <c r="V26" s="12">
        <v>1</v>
      </c>
      <c r="W26" s="12">
        <v>0</v>
      </c>
      <c r="X26" s="12">
        <v>0</v>
      </c>
      <c r="Y26" s="12">
        <v>0</v>
      </c>
      <c r="Z26" s="12">
        <v>0</v>
      </c>
      <c r="AA26" s="12">
        <v>0</v>
      </c>
      <c r="AB26" s="12">
        <v>0</v>
      </c>
      <c r="AC26" s="12">
        <v>0</v>
      </c>
      <c r="AD26" s="12">
        <v>0</v>
      </c>
      <c r="AE26" s="12">
        <v>0</v>
      </c>
      <c r="AF26" s="12">
        <v>0</v>
      </c>
      <c r="AG26" s="12">
        <v>0</v>
      </c>
      <c r="AH26" s="12">
        <v>0</v>
      </c>
      <c r="AI26" s="12">
        <v>0.81818181818181812</v>
      </c>
      <c r="AJ26" s="12">
        <v>0.63636363636363624</v>
      </c>
      <c r="AK26" s="12">
        <v>0.45454545454545442</v>
      </c>
      <c r="AL26" s="12">
        <v>0.2727272727272726</v>
      </c>
      <c r="AM26" s="12">
        <v>9.0909090909090773E-2</v>
      </c>
      <c r="AN26" s="12">
        <v>-9.090909090909105E-2</v>
      </c>
      <c r="AO26" s="12">
        <v>-0.27272727272727287</v>
      </c>
      <c r="AP26" s="12">
        <v>-0.4545454545454547</v>
      </c>
      <c r="AQ26" s="12">
        <v>-0.63636363636363646</v>
      </c>
      <c r="AR26" s="12">
        <v>-0.81818181818181834</v>
      </c>
      <c r="AS26" s="12">
        <v>-1.0000000000000002</v>
      </c>
      <c r="AT26" s="12">
        <v>-1.1818181818181821</v>
      </c>
      <c r="AU26" s="12">
        <v>-1.363636363636364</v>
      </c>
    </row>
    <row r="27" spans="1:47" x14ac:dyDescent="0.25">
      <c r="A27" s="12" t="str">
        <f t="array" ref="A27">IF(MIN(IF(($AI27:$AU27&lt;=0)*($AI$3:$AU$3&gt;=A$3)*($AI$3:$AU$3&lt;=C$3),$AI27:$AU27))=0,"",MIN(IF(($AI27:$AU27&lt;=0)*($AI$3:$AU$3&gt;=A$3)*($AI$3:$AU$3&lt;=C$3),$AI27:$AU27)))</f>
        <v/>
      </c>
      <c r="B27" s="12" t="str">
        <f t="shared" si="5"/>
        <v/>
      </c>
      <c r="C27" s="14" t="str">
        <f t="array" ref="C27">IF(MIN(IF(($AI27:$AU27&lt;0)*($AI$3:$AU$3&gt;=A$3)*($AI$3:$AU$3&lt;=C$3),$AI$3:$AU$3))=0,"",MIN(IF(($AI27:$AU27&lt;0)*($AI$3:$AU$3&gt;=A$3)*($AI$3:$AU$3&lt;=C$3),$AI$3:$AU$3)))</f>
        <v/>
      </c>
      <c r="D27" s="12" t="str">
        <f t="array" ref="D27">IF(MIN(IF(($AI27:$AU27&lt;=0)*($AI$3:$AU$3&gt;=D$3)*($AI$3:$AU$3&lt;=F$3),$AI27:$AU27))=0,"",MIN(IF(($AI27:$AU27&lt;=0)*($AI$3:$AU$3&gt;=D$3)*($AI$3:$AU$3&lt;=F$3),$AI27:$AU27)))</f>
        <v/>
      </c>
      <c r="E27" s="12" t="str">
        <f t="shared" si="6"/>
        <v/>
      </c>
      <c r="F27" s="14" t="str">
        <f t="array" ref="F27">IF(MIN(IF(($AI27:$AU27&lt;0)*($AI$3:$AU$3&gt;=D$3)*($AI$3:$AU$3&lt;=F$3),$AI$3:$AU$3))=0,"",MIN(IF(($AI27:$AU27&lt;0)*($AI$3:$AU$3&gt;=D$3)*($AI$3:$AU$3&lt;=F$3),$AI$3:$AU$3)))</f>
        <v/>
      </c>
      <c r="G27" s="12" t="str">
        <f t="array" ref="G27">IF(MIN(IF(($AI27:$AU27&lt;=0)*($AI$3:$AU$3&gt;=G$3)*($AI$3:$AU$3&lt;=I$3),$AI27:$AU27))=0,"",MIN(IF(($AI27:$AU27&lt;=0)*($AI$3:$AU$3&gt;=G$3)*($AI$3:$AU$3&lt;=I$3),$AI27:$AU27)))</f>
        <v/>
      </c>
      <c r="H27" s="12" t="str">
        <f t="shared" si="7"/>
        <v/>
      </c>
      <c r="I27" s="14" t="str">
        <f t="array" ref="I27">IF(MIN(IF(($AI27:$AU27&lt;0)*($AI$3:$AU$3&gt;=G$3)*($AI$3:$AU$3&lt;=I$3),$AI$3:$AU$3))=0,"",MIN(IF(($AI27:$AU27&lt;0)*($AI$3:$AU$3&gt;=G$3)*($AI$3:$AU$3&lt;=I$3),$AI$3:$AU$3)))</f>
        <v/>
      </c>
      <c r="J27" s="12" t="str">
        <f t="array" ref="J27">IF(MIN(IF(($AI27:$AU27&lt;=0)*($AI$3:$AU$3&gt;=J$3)*($AI$3:$AU$3&lt;=L$3),$AI27:$AU27))=0,"",MIN(IF(($AI27:$AU27&lt;=0)*($AI$3:$AU$3&gt;=J$3)*($AI$3:$AU$3&lt;=L$3),$AI27:$AU27)))</f>
        <v/>
      </c>
      <c r="K27" s="12" t="str">
        <f t="shared" si="8"/>
        <v/>
      </c>
      <c r="L27" s="14" t="str">
        <f t="array" ref="L27">IF(MIN(IF(($AI27:$AU27&lt;0)*($AI$3:$AU$3&gt;=J$3)*($AI$3:$AU$3&lt;=L$3),$AI$3:$AU$3))=0,"",MIN(IF(($AI27:$AU27&lt;0)*($AI$3:$AU$3&gt;=J$3)*($AI$3:$AU$3&lt;=L$3),$AI$3:$AU$3)))</f>
        <v/>
      </c>
      <c r="M27" s="12" t="str">
        <f t="array" ref="M27">IF(MIN(IF(($AI27:$AU27&lt;=0)*($AI$3:$AU$3&gt;=M$3)*($AI$3:$AU$3&lt;=O$3),$AI27:$AU27))=0,"",MIN(IF(($AI27:$AU27&lt;=0)*($AI$3:$AU$3&gt;=M$3)*($AI$3:$AU$3&lt;=O$3),$AI27:$AU27)))</f>
        <v/>
      </c>
      <c r="N27" s="12" t="str">
        <f t="shared" si="9"/>
        <v/>
      </c>
      <c r="O27" s="14" t="str">
        <f t="array" ref="O27">IF(MIN(IF(($AI27:$AU27&lt;0)*($AI$3:$AU$3&gt;=M$3)*($AI$3:$AU$3&lt;=O$3),$AI$3:$AU$3))=0,"",MIN(IF(($AI27:$AU27&lt;0)*($AI$3:$AU$3&gt;=M$3)*($AI$3:$AU$3&lt;=O$3),$AI$3:$AU$3)))</f>
        <v/>
      </c>
      <c r="P27" s="12" t="str">
        <f t="array" ref="P27">IF(MIN(IF(($AI27:$AU27&lt;=0)*($AI$3:$AU$3&gt;=P$3)*($AI$3:$AU$3&lt;=R$3),$AI27:$AU27))=0,"",MIN(IF(($AI27:$AU27&lt;=0)*($AI$3:$AU$3&gt;=P$3)*($AI$3:$AU$3&lt;=R$3),$AI27:$AU27)))</f>
        <v/>
      </c>
      <c r="Q27" s="12" t="str">
        <f t="shared" si="10"/>
        <v/>
      </c>
      <c r="R27" s="14" t="str">
        <f t="array" ref="R27">IF(MIN(IF(($AI27:$AU27&lt;0)*($AI$3:$AU$3&gt;=P$3)*($AI$3:$AU$3&lt;=R$3),$AI$3:$AU$3))=0,"",MIN(IF(($AI27:$AU27&lt;0)*($AI$3:$AU$3&gt;=P$3)*($AI$3:$AU$3&lt;=R$3),$AI$3:$AU$3)))</f>
        <v/>
      </c>
      <c r="S27" s="12">
        <v>10</v>
      </c>
      <c r="T27" s="12">
        <v>1</v>
      </c>
      <c r="U27" s="12">
        <v>1</v>
      </c>
      <c r="V27" s="12">
        <v>0</v>
      </c>
      <c r="W27" s="12">
        <v>0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2">
        <v>0</v>
      </c>
      <c r="AH27" s="12">
        <v>0</v>
      </c>
      <c r="AI27" s="12">
        <v>3.7272727272727275</v>
      </c>
      <c r="AJ27" s="12">
        <v>3.454545454545455</v>
      </c>
      <c r="AK27" s="12">
        <v>3.1818181818181825</v>
      </c>
      <c r="AL27" s="12">
        <v>2.9090909090909101</v>
      </c>
      <c r="AM27" s="12">
        <v>2.6363636363636376</v>
      </c>
      <c r="AN27" s="12">
        <v>2.3636363636363651</v>
      </c>
      <c r="AO27" s="12">
        <v>2.0909090909090926</v>
      </c>
      <c r="AP27" s="12">
        <v>1.8181818181818199</v>
      </c>
      <c r="AQ27" s="12">
        <v>1.5454545454545472</v>
      </c>
      <c r="AR27" s="12">
        <v>1.2727272727272745</v>
      </c>
      <c r="AS27" s="12">
        <v>1.0000000000000018</v>
      </c>
      <c r="AT27" s="12">
        <v>0.72727272727272907</v>
      </c>
      <c r="AU27" s="12">
        <v>0.45454545454545636</v>
      </c>
    </row>
    <row r="28" spans="1:47" x14ac:dyDescent="0.25">
      <c r="A28" s="12" t="str">
        <f t="array" ref="A28">IF(MIN(IF(($AI28:$AU28&lt;=0)*($AI$3:$AU$3&gt;=A$3)*($AI$3:$AU$3&lt;=C$3),$AI28:$AU28))=0,"",MIN(IF(($AI28:$AU28&lt;=0)*($AI$3:$AU$3&gt;=A$3)*($AI$3:$AU$3&lt;=C$3),$AI28:$AU28)))</f>
        <v/>
      </c>
      <c r="B28" s="12" t="str">
        <f t="shared" si="5"/>
        <v/>
      </c>
      <c r="C28" s="14" t="str">
        <f t="array" ref="C28">IF(MIN(IF(($AI28:$AU28&lt;0)*($AI$3:$AU$3&gt;=A$3)*($AI$3:$AU$3&lt;=C$3),$AI$3:$AU$3))=0,"",MIN(IF(($AI28:$AU28&lt;0)*($AI$3:$AU$3&gt;=A$3)*($AI$3:$AU$3&lt;=C$3),$AI$3:$AU$3)))</f>
        <v/>
      </c>
      <c r="D28" s="12" t="str">
        <f t="array" ref="D28">IF(MIN(IF(($AI28:$AU28&lt;=0)*($AI$3:$AU$3&gt;=D$3)*($AI$3:$AU$3&lt;=F$3),$AI28:$AU28))=0,"",MIN(IF(($AI28:$AU28&lt;=0)*($AI$3:$AU$3&gt;=D$3)*($AI$3:$AU$3&lt;=F$3),$AI28:$AU28)))</f>
        <v/>
      </c>
      <c r="E28" s="12" t="str">
        <f t="shared" si="6"/>
        <v/>
      </c>
      <c r="F28" s="14" t="str">
        <f t="array" ref="F28">IF(MIN(IF(($AI28:$AU28&lt;0)*($AI$3:$AU$3&gt;=D$3)*($AI$3:$AU$3&lt;=F$3),$AI$3:$AU$3))=0,"",MIN(IF(($AI28:$AU28&lt;0)*($AI$3:$AU$3&gt;=D$3)*($AI$3:$AU$3&lt;=F$3),$AI$3:$AU$3)))</f>
        <v/>
      </c>
      <c r="G28" s="12" t="str">
        <f t="array" ref="G28">IF(MIN(IF(($AI28:$AU28&lt;=0)*($AI$3:$AU$3&gt;=G$3)*($AI$3:$AU$3&lt;=I$3),$AI28:$AU28))=0,"",MIN(IF(($AI28:$AU28&lt;=0)*($AI$3:$AU$3&gt;=G$3)*($AI$3:$AU$3&lt;=I$3),$AI28:$AU28)))</f>
        <v/>
      </c>
      <c r="H28" s="12" t="str">
        <f t="shared" si="7"/>
        <v/>
      </c>
      <c r="I28" s="14" t="str">
        <f t="array" ref="I28">IF(MIN(IF(($AI28:$AU28&lt;0)*($AI$3:$AU$3&gt;=G$3)*($AI$3:$AU$3&lt;=I$3),$AI$3:$AU$3))=0,"",MIN(IF(($AI28:$AU28&lt;0)*($AI$3:$AU$3&gt;=G$3)*($AI$3:$AU$3&lt;=I$3),$AI$3:$AU$3)))</f>
        <v/>
      </c>
      <c r="J28" s="12" t="str">
        <f t="array" ref="J28">IF(MIN(IF(($AI28:$AU28&lt;=0)*($AI$3:$AU$3&gt;=J$3)*($AI$3:$AU$3&lt;=L$3),$AI28:$AU28))=0,"",MIN(IF(($AI28:$AU28&lt;=0)*($AI$3:$AU$3&gt;=J$3)*($AI$3:$AU$3&lt;=L$3),$AI28:$AU28)))</f>
        <v/>
      </c>
      <c r="K28" s="12" t="str">
        <f t="shared" si="8"/>
        <v/>
      </c>
      <c r="L28" s="14" t="str">
        <f t="array" ref="L28">IF(MIN(IF(($AI28:$AU28&lt;0)*($AI$3:$AU$3&gt;=J$3)*($AI$3:$AU$3&lt;=L$3),$AI$3:$AU$3))=0,"",MIN(IF(($AI28:$AU28&lt;0)*($AI$3:$AU$3&gt;=J$3)*($AI$3:$AU$3&lt;=L$3),$AI$3:$AU$3)))</f>
        <v/>
      </c>
      <c r="M28" s="12" t="str">
        <f t="array" ref="M28">IF(MIN(IF(($AI28:$AU28&lt;=0)*($AI$3:$AU$3&gt;=M$3)*($AI$3:$AU$3&lt;=O$3),$AI28:$AU28))=0,"",MIN(IF(($AI28:$AU28&lt;=0)*($AI$3:$AU$3&gt;=M$3)*($AI$3:$AU$3&lt;=O$3),$AI28:$AU28)))</f>
        <v/>
      </c>
      <c r="N28" s="12" t="str">
        <f t="shared" si="9"/>
        <v/>
      </c>
      <c r="O28" s="14" t="str">
        <f t="array" ref="O28">IF(MIN(IF(($AI28:$AU28&lt;0)*($AI$3:$AU$3&gt;=M$3)*($AI$3:$AU$3&lt;=O$3),$AI$3:$AU$3))=0,"",MIN(IF(($AI28:$AU28&lt;0)*($AI$3:$AU$3&gt;=M$3)*($AI$3:$AU$3&lt;=O$3),$AI$3:$AU$3)))</f>
        <v/>
      </c>
      <c r="P28" s="12" t="str">
        <f t="array" ref="P28">IF(MIN(IF(($AI28:$AU28&lt;=0)*($AI$3:$AU$3&gt;=P$3)*($AI$3:$AU$3&lt;=R$3),$AI28:$AU28))=0,"",MIN(IF(($AI28:$AU28&lt;=0)*($AI$3:$AU$3&gt;=P$3)*($AI$3:$AU$3&lt;=R$3),$AI28:$AU28)))</f>
        <v/>
      </c>
      <c r="Q28" s="12" t="str">
        <f t="shared" si="10"/>
        <v/>
      </c>
      <c r="R28" s="14" t="str">
        <f t="array" ref="R28">IF(MIN(IF(($AI28:$AU28&lt;0)*($AI$3:$AU$3&gt;=P$3)*($AI$3:$AU$3&lt;=R$3),$AI$3:$AU$3))=0,"",MIN(IF(($AI28:$AU28&lt;0)*($AI$3:$AU$3&gt;=P$3)*($AI$3:$AU$3&lt;=R$3),$AI$3:$AU$3)))</f>
        <v/>
      </c>
      <c r="S28" s="12">
        <v>10</v>
      </c>
      <c r="T28" s="12">
        <v>1</v>
      </c>
      <c r="U28" s="12">
        <v>1</v>
      </c>
      <c r="V28" s="12">
        <v>0</v>
      </c>
      <c r="W28" s="12">
        <v>0</v>
      </c>
      <c r="X28" s="12">
        <v>0</v>
      </c>
      <c r="Y28" s="12">
        <v>0</v>
      </c>
      <c r="Z28" s="12">
        <v>0</v>
      </c>
      <c r="AA28" s="12">
        <v>0</v>
      </c>
      <c r="AB28" s="12">
        <v>0</v>
      </c>
      <c r="AC28" s="12">
        <v>0</v>
      </c>
      <c r="AD28" s="12">
        <v>0</v>
      </c>
      <c r="AE28" s="12">
        <v>0</v>
      </c>
      <c r="AF28" s="12">
        <v>0</v>
      </c>
      <c r="AG28" s="12">
        <v>0</v>
      </c>
      <c r="AH28" s="12">
        <v>0</v>
      </c>
      <c r="AI28" s="12">
        <v>6.9545454545454541</v>
      </c>
      <c r="AJ28" s="12">
        <v>6.9090909090909083</v>
      </c>
      <c r="AK28" s="12">
        <v>6.8636363636363624</v>
      </c>
      <c r="AL28" s="12">
        <v>6.8181818181818166</v>
      </c>
      <c r="AM28" s="12">
        <v>6.7727272727272707</v>
      </c>
      <c r="AN28" s="12">
        <v>6.7272727272727249</v>
      </c>
      <c r="AO28" s="12">
        <v>6.681818181818179</v>
      </c>
      <c r="AP28" s="12">
        <v>6.6363636363636331</v>
      </c>
      <c r="AQ28" s="12">
        <v>6.5909090909090873</v>
      </c>
      <c r="AR28" s="12">
        <v>6.5454545454545414</v>
      </c>
      <c r="AS28" s="12">
        <v>6.4999999999999956</v>
      </c>
      <c r="AT28" s="12">
        <v>6.4545454545454497</v>
      </c>
      <c r="AU28" s="12">
        <v>6.4090909090909038</v>
      </c>
    </row>
    <row r="29" spans="1:47" x14ac:dyDescent="0.25">
      <c r="A29" s="12" t="str">
        <f t="array" ref="A29">IF(MIN(IF(($AI29:$AU29&lt;=0)*($AI$3:$AU$3&gt;=A$3)*($AI$3:$AU$3&lt;=C$3),$AI29:$AU29))=0,"",MIN(IF(($AI29:$AU29&lt;=0)*($AI$3:$AU$3&gt;=A$3)*($AI$3:$AU$3&lt;=C$3),$AI29:$AU29)))</f>
        <v/>
      </c>
      <c r="B29" s="12" t="str">
        <f t="shared" si="5"/>
        <v/>
      </c>
      <c r="C29" s="14" t="str">
        <f t="array" ref="C29">IF(MIN(IF(($AI29:$AU29&lt;0)*($AI$3:$AU$3&gt;=A$3)*($AI$3:$AU$3&lt;=C$3),$AI$3:$AU$3))=0,"",MIN(IF(($AI29:$AU29&lt;0)*($AI$3:$AU$3&gt;=A$3)*($AI$3:$AU$3&lt;=C$3),$AI$3:$AU$3)))</f>
        <v/>
      </c>
      <c r="D29" s="12" t="str">
        <f t="array" ref="D29">IF(MIN(IF(($AI29:$AU29&lt;=0)*($AI$3:$AU$3&gt;=D$3)*($AI$3:$AU$3&lt;=F$3),$AI29:$AU29))=0,"",MIN(IF(($AI29:$AU29&lt;=0)*($AI$3:$AU$3&gt;=D$3)*($AI$3:$AU$3&lt;=F$3),$AI29:$AU29)))</f>
        <v/>
      </c>
      <c r="E29" s="12" t="str">
        <f t="shared" si="6"/>
        <v/>
      </c>
      <c r="F29" s="14" t="str">
        <f t="array" ref="F29">IF(MIN(IF(($AI29:$AU29&lt;0)*($AI$3:$AU$3&gt;=D$3)*($AI$3:$AU$3&lt;=F$3),$AI$3:$AU$3))=0,"",MIN(IF(($AI29:$AU29&lt;0)*($AI$3:$AU$3&gt;=D$3)*($AI$3:$AU$3&lt;=F$3),$AI$3:$AU$3)))</f>
        <v/>
      </c>
      <c r="G29" s="12" t="str">
        <f t="array" ref="G29">IF(MIN(IF(($AI29:$AU29&lt;=0)*($AI$3:$AU$3&gt;=G$3)*($AI$3:$AU$3&lt;=I$3),$AI29:$AU29))=0,"",MIN(IF(($AI29:$AU29&lt;=0)*($AI$3:$AU$3&gt;=G$3)*($AI$3:$AU$3&lt;=I$3),$AI29:$AU29)))</f>
        <v/>
      </c>
      <c r="H29" s="12" t="str">
        <f t="shared" si="7"/>
        <v/>
      </c>
      <c r="I29" s="14" t="str">
        <f t="array" ref="I29">IF(MIN(IF(($AI29:$AU29&lt;0)*($AI$3:$AU$3&gt;=G$3)*($AI$3:$AU$3&lt;=I$3),$AI$3:$AU$3))=0,"",MIN(IF(($AI29:$AU29&lt;0)*($AI$3:$AU$3&gt;=G$3)*($AI$3:$AU$3&lt;=I$3),$AI$3:$AU$3)))</f>
        <v/>
      </c>
      <c r="J29" s="12">
        <f t="array" ref="J29">IF(MIN(IF(($AI29:$AU29&lt;=0)*($AI$3:$AU$3&gt;=J$3)*($AI$3:$AU$3&lt;=L$3),$AI29:$AU29))=0,"",MIN(IF(($AI29:$AU29&lt;=0)*($AI$3:$AU$3&gt;=J$3)*($AI$3:$AU$3&lt;=L$3),$AI29:$AU29)))</f>
        <v>-0.90909090909090873</v>
      </c>
      <c r="K29" s="12">
        <f t="shared" si="8"/>
        <v>1</v>
      </c>
      <c r="L29" s="14">
        <f t="array" ref="L29">IF(MIN(IF(($AI29:$AU29&lt;0)*($AI$3:$AU$3&gt;=J$3)*($AI$3:$AU$3&lt;=L$3),$AI$3:$AU$3))=0,"",MIN(IF(($AI29:$AU29&lt;0)*($AI$3:$AU$3&gt;=J$3)*($AI$3:$AU$3&lt;=L$3),$AI$3:$AU$3)))</f>
        <v>42513</v>
      </c>
      <c r="M29" s="12">
        <f t="array" ref="M29">IF(MIN(IF(($AI29:$AU29&lt;=0)*($AI$3:$AU$3&gt;=M$3)*($AI$3:$AU$3&lt;=O$3),$AI29:$AU29))=0,"",MIN(IF(($AI29:$AU29&lt;=0)*($AI$3:$AU$3&gt;=M$3)*($AI$3:$AU$3&lt;=O$3),$AI29:$AU29)))</f>
        <v>-1.9999999999999996</v>
      </c>
      <c r="N29" s="12">
        <f t="shared" si="9"/>
        <v>1</v>
      </c>
      <c r="O29" s="14">
        <f t="array" ref="O29">IF(MIN(IF(($AI29:$AU29&lt;0)*($AI$3:$AU$3&gt;=M$3)*($AI$3:$AU$3&lt;=O$3),$AI$3:$AU$3))=0,"",MIN(IF(($AI29:$AU29&lt;0)*($AI$3:$AU$3&gt;=M$3)*($AI$3:$AU$3&lt;=O$3),$AI$3:$AU$3)))</f>
        <v>42527</v>
      </c>
      <c r="P29" s="12">
        <f t="array" ref="P29">IF(MIN(IF(($AI29:$AU29&lt;=0)*($AI$3:$AU$3&gt;=P$3)*($AI$3:$AU$3&lt;=R$3),$AI29:$AU29))=0,"",MIN(IF(($AI29:$AU29&lt;=0)*($AI$3:$AU$3&gt;=P$3)*($AI$3:$AU$3&lt;=R$3),$AI29:$AU29)))</f>
        <v>-3.0909090909090904</v>
      </c>
      <c r="Q29" s="12">
        <f t="shared" si="10"/>
        <v>1</v>
      </c>
      <c r="R29" s="14">
        <f t="array" ref="R29">IF(MIN(IF(($AI29:$AU29&lt;0)*($AI$3:$AU$3&gt;=P$3)*($AI$3:$AU$3&lt;=R$3),$AI$3:$AU$3))=0,"",MIN(IF(($AI29:$AU29&lt;0)*($AI$3:$AU$3&gt;=P$3)*($AI$3:$AU$3&lt;=R$3),$AI$3:$AU$3)))</f>
        <v>42541</v>
      </c>
      <c r="S29" s="12">
        <v>5</v>
      </c>
      <c r="T29" s="12">
        <v>1</v>
      </c>
      <c r="U29" s="12">
        <v>0</v>
      </c>
      <c r="V29" s="12">
        <v>1</v>
      </c>
      <c r="W29" s="12">
        <v>0</v>
      </c>
      <c r="X29" s="12">
        <v>0</v>
      </c>
      <c r="Y29" s="12">
        <v>0</v>
      </c>
      <c r="Z29" s="12">
        <v>0</v>
      </c>
      <c r="AA29" s="12">
        <v>0</v>
      </c>
      <c r="AB29" s="12">
        <v>0</v>
      </c>
      <c r="AC29" s="12">
        <v>0</v>
      </c>
      <c r="AD29" s="12">
        <v>0</v>
      </c>
      <c r="AE29" s="12">
        <v>0</v>
      </c>
      <c r="AF29" s="12">
        <v>0</v>
      </c>
      <c r="AG29" s="12">
        <v>0</v>
      </c>
      <c r="AH29" s="12">
        <v>0</v>
      </c>
      <c r="AI29" s="12">
        <v>3.4545454545454546</v>
      </c>
      <c r="AJ29" s="12">
        <v>2.9090909090909092</v>
      </c>
      <c r="AK29" s="12">
        <v>2.3636363636363638</v>
      </c>
      <c r="AL29" s="12">
        <v>1.8181818181818183</v>
      </c>
      <c r="AM29" s="12">
        <v>1.2727272727272729</v>
      </c>
      <c r="AN29" s="12">
        <v>0.72727272727272751</v>
      </c>
      <c r="AO29" s="12">
        <v>0.1818181818181821</v>
      </c>
      <c r="AP29" s="12">
        <v>-0.36363636363636331</v>
      </c>
      <c r="AQ29" s="12">
        <v>-0.90909090909090873</v>
      </c>
      <c r="AR29" s="12">
        <v>-1.4545454545454541</v>
      </c>
      <c r="AS29" s="12">
        <v>-1.9999999999999996</v>
      </c>
      <c r="AT29" s="12">
        <v>-2.545454545454545</v>
      </c>
      <c r="AU29" s="12">
        <v>-3.0909090909090904</v>
      </c>
    </row>
    <row r="30" spans="1:47" x14ac:dyDescent="0.25">
      <c r="A30" s="12" t="str">
        <f t="array" ref="A30">IF(MIN(IF(($AI30:$AU30&lt;=0)*($AI$3:$AU$3&gt;=A$3)*($AI$3:$AU$3&lt;=C$3),$AI30:$AU30))=0,"",MIN(IF(($AI30:$AU30&lt;=0)*($AI$3:$AU$3&gt;=A$3)*($AI$3:$AU$3&lt;=C$3),$AI30:$AU30)))</f>
        <v/>
      </c>
      <c r="B30" s="12" t="str">
        <f t="shared" si="5"/>
        <v/>
      </c>
      <c r="C30" s="14" t="str">
        <f t="array" ref="C30">IF(MIN(IF(($AI30:$AU30&lt;0)*($AI$3:$AU$3&gt;=A$3)*($AI$3:$AU$3&lt;=C$3),$AI$3:$AU$3))=0,"",MIN(IF(($AI30:$AU30&lt;0)*($AI$3:$AU$3&gt;=A$3)*($AI$3:$AU$3&lt;=C$3),$AI$3:$AU$3)))</f>
        <v/>
      </c>
      <c r="D30" s="12" t="str">
        <f t="array" ref="D30">IF(MIN(IF(($AI30:$AU30&lt;=0)*($AI$3:$AU$3&gt;=D$3)*($AI$3:$AU$3&lt;=F$3),$AI30:$AU30))=0,"",MIN(IF(($AI30:$AU30&lt;=0)*($AI$3:$AU$3&gt;=D$3)*($AI$3:$AU$3&lt;=F$3),$AI30:$AU30)))</f>
        <v/>
      </c>
      <c r="E30" s="12" t="str">
        <f t="shared" si="6"/>
        <v/>
      </c>
      <c r="F30" s="14" t="str">
        <f t="array" ref="F30">IF(MIN(IF(($AI30:$AU30&lt;0)*($AI$3:$AU$3&gt;=D$3)*($AI$3:$AU$3&lt;=F$3),$AI$3:$AU$3))=0,"",MIN(IF(($AI30:$AU30&lt;0)*($AI$3:$AU$3&gt;=D$3)*($AI$3:$AU$3&lt;=F$3),$AI$3:$AU$3)))</f>
        <v/>
      </c>
      <c r="G30" s="12" t="str">
        <f t="array" ref="G30">IF(MIN(IF(($AI30:$AU30&lt;=0)*($AI$3:$AU$3&gt;=G$3)*($AI$3:$AU$3&lt;=I$3),$AI30:$AU30))=0,"",MIN(IF(($AI30:$AU30&lt;=0)*($AI$3:$AU$3&gt;=G$3)*($AI$3:$AU$3&lt;=I$3),$AI30:$AU30)))</f>
        <v/>
      </c>
      <c r="H30" s="12" t="str">
        <f t="shared" si="7"/>
        <v/>
      </c>
      <c r="I30" s="14" t="str">
        <f t="array" ref="I30">IF(MIN(IF(($AI30:$AU30&lt;0)*($AI$3:$AU$3&gt;=G$3)*($AI$3:$AU$3&lt;=I$3),$AI$3:$AU$3))=0,"",MIN(IF(($AI30:$AU30&lt;0)*($AI$3:$AU$3&gt;=G$3)*($AI$3:$AU$3&lt;=I$3),$AI$3:$AU$3)))</f>
        <v/>
      </c>
      <c r="J30" s="12" t="str">
        <f t="array" ref="J30">IF(MIN(IF(($AI30:$AU30&lt;=0)*($AI$3:$AU$3&gt;=J$3)*($AI$3:$AU$3&lt;=L$3),$AI30:$AU30))=0,"",MIN(IF(($AI30:$AU30&lt;=0)*($AI$3:$AU$3&gt;=J$3)*($AI$3:$AU$3&lt;=L$3),$AI30:$AU30)))</f>
        <v/>
      </c>
      <c r="K30" s="12" t="str">
        <f t="shared" si="8"/>
        <v/>
      </c>
      <c r="L30" s="14" t="str">
        <f t="array" ref="L30">IF(MIN(IF(($AI30:$AU30&lt;0)*($AI$3:$AU$3&gt;=J$3)*($AI$3:$AU$3&lt;=L$3),$AI$3:$AU$3))=0,"",MIN(IF(($AI30:$AU30&lt;0)*($AI$3:$AU$3&gt;=J$3)*($AI$3:$AU$3&lt;=L$3),$AI$3:$AU$3)))</f>
        <v/>
      </c>
      <c r="M30" s="12" t="str">
        <f t="array" ref="M30">IF(MIN(IF(($AI30:$AU30&lt;=0)*($AI$3:$AU$3&gt;=M$3)*($AI$3:$AU$3&lt;=O$3),$AI30:$AU30))=0,"",MIN(IF(($AI30:$AU30&lt;=0)*($AI$3:$AU$3&gt;=M$3)*($AI$3:$AU$3&lt;=O$3),$AI30:$AU30)))</f>
        <v/>
      </c>
      <c r="N30" s="12" t="str">
        <f t="shared" si="9"/>
        <v/>
      </c>
      <c r="O30" s="14" t="str">
        <f t="array" ref="O30">IF(MIN(IF(($AI30:$AU30&lt;0)*($AI$3:$AU$3&gt;=M$3)*($AI$3:$AU$3&lt;=O$3),$AI$3:$AU$3))=0,"",MIN(IF(($AI30:$AU30&lt;0)*($AI$3:$AU$3&gt;=M$3)*($AI$3:$AU$3&lt;=O$3),$AI$3:$AU$3)))</f>
        <v/>
      </c>
      <c r="P30" s="12" t="str">
        <f t="array" ref="P30">IF(MIN(IF(($AI30:$AU30&lt;=0)*($AI$3:$AU$3&gt;=P$3)*($AI$3:$AU$3&lt;=R$3),$AI30:$AU30))=0,"",MIN(IF(($AI30:$AU30&lt;=0)*($AI$3:$AU$3&gt;=P$3)*($AI$3:$AU$3&lt;=R$3),$AI30:$AU30)))</f>
        <v/>
      </c>
      <c r="Q30" s="12" t="str">
        <f t="shared" si="10"/>
        <v/>
      </c>
      <c r="R30" s="14" t="str">
        <f t="array" ref="R30">IF(MIN(IF(($AI30:$AU30&lt;0)*($AI$3:$AU$3&gt;=P$3)*($AI$3:$AU$3&lt;=R$3),$AI$3:$AU$3))=0,"",MIN(IF(($AI30:$AU30&lt;0)*($AI$3:$AU$3&gt;=P$3)*($AI$3:$AU$3&lt;=R$3),$AI$3:$AU$3)))</f>
        <v/>
      </c>
      <c r="S30" s="12">
        <v>10</v>
      </c>
      <c r="T30" s="12">
        <v>1</v>
      </c>
      <c r="U30" s="12">
        <v>1</v>
      </c>
      <c r="V30" s="12">
        <v>0</v>
      </c>
      <c r="W30" s="12">
        <v>0</v>
      </c>
      <c r="X30" s="12">
        <v>0</v>
      </c>
      <c r="Y30" s="12">
        <v>0</v>
      </c>
      <c r="Z30" s="12">
        <v>0</v>
      </c>
      <c r="AA30" s="12">
        <v>0</v>
      </c>
      <c r="AB30" s="12">
        <v>0</v>
      </c>
      <c r="AC30" s="12">
        <v>0</v>
      </c>
      <c r="AD30" s="12">
        <v>0</v>
      </c>
      <c r="AE30" s="12">
        <v>0</v>
      </c>
      <c r="AF30" s="12">
        <v>0</v>
      </c>
      <c r="AG30" s="12">
        <v>0</v>
      </c>
      <c r="AH30" s="12">
        <v>0</v>
      </c>
      <c r="AI30" s="12">
        <v>12.75</v>
      </c>
      <c r="AJ30" s="12">
        <v>12.5</v>
      </c>
      <c r="AK30" s="12">
        <v>12.25</v>
      </c>
      <c r="AL30" s="12">
        <v>12</v>
      </c>
      <c r="AM30" s="12">
        <v>11.75</v>
      </c>
      <c r="AN30" s="12">
        <v>11.5</v>
      </c>
      <c r="AO30" s="12">
        <v>11.25</v>
      </c>
      <c r="AP30" s="12">
        <v>11</v>
      </c>
      <c r="AQ30" s="12">
        <v>10.75</v>
      </c>
      <c r="AR30" s="12">
        <v>10.5</v>
      </c>
      <c r="AS30" s="12">
        <v>10.25</v>
      </c>
      <c r="AT30" s="12">
        <v>10</v>
      </c>
      <c r="AU30" s="12">
        <v>9.75</v>
      </c>
    </row>
    <row r="31" spans="1:47" x14ac:dyDescent="0.25">
      <c r="A31" s="12" t="str">
        <f t="array" ref="A31">IF(MIN(IF(($AI31:$AU31&lt;=0)*($AI$3:$AU$3&gt;=A$3)*($AI$3:$AU$3&lt;=C$3),$AI31:$AU31))=0,"",MIN(IF(($AI31:$AU31&lt;=0)*($AI$3:$AU$3&gt;=A$3)*($AI$3:$AU$3&lt;=C$3),$AI31:$AU31)))</f>
        <v/>
      </c>
      <c r="B31" s="12" t="str">
        <f t="shared" si="5"/>
        <v/>
      </c>
      <c r="C31" s="14" t="str">
        <f t="array" ref="C31">IF(MIN(IF(($AI31:$AU31&lt;0)*($AI$3:$AU$3&gt;=A$3)*($AI$3:$AU$3&lt;=C$3),$AI$3:$AU$3))=0,"",MIN(IF(($AI31:$AU31&lt;0)*($AI$3:$AU$3&gt;=A$3)*($AI$3:$AU$3&lt;=C$3),$AI$3:$AU$3)))</f>
        <v/>
      </c>
      <c r="D31" s="12" t="str">
        <f t="array" ref="D31">IF(MIN(IF(($AI31:$AU31&lt;=0)*($AI$3:$AU$3&gt;=D$3)*($AI$3:$AU$3&lt;=F$3),$AI31:$AU31))=0,"",MIN(IF(($AI31:$AU31&lt;=0)*($AI$3:$AU$3&gt;=D$3)*($AI$3:$AU$3&lt;=F$3),$AI31:$AU31)))</f>
        <v/>
      </c>
      <c r="E31" s="12" t="str">
        <f t="shared" si="6"/>
        <v/>
      </c>
      <c r="F31" s="14" t="str">
        <f t="array" ref="F31">IF(MIN(IF(($AI31:$AU31&lt;0)*($AI$3:$AU$3&gt;=D$3)*($AI$3:$AU$3&lt;=F$3),$AI$3:$AU$3))=0,"",MIN(IF(($AI31:$AU31&lt;0)*($AI$3:$AU$3&gt;=D$3)*($AI$3:$AU$3&lt;=F$3),$AI$3:$AU$3)))</f>
        <v/>
      </c>
      <c r="G31" s="12" t="str">
        <f t="array" ref="G31">IF(MIN(IF(($AI31:$AU31&lt;=0)*($AI$3:$AU$3&gt;=G$3)*($AI$3:$AU$3&lt;=I$3),$AI31:$AU31))=0,"",MIN(IF(($AI31:$AU31&lt;=0)*($AI$3:$AU$3&gt;=G$3)*($AI$3:$AU$3&lt;=I$3),$AI31:$AU31)))</f>
        <v/>
      </c>
      <c r="H31" s="12" t="str">
        <f t="shared" si="7"/>
        <v/>
      </c>
      <c r="I31" s="14" t="str">
        <f t="array" ref="I31">IF(MIN(IF(($AI31:$AU31&lt;0)*($AI$3:$AU$3&gt;=G$3)*($AI$3:$AU$3&lt;=I$3),$AI$3:$AU$3))=0,"",MIN(IF(($AI31:$AU31&lt;0)*($AI$3:$AU$3&gt;=G$3)*($AI$3:$AU$3&lt;=I$3),$AI$3:$AU$3)))</f>
        <v/>
      </c>
      <c r="J31" s="12" t="str">
        <f t="array" ref="J31">IF(MIN(IF(($AI31:$AU31&lt;=0)*($AI$3:$AU$3&gt;=J$3)*($AI$3:$AU$3&lt;=L$3),$AI31:$AU31))=0,"",MIN(IF(($AI31:$AU31&lt;=0)*($AI$3:$AU$3&gt;=J$3)*($AI$3:$AU$3&lt;=L$3),$AI31:$AU31)))</f>
        <v/>
      </c>
      <c r="K31" s="12" t="str">
        <f t="shared" si="8"/>
        <v/>
      </c>
      <c r="L31" s="14" t="str">
        <f t="array" ref="L31">IF(MIN(IF(($AI31:$AU31&lt;0)*($AI$3:$AU$3&gt;=J$3)*($AI$3:$AU$3&lt;=L$3),$AI$3:$AU$3))=0,"",MIN(IF(($AI31:$AU31&lt;0)*($AI$3:$AU$3&gt;=J$3)*($AI$3:$AU$3&lt;=L$3),$AI$3:$AU$3)))</f>
        <v/>
      </c>
      <c r="M31" s="12">
        <f t="array" ref="M31">IF(MIN(IF(($AI31:$AU31&lt;=0)*($AI$3:$AU$3&gt;=M$3)*($AI$3:$AU$3&lt;=O$3),$AI31:$AU31))=0,"",MIN(IF(($AI31:$AU31&lt;=0)*($AI$3:$AU$3&gt;=M$3)*($AI$3:$AU$3&lt;=O$3),$AI31:$AU31)))</f>
        <v>-0.5</v>
      </c>
      <c r="N31" s="12">
        <f t="shared" si="9"/>
        <v>1</v>
      </c>
      <c r="O31" s="14">
        <f t="array" ref="O31">IF(MIN(IF(($AI31:$AU31&lt;0)*($AI$3:$AU$3&gt;=M$3)*($AI$3:$AU$3&lt;=O$3),$AI$3:$AU$3))=0,"",MIN(IF(($AI31:$AU31&lt;0)*($AI$3:$AU$3&gt;=M$3)*($AI$3:$AU$3&lt;=O$3),$AI$3:$AU$3)))</f>
        <v>42527</v>
      </c>
      <c r="P31" s="12">
        <f t="array" ref="P31">IF(MIN(IF(($AI31:$AU31&lt;=0)*($AI$3:$AU$3&gt;=P$3)*($AI$3:$AU$3&lt;=R$3),$AI31:$AU31))=0,"",MIN(IF(($AI31:$AU31&lt;=0)*($AI$3:$AU$3&gt;=P$3)*($AI$3:$AU$3&lt;=R$3),$AI31:$AU31)))</f>
        <v>-1.1363636363636362</v>
      </c>
      <c r="Q31" s="12">
        <f t="shared" si="10"/>
        <v>2</v>
      </c>
      <c r="R31" s="14">
        <f t="array" ref="R31">IF(MIN(IF(($AI31:$AU31&lt;0)*($AI$3:$AU$3&gt;=P$3)*($AI$3:$AU$3&lt;=R$3),$AI$3:$AU$3))=0,"",MIN(IF(($AI31:$AU31&lt;0)*($AI$3:$AU$3&gt;=P$3)*($AI$3:$AU$3&lt;=R$3),$AI$3:$AU$3)))</f>
        <v>42541</v>
      </c>
      <c r="S31" s="12">
        <v>10</v>
      </c>
      <c r="T31" s="12">
        <v>1</v>
      </c>
      <c r="U31" s="12">
        <v>1</v>
      </c>
      <c r="V31" s="12">
        <v>0</v>
      </c>
      <c r="W31" s="12">
        <v>0</v>
      </c>
      <c r="X31" s="12">
        <v>0</v>
      </c>
      <c r="Y31" s="12">
        <v>0</v>
      </c>
      <c r="Z31" s="12">
        <v>0</v>
      </c>
      <c r="AA31" s="12">
        <v>0</v>
      </c>
      <c r="AB31" s="12">
        <v>0</v>
      </c>
      <c r="AC31" s="12">
        <v>0</v>
      </c>
      <c r="AD31" s="12">
        <v>0</v>
      </c>
      <c r="AE31" s="12">
        <v>0</v>
      </c>
      <c r="AF31" s="12">
        <v>0</v>
      </c>
      <c r="AG31" s="12">
        <v>0</v>
      </c>
      <c r="AH31" s="12">
        <v>0</v>
      </c>
      <c r="AI31" s="12">
        <v>2.6818181818181817</v>
      </c>
      <c r="AJ31" s="12">
        <v>2.3636363636363633</v>
      </c>
      <c r="AK31" s="12">
        <v>2.045454545454545</v>
      </c>
      <c r="AL31" s="12">
        <v>1.7272727272727268</v>
      </c>
      <c r="AM31" s="12">
        <v>1.4090909090909087</v>
      </c>
      <c r="AN31" s="12">
        <v>1.0909090909090906</v>
      </c>
      <c r="AO31" s="12">
        <v>0.77272727272727249</v>
      </c>
      <c r="AP31" s="12">
        <v>0.45454545454545436</v>
      </c>
      <c r="AQ31" s="12">
        <v>0.13636363636363624</v>
      </c>
      <c r="AR31" s="12">
        <v>-0.18181818181818188</v>
      </c>
      <c r="AS31" s="12">
        <v>-0.5</v>
      </c>
      <c r="AT31" s="12">
        <v>-0.81818181818181812</v>
      </c>
      <c r="AU31" s="12">
        <v>-1.1363636363636362</v>
      </c>
    </row>
    <row r="32" spans="1:47" x14ac:dyDescent="0.25">
      <c r="A32" s="12" t="str">
        <f t="array" ref="A32">IF(MIN(IF(($AI32:$AU32&lt;=0)*($AI$3:$AU$3&gt;=A$3)*($AI$3:$AU$3&lt;=C$3),$AI32:$AU32))=0,"",MIN(IF(($AI32:$AU32&lt;=0)*($AI$3:$AU$3&gt;=A$3)*($AI$3:$AU$3&lt;=C$3),$AI32:$AU32)))</f>
        <v/>
      </c>
      <c r="B32" s="12" t="str">
        <f t="shared" si="5"/>
        <v/>
      </c>
      <c r="C32" s="14" t="str">
        <f t="array" ref="C32">IF(MIN(IF(($AI32:$AU32&lt;0)*($AI$3:$AU$3&gt;=A$3)*($AI$3:$AU$3&lt;=C$3),$AI$3:$AU$3))=0,"",MIN(IF(($AI32:$AU32&lt;0)*($AI$3:$AU$3&gt;=A$3)*($AI$3:$AU$3&lt;=C$3),$AI$3:$AU$3)))</f>
        <v/>
      </c>
      <c r="D32" s="12" t="str">
        <f t="array" ref="D32">IF(MIN(IF(($AI32:$AU32&lt;=0)*($AI$3:$AU$3&gt;=D$3)*($AI$3:$AU$3&lt;=F$3),$AI32:$AU32))=0,"",MIN(IF(($AI32:$AU32&lt;=0)*($AI$3:$AU$3&gt;=D$3)*($AI$3:$AU$3&lt;=F$3),$AI32:$AU32)))</f>
        <v/>
      </c>
      <c r="E32" s="12" t="str">
        <f t="shared" si="6"/>
        <v/>
      </c>
      <c r="F32" s="14" t="str">
        <f t="array" ref="F32">IF(MIN(IF(($AI32:$AU32&lt;0)*($AI$3:$AU$3&gt;=D$3)*($AI$3:$AU$3&lt;=F$3),$AI$3:$AU$3))=0,"",MIN(IF(($AI32:$AU32&lt;0)*($AI$3:$AU$3&gt;=D$3)*($AI$3:$AU$3&lt;=F$3),$AI$3:$AU$3)))</f>
        <v/>
      </c>
      <c r="G32" s="12" t="str">
        <f t="array" ref="G32">IF(MIN(IF(($AI32:$AU32&lt;=0)*($AI$3:$AU$3&gt;=G$3)*($AI$3:$AU$3&lt;=I$3),$AI32:$AU32))=0,"",MIN(IF(($AI32:$AU32&lt;=0)*($AI$3:$AU$3&gt;=G$3)*($AI$3:$AU$3&lt;=I$3),$AI32:$AU32)))</f>
        <v/>
      </c>
      <c r="H32" s="12" t="str">
        <f t="shared" si="7"/>
        <v/>
      </c>
      <c r="I32" s="14" t="str">
        <f t="array" ref="I32">IF(MIN(IF(($AI32:$AU32&lt;0)*($AI$3:$AU$3&gt;=G$3)*($AI$3:$AU$3&lt;=I$3),$AI$3:$AU$3))=0,"",MIN(IF(($AI32:$AU32&lt;0)*($AI$3:$AU$3&gt;=G$3)*($AI$3:$AU$3&lt;=I$3),$AI$3:$AU$3)))</f>
        <v/>
      </c>
      <c r="J32" s="12" t="str">
        <f t="array" ref="J32">IF(MIN(IF(($AI32:$AU32&lt;=0)*($AI$3:$AU$3&gt;=J$3)*($AI$3:$AU$3&lt;=L$3),$AI32:$AU32))=0,"",MIN(IF(($AI32:$AU32&lt;=0)*($AI$3:$AU$3&gt;=J$3)*($AI$3:$AU$3&lt;=L$3),$AI32:$AU32)))</f>
        <v/>
      </c>
      <c r="K32" s="12" t="str">
        <f t="shared" si="8"/>
        <v/>
      </c>
      <c r="L32" s="14" t="str">
        <f t="array" ref="L32">IF(MIN(IF(($AI32:$AU32&lt;0)*($AI$3:$AU$3&gt;=J$3)*($AI$3:$AU$3&lt;=L$3),$AI$3:$AU$3))=0,"",MIN(IF(($AI32:$AU32&lt;0)*($AI$3:$AU$3&gt;=J$3)*($AI$3:$AU$3&lt;=L$3),$AI$3:$AU$3)))</f>
        <v/>
      </c>
      <c r="M32" s="12" t="str">
        <f t="array" ref="M32">IF(MIN(IF(($AI32:$AU32&lt;=0)*($AI$3:$AU$3&gt;=M$3)*($AI$3:$AU$3&lt;=O$3),$AI32:$AU32))=0,"",MIN(IF(($AI32:$AU32&lt;=0)*($AI$3:$AU$3&gt;=M$3)*($AI$3:$AU$3&lt;=O$3),$AI32:$AU32)))</f>
        <v/>
      </c>
      <c r="N32" s="12" t="str">
        <f t="shared" si="9"/>
        <v/>
      </c>
      <c r="O32" s="14" t="str">
        <f t="array" ref="O32">IF(MIN(IF(($AI32:$AU32&lt;0)*($AI$3:$AU$3&gt;=M$3)*($AI$3:$AU$3&lt;=O$3),$AI$3:$AU$3))=0,"",MIN(IF(($AI32:$AU32&lt;0)*($AI$3:$AU$3&gt;=M$3)*($AI$3:$AU$3&lt;=O$3),$AI$3:$AU$3)))</f>
        <v/>
      </c>
      <c r="P32" s="12" t="str">
        <f t="array" ref="P32">IF(MIN(IF(($AI32:$AU32&lt;=0)*($AI$3:$AU$3&gt;=P$3)*($AI$3:$AU$3&lt;=R$3),$AI32:$AU32))=0,"",MIN(IF(($AI32:$AU32&lt;=0)*($AI$3:$AU$3&gt;=P$3)*($AI$3:$AU$3&lt;=R$3),$AI32:$AU32)))</f>
        <v/>
      </c>
      <c r="Q32" s="12" t="str">
        <f t="shared" si="10"/>
        <v/>
      </c>
      <c r="R32" s="14" t="str">
        <f t="array" ref="R32">IF(MIN(IF(($AI32:$AU32&lt;0)*($AI$3:$AU$3&gt;=P$3)*($AI$3:$AU$3&lt;=R$3),$AI$3:$AU$3))=0,"",MIN(IF(($AI32:$AU32&lt;0)*($AI$3:$AU$3&gt;=P$3)*($AI$3:$AU$3&lt;=R$3),$AI$3:$AU$3)))</f>
        <v/>
      </c>
      <c r="S32" s="12">
        <v>10</v>
      </c>
      <c r="T32" s="12">
        <v>1</v>
      </c>
      <c r="U32" s="12">
        <v>1</v>
      </c>
      <c r="V32" s="12">
        <v>0</v>
      </c>
      <c r="W32" s="12">
        <v>0</v>
      </c>
      <c r="X32" s="12">
        <v>0</v>
      </c>
      <c r="Y32" s="12">
        <v>0</v>
      </c>
      <c r="Z32" s="12">
        <v>0</v>
      </c>
      <c r="AA32" s="12">
        <v>0</v>
      </c>
      <c r="AB32" s="12">
        <v>0</v>
      </c>
      <c r="AC32" s="12">
        <v>0</v>
      </c>
      <c r="AD32" s="12">
        <v>0</v>
      </c>
      <c r="AE32" s="12">
        <v>0</v>
      </c>
      <c r="AF32" s="12">
        <v>0</v>
      </c>
      <c r="AG32" s="12">
        <v>0</v>
      </c>
      <c r="AH32" s="12">
        <v>0</v>
      </c>
      <c r="AI32" s="12">
        <v>3.9772727272727271</v>
      </c>
      <c r="AJ32" s="12">
        <v>3.9545454545454541</v>
      </c>
      <c r="AK32" s="12">
        <v>3.9318181818181812</v>
      </c>
      <c r="AL32" s="12">
        <v>3.9090909090909083</v>
      </c>
      <c r="AM32" s="12">
        <v>3.8863636363636354</v>
      </c>
      <c r="AN32" s="12">
        <v>3.8636363636363624</v>
      </c>
      <c r="AO32" s="12">
        <v>3.8409090909090895</v>
      </c>
      <c r="AP32" s="12">
        <v>3.8181818181818166</v>
      </c>
      <c r="AQ32" s="12">
        <v>3.7954545454545436</v>
      </c>
      <c r="AR32" s="12">
        <v>3.7727272727272707</v>
      </c>
      <c r="AS32" s="12">
        <v>3.7499999999999978</v>
      </c>
      <c r="AT32" s="12">
        <v>3.7272727272727249</v>
      </c>
      <c r="AU32" s="12">
        <v>3.7045454545454519</v>
      </c>
    </row>
    <row r="33" spans="1:47" x14ac:dyDescent="0.25">
      <c r="A33" s="12" t="str">
        <f t="array" ref="A33">IF(MIN(IF(($AI33:$AU33&lt;=0)*($AI$3:$AU$3&gt;=A$3)*($AI$3:$AU$3&lt;=C$3),$AI33:$AU33))=0,"",MIN(IF(($AI33:$AU33&lt;=0)*($AI$3:$AU$3&gt;=A$3)*($AI$3:$AU$3&lt;=C$3),$AI33:$AU33)))</f>
        <v/>
      </c>
      <c r="B33" s="12" t="str">
        <f t="shared" si="5"/>
        <v/>
      </c>
      <c r="C33" s="14" t="str">
        <f t="array" ref="C33">IF(MIN(IF(($AI33:$AU33&lt;0)*($AI$3:$AU$3&gt;=A$3)*($AI$3:$AU$3&lt;=C$3),$AI$3:$AU$3))=0,"",MIN(IF(($AI33:$AU33&lt;0)*($AI$3:$AU$3&gt;=A$3)*($AI$3:$AU$3&lt;=C$3),$AI$3:$AU$3)))</f>
        <v/>
      </c>
      <c r="D33" s="12" t="str">
        <f t="array" ref="D33">IF(MIN(IF(($AI33:$AU33&lt;=0)*($AI$3:$AU$3&gt;=D$3)*($AI$3:$AU$3&lt;=F$3),$AI33:$AU33))=0,"",MIN(IF(($AI33:$AU33&lt;=0)*($AI$3:$AU$3&gt;=D$3)*($AI$3:$AU$3&lt;=F$3),$AI33:$AU33)))</f>
        <v/>
      </c>
      <c r="E33" s="12" t="str">
        <f t="shared" si="6"/>
        <v/>
      </c>
      <c r="F33" s="14" t="str">
        <f t="array" ref="F33">IF(MIN(IF(($AI33:$AU33&lt;0)*($AI$3:$AU$3&gt;=D$3)*($AI$3:$AU$3&lt;=F$3),$AI$3:$AU$3))=0,"",MIN(IF(($AI33:$AU33&lt;0)*($AI$3:$AU$3&gt;=D$3)*($AI$3:$AU$3&lt;=F$3),$AI$3:$AU$3)))</f>
        <v/>
      </c>
      <c r="G33" s="12" t="str">
        <f t="array" ref="G33">IF(MIN(IF(($AI33:$AU33&lt;=0)*($AI$3:$AU$3&gt;=G$3)*($AI$3:$AU$3&lt;=I$3),$AI33:$AU33))=0,"",MIN(IF(($AI33:$AU33&lt;=0)*($AI$3:$AU$3&gt;=G$3)*($AI$3:$AU$3&lt;=I$3),$AI33:$AU33)))</f>
        <v/>
      </c>
      <c r="H33" s="12" t="str">
        <f t="shared" si="7"/>
        <v/>
      </c>
      <c r="I33" s="14" t="str">
        <f t="array" ref="I33">IF(MIN(IF(($AI33:$AU33&lt;0)*($AI$3:$AU$3&gt;=G$3)*($AI$3:$AU$3&lt;=I$3),$AI$3:$AU$3))=0,"",MIN(IF(($AI33:$AU33&lt;0)*($AI$3:$AU$3&gt;=G$3)*($AI$3:$AU$3&lt;=I$3),$AI$3:$AU$3)))</f>
        <v/>
      </c>
      <c r="J33" s="12" t="str">
        <f t="array" ref="J33">IF(MIN(IF(($AI33:$AU33&lt;=0)*($AI$3:$AU$3&gt;=J$3)*($AI$3:$AU$3&lt;=L$3),$AI33:$AU33))=0,"",MIN(IF(($AI33:$AU33&lt;=0)*($AI$3:$AU$3&gt;=J$3)*($AI$3:$AU$3&lt;=L$3),$AI33:$AU33)))</f>
        <v/>
      </c>
      <c r="K33" s="12" t="str">
        <f t="shared" si="8"/>
        <v/>
      </c>
      <c r="L33" s="14" t="str">
        <f t="array" ref="L33">IF(MIN(IF(($AI33:$AU33&lt;0)*($AI$3:$AU$3&gt;=J$3)*($AI$3:$AU$3&lt;=L$3),$AI$3:$AU$3))=0,"",MIN(IF(($AI33:$AU33&lt;0)*($AI$3:$AU$3&gt;=J$3)*($AI$3:$AU$3&lt;=L$3),$AI$3:$AU$3)))</f>
        <v/>
      </c>
      <c r="M33" s="12" t="str">
        <f t="array" ref="M33">IF(MIN(IF(($AI33:$AU33&lt;=0)*($AI$3:$AU$3&gt;=M$3)*($AI$3:$AU$3&lt;=O$3),$AI33:$AU33))=0,"",MIN(IF(($AI33:$AU33&lt;=0)*($AI$3:$AU$3&gt;=M$3)*($AI$3:$AU$3&lt;=O$3),$AI33:$AU33)))</f>
        <v/>
      </c>
      <c r="N33" s="12" t="str">
        <f t="shared" si="9"/>
        <v/>
      </c>
      <c r="O33" s="14" t="str">
        <f t="array" ref="O33">IF(MIN(IF(($AI33:$AU33&lt;0)*($AI$3:$AU$3&gt;=M$3)*($AI$3:$AU$3&lt;=O$3),$AI$3:$AU$3))=0,"",MIN(IF(($AI33:$AU33&lt;0)*($AI$3:$AU$3&gt;=M$3)*($AI$3:$AU$3&lt;=O$3),$AI$3:$AU$3)))</f>
        <v/>
      </c>
      <c r="P33" s="12" t="str">
        <f t="array" ref="P33">IF(MIN(IF(($AI33:$AU33&lt;=0)*($AI$3:$AU$3&gt;=P$3)*($AI$3:$AU$3&lt;=R$3),$AI33:$AU33))=0,"",MIN(IF(($AI33:$AU33&lt;=0)*($AI$3:$AU$3&gt;=P$3)*($AI$3:$AU$3&lt;=R$3),$AI33:$AU33)))</f>
        <v/>
      </c>
      <c r="Q33" s="12" t="str">
        <f t="shared" si="10"/>
        <v/>
      </c>
      <c r="R33" s="14" t="str">
        <f t="array" ref="R33">IF(MIN(IF(($AI33:$AU33&lt;0)*($AI$3:$AU$3&gt;=P$3)*($AI$3:$AU$3&lt;=R$3),$AI$3:$AU$3))=0,"",MIN(IF(($AI33:$AU33&lt;0)*($AI$3:$AU$3&gt;=P$3)*($AI$3:$AU$3&lt;=R$3),$AI$3:$AU$3)))</f>
        <v/>
      </c>
      <c r="S33" s="12">
        <v>5</v>
      </c>
      <c r="T33" s="12">
        <v>1</v>
      </c>
      <c r="U33" s="12">
        <v>0</v>
      </c>
      <c r="V33" s="12">
        <v>0</v>
      </c>
      <c r="W33" s="12">
        <v>0</v>
      </c>
      <c r="X33" s="12">
        <v>0</v>
      </c>
      <c r="Y33" s="12">
        <v>0</v>
      </c>
      <c r="Z33" s="12">
        <v>0</v>
      </c>
      <c r="AA33" s="12">
        <v>0</v>
      </c>
      <c r="AB33" s="12">
        <v>0</v>
      </c>
      <c r="AC33" s="12">
        <v>0</v>
      </c>
      <c r="AD33" s="12">
        <v>0</v>
      </c>
      <c r="AE33" s="12">
        <v>0</v>
      </c>
      <c r="AF33" s="12">
        <v>0</v>
      </c>
      <c r="AG33" s="12">
        <v>0</v>
      </c>
      <c r="AH33" s="12">
        <v>0</v>
      </c>
      <c r="AI33" s="12">
        <v>3.9318181818181817</v>
      </c>
      <c r="AJ33" s="12">
        <v>3.8636363636363633</v>
      </c>
      <c r="AK33" s="12">
        <v>3.795454545454545</v>
      </c>
      <c r="AL33" s="12">
        <v>3.7272727272727266</v>
      </c>
      <c r="AM33" s="12">
        <v>3.6590909090909083</v>
      </c>
      <c r="AN33" s="12">
        <v>3.5909090909090899</v>
      </c>
      <c r="AO33" s="12">
        <v>3.5227272727272716</v>
      </c>
      <c r="AP33" s="12">
        <v>3.4545454545454533</v>
      </c>
      <c r="AQ33" s="12">
        <v>3.3863636363636349</v>
      </c>
      <c r="AR33" s="12">
        <v>3.3181818181818166</v>
      </c>
      <c r="AS33" s="12">
        <v>3.2499999999999982</v>
      </c>
      <c r="AT33" s="12">
        <v>3.1818181818181799</v>
      </c>
      <c r="AU33" s="12">
        <v>3.1136363636363615</v>
      </c>
    </row>
    <row r="34" spans="1:47" x14ac:dyDescent="0.25">
      <c r="A34" s="12" t="str">
        <f t="array" ref="A34">IF(MIN(IF(($AI34:$AU34&lt;=0)*($AI$3:$AU$3&gt;=A$3)*($AI$3:$AU$3&lt;=C$3),$AI34:$AU34))=0,"",MIN(IF(($AI34:$AU34&lt;=0)*($AI$3:$AU$3&gt;=A$3)*($AI$3:$AU$3&lt;=C$3),$AI34:$AU34)))</f>
        <v/>
      </c>
      <c r="B34" s="12" t="str">
        <f t="shared" si="5"/>
        <v/>
      </c>
      <c r="C34" s="14" t="str">
        <f t="array" ref="C34">IF(MIN(IF(($AI34:$AU34&lt;0)*($AI$3:$AU$3&gt;=A$3)*($AI$3:$AU$3&lt;=C$3),$AI$3:$AU$3))=0,"",MIN(IF(($AI34:$AU34&lt;0)*($AI$3:$AU$3&gt;=A$3)*($AI$3:$AU$3&lt;=C$3),$AI$3:$AU$3)))</f>
        <v/>
      </c>
      <c r="D34" s="12" t="str">
        <f t="array" ref="D34">IF(MIN(IF(($AI34:$AU34&lt;=0)*($AI$3:$AU$3&gt;=D$3)*($AI$3:$AU$3&lt;=F$3),$AI34:$AU34))=0,"",MIN(IF(($AI34:$AU34&lt;=0)*($AI$3:$AU$3&gt;=D$3)*($AI$3:$AU$3&lt;=F$3),$AI34:$AU34)))</f>
        <v/>
      </c>
      <c r="E34" s="12" t="str">
        <f t="shared" si="6"/>
        <v/>
      </c>
      <c r="F34" s="14" t="str">
        <f t="array" ref="F34">IF(MIN(IF(($AI34:$AU34&lt;0)*($AI$3:$AU$3&gt;=D$3)*($AI$3:$AU$3&lt;=F$3),$AI$3:$AU$3))=0,"",MIN(IF(($AI34:$AU34&lt;0)*($AI$3:$AU$3&gt;=D$3)*($AI$3:$AU$3&lt;=F$3),$AI$3:$AU$3)))</f>
        <v/>
      </c>
      <c r="G34" s="12" t="str">
        <f t="array" ref="G34">IF(MIN(IF(($AI34:$AU34&lt;=0)*($AI$3:$AU$3&gt;=G$3)*($AI$3:$AU$3&lt;=I$3),$AI34:$AU34))=0,"",MIN(IF(($AI34:$AU34&lt;=0)*($AI$3:$AU$3&gt;=G$3)*($AI$3:$AU$3&lt;=I$3),$AI34:$AU34)))</f>
        <v/>
      </c>
      <c r="H34" s="12" t="str">
        <f t="shared" si="7"/>
        <v/>
      </c>
      <c r="I34" s="14" t="str">
        <f t="array" ref="I34">IF(MIN(IF(($AI34:$AU34&lt;0)*($AI$3:$AU$3&gt;=G$3)*($AI$3:$AU$3&lt;=I$3),$AI$3:$AU$3))=0,"",MIN(IF(($AI34:$AU34&lt;0)*($AI$3:$AU$3&gt;=G$3)*($AI$3:$AU$3&lt;=I$3),$AI$3:$AU$3)))</f>
        <v/>
      </c>
      <c r="J34" s="12" t="str">
        <f t="array" ref="J34">IF(MIN(IF(($AI34:$AU34&lt;=0)*($AI$3:$AU$3&gt;=J$3)*($AI$3:$AU$3&lt;=L$3),$AI34:$AU34))=0,"",MIN(IF(($AI34:$AU34&lt;=0)*($AI$3:$AU$3&gt;=J$3)*($AI$3:$AU$3&lt;=L$3),$AI34:$AU34)))</f>
        <v/>
      </c>
      <c r="K34" s="12" t="str">
        <f t="shared" si="8"/>
        <v/>
      </c>
      <c r="L34" s="14" t="str">
        <f t="array" ref="L34">IF(MIN(IF(($AI34:$AU34&lt;0)*($AI$3:$AU$3&gt;=J$3)*($AI$3:$AU$3&lt;=L$3),$AI$3:$AU$3))=0,"",MIN(IF(($AI34:$AU34&lt;0)*($AI$3:$AU$3&gt;=J$3)*($AI$3:$AU$3&lt;=L$3),$AI$3:$AU$3)))</f>
        <v/>
      </c>
      <c r="M34" s="12" t="str">
        <f t="array" ref="M34">IF(MIN(IF(($AI34:$AU34&lt;=0)*($AI$3:$AU$3&gt;=M$3)*($AI$3:$AU$3&lt;=O$3),$AI34:$AU34))=0,"",MIN(IF(($AI34:$AU34&lt;=0)*($AI$3:$AU$3&gt;=M$3)*($AI$3:$AU$3&lt;=O$3),$AI34:$AU34)))</f>
        <v/>
      </c>
      <c r="N34" s="12" t="str">
        <f t="shared" si="9"/>
        <v/>
      </c>
      <c r="O34" s="14" t="str">
        <f t="array" ref="O34">IF(MIN(IF(($AI34:$AU34&lt;0)*($AI$3:$AU$3&gt;=M$3)*($AI$3:$AU$3&lt;=O$3),$AI$3:$AU$3))=0,"",MIN(IF(($AI34:$AU34&lt;0)*($AI$3:$AU$3&gt;=M$3)*($AI$3:$AU$3&lt;=O$3),$AI$3:$AU$3)))</f>
        <v/>
      </c>
      <c r="P34" s="12" t="str">
        <f t="array" ref="P34">IF(MIN(IF(($AI34:$AU34&lt;=0)*($AI$3:$AU$3&gt;=P$3)*($AI$3:$AU$3&lt;=R$3),$AI34:$AU34))=0,"",MIN(IF(($AI34:$AU34&lt;=0)*($AI$3:$AU$3&gt;=P$3)*($AI$3:$AU$3&lt;=R$3),$AI34:$AU34)))</f>
        <v/>
      </c>
      <c r="Q34" s="12" t="str">
        <f t="shared" si="10"/>
        <v/>
      </c>
      <c r="R34" s="14" t="str">
        <f t="array" ref="R34">IF(MIN(IF(($AI34:$AU34&lt;0)*($AI$3:$AU$3&gt;=P$3)*($AI$3:$AU$3&lt;=R$3),$AI$3:$AU$3))=0,"",MIN(IF(($AI34:$AU34&lt;0)*($AI$3:$AU$3&gt;=P$3)*($AI$3:$AU$3&lt;=R$3),$AI$3:$AU$3)))</f>
        <v/>
      </c>
      <c r="S34" s="12">
        <v>10</v>
      </c>
      <c r="T34" s="12">
        <v>10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0</v>
      </c>
      <c r="AB34" s="12">
        <v>0</v>
      </c>
      <c r="AC34" s="12">
        <v>0</v>
      </c>
      <c r="AD34" s="12">
        <v>0</v>
      </c>
      <c r="AE34" s="12">
        <v>0</v>
      </c>
      <c r="AF34" s="12">
        <v>0</v>
      </c>
      <c r="AG34" s="12">
        <v>0</v>
      </c>
      <c r="AH34" s="12">
        <v>0</v>
      </c>
      <c r="AI34" s="12">
        <v>6.9318181818181817</v>
      </c>
      <c r="AJ34" s="12">
        <v>6.8636363636363633</v>
      </c>
      <c r="AK34" s="12">
        <v>6.795454545454545</v>
      </c>
      <c r="AL34" s="12">
        <v>6.7272727272727266</v>
      </c>
      <c r="AM34" s="12">
        <v>6.6590909090909083</v>
      </c>
      <c r="AN34" s="12">
        <v>6.5909090909090899</v>
      </c>
      <c r="AO34" s="12">
        <v>6.5227272727272716</v>
      </c>
      <c r="AP34" s="12">
        <v>6.4545454545454533</v>
      </c>
      <c r="AQ34" s="12">
        <v>6.3863636363636349</v>
      </c>
      <c r="AR34" s="12">
        <v>6.3181818181818166</v>
      </c>
      <c r="AS34" s="12">
        <v>6.2499999999999982</v>
      </c>
      <c r="AT34" s="12">
        <v>6.1818181818181799</v>
      </c>
      <c r="AU34" s="12">
        <v>6.1136363636363615</v>
      </c>
    </row>
    <row r="35" spans="1:47" x14ac:dyDescent="0.25">
      <c r="A35" s="12" t="str">
        <f t="array" ref="A35">IF(MIN(IF(($AI35:$AU35&lt;=0)*($AI$3:$AU$3&gt;=A$3)*($AI$3:$AU$3&lt;=C$3),$AI35:$AU35))=0,"",MIN(IF(($AI35:$AU35&lt;=0)*($AI$3:$AU$3&gt;=A$3)*($AI$3:$AU$3&lt;=C$3),$AI35:$AU35)))</f>
        <v/>
      </c>
      <c r="B35" s="12" t="str">
        <f t="shared" si="5"/>
        <v/>
      </c>
      <c r="C35" s="14" t="str">
        <f t="array" ref="C35">IF(MIN(IF(($AI35:$AU35&lt;0)*($AI$3:$AU$3&gt;=A$3)*($AI$3:$AU$3&lt;=C$3),$AI$3:$AU$3))=0,"",MIN(IF(($AI35:$AU35&lt;0)*($AI$3:$AU$3&gt;=A$3)*($AI$3:$AU$3&lt;=C$3),$AI$3:$AU$3)))</f>
        <v/>
      </c>
      <c r="D35" s="12" t="str">
        <f t="array" ref="D35">IF(MIN(IF(($AI35:$AU35&lt;=0)*($AI$3:$AU$3&gt;=D$3)*($AI$3:$AU$3&lt;=F$3),$AI35:$AU35))=0,"",MIN(IF(($AI35:$AU35&lt;=0)*($AI$3:$AU$3&gt;=D$3)*($AI$3:$AU$3&lt;=F$3),$AI35:$AU35)))</f>
        <v/>
      </c>
      <c r="E35" s="12" t="str">
        <f t="shared" si="6"/>
        <v/>
      </c>
      <c r="F35" s="14" t="str">
        <f t="array" ref="F35">IF(MIN(IF(($AI35:$AU35&lt;0)*($AI$3:$AU$3&gt;=D$3)*($AI$3:$AU$3&lt;=F$3),$AI$3:$AU$3))=0,"",MIN(IF(($AI35:$AU35&lt;0)*($AI$3:$AU$3&gt;=D$3)*($AI$3:$AU$3&lt;=F$3),$AI$3:$AU$3)))</f>
        <v/>
      </c>
      <c r="G35" s="12" t="str">
        <f t="array" ref="G35">IF(MIN(IF(($AI35:$AU35&lt;=0)*($AI$3:$AU$3&gt;=G$3)*($AI$3:$AU$3&lt;=I$3),$AI35:$AU35))=0,"",MIN(IF(($AI35:$AU35&lt;=0)*($AI$3:$AU$3&gt;=G$3)*($AI$3:$AU$3&lt;=I$3),$AI35:$AU35)))</f>
        <v/>
      </c>
      <c r="H35" s="12" t="str">
        <f t="shared" si="7"/>
        <v/>
      </c>
      <c r="I35" s="14" t="str">
        <f t="array" ref="I35">IF(MIN(IF(($AI35:$AU35&lt;0)*($AI$3:$AU$3&gt;=G$3)*($AI$3:$AU$3&lt;=I$3),$AI$3:$AU$3))=0,"",MIN(IF(($AI35:$AU35&lt;0)*($AI$3:$AU$3&gt;=G$3)*($AI$3:$AU$3&lt;=I$3),$AI$3:$AU$3)))</f>
        <v/>
      </c>
      <c r="J35" s="12">
        <f t="array" ref="J35">IF(MIN(IF(($AI35:$AU35&lt;=0)*($AI$3:$AU$3&gt;=J$3)*($AI$3:$AU$3&lt;=L$3),$AI35:$AU35))=0,"",MIN(IF(($AI35:$AU35&lt;=0)*($AI$3:$AU$3&gt;=J$3)*($AI$3:$AU$3&lt;=L$3),$AI35:$AU35)))</f>
        <v>-2</v>
      </c>
      <c r="K35" s="12">
        <f t="shared" si="8"/>
        <v>2</v>
      </c>
      <c r="L35" s="14">
        <f t="array" ref="L35">IF(MIN(IF(($AI35:$AU35&lt;0)*($AI$3:$AU$3&gt;=J$3)*($AI$3:$AU$3&lt;=L$3),$AI$3:$AU$3))=0,"",MIN(IF(($AI35:$AU35&lt;0)*($AI$3:$AU$3&gt;=J$3)*($AI$3:$AU$3&lt;=L$3),$AI$3:$AU$3)))</f>
        <v>42513</v>
      </c>
      <c r="M35" s="12">
        <f t="array" ref="M35">IF(MIN(IF(($AI35:$AU35&lt;=0)*($AI$3:$AU$3&gt;=M$3)*($AI$3:$AU$3&lt;=O$3),$AI35:$AU35))=0,"",MIN(IF(($AI35:$AU35&lt;=0)*($AI$3:$AU$3&gt;=M$3)*($AI$3:$AU$3&lt;=O$3),$AI35:$AU35)))</f>
        <v>-4</v>
      </c>
      <c r="N35" s="12">
        <f t="shared" si="9"/>
        <v>4</v>
      </c>
      <c r="O35" s="14">
        <f t="array" ref="O35">IF(MIN(IF(($AI35:$AU35&lt;0)*($AI$3:$AU$3&gt;=M$3)*($AI$3:$AU$3&lt;=O$3),$AI$3:$AU$3))=0,"",MIN(IF(($AI35:$AU35&lt;0)*($AI$3:$AU$3&gt;=M$3)*($AI$3:$AU$3&lt;=O$3),$AI$3:$AU$3)))</f>
        <v>42527</v>
      </c>
      <c r="P35" s="12">
        <f t="array" ref="P35">IF(MIN(IF(($AI35:$AU35&lt;=0)*($AI$3:$AU$3&gt;=P$3)*($AI$3:$AU$3&lt;=R$3),$AI35:$AU35))=0,"",MIN(IF(($AI35:$AU35&lt;=0)*($AI$3:$AU$3&gt;=P$3)*($AI$3:$AU$3&lt;=R$3),$AI35:$AU35)))</f>
        <v>-6</v>
      </c>
      <c r="Q35" s="12">
        <f t="shared" si="10"/>
        <v>6</v>
      </c>
      <c r="R35" s="14">
        <f t="array" ref="R35">IF(MIN(IF(($AI35:$AU35&lt;0)*($AI$3:$AU$3&gt;=P$3)*($AI$3:$AU$3&lt;=R$3),$AI$3:$AU$3))=0,"",MIN(IF(($AI35:$AU35&lt;0)*($AI$3:$AU$3&gt;=P$3)*($AI$3:$AU$3&lt;=R$3),$AI$3:$AU$3)))</f>
        <v>42541</v>
      </c>
      <c r="S35" s="12">
        <v>10</v>
      </c>
      <c r="T35" s="12">
        <v>1</v>
      </c>
      <c r="U35" s="12">
        <v>1</v>
      </c>
      <c r="V35" s="12">
        <v>0</v>
      </c>
      <c r="W35" s="12">
        <v>0</v>
      </c>
      <c r="X35" s="12">
        <v>0</v>
      </c>
      <c r="Y35" s="12">
        <v>0</v>
      </c>
      <c r="Z35" s="12">
        <v>0</v>
      </c>
      <c r="AA35" s="12">
        <v>0</v>
      </c>
      <c r="AB35" s="12">
        <v>0</v>
      </c>
      <c r="AC35" s="12">
        <v>0</v>
      </c>
      <c r="AD35" s="12">
        <v>0</v>
      </c>
      <c r="AE35" s="12">
        <v>0</v>
      </c>
      <c r="AF35" s="12">
        <v>0</v>
      </c>
      <c r="AG35" s="12">
        <v>0</v>
      </c>
      <c r="AH35" s="12">
        <v>0</v>
      </c>
      <c r="AI35" s="12">
        <v>6</v>
      </c>
      <c r="AJ35" s="12">
        <v>5</v>
      </c>
      <c r="AK35" s="12">
        <v>4</v>
      </c>
      <c r="AL35" s="12">
        <v>3</v>
      </c>
      <c r="AM35" s="12">
        <v>2</v>
      </c>
      <c r="AN35" s="12">
        <v>1</v>
      </c>
      <c r="AO35" s="12">
        <v>0</v>
      </c>
      <c r="AP35" s="12">
        <v>-1</v>
      </c>
      <c r="AQ35" s="12">
        <v>-2</v>
      </c>
      <c r="AR35" s="12">
        <v>-3</v>
      </c>
      <c r="AS35" s="12">
        <v>-4</v>
      </c>
      <c r="AT35" s="12">
        <v>-5</v>
      </c>
      <c r="AU35" s="12">
        <v>-6</v>
      </c>
    </row>
    <row r="36" spans="1:47" x14ac:dyDescent="0.25">
      <c r="A36" s="12">
        <f t="array" ref="A36">IF(MIN(IF(($AI36:$AU36&lt;=0)*($AI$3:$AU$3&gt;=A$3)*($AI$3:$AU$3&lt;=C$3),$AI36:$AU36))=0,"",MIN(IF(($AI36:$AU36&lt;=0)*($AI$3:$AU$3&gt;=A$3)*($AI$3:$AU$3&lt;=C$3),$AI36:$AU36)))</f>
        <v>-0.22727272727272729</v>
      </c>
      <c r="B36" s="12">
        <f t="shared" si="5"/>
        <v>1</v>
      </c>
      <c r="C36" s="14">
        <f t="array" ref="C36">IF(MIN(IF(($AI36:$AU36&lt;0)*($AI$3:$AU$3&gt;=A$3)*($AI$3:$AU$3&lt;=C$3),$AI$3:$AU$3))=0,"",MIN(IF(($AI36:$AU36&lt;0)*($AI$3:$AU$3&gt;=A$3)*($AI$3:$AU$3&lt;=C$3),$AI$3:$AU$3)))</f>
        <v>42464</v>
      </c>
      <c r="D36" s="12">
        <f t="array" ref="D36">IF(MIN(IF(($AI36:$AU36&lt;=0)*($AI$3:$AU$3&gt;=D$3)*($AI$3:$AU$3&lt;=F$3),$AI36:$AU36))=0,"",MIN(IF(($AI36:$AU36&lt;=0)*($AI$3:$AU$3&gt;=D$3)*($AI$3:$AU$3&lt;=F$3),$AI36:$AU36)))</f>
        <v>-0.45454545454545459</v>
      </c>
      <c r="E36" s="12">
        <f t="shared" si="6"/>
        <v>1</v>
      </c>
      <c r="F36" s="14">
        <f t="array" ref="F36">IF(MIN(IF(($AI36:$AU36&lt;0)*($AI$3:$AU$3&gt;=D$3)*($AI$3:$AU$3&lt;=F$3),$AI$3:$AU$3))=0,"",MIN(IF(($AI36:$AU36&lt;0)*($AI$3:$AU$3&gt;=D$3)*($AI$3:$AU$3&lt;=F$3),$AI$3:$AU$3)))</f>
        <v>42478</v>
      </c>
      <c r="G36" s="12">
        <f t="array" ref="G36">IF(MIN(IF(($AI36:$AU36&lt;=0)*($AI$3:$AU$3&gt;=G$3)*($AI$3:$AU$3&lt;=I$3),$AI36:$AU36))=0,"",MIN(IF(($AI36:$AU36&lt;=0)*($AI$3:$AU$3&gt;=G$3)*($AI$3:$AU$3&lt;=I$3),$AI36:$AU36)))</f>
        <v>-0.68181818181818188</v>
      </c>
      <c r="H36" s="12">
        <f t="shared" si="7"/>
        <v>1</v>
      </c>
      <c r="I36" s="14">
        <f t="array" ref="I36">IF(MIN(IF(($AI36:$AU36&lt;0)*($AI$3:$AU$3&gt;=G$3)*($AI$3:$AU$3&lt;=I$3),$AI$3:$AU$3))=0,"",MIN(IF(($AI36:$AU36&lt;0)*($AI$3:$AU$3&gt;=G$3)*($AI$3:$AU$3&lt;=I$3),$AI$3:$AU$3)))</f>
        <v>42492</v>
      </c>
      <c r="J36" s="12">
        <f t="array" ref="J36">IF(MIN(IF(($AI36:$AU36&lt;=0)*($AI$3:$AU$3&gt;=J$3)*($AI$3:$AU$3&lt;=L$3),$AI36:$AU36))=0,"",MIN(IF(($AI36:$AU36&lt;=0)*($AI$3:$AU$3&gt;=J$3)*($AI$3:$AU$3&lt;=L$3),$AI36:$AU36)))</f>
        <v>-1.0227272727272729</v>
      </c>
      <c r="K36" s="12">
        <f t="shared" si="8"/>
        <v>2</v>
      </c>
      <c r="L36" s="14">
        <f t="array" ref="L36">IF(MIN(IF(($AI36:$AU36&lt;0)*($AI$3:$AU$3&gt;=J$3)*($AI$3:$AU$3&lt;=L$3),$AI$3:$AU$3))=0,"",MIN(IF(($AI36:$AU36&lt;0)*($AI$3:$AU$3&gt;=J$3)*($AI$3:$AU$3&lt;=L$3),$AI$3:$AU$3)))</f>
        <v>42506</v>
      </c>
      <c r="M36" s="12">
        <f t="array" ref="M36">IF(MIN(IF(($AI36:$AU36&lt;=0)*($AI$3:$AU$3&gt;=M$3)*($AI$3:$AU$3&lt;=O$3),$AI36:$AU36))=0,"",MIN(IF(($AI36:$AU36&lt;=0)*($AI$3:$AU$3&gt;=M$3)*($AI$3:$AU$3&lt;=O$3),$AI36:$AU36)))</f>
        <v>-1.2500000000000004</v>
      </c>
      <c r="N36" s="12">
        <f t="shared" si="9"/>
        <v>2</v>
      </c>
      <c r="O36" s="14">
        <f t="array" ref="O36">IF(MIN(IF(($AI36:$AU36&lt;0)*($AI$3:$AU$3&gt;=M$3)*($AI$3:$AU$3&lt;=O$3),$AI$3:$AU$3))=0,"",MIN(IF(($AI36:$AU36&lt;0)*($AI$3:$AU$3&gt;=M$3)*($AI$3:$AU$3&lt;=O$3),$AI$3:$AU$3)))</f>
        <v>42527</v>
      </c>
      <c r="P36" s="12">
        <f t="array" ref="P36">IF(MIN(IF(($AI36:$AU36&lt;=0)*($AI$3:$AU$3&gt;=P$3)*($AI$3:$AU$3&lt;=R$3),$AI36:$AU36))=0,"",MIN(IF(($AI36:$AU36&lt;=0)*($AI$3:$AU$3&gt;=P$3)*($AI$3:$AU$3&lt;=R$3),$AI36:$AU36)))</f>
        <v>-1.477272727272728</v>
      </c>
      <c r="Q36" s="12">
        <f t="shared" si="10"/>
        <v>2</v>
      </c>
      <c r="R36" s="14">
        <f t="array" ref="R36">IF(MIN(IF(($AI36:$AU36&lt;0)*($AI$3:$AU$3&gt;=P$3)*($AI$3:$AU$3&lt;=R$3),$AI$3:$AU$3))=0,"",MIN(IF(($AI36:$AU36&lt;0)*($AI$3:$AU$3&gt;=P$3)*($AI$3:$AU$3&lt;=R$3),$AI$3:$AU$3)))</f>
        <v>42541</v>
      </c>
      <c r="S36" s="12">
        <v>10</v>
      </c>
      <c r="T36" s="12">
        <v>1</v>
      </c>
      <c r="U36" s="12">
        <v>1</v>
      </c>
      <c r="V36" s="12">
        <v>0</v>
      </c>
      <c r="W36" s="12">
        <v>0</v>
      </c>
      <c r="X36" s="12">
        <v>0</v>
      </c>
      <c r="Y36" s="12">
        <v>0</v>
      </c>
      <c r="Z36" s="12">
        <v>0</v>
      </c>
      <c r="AA36" s="12">
        <v>0</v>
      </c>
      <c r="AB36" s="12">
        <v>0</v>
      </c>
      <c r="AC36" s="12">
        <v>0</v>
      </c>
      <c r="AD36" s="12">
        <v>0</v>
      </c>
      <c r="AE36" s="12">
        <v>0</v>
      </c>
      <c r="AF36" s="12">
        <v>0</v>
      </c>
      <c r="AG36" s="12">
        <v>0</v>
      </c>
      <c r="AH36" s="12">
        <v>0</v>
      </c>
      <c r="AI36" s="12">
        <v>-0.11363636363636365</v>
      </c>
      <c r="AJ36" s="12">
        <v>-0.22727272727272729</v>
      </c>
      <c r="AK36" s="12">
        <v>-0.34090909090909094</v>
      </c>
      <c r="AL36" s="12">
        <v>-0.45454545454545459</v>
      </c>
      <c r="AM36" s="12">
        <v>-0.56818181818181823</v>
      </c>
      <c r="AN36" s="12">
        <v>-0.68181818181818188</v>
      </c>
      <c r="AO36" s="12">
        <v>-0.79545454545454553</v>
      </c>
      <c r="AP36" s="12">
        <v>-0.90909090909090917</v>
      </c>
      <c r="AQ36" s="12">
        <v>-1.0227272727272729</v>
      </c>
      <c r="AR36" s="12">
        <v>-1.1363636363636367</v>
      </c>
      <c r="AS36" s="12">
        <v>-1.2500000000000004</v>
      </c>
      <c r="AT36" s="12">
        <v>-1.3636363636363642</v>
      </c>
      <c r="AU36" s="12">
        <v>-1.477272727272728</v>
      </c>
    </row>
    <row r="37" spans="1:47" x14ac:dyDescent="0.25">
      <c r="A37" s="12">
        <f t="array" ref="A37">IF(MIN(IF(($AI37:$AU37&lt;=0)*($AI$3:$AU$3&gt;=A$3)*($AI$3:$AU$3&lt;=C$3),$AI37:$AU37))=0,"",MIN(IF(($AI37:$AU37&lt;=0)*($AI$3:$AU$3&gt;=A$3)*($AI$3:$AU$3&lt;=C$3),$AI37:$AU37)))</f>
        <v>-0.22727272727272729</v>
      </c>
      <c r="B37" s="12">
        <f t="shared" si="5"/>
        <v>1</v>
      </c>
      <c r="C37" s="14">
        <f t="array" ref="C37">IF(MIN(IF(($AI37:$AU37&lt;0)*($AI$3:$AU$3&gt;=A$3)*($AI$3:$AU$3&lt;=C$3),$AI$3:$AU$3))=0,"",MIN(IF(($AI37:$AU37&lt;0)*($AI$3:$AU$3&gt;=A$3)*($AI$3:$AU$3&lt;=C$3),$AI$3:$AU$3)))</f>
        <v>42464</v>
      </c>
      <c r="D37" s="12">
        <f t="array" ref="D37">IF(MIN(IF(($AI37:$AU37&lt;=0)*($AI$3:$AU$3&gt;=D$3)*($AI$3:$AU$3&lt;=F$3),$AI37:$AU37))=0,"",MIN(IF(($AI37:$AU37&lt;=0)*($AI$3:$AU$3&gt;=D$3)*($AI$3:$AU$3&lt;=F$3),$AI37:$AU37)))</f>
        <v>-0.45454545454545459</v>
      </c>
      <c r="E37" s="12">
        <f t="shared" si="6"/>
        <v>1</v>
      </c>
      <c r="F37" s="14">
        <f t="array" ref="F37">IF(MIN(IF(($AI37:$AU37&lt;0)*($AI$3:$AU$3&gt;=D$3)*($AI$3:$AU$3&lt;=F$3),$AI$3:$AU$3))=0,"",MIN(IF(($AI37:$AU37&lt;0)*($AI$3:$AU$3&gt;=D$3)*($AI$3:$AU$3&lt;=F$3),$AI$3:$AU$3)))</f>
        <v>42478</v>
      </c>
      <c r="G37" s="12">
        <f t="array" ref="G37">IF(MIN(IF(($AI37:$AU37&lt;=0)*($AI$3:$AU$3&gt;=G$3)*($AI$3:$AU$3&lt;=I$3),$AI37:$AU37))=0,"",MIN(IF(($AI37:$AU37&lt;=0)*($AI$3:$AU$3&gt;=G$3)*($AI$3:$AU$3&lt;=I$3),$AI37:$AU37)))</f>
        <v>-0.68181818181818188</v>
      </c>
      <c r="H37" s="12">
        <f t="shared" si="7"/>
        <v>1</v>
      </c>
      <c r="I37" s="14">
        <f t="array" ref="I37">IF(MIN(IF(($AI37:$AU37&lt;0)*($AI$3:$AU$3&gt;=G$3)*($AI$3:$AU$3&lt;=I$3),$AI$3:$AU$3))=0,"",MIN(IF(($AI37:$AU37&lt;0)*($AI$3:$AU$3&gt;=G$3)*($AI$3:$AU$3&lt;=I$3),$AI$3:$AU$3)))</f>
        <v>42492</v>
      </c>
      <c r="J37" s="12">
        <f t="array" ref="J37">IF(MIN(IF(($AI37:$AU37&lt;=0)*($AI$3:$AU$3&gt;=J$3)*($AI$3:$AU$3&lt;=L$3),$AI37:$AU37))=0,"",MIN(IF(($AI37:$AU37&lt;=0)*($AI$3:$AU$3&gt;=J$3)*($AI$3:$AU$3&lt;=L$3),$AI37:$AU37)))</f>
        <v>-1.0227272727272729</v>
      </c>
      <c r="K37" s="12">
        <f t="shared" si="8"/>
        <v>2</v>
      </c>
      <c r="L37" s="14">
        <f t="array" ref="L37">IF(MIN(IF(($AI37:$AU37&lt;0)*($AI$3:$AU$3&gt;=J$3)*($AI$3:$AU$3&lt;=L$3),$AI$3:$AU$3))=0,"",MIN(IF(($AI37:$AU37&lt;0)*($AI$3:$AU$3&gt;=J$3)*($AI$3:$AU$3&lt;=L$3),$AI$3:$AU$3)))</f>
        <v>42506</v>
      </c>
      <c r="M37" s="12">
        <f t="array" ref="M37">IF(MIN(IF(($AI37:$AU37&lt;=0)*($AI$3:$AU$3&gt;=M$3)*($AI$3:$AU$3&lt;=O$3),$AI37:$AU37))=0,"",MIN(IF(($AI37:$AU37&lt;=0)*($AI$3:$AU$3&gt;=M$3)*($AI$3:$AU$3&lt;=O$3),$AI37:$AU37)))</f>
        <v>-1.2500000000000004</v>
      </c>
      <c r="N37" s="12">
        <f t="shared" si="9"/>
        <v>2</v>
      </c>
      <c r="O37" s="14">
        <f t="array" ref="O37">IF(MIN(IF(($AI37:$AU37&lt;0)*($AI$3:$AU$3&gt;=M$3)*($AI$3:$AU$3&lt;=O$3),$AI$3:$AU$3))=0,"",MIN(IF(($AI37:$AU37&lt;0)*($AI$3:$AU$3&gt;=M$3)*($AI$3:$AU$3&lt;=O$3),$AI$3:$AU$3)))</f>
        <v>42527</v>
      </c>
      <c r="P37" s="12">
        <f t="array" ref="P37">IF(MIN(IF(($AI37:$AU37&lt;=0)*($AI$3:$AU$3&gt;=P$3)*($AI$3:$AU$3&lt;=R$3),$AI37:$AU37))=0,"",MIN(IF(($AI37:$AU37&lt;=0)*($AI$3:$AU$3&gt;=P$3)*($AI$3:$AU$3&lt;=R$3),$AI37:$AU37)))</f>
        <v>-1.477272727272728</v>
      </c>
      <c r="Q37" s="12">
        <f t="shared" si="10"/>
        <v>2</v>
      </c>
      <c r="R37" s="14">
        <f t="array" ref="R37">IF(MIN(IF(($AI37:$AU37&lt;0)*($AI$3:$AU$3&gt;=P$3)*($AI$3:$AU$3&lt;=R$3),$AI$3:$AU$3))=0,"",MIN(IF(($AI37:$AU37&lt;0)*($AI$3:$AU$3&gt;=P$3)*($AI$3:$AU$3&lt;=R$3),$AI$3:$AU$3)))</f>
        <v>42541</v>
      </c>
      <c r="S37" s="12">
        <v>10</v>
      </c>
      <c r="T37" s="12">
        <v>1</v>
      </c>
      <c r="U37" s="12">
        <v>1</v>
      </c>
      <c r="V37" s="12">
        <v>0</v>
      </c>
      <c r="W37" s="12">
        <v>0</v>
      </c>
      <c r="X37" s="12">
        <v>0</v>
      </c>
      <c r="Y37" s="12">
        <v>0</v>
      </c>
      <c r="Z37" s="12">
        <v>0</v>
      </c>
      <c r="AA37" s="12">
        <v>0</v>
      </c>
      <c r="AB37" s="12">
        <v>0</v>
      </c>
      <c r="AC37" s="12">
        <v>0</v>
      </c>
      <c r="AD37" s="12">
        <v>0</v>
      </c>
      <c r="AE37" s="12">
        <v>0</v>
      </c>
      <c r="AF37" s="12">
        <v>0</v>
      </c>
      <c r="AG37" s="12">
        <v>0</v>
      </c>
      <c r="AH37" s="12">
        <v>0</v>
      </c>
      <c r="AI37" s="12">
        <v>-0.11363636363636365</v>
      </c>
      <c r="AJ37" s="12">
        <v>-0.22727272727272729</v>
      </c>
      <c r="AK37" s="12">
        <v>-0.34090909090909094</v>
      </c>
      <c r="AL37" s="12">
        <v>-0.45454545454545459</v>
      </c>
      <c r="AM37" s="12">
        <v>-0.56818181818181823</v>
      </c>
      <c r="AN37" s="12">
        <v>-0.68181818181818188</v>
      </c>
      <c r="AO37" s="12">
        <v>-0.79545454545454553</v>
      </c>
      <c r="AP37" s="12">
        <v>-0.90909090909090917</v>
      </c>
      <c r="AQ37" s="12">
        <v>-1.0227272727272729</v>
      </c>
      <c r="AR37" s="12">
        <v>-1.1363636363636367</v>
      </c>
      <c r="AS37" s="12">
        <v>-1.2500000000000004</v>
      </c>
      <c r="AT37" s="12">
        <v>-1.3636363636363642</v>
      </c>
      <c r="AU37" s="12">
        <v>-1.477272727272728</v>
      </c>
    </row>
    <row r="38" spans="1:47" x14ac:dyDescent="0.25">
      <c r="A38" s="12" t="str">
        <f t="array" ref="A38">IF(MIN(IF(($AI38:$AU38&lt;=0)*($AI$3:$AU$3&gt;=A$3)*($AI$3:$AU$3&lt;=C$3),$AI38:$AU38))=0,"",MIN(IF(($AI38:$AU38&lt;=0)*($AI$3:$AU$3&gt;=A$3)*($AI$3:$AU$3&lt;=C$3),$AI38:$AU38)))</f>
        <v/>
      </c>
      <c r="B38" s="12" t="str">
        <f t="shared" si="5"/>
        <v/>
      </c>
      <c r="C38" s="14" t="str">
        <f t="array" ref="C38">IF(MIN(IF(($AI38:$AU38&lt;0)*($AI$3:$AU$3&gt;=A$3)*($AI$3:$AU$3&lt;=C$3),$AI$3:$AU$3))=0,"",MIN(IF(($AI38:$AU38&lt;0)*($AI$3:$AU$3&gt;=A$3)*($AI$3:$AU$3&lt;=C$3),$AI$3:$AU$3)))</f>
        <v/>
      </c>
      <c r="D38" s="12" t="str">
        <f t="array" ref="D38">IF(MIN(IF(($AI38:$AU38&lt;=0)*($AI$3:$AU$3&gt;=D$3)*($AI$3:$AU$3&lt;=F$3),$AI38:$AU38))=0,"",MIN(IF(($AI38:$AU38&lt;=0)*($AI$3:$AU$3&gt;=D$3)*($AI$3:$AU$3&lt;=F$3),$AI38:$AU38)))</f>
        <v/>
      </c>
      <c r="E38" s="12" t="str">
        <f t="shared" si="6"/>
        <v/>
      </c>
      <c r="F38" s="14" t="str">
        <f t="array" ref="F38">IF(MIN(IF(($AI38:$AU38&lt;0)*($AI$3:$AU$3&gt;=D$3)*($AI$3:$AU$3&lt;=F$3),$AI$3:$AU$3))=0,"",MIN(IF(($AI38:$AU38&lt;0)*($AI$3:$AU$3&gt;=D$3)*($AI$3:$AU$3&lt;=F$3),$AI$3:$AU$3)))</f>
        <v/>
      </c>
      <c r="G38" s="12" t="str">
        <f t="array" ref="G38">IF(MIN(IF(($AI38:$AU38&lt;=0)*($AI$3:$AU$3&gt;=G$3)*($AI$3:$AU$3&lt;=I$3),$AI38:$AU38))=0,"",MIN(IF(($AI38:$AU38&lt;=0)*($AI$3:$AU$3&gt;=G$3)*($AI$3:$AU$3&lt;=I$3),$AI38:$AU38)))</f>
        <v/>
      </c>
      <c r="H38" s="12" t="str">
        <f t="shared" si="7"/>
        <v/>
      </c>
      <c r="I38" s="14" t="str">
        <f t="array" ref="I38">IF(MIN(IF(($AI38:$AU38&lt;0)*($AI$3:$AU$3&gt;=G$3)*($AI$3:$AU$3&lt;=I$3),$AI$3:$AU$3))=0,"",MIN(IF(($AI38:$AU38&lt;0)*($AI$3:$AU$3&gt;=G$3)*($AI$3:$AU$3&lt;=I$3),$AI$3:$AU$3)))</f>
        <v/>
      </c>
      <c r="J38" s="12" t="str">
        <f t="array" ref="J38">IF(MIN(IF(($AI38:$AU38&lt;=0)*($AI$3:$AU$3&gt;=J$3)*($AI$3:$AU$3&lt;=L$3),$AI38:$AU38))=0,"",MIN(IF(($AI38:$AU38&lt;=0)*($AI$3:$AU$3&gt;=J$3)*($AI$3:$AU$3&lt;=L$3),$AI38:$AU38)))</f>
        <v/>
      </c>
      <c r="K38" s="12" t="str">
        <f t="shared" si="8"/>
        <v/>
      </c>
      <c r="L38" s="14" t="str">
        <f t="array" ref="L38">IF(MIN(IF(($AI38:$AU38&lt;0)*($AI$3:$AU$3&gt;=J$3)*($AI$3:$AU$3&lt;=L$3),$AI$3:$AU$3))=0,"",MIN(IF(($AI38:$AU38&lt;0)*($AI$3:$AU$3&gt;=J$3)*($AI$3:$AU$3&lt;=L$3),$AI$3:$AU$3)))</f>
        <v/>
      </c>
      <c r="M38" s="12" t="str">
        <f t="array" ref="M38">IF(MIN(IF(($AI38:$AU38&lt;=0)*($AI$3:$AU$3&gt;=M$3)*($AI$3:$AU$3&lt;=O$3),$AI38:$AU38))=0,"",MIN(IF(($AI38:$AU38&lt;=0)*($AI$3:$AU$3&gt;=M$3)*($AI$3:$AU$3&lt;=O$3),$AI38:$AU38)))</f>
        <v/>
      </c>
      <c r="N38" s="12" t="str">
        <f t="shared" si="9"/>
        <v/>
      </c>
      <c r="O38" s="14" t="str">
        <f t="array" ref="O38">IF(MIN(IF(($AI38:$AU38&lt;0)*($AI$3:$AU$3&gt;=M$3)*($AI$3:$AU$3&lt;=O$3),$AI$3:$AU$3))=0,"",MIN(IF(($AI38:$AU38&lt;0)*($AI$3:$AU$3&gt;=M$3)*($AI$3:$AU$3&lt;=O$3),$AI$3:$AU$3)))</f>
        <v/>
      </c>
      <c r="P38" s="12" t="str">
        <f t="array" ref="P38">IF(MIN(IF(($AI38:$AU38&lt;=0)*($AI$3:$AU$3&gt;=P$3)*($AI$3:$AU$3&lt;=R$3),$AI38:$AU38))=0,"",MIN(IF(($AI38:$AU38&lt;=0)*($AI$3:$AU$3&gt;=P$3)*($AI$3:$AU$3&lt;=R$3),$AI38:$AU38)))</f>
        <v/>
      </c>
      <c r="Q38" s="12" t="str">
        <f t="shared" si="10"/>
        <v/>
      </c>
      <c r="R38" s="14" t="str">
        <f t="array" ref="R38">IF(MIN(IF(($AI38:$AU38&lt;0)*($AI$3:$AU$3&gt;=P$3)*($AI$3:$AU$3&lt;=R$3),$AI$3:$AU$3))=0,"",MIN(IF(($AI38:$AU38&lt;0)*($AI$3:$AU$3&gt;=P$3)*($AI$3:$AU$3&lt;=R$3),$AI$3:$AU$3)))</f>
        <v/>
      </c>
      <c r="S38" s="12">
        <v>10</v>
      </c>
      <c r="T38" s="12">
        <v>1</v>
      </c>
      <c r="U38" s="12">
        <v>1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0</v>
      </c>
      <c r="AF38" s="12">
        <v>0</v>
      </c>
      <c r="AG38" s="12">
        <v>0</v>
      </c>
      <c r="AH38" s="12">
        <v>0</v>
      </c>
      <c r="AI38" s="12">
        <v>0.93181818181818188</v>
      </c>
      <c r="AJ38" s="12">
        <v>0.86363636363636376</v>
      </c>
      <c r="AK38" s="12">
        <v>0.79545454545454564</v>
      </c>
      <c r="AL38" s="12">
        <v>0.72727272727272751</v>
      </c>
      <c r="AM38" s="12">
        <v>0.65909090909090939</v>
      </c>
      <c r="AN38" s="12">
        <v>0.59090909090909127</v>
      </c>
      <c r="AO38" s="12">
        <v>0.52272727272727315</v>
      </c>
      <c r="AP38" s="12">
        <v>0.45454545454545497</v>
      </c>
      <c r="AQ38" s="12">
        <v>0.3863636363636368</v>
      </c>
      <c r="AR38" s="12">
        <v>0.31818181818181862</v>
      </c>
      <c r="AS38" s="12">
        <v>0.25000000000000044</v>
      </c>
      <c r="AT38" s="12">
        <v>0.18181818181818227</v>
      </c>
      <c r="AU38" s="12">
        <v>0.11363636363636409</v>
      </c>
    </row>
    <row r="39" spans="1:47" x14ac:dyDescent="0.25">
      <c r="A39" s="12">
        <f t="array" ref="A39">IF(MIN(IF(($AI39:$AU39&lt;=0)*($AI$3:$AU$3&gt;=A$3)*($AI$3:$AU$3&lt;=C$3),$AI39:$AU39))=0,"",MIN(IF(($AI39:$AU39&lt;=0)*($AI$3:$AU$3&gt;=A$3)*($AI$3:$AU$3&lt;=C$3),$AI39:$AU39)))</f>
        <v>-0.36363636363636365</v>
      </c>
      <c r="B39" s="12">
        <f t="shared" si="5"/>
        <v>1</v>
      </c>
      <c r="C39" s="14">
        <f t="array" ref="C39">IF(MIN(IF(($AI39:$AU39&lt;0)*($AI$3:$AU$3&gt;=A$3)*($AI$3:$AU$3&lt;=C$3),$AI$3:$AU$3))=0,"",MIN(IF(($AI39:$AU39&lt;0)*($AI$3:$AU$3&gt;=A$3)*($AI$3:$AU$3&lt;=C$3),$AI$3:$AU$3)))</f>
        <v>42464</v>
      </c>
      <c r="D39" s="12">
        <f t="array" ref="D39">IF(MIN(IF(($AI39:$AU39&lt;=0)*($AI$3:$AU$3&gt;=D$3)*($AI$3:$AU$3&lt;=F$3),$AI39:$AU39))=0,"",MIN(IF(($AI39:$AU39&lt;=0)*($AI$3:$AU$3&gt;=D$3)*($AI$3:$AU$3&lt;=F$3),$AI39:$AU39)))</f>
        <v>-0.72727272727272729</v>
      </c>
      <c r="E39" s="12">
        <f t="shared" si="6"/>
        <v>1</v>
      </c>
      <c r="F39" s="14">
        <f t="array" ref="F39">IF(MIN(IF(($AI39:$AU39&lt;0)*($AI$3:$AU$3&gt;=D$3)*($AI$3:$AU$3&lt;=F$3),$AI$3:$AU$3))=0,"",MIN(IF(($AI39:$AU39&lt;0)*($AI$3:$AU$3&gt;=D$3)*($AI$3:$AU$3&lt;=F$3),$AI$3:$AU$3)))</f>
        <v>42478</v>
      </c>
      <c r="G39" s="12">
        <f t="array" ref="G39">IF(MIN(IF(($AI39:$AU39&lt;=0)*($AI$3:$AU$3&gt;=G$3)*($AI$3:$AU$3&lt;=I$3),$AI39:$AU39))=0,"",MIN(IF(($AI39:$AU39&lt;=0)*($AI$3:$AU$3&gt;=G$3)*($AI$3:$AU$3&lt;=I$3),$AI39:$AU39)))</f>
        <v>-1.0909090909090911</v>
      </c>
      <c r="H39" s="12">
        <f t="shared" si="7"/>
        <v>2</v>
      </c>
      <c r="I39" s="14">
        <f t="array" ref="I39">IF(MIN(IF(($AI39:$AU39&lt;0)*($AI$3:$AU$3&gt;=G$3)*($AI$3:$AU$3&lt;=I$3),$AI$3:$AU$3))=0,"",MIN(IF(($AI39:$AU39&lt;0)*($AI$3:$AU$3&gt;=G$3)*($AI$3:$AU$3&lt;=I$3),$AI$3:$AU$3)))</f>
        <v>42492</v>
      </c>
      <c r="J39" s="12">
        <f t="array" ref="J39">IF(MIN(IF(($AI39:$AU39&lt;=0)*($AI$3:$AU$3&gt;=J$3)*($AI$3:$AU$3&lt;=L$3),$AI39:$AU39))=0,"",MIN(IF(($AI39:$AU39&lt;=0)*($AI$3:$AU$3&gt;=J$3)*($AI$3:$AU$3&lt;=L$3),$AI39:$AU39)))</f>
        <v>-1.6363636363636367</v>
      </c>
      <c r="K39" s="12">
        <f t="shared" si="8"/>
        <v>2</v>
      </c>
      <c r="L39" s="14">
        <f t="array" ref="L39">IF(MIN(IF(($AI39:$AU39&lt;0)*($AI$3:$AU$3&gt;=J$3)*($AI$3:$AU$3&lt;=L$3),$AI$3:$AU$3))=0,"",MIN(IF(($AI39:$AU39&lt;0)*($AI$3:$AU$3&gt;=J$3)*($AI$3:$AU$3&lt;=L$3),$AI$3:$AU$3)))</f>
        <v>42506</v>
      </c>
      <c r="M39" s="12">
        <f t="array" ref="M39">IF(MIN(IF(($AI39:$AU39&lt;=0)*($AI$3:$AU$3&gt;=M$3)*($AI$3:$AU$3&lt;=O$3),$AI39:$AU39))=0,"",MIN(IF(($AI39:$AU39&lt;=0)*($AI$3:$AU$3&gt;=M$3)*($AI$3:$AU$3&lt;=O$3),$AI39:$AU39)))</f>
        <v>-2.0000000000000004</v>
      </c>
      <c r="N39" s="12">
        <f t="shared" si="9"/>
        <v>2</v>
      </c>
      <c r="O39" s="14">
        <f t="array" ref="O39">IF(MIN(IF(($AI39:$AU39&lt;0)*($AI$3:$AU$3&gt;=M$3)*($AI$3:$AU$3&lt;=O$3),$AI$3:$AU$3))=0,"",MIN(IF(($AI39:$AU39&lt;0)*($AI$3:$AU$3&gt;=M$3)*($AI$3:$AU$3&lt;=O$3),$AI$3:$AU$3)))</f>
        <v>42527</v>
      </c>
      <c r="P39" s="12">
        <f t="array" ref="P39">IF(MIN(IF(($AI39:$AU39&lt;=0)*($AI$3:$AU$3&gt;=P$3)*($AI$3:$AU$3&lt;=R$3),$AI39:$AU39))=0,"",MIN(IF(($AI39:$AU39&lt;=0)*($AI$3:$AU$3&gt;=P$3)*($AI$3:$AU$3&lt;=R$3),$AI39:$AU39)))</f>
        <v>-2.3636363636363638</v>
      </c>
      <c r="Q39" s="12">
        <f t="shared" si="10"/>
        <v>3</v>
      </c>
      <c r="R39" s="14">
        <f t="array" ref="R39">IF(MIN(IF(($AI39:$AU39&lt;0)*($AI$3:$AU$3&gt;=P$3)*($AI$3:$AU$3&lt;=R$3),$AI$3:$AU$3))=0,"",MIN(IF(($AI39:$AU39&lt;0)*($AI$3:$AU$3&gt;=P$3)*($AI$3:$AU$3&lt;=R$3),$AI$3:$AU$3)))</f>
        <v>42541</v>
      </c>
      <c r="S39" s="12">
        <v>10</v>
      </c>
      <c r="T39" s="12">
        <v>1</v>
      </c>
      <c r="U39" s="12">
        <v>1</v>
      </c>
      <c r="V39" s="12">
        <v>0</v>
      </c>
      <c r="W39" s="12">
        <v>0</v>
      </c>
      <c r="X39" s="12">
        <v>0</v>
      </c>
      <c r="Y39" s="12">
        <v>0</v>
      </c>
      <c r="Z39" s="12">
        <v>0</v>
      </c>
      <c r="AA39" s="12">
        <v>0</v>
      </c>
      <c r="AB39" s="12">
        <v>0</v>
      </c>
      <c r="AC39" s="12">
        <v>0</v>
      </c>
      <c r="AD39" s="12">
        <v>0</v>
      </c>
      <c r="AE39" s="12">
        <v>0</v>
      </c>
      <c r="AF39" s="12">
        <v>0</v>
      </c>
      <c r="AG39" s="12">
        <v>0</v>
      </c>
      <c r="AH39" s="12">
        <v>0</v>
      </c>
      <c r="AI39" s="12">
        <v>-0.18181818181818182</v>
      </c>
      <c r="AJ39" s="12">
        <v>-0.36363636363636365</v>
      </c>
      <c r="AK39" s="12">
        <v>-0.54545454545454541</v>
      </c>
      <c r="AL39" s="12">
        <v>-0.72727272727272729</v>
      </c>
      <c r="AM39" s="12">
        <v>-0.90909090909090917</v>
      </c>
      <c r="AN39" s="12">
        <v>-1.0909090909090911</v>
      </c>
      <c r="AO39" s="12">
        <v>-1.2727272727272729</v>
      </c>
      <c r="AP39" s="12">
        <v>-1.4545454545454548</v>
      </c>
      <c r="AQ39" s="12">
        <v>-1.6363636363636367</v>
      </c>
      <c r="AR39" s="12">
        <v>-1.8181818181818186</v>
      </c>
      <c r="AS39" s="12">
        <v>-2.0000000000000004</v>
      </c>
      <c r="AT39" s="12">
        <v>-2.1818181818181821</v>
      </c>
      <c r="AU39" s="12">
        <v>-2.3636363636363638</v>
      </c>
    </row>
    <row r="40" spans="1:47" x14ac:dyDescent="0.25">
      <c r="A40" s="12" t="str">
        <f t="array" ref="A40">IF(MIN(IF(($AI40:$AU40&lt;=0)*($AI$3:$AU$3&gt;=A$3)*($AI$3:$AU$3&lt;=C$3),$AI40:$AU40))=0,"",MIN(IF(($AI40:$AU40&lt;=0)*($AI$3:$AU$3&gt;=A$3)*($AI$3:$AU$3&lt;=C$3),$AI40:$AU40)))</f>
        <v/>
      </c>
      <c r="B40" s="12" t="str">
        <f t="shared" si="5"/>
        <v/>
      </c>
      <c r="C40" s="14" t="str">
        <f t="array" ref="C40">IF(MIN(IF(($AI40:$AU40&lt;0)*($AI$3:$AU$3&gt;=A$3)*($AI$3:$AU$3&lt;=C$3),$AI$3:$AU$3))=0,"",MIN(IF(($AI40:$AU40&lt;0)*($AI$3:$AU$3&gt;=A$3)*($AI$3:$AU$3&lt;=C$3),$AI$3:$AU$3)))</f>
        <v/>
      </c>
      <c r="D40" s="12" t="str">
        <f t="array" ref="D40">IF(MIN(IF(($AI40:$AU40&lt;=0)*($AI$3:$AU$3&gt;=D$3)*($AI$3:$AU$3&lt;=F$3),$AI40:$AU40))=0,"",MIN(IF(($AI40:$AU40&lt;=0)*($AI$3:$AU$3&gt;=D$3)*($AI$3:$AU$3&lt;=F$3),$AI40:$AU40)))</f>
        <v/>
      </c>
      <c r="E40" s="12" t="str">
        <f t="shared" si="6"/>
        <v/>
      </c>
      <c r="F40" s="14" t="str">
        <f t="array" ref="F40">IF(MIN(IF(($AI40:$AU40&lt;0)*($AI$3:$AU$3&gt;=D$3)*($AI$3:$AU$3&lt;=F$3),$AI$3:$AU$3))=0,"",MIN(IF(($AI40:$AU40&lt;0)*($AI$3:$AU$3&gt;=D$3)*($AI$3:$AU$3&lt;=F$3),$AI$3:$AU$3)))</f>
        <v/>
      </c>
      <c r="G40" s="12" t="str">
        <f t="array" ref="G40">IF(MIN(IF(($AI40:$AU40&lt;=0)*($AI$3:$AU$3&gt;=G$3)*($AI$3:$AU$3&lt;=I$3),$AI40:$AU40))=0,"",MIN(IF(($AI40:$AU40&lt;=0)*($AI$3:$AU$3&gt;=G$3)*($AI$3:$AU$3&lt;=I$3),$AI40:$AU40)))</f>
        <v/>
      </c>
      <c r="H40" s="12" t="str">
        <f t="shared" si="7"/>
        <v/>
      </c>
      <c r="I40" s="14" t="str">
        <f t="array" ref="I40">IF(MIN(IF(($AI40:$AU40&lt;0)*($AI$3:$AU$3&gt;=G$3)*($AI$3:$AU$3&lt;=I$3),$AI$3:$AU$3))=0,"",MIN(IF(($AI40:$AU40&lt;0)*($AI$3:$AU$3&gt;=G$3)*($AI$3:$AU$3&lt;=I$3),$AI$3:$AU$3)))</f>
        <v/>
      </c>
      <c r="J40" s="12" t="str">
        <f t="array" ref="J40">IF(MIN(IF(($AI40:$AU40&lt;=0)*($AI$3:$AU$3&gt;=J$3)*($AI$3:$AU$3&lt;=L$3),$AI40:$AU40))=0,"",MIN(IF(($AI40:$AU40&lt;=0)*($AI$3:$AU$3&gt;=J$3)*($AI$3:$AU$3&lt;=L$3),$AI40:$AU40)))</f>
        <v/>
      </c>
      <c r="K40" s="12" t="str">
        <f t="shared" si="8"/>
        <v/>
      </c>
      <c r="L40" s="14" t="str">
        <f t="array" ref="L40">IF(MIN(IF(($AI40:$AU40&lt;0)*($AI$3:$AU$3&gt;=J$3)*($AI$3:$AU$3&lt;=L$3),$AI$3:$AU$3))=0,"",MIN(IF(($AI40:$AU40&lt;0)*($AI$3:$AU$3&gt;=J$3)*($AI$3:$AU$3&lt;=L$3),$AI$3:$AU$3)))</f>
        <v/>
      </c>
      <c r="M40" s="12" t="str">
        <f t="array" ref="M40">IF(MIN(IF(($AI40:$AU40&lt;=0)*($AI$3:$AU$3&gt;=M$3)*($AI$3:$AU$3&lt;=O$3),$AI40:$AU40))=0,"",MIN(IF(($AI40:$AU40&lt;=0)*($AI$3:$AU$3&gt;=M$3)*($AI$3:$AU$3&lt;=O$3),$AI40:$AU40)))</f>
        <v/>
      </c>
      <c r="N40" s="12" t="str">
        <f t="shared" si="9"/>
        <v/>
      </c>
      <c r="O40" s="14" t="str">
        <f t="array" ref="O40">IF(MIN(IF(($AI40:$AU40&lt;0)*($AI$3:$AU$3&gt;=M$3)*($AI$3:$AU$3&lt;=O$3),$AI$3:$AU$3))=0,"",MIN(IF(($AI40:$AU40&lt;0)*($AI$3:$AU$3&gt;=M$3)*($AI$3:$AU$3&lt;=O$3),$AI$3:$AU$3)))</f>
        <v/>
      </c>
      <c r="P40" s="12" t="str">
        <f t="array" ref="P40">IF(MIN(IF(($AI40:$AU40&lt;=0)*($AI$3:$AU$3&gt;=P$3)*($AI$3:$AU$3&lt;=R$3),$AI40:$AU40))=0,"",MIN(IF(($AI40:$AU40&lt;=0)*($AI$3:$AU$3&gt;=P$3)*($AI$3:$AU$3&lt;=R$3),$AI40:$AU40)))</f>
        <v/>
      </c>
      <c r="Q40" s="12" t="str">
        <f t="shared" si="10"/>
        <v/>
      </c>
      <c r="R40" s="14" t="str">
        <f t="array" ref="R40">IF(MIN(IF(($AI40:$AU40&lt;0)*($AI$3:$AU$3&gt;=P$3)*($AI$3:$AU$3&lt;=R$3),$AI$3:$AU$3))=0,"",MIN(IF(($AI40:$AU40&lt;0)*($AI$3:$AU$3&gt;=P$3)*($AI$3:$AU$3&lt;=R$3),$AI$3:$AU$3)))</f>
        <v/>
      </c>
      <c r="S40" s="12">
        <v>10</v>
      </c>
      <c r="T40" s="12">
        <v>1</v>
      </c>
      <c r="U40" s="12">
        <v>1</v>
      </c>
      <c r="V40" s="12">
        <v>0</v>
      </c>
      <c r="W40" s="12">
        <v>0</v>
      </c>
      <c r="X40" s="12">
        <v>0</v>
      </c>
      <c r="Y40" s="12">
        <v>0</v>
      </c>
      <c r="Z40" s="12">
        <v>0</v>
      </c>
      <c r="AA40" s="12">
        <v>0</v>
      </c>
      <c r="AB40" s="12">
        <v>0</v>
      </c>
      <c r="AC40" s="12">
        <v>0</v>
      </c>
      <c r="AD40" s="12">
        <v>0</v>
      </c>
      <c r="AE40" s="12">
        <v>0</v>
      </c>
      <c r="AF40" s="12">
        <v>0</v>
      </c>
      <c r="AG40" s="12">
        <v>0</v>
      </c>
      <c r="AH40" s="12">
        <v>0</v>
      </c>
      <c r="AI40" s="12">
        <v>1.9090909090909092</v>
      </c>
      <c r="AJ40" s="12">
        <v>1.8181818181818183</v>
      </c>
      <c r="AK40" s="12">
        <v>1.7272727272727275</v>
      </c>
      <c r="AL40" s="12">
        <v>1.6363636363636367</v>
      </c>
      <c r="AM40" s="12">
        <v>1.5454545454545459</v>
      </c>
      <c r="AN40" s="12">
        <v>1.454545454545455</v>
      </c>
      <c r="AO40" s="12">
        <v>1.3636363636363642</v>
      </c>
      <c r="AP40" s="12">
        <v>1.2727272727272734</v>
      </c>
      <c r="AQ40" s="12">
        <v>1.1818181818181825</v>
      </c>
      <c r="AR40" s="12">
        <v>1.0909090909090917</v>
      </c>
      <c r="AS40" s="12">
        <v>1.0000000000000009</v>
      </c>
      <c r="AT40" s="12">
        <v>0.90909090909090995</v>
      </c>
      <c r="AU40" s="12">
        <v>0.81818181818181901</v>
      </c>
    </row>
    <row r="41" spans="1:47" x14ac:dyDescent="0.25">
      <c r="A41" s="12" t="str">
        <f t="array" ref="A41">IF(MIN(IF(($AI41:$AU41&lt;=0)*($AI$3:$AU$3&gt;=A$3)*($AI$3:$AU$3&lt;=C$3),$AI41:$AU41))=0,"",MIN(IF(($AI41:$AU41&lt;=0)*($AI$3:$AU$3&gt;=A$3)*($AI$3:$AU$3&lt;=C$3),$AI41:$AU41)))</f>
        <v/>
      </c>
      <c r="B41" s="12" t="str">
        <f t="shared" si="5"/>
        <v/>
      </c>
      <c r="C41" s="14" t="str">
        <f t="array" ref="C41">IF(MIN(IF(($AI41:$AU41&lt;0)*($AI$3:$AU$3&gt;=A$3)*($AI$3:$AU$3&lt;=C$3),$AI$3:$AU$3))=0,"",MIN(IF(($AI41:$AU41&lt;0)*($AI$3:$AU$3&gt;=A$3)*($AI$3:$AU$3&lt;=C$3),$AI$3:$AU$3)))</f>
        <v/>
      </c>
      <c r="D41" s="12" t="str">
        <f t="array" ref="D41">IF(MIN(IF(($AI41:$AU41&lt;=0)*($AI$3:$AU$3&gt;=D$3)*($AI$3:$AU$3&lt;=F$3),$AI41:$AU41))=0,"",MIN(IF(($AI41:$AU41&lt;=0)*($AI$3:$AU$3&gt;=D$3)*($AI$3:$AU$3&lt;=F$3),$AI41:$AU41)))</f>
        <v/>
      </c>
      <c r="E41" s="12" t="str">
        <f t="shared" si="6"/>
        <v/>
      </c>
      <c r="F41" s="14" t="str">
        <f t="array" ref="F41">IF(MIN(IF(($AI41:$AU41&lt;0)*($AI$3:$AU$3&gt;=D$3)*($AI$3:$AU$3&lt;=F$3),$AI$3:$AU$3))=0,"",MIN(IF(($AI41:$AU41&lt;0)*($AI$3:$AU$3&gt;=D$3)*($AI$3:$AU$3&lt;=F$3),$AI$3:$AU$3)))</f>
        <v/>
      </c>
      <c r="G41" s="12" t="str">
        <f t="array" ref="G41">IF(MIN(IF(($AI41:$AU41&lt;=0)*($AI$3:$AU$3&gt;=G$3)*($AI$3:$AU$3&lt;=I$3),$AI41:$AU41))=0,"",MIN(IF(($AI41:$AU41&lt;=0)*($AI$3:$AU$3&gt;=G$3)*($AI$3:$AU$3&lt;=I$3),$AI41:$AU41)))</f>
        <v/>
      </c>
      <c r="H41" s="12" t="str">
        <f t="shared" si="7"/>
        <v/>
      </c>
      <c r="I41" s="14" t="str">
        <f t="array" ref="I41">IF(MIN(IF(($AI41:$AU41&lt;0)*($AI$3:$AU$3&gt;=G$3)*($AI$3:$AU$3&lt;=I$3),$AI$3:$AU$3))=0,"",MIN(IF(($AI41:$AU41&lt;0)*($AI$3:$AU$3&gt;=G$3)*($AI$3:$AU$3&lt;=I$3),$AI$3:$AU$3)))</f>
        <v/>
      </c>
      <c r="J41" s="12" t="str">
        <f t="array" ref="J41">IF(MIN(IF(($AI41:$AU41&lt;=0)*($AI$3:$AU$3&gt;=J$3)*($AI$3:$AU$3&lt;=L$3),$AI41:$AU41))=0,"",MIN(IF(($AI41:$AU41&lt;=0)*($AI$3:$AU$3&gt;=J$3)*($AI$3:$AU$3&lt;=L$3),$AI41:$AU41)))</f>
        <v/>
      </c>
      <c r="K41" s="12" t="str">
        <f t="shared" si="8"/>
        <v/>
      </c>
      <c r="L41" s="14" t="str">
        <f t="array" ref="L41">IF(MIN(IF(($AI41:$AU41&lt;0)*($AI$3:$AU$3&gt;=J$3)*($AI$3:$AU$3&lt;=L$3),$AI$3:$AU$3))=0,"",MIN(IF(($AI41:$AU41&lt;0)*($AI$3:$AU$3&gt;=J$3)*($AI$3:$AU$3&lt;=L$3),$AI$3:$AU$3)))</f>
        <v/>
      </c>
      <c r="M41" s="12" t="str">
        <f t="array" ref="M41">IF(MIN(IF(($AI41:$AU41&lt;=0)*($AI$3:$AU$3&gt;=M$3)*($AI$3:$AU$3&lt;=O$3),$AI41:$AU41))=0,"",MIN(IF(($AI41:$AU41&lt;=0)*($AI$3:$AU$3&gt;=M$3)*($AI$3:$AU$3&lt;=O$3),$AI41:$AU41)))</f>
        <v/>
      </c>
      <c r="N41" s="12" t="str">
        <f t="shared" si="9"/>
        <v/>
      </c>
      <c r="O41" s="14" t="str">
        <f t="array" ref="O41">IF(MIN(IF(($AI41:$AU41&lt;0)*($AI$3:$AU$3&gt;=M$3)*($AI$3:$AU$3&lt;=O$3),$AI$3:$AU$3))=0,"",MIN(IF(($AI41:$AU41&lt;0)*($AI$3:$AU$3&gt;=M$3)*($AI$3:$AU$3&lt;=O$3),$AI$3:$AU$3)))</f>
        <v/>
      </c>
      <c r="P41" s="12" t="str">
        <f t="array" ref="P41">IF(MIN(IF(($AI41:$AU41&lt;=0)*($AI$3:$AU$3&gt;=P$3)*($AI$3:$AU$3&lt;=R$3),$AI41:$AU41))=0,"",MIN(IF(($AI41:$AU41&lt;=0)*($AI$3:$AU$3&gt;=P$3)*($AI$3:$AU$3&lt;=R$3),$AI41:$AU41)))</f>
        <v/>
      </c>
      <c r="Q41" s="12" t="str">
        <f t="shared" si="10"/>
        <v/>
      </c>
      <c r="R41" s="14" t="str">
        <f t="array" ref="R41">IF(MIN(IF(($AI41:$AU41&lt;0)*($AI$3:$AU$3&gt;=P$3)*($AI$3:$AU$3&lt;=R$3),$AI$3:$AU$3))=0,"",MIN(IF(($AI41:$AU41&lt;0)*($AI$3:$AU$3&gt;=P$3)*($AI$3:$AU$3&lt;=R$3),$AI$3:$AU$3)))</f>
        <v/>
      </c>
      <c r="S41" s="12">
        <v>10</v>
      </c>
      <c r="T41" s="12">
        <v>1</v>
      </c>
      <c r="U41" s="12">
        <v>1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0</v>
      </c>
      <c r="AD41" s="12">
        <v>0</v>
      </c>
      <c r="AE41" s="12">
        <v>0</v>
      </c>
      <c r="AF41" s="12">
        <v>0</v>
      </c>
      <c r="AG41" s="12">
        <v>0</v>
      </c>
      <c r="AH41" s="12">
        <v>0</v>
      </c>
      <c r="AI41" s="12">
        <v>0.93181818181818188</v>
      </c>
      <c r="AJ41" s="12">
        <v>0.86363636363636376</v>
      </c>
      <c r="AK41" s="12">
        <v>0.79545454545454564</v>
      </c>
      <c r="AL41" s="12">
        <v>0.72727272727272751</v>
      </c>
      <c r="AM41" s="12">
        <v>0.65909090909090939</v>
      </c>
      <c r="AN41" s="12">
        <v>0.59090909090909127</v>
      </c>
      <c r="AO41" s="12">
        <v>0.52272727272727315</v>
      </c>
      <c r="AP41" s="12">
        <v>0.45454545454545497</v>
      </c>
      <c r="AQ41" s="12">
        <v>0.3863636363636368</v>
      </c>
      <c r="AR41" s="12">
        <v>0.31818181818181862</v>
      </c>
      <c r="AS41" s="12">
        <v>0.25000000000000044</v>
      </c>
      <c r="AT41" s="12">
        <v>0.18181818181818227</v>
      </c>
      <c r="AU41" s="12">
        <v>0.11363636363636409</v>
      </c>
    </row>
  </sheetData>
  <mergeCells count="8">
    <mergeCell ref="V1:AH1"/>
    <mergeCell ref="AI1:AU1"/>
    <mergeCell ref="A2:C2"/>
    <mergeCell ref="D2:F2"/>
    <mergeCell ref="G2:I2"/>
    <mergeCell ref="J2:L2"/>
    <mergeCell ref="M2:O2"/>
    <mergeCell ref="P2:R2"/>
  </mergeCells>
  <conditionalFormatting sqref="AI5:AU41">
    <cfRule type="cellIs" dxfId="2" priority="2" operator="lessThanOrEqual">
      <formula>0</formula>
    </cfRule>
  </conditionalFormatting>
  <conditionalFormatting sqref="V5:AH41">
    <cfRule type="cellIs" dxfId="1" priority="1" operator="greaterThan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SOTIRA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Benoist Eric</dc:creator>
  <cp:lastModifiedBy>Benoist Eric</cp:lastModifiedBy>
  <dcterms:created xsi:type="dcterms:W3CDTF">2016-04-05T14:43:40Z</dcterms:created>
  <dcterms:modified xsi:type="dcterms:W3CDTF">2016-04-05T19:20:06Z</dcterms:modified>
</cp:coreProperties>
</file>