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36" yWindow="1188" windowWidth="18372" windowHeight="7008"/>
  </bookViews>
  <sheets>
    <sheet name="Résultats" sheetId="1" r:id="rId1"/>
    <sheet name="Tireurs" sheetId="2" r:id="rId2"/>
  </sheets>
  <definedNames>
    <definedName name="BaseDeDonnees" comment="=DECALER(Tireurs!$A$2;;;NBVAL(Tireurs!$A:$A)-1;5)">OFFSET(Tireurs!$A$2,,,COUNTA(Tireurs!$A:$A)-1,5)</definedName>
    <definedName name="Col_Noms">INDEX(BaseDeDonnees,,1)</definedName>
    <definedName name="Lst_Noms">OFFSET(Col_Noms,MATCH(Résultats!$B1&amp;"*",Col_Noms,0)-1,,COUNTIF(Col_Noms,Résultats!$B1&amp;"*"))</definedName>
    <definedName name="Lst_Prenoms">OFFSET(Col_Noms,MATCH(Résultats!$B1,Col_Noms,0)-1,1,COUNTIF(Col_Noms,Résultats!$B1))</definedName>
  </definedNames>
  <calcPr calcId="145621"/>
</workbook>
</file>

<file path=xl/calcChain.xml><?xml version="1.0" encoding="utf-8"?>
<calcChain xmlns="http://schemas.openxmlformats.org/spreadsheetml/2006/main">
  <c r="D9" i="1" l="1"/>
  <c r="D8" i="1"/>
  <c r="D7" i="1" l="1"/>
  <c r="D6" i="1"/>
  <c r="D5" i="1"/>
  <c r="D4" i="1" l="1"/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I6" i="1"/>
  <c r="L6" i="1"/>
  <c r="O6" i="1" s="1"/>
  <c r="M6" i="1"/>
  <c r="N6" i="1"/>
  <c r="I7" i="1"/>
  <c r="L7" i="1"/>
  <c r="O7" i="1" s="1"/>
  <c r="M7" i="1"/>
  <c r="N7" i="1"/>
  <c r="I8" i="1"/>
  <c r="L8" i="1"/>
  <c r="O8" i="1" s="1"/>
  <c r="M8" i="1"/>
  <c r="N8" i="1"/>
  <c r="I9" i="1"/>
  <c r="L9" i="1"/>
  <c r="O9" i="1" s="1"/>
  <c r="M9" i="1"/>
  <c r="N9" i="1"/>
  <c r="I10" i="1"/>
  <c r="L10" i="1"/>
  <c r="O10" i="1" s="1"/>
  <c r="M10" i="1"/>
  <c r="N10" i="1"/>
  <c r="I11" i="1"/>
  <c r="L11" i="1"/>
  <c r="O11" i="1" s="1"/>
  <c r="M11" i="1"/>
  <c r="N11" i="1"/>
  <c r="I12" i="1"/>
  <c r="L12" i="1"/>
  <c r="O12" i="1" s="1"/>
  <c r="M12" i="1"/>
  <c r="N12" i="1"/>
  <c r="D13" i="1"/>
  <c r="E13" i="1"/>
  <c r="F13" i="1"/>
  <c r="I13" i="1"/>
  <c r="L13" i="1"/>
  <c r="O13" i="1" s="1"/>
  <c r="M13" i="1"/>
  <c r="N13" i="1"/>
  <c r="D14" i="1"/>
  <c r="E14" i="1" s="1"/>
  <c r="I14" i="1"/>
  <c r="L14" i="1"/>
  <c r="O14" i="1" s="1"/>
  <c r="M14" i="1"/>
  <c r="N14" i="1"/>
  <c r="D15" i="1"/>
  <c r="E15" i="1" s="1"/>
  <c r="F15" i="1"/>
  <c r="I15" i="1"/>
  <c r="L15" i="1"/>
  <c r="O15" i="1" s="1"/>
  <c r="M15" i="1"/>
  <c r="N15" i="1"/>
  <c r="D16" i="1"/>
  <c r="E16" i="1" s="1"/>
  <c r="F16" i="1"/>
  <c r="I16" i="1"/>
  <c r="L16" i="1"/>
  <c r="O16" i="1" s="1"/>
  <c r="M16" i="1"/>
  <c r="N16" i="1"/>
  <c r="D17" i="1"/>
  <c r="E17" i="1"/>
  <c r="F17" i="1"/>
  <c r="I17" i="1"/>
  <c r="L17" i="1"/>
  <c r="O17" i="1" s="1"/>
  <c r="M17" i="1"/>
  <c r="N17" i="1"/>
  <c r="D18" i="1"/>
  <c r="E18" i="1" s="1"/>
  <c r="F18" i="1"/>
  <c r="I18" i="1"/>
  <c r="L18" i="1"/>
  <c r="O18" i="1" s="1"/>
  <c r="M18" i="1"/>
  <c r="N18" i="1"/>
  <c r="D19" i="1"/>
  <c r="E19" i="1"/>
  <c r="F19" i="1"/>
  <c r="I19" i="1"/>
  <c r="L19" i="1"/>
  <c r="O19" i="1" s="1"/>
  <c r="M19" i="1"/>
  <c r="N19" i="1"/>
  <c r="D20" i="1"/>
  <c r="E20" i="1"/>
  <c r="F20" i="1"/>
  <c r="I20" i="1"/>
  <c r="L20" i="1"/>
  <c r="O20" i="1" s="1"/>
  <c r="M20" i="1"/>
  <c r="N20" i="1"/>
  <c r="D21" i="1"/>
  <c r="E21" i="1"/>
  <c r="F21" i="1"/>
  <c r="I21" i="1"/>
  <c r="L21" i="1"/>
  <c r="O21" i="1" s="1"/>
  <c r="M21" i="1"/>
  <c r="N21" i="1"/>
  <c r="D22" i="1"/>
  <c r="E22" i="1"/>
  <c r="F22" i="1"/>
  <c r="I22" i="1"/>
  <c r="L22" i="1"/>
  <c r="O22" i="1" s="1"/>
  <c r="M22" i="1"/>
  <c r="N22" i="1"/>
  <c r="D23" i="1"/>
  <c r="E23" i="1"/>
  <c r="F23" i="1"/>
  <c r="I23" i="1"/>
  <c r="L23" i="1"/>
  <c r="O23" i="1" s="1"/>
  <c r="M23" i="1"/>
  <c r="N23" i="1"/>
  <c r="D24" i="1"/>
  <c r="E24" i="1"/>
  <c r="F24" i="1"/>
  <c r="I24" i="1"/>
  <c r="L24" i="1"/>
  <c r="O24" i="1" s="1"/>
  <c r="M24" i="1"/>
  <c r="N24" i="1"/>
  <c r="D25" i="1"/>
  <c r="E25" i="1"/>
  <c r="F25" i="1"/>
  <c r="I25" i="1"/>
  <c r="L25" i="1"/>
  <c r="O25" i="1" s="1"/>
  <c r="M25" i="1"/>
  <c r="N25" i="1"/>
  <c r="D26" i="1"/>
  <c r="E26" i="1"/>
  <c r="F26" i="1"/>
  <c r="I26" i="1"/>
  <c r="L26" i="1"/>
  <c r="O26" i="1" s="1"/>
  <c r="M26" i="1"/>
  <c r="N26" i="1"/>
  <c r="D27" i="1"/>
  <c r="E27" i="1"/>
  <c r="F27" i="1"/>
  <c r="I27" i="1"/>
  <c r="L27" i="1"/>
  <c r="O27" i="1" s="1"/>
  <c r="M27" i="1"/>
  <c r="N27" i="1"/>
  <c r="D28" i="1"/>
  <c r="E28" i="1"/>
  <c r="F28" i="1"/>
  <c r="I28" i="1"/>
  <c r="L28" i="1"/>
  <c r="O28" i="1" s="1"/>
  <c r="M28" i="1"/>
  <c r="N28" i="1"/>
  <c r="D29" i="1"/>
  <c r="E29" i="1"/>
  <c r="F29" i="1"/>
  <c r="I29" i="1"/>
  <c r="L29" i="1"/>
  <c r="O29" i="1" s="1"/>
  <c r="M29" i="1"/>
  <c r="N29" i="1"/>
  <c r="D30" i="1"/>
  <c r="E30" i="1"/>
  <c r="F30" i="1"/>
  <c r="I30" i="1"/>
  <c r="L30" i="1"/>
  <c r="O30" i="1" s="1"/>
  <c r="M30" i="1"/>
  <c r="N30" i="1"/>
  <c r="D31" i="1"/>
  <c r="E31" i="1"/>
  <c r="F31" i="1"/>
  <c r="I31" i="1"/>
  <c r="L31" i="1"/>
  <c r="O31" i="1" s="1"/>
  <c r="M31" i="1"/>
  <c r="N31" i="1"/>
  <c r="D32" i="1"/>
  <c r="E32" i="1"/>
  <c r="F32" i="1"/>
  <c r="I32" i="1"/>
  <c r="L32" i="1"/>
  <c r="O32" i="1" s="1"/>
  <c r="M32" i="1"/>
  <c r="N32" i="1"/>
  <c r="D33" i="1"/>
  <c r="E33" i="1"/>
  <c r="F33" i="1"/>
  <c r="I33" i="1"/>
  <c r="L33" i="1"/>
  <c r="O33" i="1" s="1"/>
  <c r="M33" i="1"/>
  <c r="N33" i="1"/>
  <c r="D34" i="1"/>
  <c r="E34" i="1"/>
  <c r="F34" i="1"/>
  <c r="I34" i="1"/>
  <c r="L34" i="1"/>
  <c r="O34" i="1" s="1"/>
  <c r="M34" i="1"/>
  <c r="N34" i="1"/>
  <c r="D35" i="1"/>
  <c r="E35" i="1"/>
  <c r="F35" i="1"/>
  <c r="I35" i="1"/>
  <c r="L35" i="1"/>
  <c r="O35" i="1" s="1"/>
  <c r="M35" i="1"/>
  <c r="N35" i="1"/>
  <c r="D36" i="1"/>
  <c r="E36" i="1"/>
  <c r="F36" i="1"/>
  <c r="I36" i="1"/>
  <c r="L36" i="1"/>
  <c r="O36" i="1" s="1"/>
  <c r="M36" i="1"/>
  <c r="N36" i="1"/>
  <c r="D37" i="1"/>
  <c r="E37" i="1"/>
  <c r="F37" i="1"/>
  <c r="I37" i="1"/>
  <c r="L37" i="1"/>
  <c r="O37" i="1" s="1"/>
  <c r="M37" i="1"/>
  <c r="N37" i="1"/>
  <c r="D38" i="1"/>
  <c r="E38" i="1"/>
  <c r="F38" i="1"/>
  <c r="I38" i="1"/>
  <c r="L38" i="1"/>
  <c r="O38" i="1" s="1"/>
  <c r="M38" i="1"/>
  <c r="N38" i="1"/>
  <c r="D39" i="1"/>
  <c r="E39" i="1"/>
  <c r="F39" i="1"/>
  <c r="I39" i="1"/>
  <c r="L39" i="1"/>
  <c r="O39" i="1" s="1"/>
  <c r="M39" i="1"/>
  <c r="N39" i="1"/>
  <c r="D40" i="1"/>
  <c r="E40" i="1"/>
  <c r="F40" i="1"/>
  <c r="I40" i="1"/>
  <c r="L40" i="1"/>
  <c r="O40" i="1" s="1"/>
  <c r="M40" i="1"/>
  <c r="N40" i="1"/>
  <c r="D41" i="1"/>
  <c r="E41" i="1"/>
  <c r="F41" i="1"/>
  <c r="I41" i="1"/>
  <c r="L41" i="1"/>
  <c r="O41" i="1" s="1"/>
  <c r="M41" i="1"/>
  <c r="N41" i="1"/>
  <c r="D42" i="1"/>
  <c r="E42" i="1"/>
  <c r="F42" i="1"/>
  <c r="I42" i="1"/>
  <c r="L42" i="1"/>
  <c r="O42" i="1" s="1"/>
  <c r="M42" i="1"/>
  <c r="N42" i="1"/>
  <c r="D43" i="1"/>
  <c r="E43" i="1"/>
  <c r="F43" i="1"/>
  <c r="I43" i="1"/>
  <c r="L43" i="1"/>
  <c r="O43" i="1" s="1"/>
  <c r="M43" i="1"/>
  <c r="N43" i="1"/>
  <c r="D44" i="1"/>
  <c r="E44" i="1"/>
  <c r="F44" i="1"/>
  <c r="I44" i="1"/>
  <c r="L44" i="1"/>
  <c r="O44" i="1" s="1"/>
  <c r="M44" i="1"/>
  <c r="N44" i="1"/>
  <c r="D45" i="1"/>
  <c r="E45" i="1"/>
  <c r="F45" i="1"/>
  <c r="I45" i="1"/>
  <c r="L45" i="1"/>
  <c r="O45" i="1" s="1"/>
  <c r="M45" i="1"/>
  <c r="N45" i="1"/>
  <c r="D46" i="1"/>
  <c r="E46" i="1"/>
  <c r="F46" i="1"/>
  <c r="I46" i="1"/>
  <c r="L46" i="1"/>
  <c r="O46" i="1" s="1"/>
  <c r="M46" i="1"/>
  <c r="N46" i="1"/>
  <c r="D47" i="1"/>
  <c r="E47" i="1"/>
  <c r="F47" i="1"/>
  <c r="I47" i="1"/>
  <c r="L47" i="1"/>
  <c r="O47" i="1" s="1"/>
  <c r="M47" i="1"/>
  <c r="N47" i="1"/>
  <c r="D48" i="1"/>
  <c r="E48" i="1"/>
  <c r="F48" i="1"/>
  <c r="I48" i="1"/>
  <c r="L48" i="1"/>
  <c r="O48" i="1" s="1"/>
  <c r="M48" i="1"/>
  <c r="N48" i="1"/>
  <c r="D49" i="1"/>
  <c r="E49" i="1"/>
  <c r="F49" i="1"/>
  <c r="I49" i="1"/>
  <c r="L49" i="1"/>
  <c r="O49" i="1" s="1"/>
  <c r="M49" i="1"/>
  <c r="N49" i="1"/>
  <c r="D50" i="1"/>
  <c r="E50" i="1"/>
  <c r="F50" i="1"/>
  <c r="I50" i="1"/>
  <c r="L50" i="1"/>
  <c r="O50" i="1" s="1"/>
  <c r="M50" i="1"/>
  <c r="N50" i="1"/>
  <c r="D51" i="1"/>
  <c r="E51" i="1"/>
  <c r="F51" i="1"/>
  <c r="I51" i="1"/>
  <c r="L51" i="1"/>
  <c r="O51" i="1" s="1"/>
  <c r="M51" i="1"/>
  <c r="N51" i="1"/>
  <c r="D52" i="1"/>
  <c r="E52" i="1"/>
  <c r="F52" i="1"/>
  <c r="I52" i="1"/>
  <c r="L52" i="1"/>
  <c r="O52" i="1" s="1"/>
  <c r="M52" i="1"/>
  <c r="N52" i="1"/>
  <c r="D53" i="1"/>
  <c r="E53" i="1"/>
  <c r="F53" i="1"/>
  <c r="I53" i="1"/>
  <c r="L53" i="1"/>
  <c r="O53" i="1" s="1"/>
  <c r="M53" i="1"/>
  <c r="N53" i="1"/>
  <c r="D54" i="1"/>
  <c r="E54" i="1"/>
  <c r="F54" i="1"/>
  <c r="I54" i="1"/>
  <c r="L54" i="1"/>
  <c r="O54" i="1" s="1"/>
  <c r="M54" i="1"/>
  <c r="N54" i="1"/>
  <c r="D55" i="1"/>
  <c r="E55" i="1"/>
  <c r="F55" i="1"/>
  <c r="I55" i="1"/>
  <c r="L55" i="1"/>
  <c r="O55" i="1" s="1"/>
  <c r="M55" i="1"/>
  <c r="N55" i="1"/>
  <c r="D56" i="1"/>
  <c r="E56" i="1"/>
  <c r="F56" i="1"/>
  <c r="I56" i="1"/>
  <c r="L56" i="1"/>
  <c r="O56" i="1" s="1"/>
  <c r="M56" i="1"/>
  <c r="N56" i="1"/>
  <c r="D57" i="1"/>
  <c r="E57" i="1"/>
  <c r="F57" i="1"/>
  <c r="I57" i="1"/>
  <c r="L57" i="1"/>
  <c r="O57" i="1" s="1"/>
  <c r="M57" i="1"/>
  <c r="N57" i="1"/>
  <c r="D58" i="1"/>
  <c r="E58" i="1"/>
  <c r="F58" i="1"/>
  <c r="I58" i="1"/>
  <c r="L58" i="1"/>
  <c r="O58" i="1" s="1"/>
  <c r="M58" i="1"/>
  <c r="N58" i="1"/>
  <c r="D59" i="1"/>
  <c r="E59" i="1"/>
  <c r="F59" i="1"/>
  <c r="I59" i="1"/>
  <c r="L59" i="1"/>
  <c r="O59" i="1" s="1"/>
  <c r="M59" i="1"/>
  <c r="N59" i="1"/>
  <c r="D60" i="1"/>
  <c r="E60" i="1"/>
  <c r="F60" i="1"/>
  <c r="I60" i="1"/>
  <c r="L60" i="1"/>
  <c r="O60" i="1" s="1"/>
  <c r="M60" i="1"/>
  <c r="N60" i="1"/>
  <c r="D61" i="1"/>
  <c r="E61" i="1"/>
  <c r="F61" i="1"/>
  <c r="I61" i="1"/>
  <c r="L61" i="1"/>
  <c r="O61" i="1" s="1"/>
  <c r="M61" i="1"/>
  <c r="N61" i="1"/>
  <c r="D62" i="1"/>
  <c r="E62" i="1"/>
  <c r="F62" i="1"/>
  <c r="I62" i="1"/>
  <c r="L62" i="1"/>
  <c r="O62" i="1" s="1"/>
  <c r="M62" i="1"/>
  <c r="N62" i="1"/>
  <c r="D63" i="1"/>
  <c r="E63" i="1"/>
  <c r="F63" i="1"/>
  <c r="I63" i="1"/>
  <c r="L63" i="1"/>
  <c r="O63" i="1" s="1"/>
  <c r="M63" i="1"/>
  <c r="N63" i="1"/>
  <c r="D64" i="1"/>
  <c r="E64" i="1"/>
  <c r="F64" i="1"/>
  <c r="I64" i="1"/>
  <c r="L64" i="1"/>
  <c r="O64" i="1" s="1"/>
  <c r="M64" i="1"/>
  <c r="N64" i="1"/>
  <c r="D65" i="1"/>
  <c r="E65" i="1"/>
  <c r="F65" i="1"/>
  <c r="I65" i="1"/>
  <c r="L65" i="1"/>
  <c r="O65" i="1" s="1"/>
  <c r="M65" i="1"/>
  <c r="N65" i="1"/>
  <c r="D66" i="1"/>
  <c r="E66" i="1"/>
  <c r="F66" i="1"/>
  <c r="I66" i="1"/>
  <c r="L66" i="1"/>
  <c r="O66" i="1" s="1"/>
  <c r="M66" i="1"/>
  <c r="N66" i="1"/>
  <c r="D67" i="1"/>
  <c r="E67" i="1"/>
  <c r="F67" i="1"/>
  <c r="I67" i="1"/>
  <c r="L67" i="1"/>
  <c r="O67" i="1" s="1"/>
  <c r="M67" i="1"/>
  <c r="N67" i="1"/>
  <c r="D68" i="1"/>
  <c r="E68" i="1"/>
  <c r="F68" i="1"/>
  <c r="I68" i="1"/>
  <c r="L68" i="1"/>
  <c r="O68" i="1" s="1"/>
  <c r="M68" i="1"/>
  <c r="N68" i="1"/>
  <c r="D69" i="1"/>
  <c r="E69" i="1"/>
  <c r="F69" i="1"/>
  <c r="I69" i="1"/>
  <c r="L69" i="1"/>
  <c r="O69" i="1" s="1"/>
  <c r="M69" i="1"/>
  <c r="N69" i="1"/>
  <c r="D70" i="1"/>
  <c r="E70" i="1"/>
  <c r="F70" i="1"/>
  <c r="I70" i="1"/>
  <c r="L70" i="1"/>
  <c r="O70" i="1" s="1"/>
  <c r="M70" i="1"/>
  <c r="N70" i="1"/>
  <c r="D71" i="1"/>
  <c r="E71" i="1"/>
  <c r="F71" i="1"/>
  <c r="I71" i="1"/>
  <c r="L71" i="1"/>
  <c r="O71" i="1" s="1"/>
  <c r="M71" i="1"/>
  <c r="N71" i="1"/>
  <c r="D72" i="1"/>
  <c r="E72" i="1"/>
  <c r="F72" i="1"/>
  <c r="I72" i="1"/>
  <c r="L72" i="1"/>
  <c r="O72" i="1" s="1"/>
  <c r="M72" i="1"/>
  <c r="N72" i="1"/>
  <c r="D73" i="1"/>
  <c r="E73" i="1"/>
  <c r="F73" i="1"/>
  <c r="I73" i="1"/>
  <c r="L73" i="1"/>
  <c r="O73" i="1" s="1"/>
  <c r="M73" i="1"/>
  <c r="N73" i="1"/>
  <c r="D74" i="1"/>
  <c r="E74" i="1"/>
  <c r="F74" i="1"/>
  <c r="I74" i="1"/>
  <c r="L74" i="1"/>
  <c r="O74" i="1" s="1"/>
  <c r="M74" i="1"/>
  <c r="N74" i="1"/>
  <c r="D75" i="1"/>
  <c r="E75" i="1"/>
  <c r="F75" i="1"/>
  <c r="I75" i="1"/>
  <c r="L75" i="1"/>
  <c r="O75" i="1" s="1"/>
  <c r="M75" i="1"/>
  <c r="N75" i="1"/>
  <c r="D76" i="1"/>
  <c r="E76" i="1"/>
  <c r="F76" i="1"/>
  <c r="I76" i="1"/>
  <c r="L76" i="1"/>
  <c r="O76" i="1" s="1"/>
  <c r="M76" i="1"/>
  <c r="N76" i="1"/>
  <c r="D77" i="1"/>
  <c r="E77" i="1"/>
  <c r="F77" i="1"/>
  <c r="I77" i="1"/>
  <c r="L77" i="1"/>
  <c r="O77" i="1" s="1"/>
  <c r="M77" i="1"/>
  <c r="N77" i="1"/>
  <c r="D78" i="1"/>
  <c r="E78" i="1"/>
  <c r="F78" i="1"/>
  <c r="I78" i="1"/>
  <c r="L78" i="1"/>
  <c r="O78" i="1" s="1"/>
  <c r="M78" i="1"/>
  <c r="N78" i="1"/>
  <c r="D79" i="1"/>
  <c r="E79" i="1"/>
  <c r="F79" i="1"/>
  <c r="I79" i="1"/>
  <c r="L79" i="1"/>
  <c r="O79" i="1" s="1"/>
  <c r="M79" i="1"/>
  <c r="N79" i="1"/>
  <c r="D80" i="1"/>
  <c r="E80" i="1"/>
  <c r="F80" i="1"/>
  <c r="I80" i="1"/>
  <c r="L80" i="1"/>
  <c r="O80" i="1" s="1"/>
  <c r="M80" i="1"/>
  <c r="N80" i="1"/>
  <c r="D81" i="1"/>
  <c r="E81" i="1"/>
  <c r="F81" i="1"/>
  <c r="I81" i="1"/>
  <c r="L81" i="1"/>
  <c r="O81" i="1" s="1"/>
  <c r="M81" i="1"/>
  <c r="N81" i="1"/>
  <c r="D82" i="1"/>
  <c r="E82" i="1"/>
  <c r="F82" i="1"/>
  <c r="I82" i="1"/>
  <c r="L82" i="1"/>
  <c r="O82" i="1" s="1"/>
  <c r="M82" i="1"/>
  <c r="N82" i="1"/>
  <c r="D83" i="1"/>
  <c r="E83" i="1"/>
  <c r="F83" i="1"/>
  <c r="I83" i="1"/>
  <c r="L83" i="1"/>
  <c r="O83" i="1" s="1"/>
  <c r="M83" i="1"/>
  <c r="N83" i="1"/>
  <c r="D84" i="1"/>
  <c r="E84" i="1"/>
  <c r="F84" i="1"/>
  <c r="I84" i="1"/>
  <c r="L84" i="1"/>
  <c r="O84" i="1" s="1"/>
  <c r="M84" i="1"/>
  <c r="N84" i="1"/>
  <c r="D85" i="1"/>
  <c r="E85" i="1"/>
  <c r="F85" i="1"/>
  <c r="I85" i="1"/>
  <c r="L85" i="1"/>
  <c r="O85" i="1" s="1"/>
  <c r="M85" i="1"/>
  <c r="N85" i="1"/>
  <c r="D86" i="1"/>
  <c r="E86" i="1"/>
  <c r="F86" i="1"/>
  <c r="I86" i="1"/>
  <c r="L86" i="1"/>
  <c r="O86" i="1" s="1"/>
  <c r="M86" i="1"/>
  <c r="N86" i="1"/>
  <c r="D87" i="1"/>
  <c r="E87" i="1"/>
  <c r="F87" i="1"/>
  <c r="I87" i="1"/>
  <c r="L87" i="1"/>
  <c r="O87" i="1" s="1"/>
  <c r="M87" i="1"/>
  <c r="N87" i="1"/>
  <c r="D88" i="1"/>
  <c r="E88" i="1"/>
  <c r="F88" i="1"/>
  <c r="I88" i="1"/>
  <c r="L88" i="1"/>
  <c r="O88" i="1" s="1"/>
  <c r="M88" i="1"/>
  <c r="N88" i="1"/>
  <c r="D89" i="1"/>
  <c r="E89" i="1"/>
  <c r="F89" i="1"/>
  <c r="I89" i="1"/>
  <c r="L89" i="1"/>
  <c r="O89" i="1" s="1"/>
  <c r="M89" i="1"/>
  <c r="N89" i="1"/>
  <c r="D90" i="1"/>
  <c r="E90" i="1"/>
  <c r="F90" i="1"/>
  <c r="I90" i="1"/>
  <c r="L90" i="1"/>
  <c r="O90" i="1" s="1"/>
  <c r="M90" i="1"/>
  <c r="N90" i="1"/>
  <c r="D91" i="1"/>
  <c r="E91" i="1"/>
  <c r="F91" i="1"/>
  <c r="I91" i="1"/>
  <c r="L91" i="1"/>
  <c r="M91" i="1"/>
  <c r="N91" i="1"/>
  <c r="O91" i="1"/>
  <c r="D92" i="1"/>
  <c r="E92" i="1"/>
  <c r="F92" i="1"/>
  <c r="I92" i="1"/>
  <c r="L92" i="1"/>
  <c r="M92" i="1"/>
  <c r="N92" i="1"/>
  <c r="O92" i="1"/>
  <c r="D93" i="1"/>
  <c r="E93" i="1"/>
  <c r="F93" i="1"/>
  <c r="I93" i="1"/>
  <c r="L93" i="1"/>
  <c r="M93" i="1"/>
  <c r="N93" i="1"/>
  <c r="O93" i="1"/>
  <c r="D94" i="1"/>
  <c r="E94" i="1"/>
  <c r="F94" i="1"/>
  <c r="I94" i="1"/>
  <c r="L94" i="1"/>
  <c r="M94" i="1"/>
  <c r="N94" i="1"/>
  <c r="O94" i="1"/>
  <c r="D95" i="1"/>
  <c r="E95" i="1"/>
  <c r="F95" i="1"/>
  <c r="I95" i="1"/>
  <c r="L95" i="1"/>
  <c r="M95" i="1"/>
  <c r="N95" i="1"/>
  <c r="O95" i="1"/>
  <c r="D96" i="1"/>
  <c r="E96" i="1"/>
  <c r="F96" i="1"/>
  <c r="I96" i="1"/>
  <c r="L96" i="1"/>
  <c r="M96" i="1"/>
  <c r="N96" i="1"/>
  <c r="O96" i="1"/>
  <c r="D97" i="1"/>
  <c r="E97" i="1"/>
  <c r="F97" i="1"/>
  <c r="I97" i="1"/>
  <c r="L97" i="1"/>
  <c r="M97" i="1"/>
  <c r="N97" i="1"/>
  <c r="O97" i="1"/>
  <c r="D98" i="1"/>
  <c r="E98" i="1"/>
  <c r="F98" i="1"/>
  <c r="I98" i="1"/>
  <c r="L98" i="1"/>
  <c r="M98" i="1"/>
  <c r="N98" i="1"/>
  <c r="O98" i="1"/>
  <c r="D99" i="1"/>
  <c r="E99" i="1"/>
  <c r="F99" i="1"/>
  <c r="I99" i="1"/>
  <c r="L99" i="1"/>
  <c r="M99" i="1"/>
  <c r="N99" i="1"/>
  <c r="O99" i="1"/>
  <c r="D100" i="1"/>
  <c r="E100" i="1"/>
  <c r="F100" i="1"/>
  <c r="I100" i="1"/>
  <c r="L100" i="1"/>
  <c r="M100" i="1"/>
  <c r="N100" i="1"/>
  <c r="O100" i="1"/>
  <c r="D101" i="1"/>
  <c r="E101" i="1"/>
  <c r="F101" i="1"/>
  <c r="I101" i="1"/>
  <c r="L101" i="1"/>
  <c r="M101" i="1"/>
  <c r="N101" i="1"/>
  <c r="O101" i="1"/>
  <c r="D102" i="1"/>
  <c r="E102" i="1"/>
  <c r="F102" i="1"/>
  <c r="I102" i="1"/>
  <c r="L102" i="1"/>
  <c r="M102" i="1"/>
  <c r="N102" i="1"/>
  <c r="O102" i="1"/>
  <c r="D103" i="1"/>
  <c r="E103" i="1"/>
  <c r="F103" i="1"/>
  <c r="I103" i="1"/>
  <c r="L103" i="1"/>
  <c r="O103" i="1" s="1"/>
  <c r="M103" i="1"/>
  <c r="N103" i="1"/>
  <c r="D104" i="1"/>
  <c r="E104" i="1"/>
  <c r="F104" i="1"/>
  <c r="I104" i="1"/>
  <c r="L104" i="1"/>
  <c r="O104" i="1" s="1"/>
  <c r="M104" i="1"/>
  <c r="N104" i="1"/>
  <c r="D105" i="1"/>
  <c r="E105" i="1"/>
  <c r="F105" i="1"/>
  <c r="I105" i="1"/>
  <c r="L105" i="1"/>
  <c r="O105" i="1" s="1"/>
  <c r="M105" i="1"/>
  <c r="N105" i="1"/>
  <c r="D106" i="1"/>
  <c r="E106" i="1"/>
  <c r="F106" i="1"/>
  <c r="I106" i="1"/>
  <c r="L106" i="1"/>
  <c r="O106" i="1" s="1"/>
  <c r="M106" i="1"/>
  <c r="N106" i="1"/>
  <c r="D107" i="1"/>
  <c r="E107" i="1"/>
  <c r="F107" i="1"/>
  <c r="I107" i="1"/>
  <c r="L107" i="1"/>
  <c r="O107" i="1" s="1"/>
  <c r="M107" i="1"/>
  <c r="N107" i="1"/>
  <c r="D108" i="1"/>
  <c r="E108" i="1"/>
  <c r="F108" i="1"/>
  <c r="I108" i="1"/>
  <c r="L108" i="1"/>
  <c r="O108" i="1" s="1"/>
  <c r="M108" i="1"/>
  <c r="N108" i="1"/>
  <c r="D109" i="1"/>
  <c r="E109" i="1"/>
  <c r="F109" i="1"/>
  <c r="I109" i="1"/>
  <c r="L109" i="1"/>
  <c r="O109" i="1" s="1"/>
  <c r="M109" i="1"/>
  <c r="N109" i="1"/>
  <c r="D110" i="1"/>
  <c r="E110" i="1"/>
  <c r="F110" i="1"/>
  <c r="I110" i="1"/>
  <c r="L110" i="1"/>
  <c r="O110" i="1" s="1"/>
  <c r="M110" i="1"/>
  <c r="N110" i="1"/>
  <c r="D111" i="1"/>
  <c r="E111" i="1"/>
  <c r="F111" i="1"/>
  <c r="I111" i="1"/>
  <c r="L111" i="1"/>
  <c r="O111" i="1" s="1"/>
  <c r="M111" i="1"/>
  <c r="N111" i="1"/>
  <c r="D112" i="1"/>
  <c r="E112" i="1"/>
  <c r="F112" i="1"/>
  <c r="I112" i="1"/>
  <c r="L112" i="1"/>
  <c r="O112" i="1" s="1"/>
  <c r="M112" i="1"/>
  <c r="N112" i="1"/>
  <c r="D113" i="1"/>
  <c r="E113" i="1"/>
  <c r="F113" i="1"/>
  <c r="I113" i="1"/>
  <c r="L113" i="1"/>
  <c r="O113" i="1" s="1"/>
  <c r="M113" i="1"/>
  <c r="N113" i="1"/>
  <c r="D114" i="1"/>
  <c r="E114" i="1"/>
  <c r="F114" i="1"/>
  <c r="I114" i="1"/>
  <c r="L114" i="1"/>
  <c r="O114" i="1" s="1"/>
  <c r="M114" i="1"/>
  <c r="N114" i="1"/>
  <c r="D115" i="1"/>
  <c r="E115" i="1"/>
  <c r="F115" i="1"/>
  <c r="I115" i="1"/>
  <c r="L115" i="1"/>
  <c r="O115" i="1" s="1"/>
  <c r="M115" i="1"/>
  <c r="N115" i="1"/>
  <c r="D116" i="1"/>
  <c r="E116" i="1"/>
  <c r="F116" i="1"/>
  <c r="I116" i="1"/>
  <c r="L116" i="1"/>
  <c r="O116" i="1" s="1"/>
  <c r="M116" i="1"/>
  <c r="N116" i="1"/>
  <c r="D117" i="1"/>
  <c r="E117" i="1"/>
  <c r="F117" i="1"/>
  <c r="I117" i="1"/>
  <c r="L117" i="1"/>
  <c r="O117" i="1" s="1"/>
  <c r="M117" i="1"/>
  <c r="N117" i="1"/>
  <c r="D118" i="1"/>
  <c r="E118" i="1"/>
  <c r="F118" i="1"/>
  <c r="I118" i="1"/>
  <c r="L118" i="1"/>
  <c r="O118" i="1" s="1"/>
  <c r="M118" i="1"/>
  <c r="N118" i="1"/>
  <c r="D119" i="1"/>
  <c r="E119" i="1"/>
  <c r="F119" i="1"/>
  <c r="I119" i="1"/>
  <c r="L119" i="1"/>
  <c r="O119" i="1" s="1"/>
  <c r="M119" i="1"/>
  <c r="N119" i="1"/>
  <c r="D120" i="1"/>
  <c r="E120" i="1"/>
  <c r="F120" i="1"/>
  <c r="I120" i="1"/>
  <c r="L120" i="1"/>
  <c r="O120" i="1" s="1"/>
  <c r="M120" i="1"/>
  <c r="N120" i="1"/>
  <c r="D121" i="1"/>
  <c r="E121" i="1"/>
  <c r="F121" i="1"/>
  <c r="I121" i="1"/>
  <c r="L121" i="1"/>
  <c r="O121" i="1" s="1"/>
  <c r="M121" i="1"/>
  <c r="N121" i="1"/>
  <c r="D122" i="1"/>
  <c r="E122" i="1"/>
  <c r="F122" i="1"/>
  <c r="I122" i="1"/>
  <c r="L122" i="1"/>
  <c r="O122" i="1" s="1"/>
  <c r="M122" i="1"/>
  <c r="N122" i="1"/>
  <c r="D123" i="1"/>
  <c r="E123" i="1"/>
  <c r="F123" i="1"/>
  <c r="I123" i="1"/>
  <c r="L123" i="1"/>
  <c r="O123" i="1" s="1"/>
  <c r="M123" i="1"/>
  <c r="N123" i="1"/>
  <c r="D124" i="1"/>
  <c r="E124" i="1"/>
  <c r="F124" i="1"/>
  <c r="I124" i="1"/>
  <c r="L124" i="1"/>
  <c r="O124" i="1" s="1"/>
  <c r="M124" i="1"/>
  <c r="N124" i="1"/>
  <c r="D125" i="1"/>
  <c r="E125" i="1"/>
  <c r="F125" i="1"/>
  <c r="I125" i="1"/>
  <c r="L125" i="1"/>
  <c r="O125" i="1" s="1"/>
  <c r="M125" i="1"/>
  <c r="N125" i="1"/>
  <c r="D126" i="1"/>
  <c r="E126" i="1"/>
  <c r="F126" i="1"/>
  <c r="I126" i="1"/>
  <c r="L126" i="1"/>
  <c r="O126" i="1" s="1"/>
  <c r="M126" i="1"/>
  <c r="N126" i="1"/>
  <c r="D127" i="1"/>
  <c r="E127" i="1"/>
  <c r="F127" i="1"/>
  <c r="I127" i="1"/>
  <c r="L127" i="1"/>
  <c r="O127" i="1" s="1"/>
  <c r="M127" i="1"/>
  <c r="N127" i="1"/>
  <c r="D128" i="1"/>
  <c r="E128" i="1"/>
  <c r="F128" i="1"/>
  <c r="I128" i="1"/>
  <c r="L128" i="1"/>
  <c r="O128" i="1" s="1"/>
  <c r="M128" i="1"/>
  <c r="N128" i="1"/>
  <c r="D129" i="1"/>
  <c r="E129" i="1"/>
  <c r="F129" i="1"/>
  <c r="I129" i="1"/>
  <c r="L129" i="1"/>
  <c r="O129" i="1" s="1"/>
  <c r="M129" i="1"/>
  <c r="N129" i="1"/>
  <c r="D130" i="1"/>
  <c r="E130" i="1"/>
  <c r="F130" i="1"/>
  <c r="I130" i="1"/>
  <c r="L130" i="1"/>
  <c r="O130" i="1" s="1"/>
  <c r="M130" i="1"/>
  <c r="N130" i="1"/>
  <c r="D131" i="1"/>
  <c r="E131" i="1"/>
  <c r="F131" i="1"/>
  <c r="I131" i="1"/>
  <c r="L131" i="1"/>
  <c r="O131" i="1" s="1"/>
  <c r="M131" i="1"/>
  <c r="N131" i="1"/>
  <c r="D132" i="1"/>
  <c r="E132" i="1"/>
  <c r="F132" i="1"/>
  <c r="I132" i="1"/>
  <c r="L132" i="1"/>
  <c r="O132" i="1" s="1"/>
  <c r="M132" i="1"/>
  <c r="N132" i="1"/>
  <c r="D133" i="1"/>
  <c r="E133" i="1"/>
  <c r="F133" i="1"/>
  <c r="I133" i="1"/>
  <c r="L133" i="1"/>
  <c r="O133" i="1" s="1"/>
  <c r="M133" i="1"/>
  <c r="N133" i="1"/>
  <c r="D134" i="1"/>
  <c r="E134" i="1"/>
  <c r="F134" i="1"/>
  <c r="I134" i="1"/>
  <c r="L134" i="1"/>
  <c r="O134" i="1" s="1"/>
  <c r="M134" i="1"/>
  <c r="N134" i="1"/>
  <c r="D135" i="1"/>
  <c r="E135" i="1"/>
  <c r="F135" i="1"/>
  <c r="I135" i="1"/>
  <c r="L135" i="1"/>
  <c r="O135" i="1" s="1"/>
  <c r="M135" i="1"/>
  <c r="N135" i="1"/>
  <c r="D136" i="1"/>
  <c r="E136" i="1"/>
  <c r="F136" i="1"/>
  <c r="I136" i="1"/>
  <c r="L136" i="1"/>
  <c r="O136" i="1" s="1"/>
  <c r="M136" i="1"/>
  <c r="N136" i="1"/>
  <c r="D137" i="1"/>
  <c r="E137" i="1"/>
  <c r="F137" i="1"/>
  <c r="I137" i="1"/>
  <c r="L137" i="1"/>
  <c r="O137" i="1" s="1"/>
  <c r="M137" i="1"/>
  <c r="N137" i="1"/>
  <c r="D138" i="1"/>
  <c r="E138" i="1"/>
  <c r="F138" i="1"/>
  <c r="I138" i="1"/>
  <c r="L138" i="1"/>
  <c r="O138" i="1" s="1"/>
  <c r="M138" i="1"/>
  <c r="N138" i="1"/>
  <c r="D139" i="1"/>
  <c r="E139" i="1"/>
  <c r="F139" i="1"/>
  <c r="I139" i="1"/>
  <c r="L139" i="1"/>
  <c r="O139" i="1" s="1"/>
  <c r="M139" i="1"/>
  <c r="N139" i="1"/>
  <c r="D140" i="1"/>
  <c r="E140" i="1"/>
  <c r="F140" i="1"/>
  <c r="I140" i="1"/>
  <c r="L140" i="1"/>
  <c r="O140" i="1" s="1"/>
  <c r="M140" i="1"/>
  <c r="N140" i="1"/>
  <c r="D141" i="1"/>
  <c r="E141" i="1"/>
  <c r="F141" i="1"/>
  <c r="I141" i="1"/>
  <c r="L141" i="1"/>
  <c r="O141" i="1" s="1"/>
  <c r="M141" i="1"/>
  <c r="N141" i="1"/>
  <c r="D142" i="1"/>
  <c r="E142" i="1"/>
  <c r="F142" i="1"/>
  <c r="I142" i="1"/>
  <c r="L142" i="1"/>
  <c r="O142" i="1" s="1"/>
  <c r="M142" i="1"/>
  <c r="N142" i="1"/>
  <c r="D143" i="1"/>
  <c r="E143" i="1"/>
  <c r="F143" i="1"/>
  <c r="I143" i="1"/>
  <c r="L143" i="1"/>
  <c r="O143" i="1" s="1"/>
  <c r="M143" i="1"/>
  <c r="N143" i="1"/>
  <c r="D144" i="1"/>
  <c r="E144" i="1"/>
  <c r="F144" i="1"/>
  <c r="I144" i="1"/>
  <c r="L144" i="1"/>
  <c r="O144" i="1" s="1"/>
  <c r="M144" i="1"/>
  <c r="N144" i="1"/>
  <c r="D145" i="1"/>
  <c r="E145" i="1"/>
  <c r="F145" i="1"/>
  <c r="I145" i="1"/>
  <c r="L145" i="1"/>
  <c r="O145" i="1" s="1"/>
  <c r="M145" i="1"/>
  <c r="N145" i="1"/>
  <c r="D146" i="1"/>
  <c r="E146" i="1"/>
  <c r="F146" i="1"/>
  <c r="I146" i="1"/>
  <c r="L146" i="1"/>
  <c r="O146" i="1" s="1"/>
  <c r="M146" i="1"/>
  <c r="N146" i="1"/>
  <c r="D147" i="1"/>
  <c r="E147" i="1"/>
  <c r="F147" i="1"/>
  <c r="I147" i="1"/>
  <c r="L147" i="1"/>
  <c r="O147" i="1" s="1"/>
  <c r="M147" i="1"/>
  <c r="N147" i="1"/>
  <c r="D148" i="1"/>
  <c r="E148" i="1"/>
  <c r="F148" i="1"/>
  <c r="I148" i="1"/>
  <c r="L148" i="1"/>
  <c r="O148" i="1" s="1"/>
  <c r="M148" i="1"/>
  <c r="N148" i="1"/>
  <c r="D149" i="1"/>
  <c r="E149" i="1"/>
  <c r="F149" i="1"/>
  <c r="I149" i="1"/>
  <c r="L149" i="1"/>
  <c r="O149" i="1" s="1"/>
  <c r="M149" i="1"/>
  <c r="N149" i="1"/>
  <c r="D150" i="1"/>
  <c r="E150" i="1"/>
  <c r="F150" i="1"/>
  <c r="I150" i="1"/>
  <c r="L150" i="1"/>
  <c r="O150" i="1" s="1"/>
  <c r="M150" i="1"/>
  <c r="N150" i="1"/>
  <c r="D151" i="1"/>
  <c r="E151" i="1"/>
  <c r="F151" i="1"/>
  <c r="I151" i="1"/>
  <c r="L151" i="1"/>
  <c r="O151" i="1" s="1"/>
  <c r="M151" i="1"/>
  <c r="N151" i="1"/>
  <c r="D152" i="1"/>
  <c r="E152" i="1"/>
  <c r="F152" i="1"/>
  <c r="I152" i="1"/>
  <c r="L152" i="1"/>
  <c r="O152" i="1" s="1"/>
  <c r="M152" i="1"/>
  <c r="N152" i="1"/>
  <c r="D153" i="1"/>
  <c r="E153" i="1"/>
  <c r="F153" i="1"/>
  <c r="I153" i="1"/>
  <c r="L153" i="1"/>
  <c r="O153" i="1" s="1"/>
  <c r="M153" i="1"/>
  <c r="N153" i="1"/>
  <c r="D154" i="1"/>
  <c r="E154" i="1"/>
  <c r="F154" i="1"/>
  <c r="I154" i="1"/>
  <c r="L154" i="1"/>
  <c r="O154" i="1" s="1"/>
  <c r="M154" i="1"/>
  <c r="N154" i="1"/>
  <c r="D155" i="1"/>
  <c r="E155" i="1"/>
  <c r="F155" i="1"/>
  <c r="I155" i="1"/>
  <c r="L155" i="1"/>
  <c r="O155" i="1" s="1"/>
  <c r="M155" i="1"/>
  <c r="N155" i="1"/>
  <c r="D156" i="1"/>
  <c r="E156" i="1"/>
  <c r="F156" i="1"/>
  <c r="I156" i="1"/>
  <c r="L156" i="1"/>
  <c r="O156" i="1" s="1"/>
  <c r="M156" i="1"/>
  <c r="N156" i="1"/>
  <c r="D157" i="1"/>
  <c r="E157" i="1"/>
  <c r="F157" i="1"/>
  <c r="I157" i="1"/>
  <c r="L157" i="1"/>
  <c r="O157" i="1" s="1"/>
  <c r="M157" i="1"/>
  <c r="N157" i="1"/>
  <c r="D158" i="1"/>
  <c r="E158" i="1"/>
  <c r="F158" i="1"/>
  <c r="I158" i="1"/>
  <c r="L158" i="1"/>
  <c r="O158" i="1" s="1"/>
  <c r="M158" i="1"/>
  <c r="N158" i="1"/>
  <c r="D159" i="1"/>
  <c r="E159" i="1"/>
  <c r="F159" i="1"/>
  <c r="I159" i="1"/>
  <c r="L159" i="1"/>
  <c r="O159" i="1" s="1"/>
  <c r="M159" i="1"/>
  <c r="N159" i="1"/>
  <c r="D160" i="1"/>
  <c r="E160" i="1"/>
  <c r="F160" i="1"/>
  <c r="I160" i="1"/>
  <c r="L160" i="1"/>
  <c r="O160" i="1" s="1"/>
  <c r="M160" i="1"/>
  <c r="N160" i="1"/>
  <c r="D161" i="1"/>
  <c r="E161" i="1"/>
  <c r="F161" i="1"/>
  <c r="I161" i="1"/>
  <c r="L161" i="1"/>
  <c r="O161" i="1" s="1"/>
  <c r="M161" i="1"/>
  <c r="N161" i="1"/>
  <c r="D162" i="1"/>
  <c r="E162" i="1"/>
  <c r="F162" i="1"/>
  <c r="I162" i="1"/>
  <c r="L162" i="1"/>
  <c r="O162" i="1" s="1"/>
  <c r="M162" i="1"/>
  <c r="N162" i="1"/>
  <c r="D163" i="1"/>
  <c r="E163" i="1"/>
  <c r="F163" i="1"/>
  <c r="I163" i="1"/>
  <c r="L163" i="1"/>
  <c r="O163" i="1" s="1"/>
  <c r="M163" i="1"/>
  <c r="N163" i="1"/>
  <c r="D164" i="1"/>
  <c r="E164" i="1"/>
  <c r="F164" i="1"/>
  <c r="I164" i="1"/>
  <c r="L164" i="1"/>
  <c r="O164" i="1" s="1"/>
  <c r="M164" i="1"/>
  <c r="N164" i="1"/>
  <c r="D165" i="1"/>
  <c r="E165" i="1"/>
  <c r="F165" i="1"/>
  <c r="I165" i="1"/>
  <c r="L165" i="1"/>
  <c r="O165" i="1" s="1"/>
  <c r="M165" i="1"/>
  <c r="N165" i="1"/>
  <c r="D166" i="1"/>
  <c r="E166" i="1"/>
  <c r="F166" i="1"/>
  <c r="I166" i="1"/>
  <c r="L166" i="1"/>
  <c r="O166" i="1" s="1"/>
  <c r="M166" i="1"/>
  <c r="N166" i="1"/>
  <c r="D167" i="1"/>
  <c r="E167" i="1"/>
  <c r="F167" i="1"/>
  <c r="I167" i="1"/>
  <c r="L167" i="1"/>
  <c r="O167" i="1" s="1"/>
  <c r="M167" i="1"/>
  <c r="N167" i="1"/>
  <c r="D168" i="1"/>
  <c r="E168" i="1"/>
  <c r="F168" i="1"/>
  <c r="I168" i="1"/>
  <c r="L168" i="1"/>
  <c r="O168" i="1" s="1"/>
  <c r="M168" i="1"/>
  <c r="N168" i="1"/>
  <c r="D169" i="1"/>
  <c r="E169" i="1"/>
  <c r="F169" i="1"/>
  <c r="I169" i="1"/>
  <c r="L169" i="1"/>
  <c r="O169" i="1" s="1"/>
  <c r="M169" i="1"/>
  <c r="N169" i="1"/>
  <c r="D170" i="1"/>
  <c r="E170" i="1"/>
  <c r="F170" i="1"/>
  <c r="I170" i="1"/>
  <c r="L170" i="1"/>
  <c r="O170" i="1" s="1"/>
  <c r="M170" i="1"/>
  <c r="N170" i="1"/>
  <c r="D171" i="1"/>
  <c r="E171" i="1"/>
  <c r="F171" i="1"/>
  <c r="I171" i="1"/>
  <c r="L171" i="1"/>
  <c r="O171" i="1" s="1"/>
  <c r="M171" i="1"/>
  <c r="N171" i="1"/>
  <c r="D172" i="1"/>
  <c r="E172" i="1"/>
  <c r="F172" i="1"/>
  <c r="I172" i="1"/>
  <c r="L172" i="1"/>
  <c r="O172" i="1" s="1"/>
  <c r="M172" i="1"/>
  <c r="N172" i="1"/>
  <c r="D173" i="1"/>
  <c r="E173" i="1"/>
  <c r="F173" i="1"/>
  <c r="I173" i="1"/>
  <c r="L173" i="1"/>
  <c r="O173" i="1" s="1"/>
  <c r="M173" i="1"/>
  <c r="N173" i="1"/>
  <c r="D174" i="1"/>
  <c r="E174" i="1"/>
  <c r="F174" i="1"/>
  <c r="I174" i="1"/>
  <c r="L174" i="1"/>
  <c r="O174" i="1" s="1"/>
  <c r="M174" i="1"/>
  <c r="N174" i="1"/>
  <c r="D175" i="1"/>
  <c r="E175" i="1"/>
  <c r="F175" i="1"/>
  <c r="I175" i="1"/>
  <c r="L175" i="1"/>
  <c r="O175" i="1" s="1"/>
  <c r="M175" i="1"/>
  <c r="N175" i="1"/>
  <c r="D176" i="1"/>
  <c r="E176" i="1"/>
  <c r="F176" i="1"/>
  <c r="I176" i="1"/>
  <c r="L176" i="1"/>
  <c r="O176" i="1" s="1"/>
  <c r="M176" i="1"/>
  <c r="N176" i="1"/>
  <c r="D177" i="1"/>
  <c r="E177" i="1"/>
  <c r="F177" i="1"/>
  <c r="I177" i="1"/>
  <c r="L177" i="1"/>
  <c r="O177" i="1" s="1"/>
  <c r="M177" i="1"/>
  <c r="N177" i="1"/>
  <c r="D178" i="1"/>
  <c r="E178" i="1"/>
  <c r="F178" i="1"/>
  <c r="I178" i="1"/>
  <c r="L178" i="1"/>
  <c r="O178" i="1" s="1"/>
  <c r="M178" i="1"/>
  <c r="N178" i="1"/>
  <c r="D179" i="1"/>
  <c r="E179" i="1"/>
  <c r="F179" i="1"/>
  <c r="I179" i="1"/>
  <c r="L179" i="1"/>
  <c r="O179" i="1" s="1"/>
  <c r="M179" i="1"/>
  <c r="N179" i="1"/>
  <c r="D180" i="1"/>
  <c r="E180" i="1"/>
  <c r="F180" i="1"/>
  <c r="I180" i="1"/>
  <c r="L180" i="1"/>
  <c r="O180" i="1" s="1"/>
  <c r="M180" i="1"/>
  <c r="N180" i="1"/>
  <c r="D181" i="1"/>
  <c r="E181" i="1"/>
  <c r="F181" i="1"/>
  <c r="I181" i="1"/>
  <c r="L181" i="1"/>
  <c r="O181" i="1" s="1"/>
  <c r="M181" i="1"/>
  <c r="N181" i="1"/>
  <c r="D182" i="1"/>
  <c r="E182" i="1"/>
  <c r="F182" i="1"/>
  <c r="I182" i="1"/>
  <c r="L182" i="1"/>
  <c r="O182" i="1" s="1"/>
  <c r="M182" i="1"/>
  <c r="N182" i="1"/>
  <c r="D183" i="1"/>
  <c r="E183" i="1"/>
  <c r="F183" i="1"/>
  <c r="I183" i="1"/>
  <c r="L183" i="1"/>
  <c r="O183" i="1" s="1"/>
  <c r="M183" i="1"/>
  <c r="N183" i="1"/>
  <c r="D184" i="1"/>
  <c r="E184" i="1"/>
  <c r="F184" i="1"/>
  <c r="I184" i="1"/>
  <c r="L184" i="1"/>
  <c r="O184" i="1" s="1"/>
  <c r="M184" i="1"/>
  <c r="N184" i="1"/>
  <c r="D185" i="1"/>
  <c r="E185" i="1"/>
  <c r="F185" i="1"/>
  <c r="I185" i="1"/>
  <c r="L185" i="1"/>
  <c r="O185" i="1" s="1"/>
  <c r="M185" i="1"/>
  <c r="N185" i="1"/>
  <c r="D186" i="1"/>
  <c r="E186" i="1"/>
  <c r="F186" i="1"/>
  <c r="I186" i="1"/>
  <c r="L186" i="1"/>
  <c r="O186" i="1" s="1"/>
  <c r="M186" i="1"/>
  <c r="N186" i="1"/>
  <c r="D187" i="1"/>
  <c r="E187" i="1"/>
  <c r="F187" i="1"/>
  <c r="I187" i="1"/>
  <c r="L187" i="1"/>
  <c r="O187" i="1" s="1"/>
  <c r="M187" i="1"/>
  <c r="N187" i="1"/>
  <c r="D188" i="1"/>
  <c r="E188" i="1"/>
  <c r="F188" i="1"/>
  <c r="I188" i="1"/>
  <c r="L188" i="1"/>
  <c r="O188" i="1" s="1"/>
  <c r="M188" i="1"/>
  <c r="N188" i="1"/>
  <c r="D189" i="1"/>
  <c r="E189" i="1"/>
  <c r="F189" i="1"/>
  <c r="I189" i="1"/>
  <c r="L189" i="1"/>
  <c r="O189" i="1" s="1"/>
  <c r="M189" i="1"/>
  <c r="N189" i="1"/>
  <c r="D190" i="1"/>
  <c r="E190" i="1"/>
  <c r="F190" i="1"/>
  <c r="I190" i="1"/>
  <c r="L190" i="1"/>
  <c r="O190" i="1" s="1"/>
  <c r="M190" i="1"/>
  <c r="N190" i="1"/>
  <c r="D191" i="1"/>
  <c r="E191" i="1"/>
  <c r="F191" i="1"/>
  <c r="I191" i="1"/>
  <c r="L191" i="1"/>
  <c r="O191" i="1" s="1"/>
  <c r="M191" i="1"/>
  <c r="N191" i="1"/>
  <c r="D192" i="1"/>
  <c r="E192" i="1"/>
  <c r="F192" i="1"/>
  <c r="I192" i="1"/>
  <c r="L192" i="1"/>
  <c r="O192" i="1" s="1"/>
  <c r="M192" i="1"/>
  <c r="N192" i="1"/>
  <c r="D193" i="1"/>
  <c r="E193" i="1"/>
  <c r="F193" i="1"/>
  <c r="I193" i="1"/>
  <c r="L193" i="1"/>
  <c r="O193" i="1" s="1"/>
  <c r="M193" i="1"/>
  <c r="N193" i="1"/>
  <c r="D194" i="1"/>
  <c r="E194" i="1"/>
  <c r="F194" i="1"/>
  <c r="I194" i="1"/>
  <c r="L194" i="1"/>
  <c r="O194" i="1" s="1"/>
  <c r="M194" i="1"/>
  <c r="N194" i="1"/>
  <c r="D195" i="1"/>
  <c r="E195" i="1"/>
  <c r="F195" i="1"/>
  <c r="I195" i="1"/>
  <c r="L195" i="1"/>
  <c r="O195" i="1" s="1"/>
  <c r="M195" i="1"/>
  <c r="N195" i="1"/>
  <c r="D196" i="1"/>
  <c r="E196" i="1"/>
  <c r="F196" i="1"/>
  <c r="I196" i="1"/>
  <c r="L196" i="1"/>
  <c r="O196" i="1" s="1"/>
  <c r="M196" i="1"/>
  <c r="N196" i="1"/>
  <c r="D197" i="1"/>
  <c r="E197" i="1"/>
  <c r="F197" i="1"/>
  <c r="I197" i="1"/>
  <c r="L197" i="1"/>
  <c r="O197" i="1" s="1"/>
  <c r="M197" i="1"/>
  <c r="N197" i="1"/>
  <c r="D198" i="1"/>
  <c r="E198" i="1"/>
  <c r="F198" i="1"/>
  <c r="I198" i="1"/>
  <c r="L198" i="1"/>
  <c r="O198" i="1" s="1"/>
  <c r="M198" i="1"/>
  <c r="N198" i="1"/>
  <c r="D199" i="1"/>
  <c r="E199" i="1"/>
  <c r="F199" i="1"/>
  <c r="I199" i="1"/>
  <c r="L199" i="1"/>
  <c r="O199" i="1" s="1"/>
  <c r="M199" i="1"/>
  <c r="N199" i="1"/>
  <c r="D200" i="1"/>
  <c r="E200" i="1"/>
  <c r="F200" i="1"/>
  <c r="I200" i="1"/>
  <c r="L200" i="1"/>
  <c r="O200" i="1" s="1"/>
  <c r="M200" i="1"/>
  <c r="N200" i="1"/>
  <c r="D201" i="1"/>
  <c r="E201" i="1"/>
  <c r="F201" i="1"/>
  <c r="I201" i="1"/>
  <c r="L201" i="1"/>
  <c r="O201" i="1" s="1"/>
  <c r="M201" i="1"/>
  <c r="N201" i="1"/>
  <c r="D202" i="1"/>
  <c r="E202" i="1"/>
  <c r="F202" i="1"/>
  <c r="I202" i="1"/>
  <c r="L202" i="1"/>
  <c r="O202" i="1" s="1"/>
  <c r="M202" i="1"/>
  <c r="N202" i="1"/>
  <c r="D203" i="1"/>
  <c r="E203" i="1"/>
  <c r="F203" i="1"/>
  <c r="I203" i="1"/>
  <c r="L203" i="1"/>
  <c r="O203" i="1" s="1"/>
  <c r="M203" i="1"/>
  <c r="N203" i="1"/>
  <c r="D204" i="1"/>
  <c r="E204" i="1"/>
  <c r="F204" i="1"/>
  <c r="I204" i="1"/>
  <c r="L204" i="1"/>
  <c r="O204" i="1" s="1"/>
  <c r="M204" i="1"/>
  <c r="N204" i="1"/>
  <c r="D205" i="1"/>
  <c r="E205" i="1"/>
  <c r="F205" i="1"/>
  <c r="I205" i="1"/>
  <c r="L205" i="1"/>
  <c r="O205" i="1" s="1"/>
  <c r="M205" i="1"/>
  <c r="N205" i="1"/>
  <c r="D206" i="1"/>
  <c r="E206" i="1"/>
  <c r="F206" i="1"/>
  <c r="I206" i="1"/>
  <c r="L206" i="1"/>
  <c r="O206" i="1" s="1"/>
  <c r="M206" i="1"/>
  <c r="N206" i="1"/>
  <c r="D207" i="1"/>
  <c r="E207" i="1"/>
  <c r="F207" i="1"/>
  <c r="I207" i="1"/>
  <c r="L207" i="1"/>
  <c r="O207" i="1" s="1"/>
  <c r="M207" i="1"/>
  <c r="N207" i="1"/>
  <c r="D208" i="1"/>
  <c r="E208" i="1"/>
  <c r="F208" i="1"/>
  <c r="I208" i="1"/>
  <c r="L208" i="1"/>
  <c r="O208" i="1" s="1"/>
  <c r="M208" i="1"/>
  <c r="N208" i="1"/>
  <c r="D209" i="1"/>
  <c r="E209" i="1"/>
  <c r="F209" i="1"/>
  <c r="I209" i="1"/>
  <c r="L209" i="1"/>
  <c r="O209" i="1" s="1"/>
  <c r="M209" i="1"/>
  <c r="N209" i="1"/>
  <c r="D210" i="1"/>
  <c r="E210" i="1"/>
  <c r="F210" i="1"/>
  <c r="I210" i="1"/>
  <c r="L210" i="1"/>
  <c r="O210" i="1" s="1"/>
  <c r="M210" i="1"/>
  <c r="N210" i="1"/>
  <c r="D211" i="1"/>
  <c r="E211" i="1"/>
  <c r="F211" i="1"/>
  <c r="I211" i="1"/>
  <c r="L211" i="1"/>
  <c r="O211" i="1" s="1"/>
  <c r="M211" i="1"/>
  <c r="N211" i="1"/>
  <c r="D212" i="1"/>
  <c r="E212" i="1"/>
  <c r="F212" i="1"/>
  <c r="I212" i="1"/>
  <c r="L212" i="1"/>
  <c r="O212" i="1" s="1"/>
  <c r="M212" i="1"/>
  <c r="N212" i="1"/>
  <c r="D213" i="1"/>
  <c r="E213" i="1"/>
  <c r="F213" i="1"/>
  <c r="I213" i="1"/>
  <c r="L213" i="1"/>
  <c r="O213" i="1" s="1"/>
  <c r="M213" i="1"/>
  <c r="N213" i="1"/>
  <c r="D214" i="1"/>
  <c r="E214" i="1"/>
  <c r="F214" i="1"/>
  <c r="I214" i="1"/>
  <c r="L214" i="1"/>
  <c r="O214" i="1" s="1"/>
  <c r="M214" i="1"/>
  <c r="N214" i="1"/>
  <c r="D215" i="1"/>
  <c r="E215" i="1"/>
  <c r="F215" i="1"/>
  <c r="I215" i="1"/>
  <c r="L215" i="1"/>
  <c r="O215" i="1" s="1"/>
  <c r="M215" i="1"/>
  <c r="N215" i="1"/>
  <c r="D216" i="1"/>
  <c r="E216" i="1"/>
  <c r="F216" i="1"/>
  <c r="I216" i="1"/>
  <c r="L216" i="1"/>
  <c r="O216" i="1" s="1"/>
  <c r="M216" i="1"/>
  <c r="N216" i="1"/>
  <c r="D217" i="1"/>
  <c r="E217" i="1"/>
  <c r="F217" i="1"/>
  <c r="I217" i="1"/>
  <c r="L217" i="1"/>
  <c r="O217" i="1" s="1"/>
  <c r="M217" i="1"/>
  <c r="N217" i="1"/>
  <c r="D218" i="1"/>
  <c r="E218" i="1"/>
  <c r="F218" i="1"/>
  <c r="I218" i="1"/>
  <c r="L218" i="1"/>
  <c r="O218" i="1" s="1"/>
  <c r="M218" i="1"/>
  <c r="N218" i="1"/>
  <c r="D219" i="1"/>
  <c r="E219" i="1"/>
  <c r="F219" i="1"/>
  <c r="I219" i="1"/>
  <c r="L219" i="1"/>
  <c r="O219" i="1" s="1"/>
  <c r="M219" i="1"/>
  <c r="N219" i="1"/>
  <c r="D220" i="1"/>
  <c r="E220" i="1"/>
  <c r="F220" i="1"/>
  <c r="I220" i="1"/>
  <c r="L220" i="1"/>
  <c r="O220" i="1" s="1"/>
  <c r="M220" i="1"/>
  <c r="N220" i="1"/>
  <c r="D221" i="1"/>
  <c r="E221" i="1"/>
  <c r="F221" i="1"/>
  <c r="I221" i="1"/>
  <c r="L221" i="1"/>
  <c r="O221" i="1" s="1"/>
  <c r="M221" i="1"/>
  <c r="N221" i="1"/>
  <c r="D222" i="1"/>
  <c r="E222" i="1"/>
  <c r="F222" i="1"/>
  <c r="I222" i="1"/>
  <c r="L222" i="1"/>
  <c r="O222" i="1" s="1"/>
  <c r="M222" i="1"/>
  <c r="N222" i="1"/>
  <c r="D223" i="1"/>
  <c r="E223" i="1"/>
  <c r="F223" i="1"/>
  <c r="I223" i="1"/>
  <c r="L223" i="1"/>
  <c r="O223" i="1" s="1"/>
  <c r="M223" i="1"/>
  <c r="N223" i="1"/>
  <c r="D224" i="1"/>
  <c r="E224" i="1"/>
  <c r="F224" i="1"/>
  <c r="I224" i="1"/>
  <c r="L224" i="1"/>
  <c r="O224" i="1" s="1"/>
  <c r="M224" i="1"/>
  <c r="N224" i="1"/>
  <c r="D225" i="1"/>
  <c r="E225" i="1"/>
  <c r="F225" i="1"/>
  <c r="I225" i="1"/>
  <c r="L225" i="1"/>
  <c r="O225" i="1" s="1"/>
  <c r="M225" i="1"/>
  <c r="N225" i="1"/>
  <c r="D226" i="1"/>
  <c r="E226" i="1"/>
  <c r="F226" i="1"/>
  <c r="I226" i="1"/>
  <c r="L226" i="1"/>
  <c r="O226" i="1" s="1"/>
  <c r="M226" i="1"/>
  <c r="N226" i="1"/>
  <c r="D227" i="1"/>
  <c r="E227" i="1"/>
  <c r="F227" i="1"/>
  <c r="I227" i="1"/>
  <c r="L227" i="1"/>
  <c r="O227" i="1" s="1"/>
  <c r="M227" i="1"/>
  <c r="N227" i="1"/>
  <c r="D228" i="1"/>
  <c r="E228" i="1"/>
  <c r="F228" i="1"/>
  <c r="I228" i="1"/>
  <c r="L228" i="1"/>
  <c r="O228" i="1" s="1"/>
  <c r="M228" i="1"/>
  <c r="N228" i="1"/>
  <c r="D229" i="1"/>
  <c r="E229" i="1"/>
  <c r="F229" i="1"/>
  <c r="I229" i="1"/>
  <c r="L229" i="1"/>
  <c r="O229" i="1" s="1"/>
  <c r="M229" i="1"/>
  <c r="N229" i="1"/>
  <c r="D230" i="1"/>
  <c r="E230" i="1"/>
  <c r="F230" i="1"/>
  <c r="I230" i="1"/>
  <c r="L230" i="1"/>
  <c r="O230" i="1" s="1"/>
  <c r="M230" i="1"/>
  <c r="N230" i="1"/>
  <c r="D231" i="1"/>
  <c r="E231" i="1"/>
  <c r="F231" i="1"/>
  <c r="I231" i="1"/>
  <c r="L231" i="1"/>
  <c r="O231" i="1" s="1"/>
  <c r="M231" i="1"/>
  <c r="N231" i="1"/>
  <c r="D232" i="1"/>
  <c r="E232" i="1"/>
  <c r="F232" i="1"/>
  <c r="I232" i="1"/>
  <c r="L232" i="1"/>
  <c r="O232" i="1" s="1"/>
  <c r="M232" i="1"/>
  <c r="N232" i="1"/>
  <c r="D233" i="1"/>
  <c r="E233" i="1"/>
  <c r="F233" i="1"/>
  <c r="I233" i="1"/>
  <c r="L233" i="1"/>
  <c r="O233" i="1" s="1"/>
  <c r="M233" i="1"/>
  <c r="N233" i="1"/>
  <c r="D234" i="1"/>
  <c r="E234" i="1"/>
  <c r="F234" i="1"/>
  <c r="I234" i="1"/>
  <c r="L234" i="1"/>
  <c r="O234" i="1" s="1"/>
  <c r="M234" i="1"/>
  <c r="N234" i="1"/>
  <c r="D235" i="1"/>
  <c r="E235" i="1"/>
  <c r="F235" i="1"/>
  <c r="I235" i="1"/>
  <c r="L235" i="1"/>
  <c r="O235" i="1" s="1"/>
  <c r="M235" i="1"/>
  <c r="N235" i="1"/>
  <c r="D236" i="1"/>
  <c r="E236" i="1"/>
  <c r="F236" i="1"/>
  <c r="I236" i="1"/>
  <c r="L236" i="1"/>
  <c r="O236" i="1" s="1"/>
  <c r="M236" i="1"/>
  <c r="N236" i="1"/>
  <c r="D237" i="1"/>
  <c r="E237" i="1"/>
  <c r="F237" i="1"/>
  <c r="I237" i="1"/>
  <c r="L237" i="1"/>
  <c r="O237" i="1" s="1"/>
  <c r="M237" i="1"/>
  <c r="N237" i="1"/>
  <c r="D238" i="1"/>
  <c r="E238" i="1"/>
  <c r="F238" i="1"/>
  <c r="I238" i="1"/>
  <c r="L238" i="1"/>
  <c r="O238" i="1" s="1"/>
  <c r="M238" i="1"/>
  <c r="N238" i="1"/>
  <c r="D239" i="1"/>
  <c r="E239" i="1"/>
  <c r="F239" i="1"/>
  <c r="I239" i="1"/>
  <c r="L239" i="1"/>
  <c r="O239" i="1" s="1"/>
  <c r="M239" i="1"/>
  <c r="N239" i="1"/>
  <c r="D240" i="1"/>
  <c r="E240" i="1"/>
  <c r="F240" i="1"/>
  <c r="I240" i="1"/>
  <c r="L240" i="1"/>
  <c r="O240" i="1" s="1"/>
  <c r="M240" i="1"/>
  <c r="N240" i="1"/>
  <c r="D241" i="1"/>
  <c r="E241" i="1"/>
  <c r="F241" i="1"/>
  <c r="I241" i="1"/>
  <c r="L241" i="1"/>
  <c r="O241" i="1" s="1"/>
  <c r="M241" i="1"/>
  <c r="N241" i="1"/>
  <c r="D242" i="1"/>
  <c r="E242" i="1"/>
  <c r="F242" i="1"/>
  <c r="I242" i="1"/>
  <c r="L242" i="1"/>
  <c r="O242" i="1" s="1"/>
  <c r="M242" i="1"/>
  <c r="N242" i="1"/>
  <c r="D243" i="1"/>
  <c r="E243" i="1"/>
  <c r="F243" i="1"/>
  <c r="I243" i="1"/>
  <c r="L243" i="1"/>
  <c r="O243" i="1" s="1"/>
  <c r="M243" i="1"/>
  <c r="N243" i="1"/>
  <c r="D244" i="1"/>
  <c r="E244" i="1"/>
  <c r="F244" i="1"/>
  <c r="I244" i="1"/>
  <c r="L244" i="1"/>
  <c r="O244" i="1" s="1"/>
  <c r="M244" i="1"/>
  <c r="N244" i="1"/>
  <c r="D245" i="1"/>
  <c r="E245" i="1"/>
  <c r="F245" i="1"/>
  <c r="I245" i="1"/>
  <c r="L245" i="1"/>
  <c r="O245" i="1" s="1"/>
  <c r="M245" i="1"/>
  <c r="N245" i="1"/>
  <c r="D246" i="1"/>
  <c r="E246" i="1"/>
  <c r="F246" i="1"/>
  <c r="I246" i="1"/>
  <c r="L246" i="1"/>
  <c r="O246" i="1" s="1"/>
  <c r="M246" i="1"/>
  <c r="N246" i="1"/>
  <c r="D247" i="1"/>
  <c r="E247" i="1"/>
  <c r="F247" i="1"/>
  <c r="I247" i="1"/>
  <c r="L247" i="1"/>
  <c r="O247" i="1" s="1"/>
  <c r="M247" i="1"/>
  <c r="N247" i="1"/>
  <c r="D248" i="1"/>
  <c r="E248" i="1"/>
  <c r="F248" i="1"/>
  <c r="I248" i="1"/>
  <c r="L248" i="1"/>
  <c r="O248" i="1" s="1"/>
  <c r="M248" i="1"/>
  <c r="N248" i="1"/>
  <c r="D249" i="1"/>
  <c r="E249" i="1"/>
  <c r="F249" i="1"/>
  <c r="I249" i="1"/>
  <c r="L249" i="1"/>
  <c r="O249" i="1" s="1"/>
  <c r="M249" i="1"/>
  <c r="N249" i="1"/>
  <c r="D250" i="1"/>
  <c r="E250" i="1"/>
  <c r="F250" i="1"/>
  <c r="I250" i="1"/>
  <c r="L250" i="1"/>
  <c r="O250" i="1" s="1"/>
  <c r="M250" i="1"/>
  <c r="N250" i="1"/>
  <c r="D251" i="1"/>
  <c r="E251" i="1"/>
  <c r="F251" i="1"/>
  <c r="I251" i="1"/>
  <c r="L251" i="1"/>
  <c r="O251" i="1" s="1"/>
  <c r="M251" i="1"/>
  <c r="N251" i="1"/>
  <c r="D252" i="1"/>
  <c r="E252" i="1"/>
  <c r="F252" i="1"/>
  <c r="I252" i="1"/>
  <c r="L252" i="1"/>
  <c r="O252" i="1" s="1"/>
  <c r="M252" i="1"/>
  <c r="N252" i="1"/>
  <c r="D253" i="1"/>
  <c r="E253" i="1"/>
  <c r="F253" i="1"/>
  <c r="I253" i="1"/>
  <c r="L253" i="1"/>
  <c r="O253" i="1" s="1"/>
  <c r="M253" i="1"/>
  <c r="N253" i="1"/>
  <c r="D254" i="1"/>
  <c r="E254" i="1"/>
  <c r="F254" i="1"/>
  <c r="I254" i="1"/>
  <c r="L254" i="1"/>
  <c r="O254" i="1" s="1"/>
  <c r="M254" i="1"/>
  <c r="N254" i="1"/>
  <c r="D255" i="1"/>
  <c r="E255" i="1"/>
  <c r="F255" i="1"/>
  <c r="I255" i="1"/>
  <c r="L255" i="1"/>
  <c r="O255" i="1" s="1"/>
  <c r="M255" i="1"/>
  <c r="N255" i="1"/>
  <c r="D256" i="1"/>
  <c r="E256" i="1"/>
  <c r="F256" i="1"/>
  <c r="I256" i="1"/>
  <c r="L256" i="1"/>
  <c r="O256" i="1" s="1"/>
  <c r="M256" i="1"/>
  <c r="N256" i="1"/>
  <c r="D257" i="1"/>
  <c r="E257" i="1"/>
  <c r="F257" i="1"/>
  <c r="I257" i="1"/>
  <c r="L257" i="1"/>
  <c r="O257" i="1" s="1"/>
  <c r="M257" i="1"/>
  <c r="N257" i="1"/>
  <c r="D258" i="1"/>
  <c r="E258" i="1"/>
  <c r="F258" i="1"/>
  <c r="I258" i="1"/>
  <c r="L258" i="1"/>
  <c r="O258" i="1" s="1"/>
  <c r="M258" i="1"/>
  <c r="N258" i="1"/>
  <c r="D259" i="1"/>
  <c r="E259" i="1"/>
  <c r="F259" i="1"/>
  <c r="I259" i="1"/>
  <c r="L259" i="1"/>
  <c r="O259" i="1" s="1"/>
  <c r="M259" i="1"/>
  <c r="N259" i="1"/>
  <c r="D260" i="1"/>
  <c r="E260" i="1"/>
  <c r="F260" i="1"/>
  <c r="I260" i="1"/>
  <c r="L260" i="1"/>
  <c r="O260" i="1" s="1"/>
  <c r="M260" i="1"/>
  <c r="N260" i="1"/>
  <c r="D261" i="1"/>
  <c r="E261" i="1"/>
  <c r="F261" i="1"/>
  <c r="I261" i="1"/>
  <c r="L261" i="1"/>
  <c r="O261" i="1" s="1"/>
  <c r="M261" i="1"/>
  <c r="N261" i="1"/>
  <c r="D262" i="1"/>
  <c r="E262" i="1"/>
  <c r="F262" i="1"/>
  <c r="I262" i="1"/>
  <c r="L262" i="1"/>
  <c r="O262" i="1" s="1"/>
  <c r="M262" i="1"/>
  <c r="N262" i="1"/>
  <c r="D263" i="1"/>
  <c r="E263" i="1"/>
  <c r="F263" i="1"/>
  <c r="I263" i="1"/>
  <c r="L263" i="1"/>
  <c r="O263" i="1" s="1"/>
  <c r="M263" i="1"/>
  <c r="N263" i="1"/>
  <c r="D264" i="1"/>
  <c r="E264" i="1"/>
  <c r="F264" i="1"/>
  <c r="I264" i="1"/>
  <c r="L264" i="1"/>
  <c r="O264" i="1" s="1"/>
  <c r="M264" i="1"/>
  <c r="N264" i="1"/>
  <c r="D265" i="1"/>
  <c r="E265" i="1"/>
  <c r="F265" i="1"/>
  <c r="I265" i="1"/>
  <c r="L265" i="1"/>
  <c r="O265" i="1" s="1"/>
  <c r="M265" i="1"/>
  <c r="N265" i="1"/>
  <c r="D266" i="1"/>
  <c r="E266" i="1"/>
  <c r="F266" i="1"/>
  <c r="I266" i="1"/>
  <c r="L266" i="1"/>
  <c r="O266" i="1" s="1"/>
  <c r="M266" i="1"/>
  <c r="N266" i="1"/>
  <c r="D267" i="1"/>
  <c r="E267" i="1"/>
  <c r="F267" i="1"/>
  <c r="I267" i="1"/>
  <c r="L267" i="1"/>
  <c r="O267" i="1" s="1"/>
  <c r="M267" i="1"/>
  <c r="N267" i="1"/>
  <c r="D268" i="1"/>
  <c r="E268" i="1"/>
  <c r="F268" i="1"/>
  <c r="I268" i="1"/>
  <c r="L268" i="1"/>
  <c r="O268" i="1" s="1"/>
  <c r="M268" i="1"/>
  <c r="N268" i="1"/>
  <c r="D269" i="1"/>
  <c r="E269" i="1"/>
  <c r="F269" i="1"/>
  <c r="I269" i="1"/>
  <c r="L269" i="1"/>
  <c r="O269" i="1" s="1"/>
  <c r="M269" i="1"/>
  <c r="N269" i="1"/>
  <c r="D270" i="1"/>
  <c r="E270" i="1"/>
  <c r="F270" i="1"/>
  <c r="I270" i="1"/>
  <c r="L270" i="1"/>
  <c r="O270" i="1" s="1"/>
  <c r="M270" i="1"/>
  <c r="N270" i="1"/>
  <c r="D271" i="1"/>
  <c r="E271" i="1"/>
  <c r="F271" i="1"/>
  <c r="I271" i="1"/>
  <c r="L271" i="1"/>
  <c r="O271" i="1" s="1"/>
  <c r="M271" i="1"/>
  <c r="N271" i="1"/>
  <c r="D272" i="1"/>
  <c r="E272" i="1"/>
  <c r="F272" i="1"/>
  <c r="I272" i="1"/>
  <c r="L272" i="1"/>
  <c r="O272" i="1" s="1"/>
  <c r="M272" i="1"/>
  <c r="N272" i="1"/>
  <c r="D273" i="1"/>
  <c r="E273" i="1"/>
  <c r="F273" i="1"/>
  <c r="I273" i="1"/>
  <c r="L273" i="1"/>
  <c r="O273" i="1" s="1"/>
  <c r="M273" i="1"/>
  <c r="N273" i="1"/>
  <c r="D274" i="1"/>
  <c r="E274" i="1"/>
  <c r="F274" i="1"/>
  <c r="I274" i="1"/>
  <c r="L274" i="1"/>
  <c r="O274" i="1" s="1"/>
  <c r="M274" i="1"/>
  <c r="N274" i="1"/>
  <c r="D275" i="1"/>
  <c r="E275" i="1"/>
  <c r="F275" i="1"/>
  <c r="I275" i="1"/>
  <c r="L275" i="1"/>
  <c r="O275" i="1" s="1"/>
  <c r="M275" i="1"/>
  <c r="N275" i="1"/>
  <c r="D276" i="1"/>
  <c r="E276" i="1"/>
  <c r="F276" i="1"/>
  <c r="I276" i="1"/>
  <c r="L276" i="1"/>
  <c r="O276" i="1" s="1"/>
  <c r="M276" i="1"/>
  <c r="N276" i="1"/>
  <c r="D277" i="1"/>
  <c r="E277" i="1"/>
  <c r="F277" i="1"/>
  <c r="I277" i="1"/>
  <c r="L277" i="1"/>
  <c r="O277" i="1" s="1"/>
  <c r="M277" i="1"/>
  <c r="N277" i="1"/>
  <c r="D278" i="1"/>
  <c r="E278" i="1"/>
  <c r="F278" i="1"/>
  <c r="I278" i="1"/>
  <c r="L278" i="1"/>
  <c r="O278" i="1" s="1"/>
  <c r="M278" i="1"/>
  <c r="N278" i="1"/>
  <c r="D279" i="1"/>
  <c r="E279" i="1"/>
  <c r="F279" i="1"/>
  <c r="I279" i="1"/>
  <c r="L279" i="1"/>
  <c r="O279" i="1" s="1"/>
  <c r="M279" i="1"/>
  <c r="N279" i="1"/>
  <c r="D280" i="1"/>
  <c r="E280" i="1"/>
  <c r="F280" i="1"/>
  <c r="I280" i="1"/>
  <c r="L280" i="1"/>
  <c r="O280" i="1" s="1"/>
  <c r="M280" i="1"/>
  <c r="N280" i="1"/>
  <c r="D281" i="1"/>
  <c r="E281" i="1"/>
  <c r="F281" i="1"/>
  <c r="I281" i="1"/>
  <c r="L281" i="1"/>
  <c r="O281" i="1" s="1"/>
  <c r="M281" i="1"/>
  <c r="N281" i="1"/>
  <c r="D282" i="1"/>
  <c r="E282" i="1"/>
  <c r="F282" i="1"/>
  <c r="I282" i="1"/>
  <c r="L282" i="1"/>
  <c r="O282" i="1" s="1"/>
  <c r="M282" i="1"/>
  <c r="N282" i="1"/>
  <c r="D283" i="1"/>
  <c r="E283" i="1"/>
  <c r="F283" i="1"/>
  <c r="I283" i="1"/>
  <c r="L283" i="1"/>
  <c r="O283" i="1" s="1"/>
  <c r="M283" i="1"/>
  <c r="N283" i="1"/>
  <c r="D284" i="1"/>
  <c r="E284" i="1"/>
  <c r="F284" i="1"/>
  <c r="I284" i="1"/>
  <c r="L284" i="1"/>
  <c r="O284" i="1" s="1"/>
  <c r="M284" i="1"/>
  <c r="N284" i="1"/>
  <c r="D285" i="1"/>
  <c r="E285" i="1"/>
  <c r="F285" i="1"/>
  <c r="I285" i="1"/>
  <c r="L285" i="1"/>
  <c r="O285" i="1" s="1"/>
  <c r="M285" i="1"/>
  <c r="N285" i="1"/>
  <c r="D286" i="1"/>
  <c r="E286" i="1"/>
  <c r="F286" i="1"/>
  <c r="I286" i="1"/>
  <c r="L286" i="1"/>
  <c r="O286" i="1" s="1"/>
  <c r="M286" i="1"/>
  <c r="N286" i="1"/>
  <c r="D287" i="1"/>
  <c r="E287" i="1"/>
  <c r="F287" i="1"/>
  <c r="I287" i="1"/>
  <c r="L287" i="1"/>
  <c r="O287" i="1" s="1"/>
  <c r="M287" i="1"/>
  <c r="N287" i="1"/>
  <c r="D288" i="1"/>
  <c r="E288" i="1"/>
  <c r="F288" i="1"/>
  <c r="I288" i="1"/>
  <c r="L288" i="1"/>
  <c r="O288" i="1" s="1"/>
  <c r="M288" i="1"/>
  <c r="N288" i="1"/>
  <c r="D289" i="1"/>
  <c r="E289" i="1"/>
  <c r="F289" i="1"/>
  <c r="I289" i="1"/>
  <c r="L289" i="1"/>
  <c r="O289" i="1" s="1"/>
  <c r="M289" i="1"/>
  <c r="N289" i="1"/>
  <c r="D290" i="1"/>
  <c r="E290" i="1"/>
  <c r="F290" i="1"/>
  <c r="I290" i="1"/>
  <c r="L290" i="1"/>
  <c r="O290" i="1" s="1"/>
  <c r="M290" i="1"/>
  <c r="N290" i="1"/>
  <c r="D291" i="1"/>
  <c r="E291" i="1"/>
  <c r="F291" i="1"/>
  <c r="I291" i="1"/>
  <c r="L291" i="1"/>
  <c r="O291" i="1" s="1"/>
  <c r="M291" i="1"/>
  <c r="N291" i="1"/>
  <c r="D292" i="1"/>
  <c r="E292" i="1"/>
  <c r="F292" i="1"/>
  <c r="I292" i="1"/>
  <c r="L292" i="1"/>
  <c r="O292" i="1" s="1"/>
  <c r="M292" i="1"/>
  <c r="N292" i="1"/>
  <c r="D293" i="1"/>
  <c r="E293" i="1"/>
  <c r="F293" i="1"/>
  <c r="I293" i="1"/>
  <c r="L293" i="1"/>
  <c r="O293" i="1" s="1"/>
  <c r="M293" i="1"/>
  <c r="N293" i="1"/>
  <c r="D294" i="1"/>
  <c r="E294" i="1"/>
  <c r="F294" i="1"/>
  <c r="I294" i="1"/>
  <c r="L294" i="1"/>
  <c r="O294" i="1" s="1"/>
  <c r="M294" i="1"/>
  <c r="N294" i="1"/>
  <c r="D295" i="1"/>
  <c r="E295" i="1"/>
  <c r="F295" i="1"/>
  <c r="I295" i="1"/>
  <c r="L295" i="1"/>
  <c r="O295" i="1" s="1"/>
  <c r="M295" i="1"/>
  <c r="N295" i="1"/>
  <c r="D296" i="1"/>
  <c r="E296" i="1"/>
  <c r="F296" i="1"/>
  <c r="I296" i="1"/>
  <c r="L296" i="1"/>
  <c r="O296" i="1" s="1"/>
  <c r="M296" i="1"/>
  <c r="N296" i="1"/>
  <c r="D297" i="1"/>
  <c r="E297" i="1"/>
  <c r="F297" i="1"/>
  <c r="I297" i="1"/>
  <c r="L297" i="1"/>
  <c r="O297" i="1" s="1"/>
  <c r="M297" i="1"/>
  <c r="N297" i="1"/>
  <c r="D298" i="1"/>
  <c r="E298" i="1"/>
  <c r="F298" i="1"/>
  <c r="I298" i="1"/>
  <c r="L298" i="1"/>
  <c r="O298" i="1" s="1"/>
  <c r="M298" i="1"/>
  <c r="N298" i="1"/>
  <c r="D299" i="1"/>
  <c r="E299" i="1"/>
  <c r="F299" i="1"/>
  <c r="I299" i="1"/>
  <c r="L299" i="1"/>
  <c r="O299" i="1" s="1"/>
  <c r="M299" i="1"/>
  <c r="N299" i="1"/>
  <c r="D300" i="1"/>
  <c r="E300" i="1"/>
  <c r="F300" i="1"/>
  <c r="I300" i="1"/>
  <c r="L300" i="1"/>
  <c r="O300" i="1" s="1"/>
  <c r="M300" i="1"/>
  <c r="N300" i="1"/>
  <c r="D301" i="1"/>
  <c r="E301" i="1"/>
  <c r="F301" i="1"/>
  <c r="I301" i="1"/>
  <c r="L301" i="1"/>
  <c r="O301" i="1" s="1"/>
  <c r="M301" i="1"/>
  <c r="N301" i="1"/>
  <c r="D302" i="1"/>
  <c r="E302" i="1"/>
  <c r="F302" i="1"/>
  <c r="I302" i="1"/>
  <c r="L302" i="1"/>
  <c r="O302" i="1" s="1"/>
  <c r="M302" i="1"/>
  <c r="N302" i="1"/>
  <c r="D303" i="1"/>
  <c r="E303" i="1"/>
  <c r="F303" i="1"/>
  <c r="I303" i="1"/>
  <c r="L303" i="1"/>
  <c r="O303" i="1" s="1"/>
  <c r="M303" i="1"/>
  <c r="N303" i="1"/>
  <c r="D304" i="1"/>
  <c r="E304" i="1"/>
  <c r="F304" i="1"/>
  <c r="I304" i="1"/>
  <c r="L304" i="1"/>
  <c r="O304" i="1" s="1"/>
  <c r="M304" i="1"/>
  <c r="N304" i="1"/>
  <c r="D305" i="1"/>
  <c r="E305" i="1"/>
  <c r="F305" i="1"/>
  <c r="I305" i="1"/>
  <c r="L305" i="1"/>
  <c r="O305" i="1" s="1"/>
  <c r="M305" i="1"/>
  <c r="N305" i="1"/>
  <c r="D306" i="1"/>
  <c r="E306" i="1"/>
  <c r="F306" i="1"/>
  <c r="I306" i="1"/>
  <c r="L306" i="1"/>
  <c r="O306" i="1" s="1"/>
  <c r="M306" i="1"/>
  <c r="N306" i="1"/>
  <c r="D307" i="1"/>
  <c r="E307" i="1"/>
  <c r="F307" i="1"/>
  <c r="I307" i="1"/>
  <c r="L307" i="1"/>
  <c r="O307" i="1" s="1"/>
  <c r="M307" i="1"/>
  <c r="N307" i="1"/>
  <c r="D308" i="1"/>
  <c r="E308" i="1"/>
  <c r="F308" i="1"/>
  <c r="I308" i="1"/>
  <c r="L308" i="1"/>
  <c r="O308" i="1" s="1"/>
  <c r="M308" i="1"/>
  <c r="N308" i="1"/>
  <c r="D309" i="1"/>
  <c r="E309" i="1"/>
  <c r="F309" i="1"/>
  <c r="I309" i="1"/>
  <c r="L309" i="1"/>
  <c r="O309" i="1" s="1"/>
  <c r="M309" i="1"/>
  <c r="N309" i="1"/>
  <c r="D310" i="1"/>
  <c r="E310" i="1"/>
  <c r="F310" i="1"/>
  <c r="I310" i="1"/>
  <c r="L310" i="1"/>
  <c r="O310" i="1" s="1"/>
  <c r="M310" i="1"/>
  <c r="N310" i="1"/>
  <c r="D311" i="1"/>
  <c r="E311" i="1"/>
  <c r="F311" i="1"/>
  <c r="I311" i="1"/>
  <c r="L311" i="1"/>
  <c r="O311" i="1" s="1"/>
  <c r="M311" i="1"/>
  <c r="N311" i="1"/>
  <c r="D312" i="1"/>
  <c r="E312" i="1"/>
  <c r="F312" i="1"/>
  <c r="I312" i="1"/>
  <c r="L312" i="1"/>
  <c r="O312" i="1" s="1"/>
  <c r="M312" i="1"/>
  <c r="N312" i="1"/>
  <c r="D313" i="1"/>
  <c r="E313" i="1"/>
  <c r="F313" i="1"/>
  <c r="I313" i="1"/>
  <c r="L313" i="1"/>
  <c r="O313" i="1" s="1"/>
  <c r="M313" i="1"/>
  <c r="N313" i="1"/>
  <c r="D314" i="1"/>
  <c r="E314" i="1"/>
  <c r="F314" i="1"/>
  <c r="I314" i="1"/>
  <c r="L314" i="1"/>
  <c r="O314" i="1" s="1"/>
  <c r="M314" i="1"/>
  <c r="N314" i="1"/>
  <c r="D315" i="1"/>
  <c r="E315" i="1"/>
  <c r="F315" i="1"/>
  <c r="I315" i="1"/>
  <c r="L315" i="1"/>
  <c r="O315" i="1" s="1"/>
  <c r="M315" i="1"/>
  <c r="N315" i="1"/>
  <c r="D316" i="1"/>
  <c r="E316" i="1"/>
  <c r="F316" i="1"/>
  <c r="I316" i="1"/>
  <c r="L316" i="1"/>
  <c r="O316" i="1" s="1"/>
  <c r="M316" i="1"/>
  <c r="N316" i="1"/>
  <c r="D317" i="1"/>
  <c r="E317" i="1"/>
  <c r="F317" i="1"/>
  <c r="I317" i="1"/>
  <c r="L317" i="1"/>
  <c r="O317" i="1" s="1"/>
  <c r="M317" i="1"/>
  <c r="N317" i="1"/>
  <c r="D318" i="1"/>
  <c r="E318" i="1"/>
  <c r="F318" i="1"/>
  <c r="I318" i="1"/>
  <c r="L318" i="1"/>
  <c r="O318" i="1" s="1"/>
  <c r="M318" i="1"/>
  <c r="N318" i="1"/>
  <c r="D319" i="1"/>
  <c r="E319" i="1"/>
  <c r="F319" i="1"/>
  <c r="I319" i="1"/>
  <c r="L319" i="1"/>
  <c r="O319" i="1" s="1"/>
  <c r="M319" i="1"/>
  <c r="N319" i="1"/>
  <c r="D320" i="1"/>
  <c r="E320" i="1"/>
  <c r="F320" i="1"/>
  <c r="I320" i="1"/>
  <c r="L320" i="1"/>
  <c r="O320" i="1" s="1"/>
  <c r="M320" i="1"/>
  <c r="N320" i="1"/>
  <c r="D321" i="1"/>
  <c r="E321" i="1"/>
  <c r="F321" i="1"/>
  <c r="I321" i="1"/>
  <c r="L321" i="1"/>
  <c r="O321" i="1" s="1"/>
  <c r="M321" i="1"/>
  <c r="N321" i="1"/>
  <c r="D322" i="1"/>
  <c r="E322" i="1"/>
  <c r="F322" i="1"/>
  <c r="I322" i="1"/>
  <c r="L322" i="1"/>
  <c r="O322" i="1" s="1"/>
  <c r="M322" i="1"/>
  <c r="N322" i="1"/>
  <c r="D323" i="1"/>
  <c r="E323" i="1"/>
  <c r="F323" i="1"/>
  <c r="I323" i="1"/>
  <c r="L323" i="1"/>
  <c r="O323" i="1" s="1"/>
  <c r="M323" i="1"/>
  <c r="N323" i="1"/>
  <c r="D324" i="1"/>
  <c r="E324" i="1"/>
  <c r="F324" i="1"/>
  <c r="I324" i="1"/>
  <c r="L324" i="1"/>
  <c r="O324" i="1" s="1"/>
  <c r="M324" i="1"/>
  <c r="N324" i="1"/>
  <c r="D325" i="1"/>
  <c r="E325" i="1"/>
  <c r="F325" i="1"/>
  <c r="I325" i="1"/>
  <c r="L325" i="1"/>
  <c r="O325" i="1" s="1"/>
  <c r="M325" i="1"/>
  <c r="N325" i="1"/>
  <c r="D326" i="1"/>
  <c r="E326" i="1"/>
  <c r="F326" i="1"/>
  <c r="I326" i="1"/>
  <c r="L326" i="1"/>
  <c r="O326" i="1" s="1"/>
  <c r="M326" i="1"/>
  <c r="N326" i="1"/>
  <c r="D327" i="1"/>
  <c r="E327" i="1"/>
  <c r="F327" i="1"/>
  <c r="I327" i="1"/>
  <c r="L327" i="1"/>
  <c r="O327" i="1" s="1"/>
  <c r="M327" i="1"/>
  <c r="N327" i="1"/>
  <c r="D328" i="1"/>
  <c r="E328" i="1"/>
  <c r="F328" i="1"/>
  <c r="I328" i="1"/>
  <c r="L328" i="1"/>
  <c r="O328" i="1" s="1"/>
  <c r="M328" i="1"/>
  <c r="N328" i="1"/>
  <c r="D329" i="1"/>
  <c r="E329" i="1"/>
  <c r="F329" i="1"/>
  <c r="I329" i="1"/>
  <c r="L329" i="1"/>
  <c r="O329" i="1" s="1"/>
  <c r="M329" i="1"/>
  <c r="N329" i="1"/>
  <c r="D330" i="1"/>
  <c r="E330" i="1"/>
  <c r="F330" i="1"/>
  <c r="I330" i="1"/>
  <c r="L330" i="1"/>
  <c r="O330" i="1" s="1"/>
  <c r="M330" i="1"/>
  <c r="N330" i="1"/>
  <c r="D331" i="1"/>
  <c r="E331" i="1"/>
  <c r="F331" i="1"/>
  <c r="I331" i="1"/>
  <c r="L331" i="1"/>
  <c r="O331" i="1" s="1"/>
  <c r="M331" i="1"/>
  <c r="N331" i="1"/>
  <c r="D332" i="1"/>
  <c r="E332" i="1"/>
  <c r="F332" i="1"/>
  <c r="I332" i="1"/>
  <c r="L332" i="1"/>
  <c r="O332" i="1" s="1"/>
  <c r="M332" i="1"/>
  <c r="N332" i="1"/>
  <c r="D333" i="1"/>
  <c r="E333" i="1"/>
  <c r="F333" i="1"/>
  <c r="I333" i="1"/>
  <c r="L333" i="1"/>
  <c r="O333" i="1" s="1"/>
  <c r="M333" i="1"/>
  <c r="N333" i="1"/>
  <c r="D334" i="1"/>
  <c r="E334" i="1"/>
  <c r="F334" i="1"/>
  <c r="I334" i="1"/>
  <c r="L334" i="1"/>
  <c r="O334" i="1" s="1"/>
  <c r="M334" i="1"/>
  <c r="N334" i="1"/>
  <c r="D335" i="1"/>
  <c r="E335" i="1"/>
  <c r="F335" i="1"/>
  <c r="I335" i="1"/>
  <c r="L335" i="1"/>
  <c r="O335" i="1" s="1"/>
  <c r="M335" i="1"/>
  <c r="N335" i="1"/>
  <c r="D336" i="1"/>
  <c r="E336" i="1"/>
  <c r="F336" i="1"/>
  <c r="I336" i="1"/>
  <c r="L336" i="1"/>
  <c r="O336" i="1" s="1"/>
  <c r="M336" i="1"/>
  <c r="N336" i="1"/>
  <c r="D337" i="1"/>
  <c r="E337" i="1"/>
  <c r="F337" i="1"/>
  <c r="I337" i="1"/>
  <c r="L337" i="1"/>
  <c r="O337" i="1" s="1"/>
  <c r="M337" i="1"/>
  <c r="N337" i="1"/>
  <c r="D338" i="1"/>
  <c r="E338" i="1"/>
  <c r="F338" i="1"/>
  <c r="I338" i="1"/>
  <c r="L338" i="1"/>
  <c r="O338" i="1" s="1"/>
  <c r="M338" i="1"/>
  <c r="N338" i="1"/>
  <c r="D339" i="1"/>
  <c r="E339" i="1"/>
  <c r="F339" i="1"/>
  <c r="I339" i="1"/>
  <c r="L339" i="1"/>
  <c r="O339" i="1" s="1"/>
  <c r="M339" i="1"/>
  <c r="N339" i="1"/>
  <c r="D340" i="1"/>
  <c r="E340" i="1"/>
  <c r="F340" i="1"/>
  <c r="I340" i="1"/>
  <c r="L340" i="1"/>
  <c r="O340" i="1" s="1"/>
  <c r="M340" i="1"/>
  <c r="N340" i="1"/>
  <c r="D341" i="1"/>
  <c r="E341" i="1"/>
  <c r="F341" i="1"/>
  <c r="I341" i="1"/>
  <c r="L341" i="1"/>
  <c r="O341" i="1" s="1"/>
  <c r="M341" i="1"/>
  <c r="N341" i="1"/>
  <c r="D342" i="1"/>
  <c r="E342" i="1"/>
  <c r="F342" i="1"/>
  <c r="I342" i="1"/>
  <c r="L342" i="1"/>
  <c r="O342" i="1" s="1"/>
  <c r="M342" i="1"/>
  <c r="N342" i="1"/>
  <c r="D343" i="1"/>
  <c r="E343" i="1"/>
  <c r="F343" i="1"/>
  <c r="I343" i="1"/>
  <c r="L343" i="1"/>
  <c r="O343" i="1" s="1"/>
  <c r="M343" i="1"/>
  <c r="N343" i="1"/>
  <c r="D344" i="1"/>
  <c r="E344" i="1"/>
  <c r="F344" i="1"/>
  <c r="I344" i="1"/>
  <c r="L344" i="1"/>
  <c r="O344" i="1" s="1"/>
  <c r="M344" i="1"/>
  <c r="N344" i="1"/>
  <c r="D345" i="1"/>
  <c r="E345" i="1"/>
  <c r="F345" i="1"/>
  <c r="I345" i="1"/>
  <c r="L345" i="1"/>
  <c r="O345" i="1" s="1"/>
  <c r="M345" i="1"/>
  <c r="N345" i="1"/>
  <c r="D346" i="1"/>
  <c r="E346" i="1"/>
  <c r="F346" i="1"/>
  <c r="I346" i="1"/>
  <c r="L346" i="1"/>
  <c r="O346" i="1" s="1"/>
  <c r="M346" i="1"/>
  <c r="N346" i="1"/>
  <c r="D347" i="1"/>
  <c r="E347" i="1"/>
  <c r="F347" i="1"/>
  <c r="I347" i="1"/>
  <c r="L347" i="1"/>
  <c r="O347" i="1" s="1"/>
  <c r="M347" i="1"/>
  <c r="N347" i="1"/>
  <c r="D348" i="1"/>
  <c r="E348" i="1"/>
  <c r="F348" i="1"/>
  <c r="I348" i="1"/>
  <c r="L348" i="1"/>
  <c r="O348" i="1" s="1"/>
  <c r="M348" i="1"/>
  <c r="N348" i="1"/>
  <c r="D349" i="1"/>
  <c r="E349" i="1"/>
  <c r="F349" i="1"/>
  <c r="I349" i="1"/>
  <c r="L349" i="1"/>
  <c r="O349" i="1" s="1"/>
  <c r="M349" i="1"/>
  <c r="N349" i="1"/>
  <c r="D350" i="1"/>
  <c r="E350" i="1"/>
  <c r="F350" i="1"/>
  <c r="I350" i="1"/>
  <c r="L350" i="1"/>
  <c r="O350" i="1" s="1"/>
  <c r="M350" i="1"/>
  <c r="N350" i="1"/>
  <c r="D351" i="1"/>
  <c r="E351" i="1"/>
  <c r="F351" i="1"/>
  <c r="I351" i="1"/>
  <c r="L351" i="1"/>
  <c r="O351" i="1" s="1"/>
  <c r="M351" i="1"/>
  <c r="N351" i="1"/>
  <c r="D352" i="1"/>
  <c r="E352" i="1"/>
  <c r="F352" i="1"/>
  <c r="I352" i="1"/>
  <c r="L352" i="1"/>
  <c r="O352" i="1" s="1"/>
  <c r="M352" i="1"/>
  <c r="N352" i="1"/>
  <c r="D353" i="1"/>
  <c r="E353" i="1"/>
  <c r="F353" i="1"/>
  <c r="I353" i="1"/>
  <c r="L353" i="1"/>
  <c r="O353" i="1" s="1"/>
  <c r="M353" i="1"/>
  <c r="N353" i="1"/>
  <c r="D354" i="1"/>
  <c r="E354" i="1"/>
  <c r="F354" i="1"/>
  <c r="I354" i="1"/>
  <c r="L354" i="1"/>
  <c r="O354" i="1" s="1"/>
  <c r="M354" i="1"/>
  <c r="N354" i="1"/>
  <c r="D355" i="1"/>
  <c r="E355" i="1"/>
  <c r="F355" i="1"/>
  <c r="I355" i="1"/>
  <c r="L355" i="1"/>
  <c r="O355" i="1" s="1"/>
  <c r="M355" i="1"/>
  <c r="N355" i="1"/>
  <c r="D356" i="1"/>
  <c r="E356" i="1"/>
  <c r="F356" i="1"/>
  <c r="I356" i="1"/>
  <c r="L356" i="1"/>
  <c r="O356" i="1" s="1"/>
  <c r="M356" i="1"/>
  <c r="N356" i="1"/>
  <c r="D357" i="1"/>
  <c r="E357" i="1"/>
  <c r="F357" i="1"/>
  <c r="I357" i="1"/>
  <c r="L357" i="1"/>
  <c r="O357" i="1" s="1"/>
  <c r="M357" i="1"/>
  <c r="N357" i="1"/>
  <c r="D358" i="1"/>
  <c r="E358" i="1"/>
  <c r="F358" i="1"/>
  <c r="I358" i="1"/>
  <c r="L358" i="1"/>
  <c r="O358" i="1" s="1"/>
  <c r="M358" i="1"/>
  <c r="N358" i="1"/>
  <c r="D359" i="1"/>
  <c r="E359" i="1"/>
  <c r="F359" i="1"/>
  <c r="I359" i="1"/>
  <c r="L359" i="1"/>
  <c r="O359" i="1" s="1"/>
  <c r="M359" i="1"/>
  <c r="N359" i="1"/>
  <c r="D360" i="1"/>
  <c r="E360" i="1"/>
  <c r="F360" i="1"/>
  <c r="I360" i="1"/>
  <c r="L360" i="1"/>
  <c r="O360" i="1" s="1"/>
  <c r="M360" i="1"/>
  <c r="N360" i="1"/>
  <c r="D361" i="1"/>
  <c r="E361" i="1"/>
  <c r="F361" i="1"/>
  <c r="I361" i="1"/>
  <c r="L361" i="1"/>
  <c r="O361" i="1" s="1"/>
  <c r="M361" i="1"/>
  <c r="N361" i="1"/>
  <c r="D362" i="1"/>
  <c r="E362" i="1"/>
  <c r="F362" i="1"/>
  <c r="I362" i="1"/>
  <c r="L362" i="1"/>
  <c r="O362" i="1" s="1"/>
  <c r="M362" i="1"/>
  <c r="N362" i="1"/>
  <c r="D363" i="1"/>
  <c r="E363" i="1"/>
  <c r="F363" i="1"/>
  <c r="I363" i="1"/>
  <c r="L363" i="1"/>
  <c r="O363" i="1" s="1"/>
  <c r="M363" i="1"/>
  <c r="N363" i="1"/>
  <c r="D364" i="1"/>
  <c r="E364" i="1"/>
  <c r="F364" i="1"/>
  <c r="I364" i="1"/>
  <c r="L364" i="1"/>
  <c r="O364" i="1" s="1"/>
  <c r="M364" i="1"/>
  <c r="N364" i="1"/>
  <c r="D365" i="1"/>
  <c r="E365" i="1"/>
  <c r="F365" i="1"/>
  <c r="I365" i="1"/>
  <c r="L365" i="1"/>
  <c r="O365" i="1" s="1"/>
  <c r="M365" i="1"/>
  <c r="N365" i="1"/>
  <c r="D366" i="1"/>
  <c r="E366" i="1"/>
  <c r="F366" i="1"/>
  <c r="I366" i="1"/>
  <c r="L366" i="1"/>
  <c r="O366" i="1" s="1"/>
  <c r="M366" i="1"/>
  <c r="N366" i="1"/>
  <c r="D367" i="1"/>
  <c r="E367" i="1"/>
  <c r="F367" i="1"/>
  <c r="I367" i="1"/>
  <c r="L367" i="1"/>
  <c r="O367" i="1" s="1"/>
  <c r="M367" i="1"/>
  <c r="N367" i="1"/>
  <c r="D368" i="1"/>
  <c r="E368" i="1"/>
  <c r="F368" i="1"/>
  <c r="I368" i="1"/>
  <c r="L368" i="1"/>
  <c r="O368" i="1" s="1"/>
  <c r="M368" i="1"/>
  <c r="N368" i="1"/>
  <c r="D369" i="1"/>
  <c r="E369" i="1"/>
  <c r="F369" i="1"/>
  <c r="I369" i="1"/>
  <c r="L369" i="1"/>
  <c r="O369" i="1" s="1"/>
  <c r="M369" i="1"/>
  <c r="N369" i="1"/>
  <c r="D370" i="1"/>
  <c r="E370" i="1"/>
  <c r="F370" i="1"/>
  <c r="I370" i="1"/>
  <c r="L370" i="1"/>
  <c r="O370" i="1" s="1"/>
  <c r="M370" i="1"/>
  <c r="N370" i="1"/>
  <c r="D371" i="1"/>
  <c r="E371" i="1"/>
  <c r="F371" i="1"/>
  <c r="I371" i="1"/>
  <c r="L371" i="1"/>
  <c r="O371" i="1" s="1"/>
  <c r="M371" i="1"/>
  <c r="N371" i="1"/>
  <c r="D372" i="1"/>
  <c r="E372" i="1"/>
  <c r="F372" i="1"/>
  <c r="I372" i="1"/>
  <c r="L372" i="1"/>
  <c r="O372" i="1" s="1"/>
  <c r="M372" i="1"/>
  <c r="N372" i="1"/>
  <c r="D373" i="1"/>
  <c r="E373" i="1"/>
  <c r="F373" i="1"/>
  <c r="I373" i="1"/>
  <c r="L373" i="1"/>
  <c r="O373" i="1" s="1"/>
  <c r="M373" i="1"/>
  <c r="N373" i="1"/>
  <c r="D374" i="1"/>
  <c r="E374" i="1"/>
  <c r="F374" i="1"/>
  <c r="I374" i="1"/>
  <c r="L374" i="1"/>
  <c r="O374" i="1" s="1"/>
  <c r="M374" i="1"/>
  <c r="N374" i="1"/>
  <c r="D375" i="1"/>
  <c r="E375" i="1"/>
  <c r="F375" i="1"/>
  <c r="I375" i="1"/>
  <c r="L375" i="1"/>
  <c r="O375" i="1" s="1"/>
  <c r="M375" i="1"/>
  <c r="N375" i="1"/>
  <c r="D376" i="1"/>
  <c r="E376" i="1"/>
  <c r="F376" i="1"/>
  <c r="I376" i="1"/>
  <c r="L376" i="1"/>
  <c r="O376" i="1" s="1"/>
  <c r="M376" i="1"/>
  <c r="N376" i="1"/>
  <c r="D377" i="1"/>
  <c r="E377" i="1"/>
  <c r="F377" i="1"/>
  <c r="I377" i="1"/>
  <c r="L377" i="1"/>
  <c r="O377" i="1" s="1"/>
  <c r="M377" i="1"/>
  <c r="N377" i="1"/>
  <c r="D378" i="1"/>
  <c r="E378" i="1"/>
  <c r="F378" i="1"/>
  <c r="I378" i="1"/>
  <c r="L378" i="1"/>
  <c r="O378" i="1" s="1"/>
  <c r="M378" i="1"/>
  <c r="N378" i="1"/>
  <c r="D379" i="1"/>
  <c r="E379" i="1"/>
  <c r="F379" i="1"/>
  <c r="I379" i="1"/>
  <c r="L379" i="1"/>
  <c r="O379" i="1" s="1"/>
  <c r="M379" i="1"/>
  <c r="N379" i="1"/>
  <c r="D380" i="1"/>
  <c r="E380" i="1"/>
  <c r="F380" i="1"/>
  <c r="I380" i="1"/>
  <c r="L380" i="1"/>
  <c r="O380" i="1" s="1"/>
  <c r="M380" i="1"/>
  <c r="N380" i="1"/>
  <c r="D381" i="1"/>
  <c r="E381" i="1"/>
  <c r="F381" i="1"/>
  <c r="I381" i="1"/>
  <c r="L381" i="1"/>
  <c r="O381" i="1" s="1"/>
  <c r="M381" i="1"/>
  <c r="N381" i="1"/>
  <c r="D382" i="1"/>
  <c r="E382" i="1"/>
  <c r="F382" i="1"/>
  <c r="I382" i="1"/>
  <c r="L382" i="1"/>
  <c r="O382" i="1" s="1"/>
  <c r="M382" i="1"/>
  <c r="N382" i="1"/>
  <c r="D383" i="1"/>
  <c r="E383" i="1"/>
  <c r="F383" i="1"/>
  <c r="I383" i="1"/>
  <c r="L383" i="1"/>
  <c r="O383" i="1" s="1"/>
  <c r="M383" i="1"/>
  <c r="N383" i="1"/>
  <c r="D384" i="1"/>
  <c r="E384" i="1"/>
  <c r="F384" i="1"/>
  <c r="I384" i="1"/>
  <c r="L384" i="1"/>
  <c r="O384" i="1" s="1"/>
  <c r="M384" i="1"/>
  <c r="N384" i="1"/>
  <c r="D385" i="1"/>
  <c r="E385" i="1"/>
  <c r="F385" i="1"/>
  <c r="I385" i="1"/>
  <c r="L385" i="1"/>
  <c r="O385" i="1" s="1"/>
  <c r="M385" i="1"/>
  <c r="N385" i="1"/>
  <c r="D386" i="1"/>
  <c r="E386" i="1"/>
  <c r="F386" i="1"/>
  <c r="I386" i="1"/>
  <c r="L386" i="1"/>
  <c r="O386" i="1" s="1"/>
  <c r="M386" i="1"/>
  <c r="N386" i="1"/>
  <c r="D387" i="1"/>
  <c r="E387" i="1"/>
  <c r="F387" i="1"/>
  <c r="I387" i="1"/>
  <c r="L387" i="1"/>
  <c r="O387" i="1" s="1"/>
  <c r="M387" i="1"/>
  <c r="N387" i="1"/>
  <c r="D388" i="1"/>
  <c r="E388" i="1"/>
  <c r="F388" i="1"/>
  <c r="I388" i="1"/>
  <c r="L388" i="1"/>
  <c r="O388" i="1" s="1"/>
  <c r="M388" i="1"/>
  <c r="N388" i="1"/>
  <c r="D389" i="1"/>
  <c r="E389" i="1"/>
  <c r="F389" i="1"/>
  <c r="I389" i="1"/>
  <c r="L389" i="1"/>
  <c r="O389" i="1" s="1"/>
  <c r="M389" i="1"/>
  <c r="N389" i="1"/>
  <c r="D390" i="1"/>
  <c r="E390" i="1"/>
  <c r="F390" i="1"/>
  <c r="I390" i="1"/>
  <c r="L390" i="1"/>
  <c r="O390" i="1" s="1"/>
  <c r="M390" i="1"/>
  <c r="N390" i="1"/>
  <c r="D391" i="1"/>
  <c r="E391" i="1"/>
  <c r="F391" i="1"/>
  <c r="I391" i="1"/>
  <c r="L391" i="1"/>
  <c r="O391" i="1" s="1"/>
  <c r="M391" i="1"/>
  <c r="N391" i="1"/>
  <c r="D392" i="1"/>
  <c r="E392" i="1"/>
  <c r="F392" i="1"/>
  <c r="I392" i="1"/>
  <c r="L392" i="1"/>
  <c r="O392" i="1" s="1"/>
  <c r="M392" i="1"/>
  <c r="N392" i="1"/>
  <c r="D393" i="1"/>
  <c r="E393" i="1"/>
  <c r="F393" i="1"/>
  <c r="I393" i="1"/>
  <c r="L393" i="1"/>
  <c r="O393" i="1" s="1"/>
  <c r="M393" i="1"/>
  <c r="N393" i="1"/>
  <c r="D394" i="1"/>
  <c r="E394" i="1"/>
  <c r="F394" i="1"/>
  <c r="I394" i="1"/>
  <c r="L394" i="1"/>
  <c r="O394" i="1" s="1"/>
  <c r="M394" i="1"/>
  <c r="N394" i="1"/>
  <c r="D395" i="1"/>
  <c r="E395" i="1"/>
  <c r="F395" i="1"/>
  <c r="I395" i="1"/>
  <c r="L395" i="1"/>
  <c r="O395" i="1" s="1"/>
  <c r="M395" i="1"/>
  <c r="N395" i="1"/>
  <c r="D396" i="1"/>
  <c r="E396" i="1"/>
  <c r="F396" i="1"/>
  <c r="I396" i="1"/>
  <c r="L396" i="1"/>
  <c r="O396" i="1" s="1"/>
  <c r="M396" i="1"/>
  <c r="N396" i="1"/>
  <c r="D397" i="1"/>
  <c r="E397" i="1"/>
  <c r="F397" i="1"/>
  <c r="I397" i="1"/>
  <c r="L397" i="1"/>
  <c r="O397" i="1" s="1"/>
  <c r="M397" i="1"/>
  <c r="N397" i="1"/>
  <c r="D398" i="1"/>
  <c r="E398" i="1"/>
  <c r="F398" i="1"/>
  <c r="I398" i="1"/>
  <c r="L398" i="1"/>
  <c r="O398" i="1" s="1"/>
  <c r="M398" i="1"/>
  <c r="N398" i="1"/>
  <c r="D399" i="1"/>
  <c r="E399" i="1"/>
  <c r="F399" i="1"/>
  <c r="I399" i="1"/>
  <c r="L399" i="1"/>
  <c r="O399" i="1" s="1"/>
  <c r="M399" i="1"/>
  <c r="N399" i="1"/>
  <c r="D400" i="1"/>
  <c r="E400" i="1"/>
  <c r="F400" i="1"/>
  <c r="I400" i="1"/>
  <c r="L400" i="1"/>
  <c r="O400" i="1" s="1"/>
  <c r="M400" i="1"/>
  <c r="N400" i="1"/>
  <c r="D401" i="1"/>
  <c r="E401" i="1"/>
  <c r="F401" i="1"/>
  <c r="I401" i="1"/>
  <c r="L401" i="1"/>
  <c r="O401" i="1" s="1"/>
  <c r="M401" i="1"/>
  <c r="N401" i="1"/>
  <c r="D402" i="1"/>
  <c r="E402" i="1"/>
  <c r="F402" i="1"/>
  <c r="I402" i="1"/>
  <c r="L402" i="1"/>
  <c r="O402" i="1" s="1"/>
  <c r="M402" i="1"/>
  <c r="N402" i="1"/>
  <c r="D403" i="1"/>
  <c r="E403" i="1"/>
  <c r="F403" i="1"/>
  <c r="I403" i="1"/>
  <c r="L403" i="1"/>
  <c r="O403" i="1" s="1"/>
  <c r="M403" i="1"/>
  <c r="N403" i="1"/>
  <c r="D404" i="1"/>
  <c r="E404" i="1"/>
  <c r="F404" i="1"/>
  <c r="I404" i="1"/>
  <c r="L404" i="1"/>
  <c r="O404" i="1" s="1"/>
  <c r="M404" i="1"/>
  <c r="N404" i="1"/>
  <c r="D405" i="1"/>
  <c r="E405" i="1"/>
  <c r="F405" i="1"/>
  <c r="I405" i="1"/>
  <c r="L405" i="1"/>
  <c r="O405" i="1" s="1"/>
  <c r="M405" i="1"/>
  <c r="N405" i="1"/>
  <c r="D406" i="1"/>
  <c r="E406" i="1"/>
  <c r="F406" i="1"/>
  <c r="I406" i="1"/>
  <c r="L406" i="1"/>
  <c r="O406" i="1" s="1"/>
  <c r="M406" i="1"/>
  <c r="N406" i="1"/>
  <c r="D407" i="1"/>
  <c r="E407" i="1"/>
  <c r="F407" i="1"/>
  <c r="I407" i="1"/>
  <c r="L407" i="1"/>
  <c r="O407" i="1" s="1"/>
  <c r="M407" i="1"/>
  <c r="N407" i="1"/>
  <c r="D408" i="1"/>
  <c r="E408" i="1"/>
  <c r="F408" i="1"/>
  <c r="I408" i="1"/>
  <c r="L408" i="1"/>
  <c r="O408" i="1" s="1"/>
  <c r="M408" i="1"/>
  <c r="N408" i="1"/>
  <c r="D409" i="1"/>
  <c r="E409" i="1"/>
  <c r="F409" i="1"/>
  <c r="I409" i="1"/>
  <c r="L409" i="1"/>
  <c r="O409" i="1" s="1"/>
  <c r="M409" i="1"/>
  <c r="N409" i="1"/>
  <c r="D410" i="1"/>
  <c r="E410" i="1"/>
  <c r="F410" i="1"/>
  <c r="I410" i="1"/>
  <c r="L410" i="1"/>
  <c r="O410" i="1" s="1"/>
  <c r="M410" i="1"/>
  <c r="N410" i="1"/>
  <c r="D411" i="1"/>
  <c r="E411" i="1"/>
  <c r="F411" i="1"/>
  <c r="I411" i="1"/>
  <c r="L411" i="1"/>
  <c r="O411" i="1" s="1"/>
  <c r="M411" i="1"/>
  <c r="N411" i="1"/>
  <c r="D412" i="1"/>
  <c r="E412" i="1"/>
  <c r="F412" i="1"/>
  <c r="I412" i="1"/>
  <c r="L412" i="1"/>
  <c r="O412" i="1" s="1"/>
  <c r="M412" i="1"/>
  <c r="N412" i="1"/>
  <c r="D413" i="1"/>
  <c r="E413" i="1"/>
  <c r="F413" i="1"/>
  <c r="I413" i="1"/>
  <c r="L413" i="1"/>
  <c r="O413" i="1" s="1"/>
  <c r="M413" i="1"/>
  <c r="N413" i="1"/>
  <c r="D414" i="1"/>
  <c r="E414" i="1"/>
  <c r="F414" i="1"/>
  <c r="I414" i="1"/>
  <c r="L414" i="1"/>
  <c r="O414" i="1" s="1"/>
  <c r="M414" i="1"/>
  <c r="N414" i="1"/>
  <c r="D415" i="1"/>
  <c r="E415" i="1"/>
  <c r="F415" i="1"/>
  <c r="I415" i="1"/>
  <c r="L415" i="1"/>
  <c r="O415" i="1" s="1"/>
  <c r="M415" i="1"/>
  <c r="N415" i="1"/>
  <c r="D416" i="1"/>
  <c r="E416" i="1"/>
  <c r="F416" i="1"/>
  <c r="I416" i="1"/>
  <c r="L416" i="1"/>
  <c r="O416" i="1" s="1"/>
  <c r="M416" i="1"/>
  <c r="N416" i="1"/>
  <c r="D417" i="1"/>
  <c r="E417" i="1"/>
  <c r="F417" i="1"/>
  <c r="I417" i="1"/>
  <c r="L417" i="1"/>
  <c r="O417" i="1" s="1"/>
  <c r="M417" i="1"/>
  <c r="N417" i="1"/>
  <c r="D418" i="1"/>
  <c r="E418" i="1"/>
  <c r="F418" i="1"/>
  <c r="I418" i="1"/>
  <c r="L418" i="1"/>
  <c r="O418" i="1" s="1"/>
  <c r="M418" i="1"/>
  <c r="N418" i="1"/>
  <c r="D419" i="1"/>
  <c r="E419" i="1"/>
  <c r="F419" i="1"/>
  <c r="I419" i="1"/>
  <c r="L419" i="1"/>
  <c r="O419" i="1" s="1"/>
  <c r="M419" i="1"/>
  <c r="N419" i="1"/>
  <c r="D420" i="1"/>
  <c r="E420" i="1"/>
  <c r="F420" i="1"/>
  <c r="I420" i="1"/>
  <c r="L420" i="1"/>
  <c r="O420" i="1" s="1"/>
  <c r="M420" i="1"/>
  <c r="N420" i="1"/>
  <c r="D421" i="1"/>
  <c r="E421" i="1"/>
  <c r="F421" i="1"/>
  <c r="I421" i="1"/>
  <c r="L421" i="1"/>
  <c r="O421" i="1" s="1"/>
  <c r="M421" i="1"/>
  <c r="N421" i="1"/>
  <c r="D422" i="1"/>
  <c r="E422" i="1"/>
  <c r="F422" i="1"/>
  <c r="I422" i="1"/>
  <c r="L422" i="1"/>
  <c r="O422" i="1" s="1"/>
  <c r="M422" i="1"/>
  <c r="N422" i="1"/>
  <c r="D423" i="1"/>
  <c r="E423" i="1"/>
  <c r="F423" i="1"/>
  <c r="I423" i="1"/>
  <c r="L423" i="1"/>
  <c r="O423" i="1" s="1"/>
  <c r="M423" i="1"/>
  <c r="N423" i="1"/>
  <c r="D424" i="1"/>
  <c r="E424" i="1"/>
  <c r="F424" i="1"/>
  <c r="I424" i="1"/>
  <c r="L424" i="1"/>
  <c r="O424" i="1" s="1"/>
  <c r="M424" i="1"/>
  <c r="N424" i="1"/>
  <c r="D425" i="1"/>
  <c r="E425" i="1"/>
  <c r="F425" i="1"/>
  <c r="I425" i="1"/>
  <c r="L425" i="1"/>
  <c r="O425" i="1" s="1"/>
  <c r="M425" i="1"/>
  <c r="N425" i="1"/>
  <c r="D426" i="1"/>
  <c r="E426" i="1"/>
  <c r="F426" i="1"/>
  <c r="I426" i="1"/>
  <c r="L426" i="1"/>
  <c r="O426" i="1" s="1"/>
  <c r="M426" i="1"/>
  <c r="N426" i="1"/>
  <c r="D427" i="1"/>
  <c r="E427" i="1"/>
  <c r="F427" i="1"/>
  <c r="I427" i="1"/>
  <c r="L427" i="1"/>
  <c r="O427" i="1" s="1"/>
  <c r="M427" i="1"/>
  <c r="N427" i="1"/>
  <c r="D428" i="1"/>
  <c r="E428" i="1"/>
  <c r="F428" i="1"/>
  <c r="I428" i="1"/>
  <c r="L428" i="1"/>
  <c r="O428" i="1" s="1"/>
  <c r="M428" i="1"/>
  <c r="N428" i="1"/>
  <c r="D429" i="1"/>
  <c r="E429" i="1"/>
  <c r="F429" i="1"/>
  <c r="I429" i="1"/>
  <c r="L429" i="1"/>
  <c r="O429" i="1" s="1"/>
  <c r="M429" i="1"/>
  <c r="N429" i="1"/>
  <c r="D430" i="1"/>
  <c r="E430" i="1"/>
  <c r="F430" i="1"/>
  <c r="I430" i="1"/>
  <c r="L430" i="1"/>
  <c r="O430" i="1" s="1"/>
  <c r="M430" i="1"/>
  <c r="N430" i="1"/>
  <c r="D431" i="1"/>
  <c r="E431" i="1"/>
  <c r="F431" i="1"/>
  <c r="I431" i="1"/>
  <c r="L431" i="1"/>
  <c r="O431" i="1" s="1"/>
  <c r="M431" i="1"/>
  <c r="N431" i="1"/>
  <c r="D432" i="1"/>
  <c r="E432" i="1"/>
  <c r="F432" i="1"/>
  <c r="I432" i="1"/>
  <c r="L432" i="1"/>
  <c r="O432" i="1" s="1"/>
  <c r="M432" i="1"/>
  <c r="N432" i="1"/>
  <c r="D433" i="1"/>
  <c r="E433" i="1"/>
  <c r="F433" i="1"/>
  <c r="I433" i="1"/>
  <c r="L433" i="1"/>
  <c r="O433" i="1" s="1"/>
  <c r="M433" i="1"/>
  <c r="N433" i="1"/>
  <c r="D434" i="1"/>
  <c r="E434" i="1"/>
  <c r="F434" i="1"/>
  <c r="I434" i="1"/>
  <c r="L434" i="1"/>
  <c r="O434" i="1" s="1"/>
  <c r="M434" i="1"/>
  <c r="N434" i="1"/>
  <c r="D435" i="1"/>
  <c r="E435" i="1"/>
  <c r="F435" i="1"/>
  <c r="I435" i="1"/>
  <c r="L435" i="1"/>
  <c r="O435" i="1" s="1"/>
  <c r="M435" i="1"/>
  <c r="N435" i="1"/>
  <c r="D436" i="1"/>
  <c r="E436" i="1"/>
  <c r="F436" i="1"/>
  <c r="I436" i="1"/>
  <c r="L436" i="1"/>
  <c r="O436" i="1" s="1"/>
  <c r="M436" i="1"/>
  <c r="N436" i="1"/>
  <c r="D437" i="1"/>
  <c r="E437" i="1"/>
  <c r="F437" i="1"/>
  <c r="I437" i="1"/>
  <c r="L437" i="1"/>
  <c r="O437" i="1" s="1"/>
  <c r="M437" i="1"/>
  <c r="N437" i="1"/>
  <c r="D438" i="1"/>
  <c r="E438" i="1"/>
  <c r="F438" i="1"/>
  <c r="I438" i="1"/>
  <c r="L438" i="1"/>
  <c r="O438" i="1" s="1"/>
  <c r="M438" i="1"/>
  <c r="N438" i="1"/>
  <c r="D439" i="1"/>
  <c r="E439" i="1"/>
  <c r="F439" i="1"/>
  <c r="I439" i="1"/>
  <c r="L439" i="1"/>
  <c r="O439" i="1" s="1"/>
  <c r="M439" i="1"/>
  <c r="N439" i="1"/>
  <c r="D440" i="1"/>
  <c r="E440" i="1"/>
  <c r="F440" i="1"/>
  <c r="I440" i="1"/>
  <c r="L440" i="1"/>
  <c r="O440" i="1" s="1"/>
  <c r="M440" i="1"/>
  <c r="N440" i="1"/>
  <c r="D441" i="1"/>
  <c r="E441" i="1"/>
  <c r="F441" i="1"/>
  <c r="I441" i="1"/>
  <c r="L441" i="1"/>
  <c r="O441" i="1" s="1"/>
  <c r="M441" i="1"/>
  <c r="N441" i="1"/>
  <c r="D442" i="1"/>
  <c r="E442" i="1"/>
  <c r="F442" i="1"/>
  <c r="I442" i="1"/>
  <c r="L442" i="1"/>
  <c r="O442" i="1" s="1"/>
  <c r="M442" i="1"/>
  <c r="N442" i="1"/>
  <c r="D443" i="1"/>
  <c r="E443" i="1"/>
  <c r="F443" i="1"/>
  <c r="I443" i="1"/>
  <c r="L443" i="1"/>
  <c r="O443" i="1" s="1"/>
  <c r="M443" i="1"/>
  <c r="N443" i="1"/>
  <c r="D444" i="1"/>
  <c r="E444" i="1"/>
  <c r="F444" i="1"/>
  <c r="I444" i="1"/>
  <c r="L444" i="1"/>
  <c r="O444" i="1" s="1"/>
  <c r="M444" i="1"/>
  <c r="N444" i="1"/>
  <c r="D445" i="1"/>
  <c r="E445" i="1"/>
  <c r="F445" i="1"/>
  <c r="I445" i="1"/>
  <c r="L445" i="1"/>
  <c r="O445" i="1" s="1"/>
  <c r="M445" i="1"/>
  <c r="N445" i="1"/>
  <c r="D446" i="1"/>
  <c r="E446" i="1"/>
  <c r="F446" i="1"/>
  <c r="I446" i="1"/>
  <c r="L446" i="1"/>
  <c r="O446" i="1" s="1"/>
  <c r="M446" i="1"/>
  <c r="N446" i="1"/>
  <c r="D447" i="1"/>
  <c r="E447" i="1"/>
  <c r="F447" i="1"/>
  <c r="I447" i="1"/>
  <c r="L447" i="1"/>
  <c r="O447" i="1" s="1"/>
  <c r="M447" i="1"/>
  <c r="N447" i="1"/>
  <c r="D448" i="1"/>
  <c r="E448" i="1"/>
  <c r="F448" i="1"/>
  <c r="I448" i="1"/>
  <c r="L448" i="1"/>
  <c r="O448" i="1" s="1"/>
  <c r="M448" i="1"/>
  <c r="N448" i="1"/>
  <c r="D449" i="1"/>
  <c r="E449" i="1"/>
  <c r="F449" i="1"/>
  <c r="I449" i="1"/>
  <c r="L449" i="1"/>
  <c r="O449" i="1" s="1"/>
  <c r="M449" i="1"/>
  <c r="N449" i="1"/>
  <c r="D450" i="1"/>
  <c r="E450" i="1"/>
  <c r="F450" i="1"/>
  <c r="I450" i="1"/>
  <c r="L450" i="1"/>
  <c r="O450" i="1" s="1"/>
  <c r="M450" i="1"/>
  <c r="N450" i="1"/>
  <c r="D451" i="1"/>
  <c r="E451" i="1"/>
  <c r="F451" i="1"/>
  <c r="I451" i="1"/>
  <c r="L451" i="1"/>
  <c r="O451" i="1" s="1"/>
  <c r="M451" i="1"/>
  <c r="N451" i="1"/>
  <c r="D452" i="1"/>
  <c r="E452" i="1"/>
  <c r="F452" i="1"/>
  <c r="I452" i="1"/>
  <c r="L452" i="1"/>
  <c r="O452" i="1" s="1"/>
  <c r="M452" i="1"/>
  <c r="N452" i="1"/>
  <c r="D453" i="1"/>
  <c r="E453" i="1"/>
  <c r="F453" i="1"/>
  <c r="I453" i="1"/>
  <c r="L453" i="1"/>
  <c r="O453" i="1" s="1"/>
  <c r="M453" i="1"/>
  <c r="N453" i="1"/>
  <c r="D454" i="1"/>
  <c r="E454" i="1"/>
  <c r="F454" i="1"/>
  <c r="I454" i="1"/>
  <c r="L454" i="1"/>
  <c r="O454" i="1" s="1"/>
  <c r="M454" i="1"/>
  <c r="N454" i="1"/>
  <c r="D455" i="1"/>
  <c r="E455" i="1"/>
  <c r="F455" i="1"/>
  <c r="I455" i="1"/>
  <c r="L455" i="1"/>
  <c r="O455" i="1" s="1"/>
  <c r="M455" i="1"/>
  <c r="N455" i="1"/>
  <c r="D456" i="1"/>
  <c r="E456" i="1"/>
  <c r="F456" i="1"/>
  <c r="I456" i="1"/>
  <c r="L456" i="1"/>
  <c r="O456" i="1" s="1"/>
  <c r="M456" i="1"/>
  <c r="N456" i="1"/>
  <c r="D457" i="1"/>
  <c r="E457" i="1"/>
  <c r="F457" i="1"/>
  <c r="I457" i="1"/>
  <c r="L457" i="1"/>
  <c r="O457" i="1" s="1"/>
  <c r="M457" i="1"/>
  <c r="N457" i="1"/>
  <c r="D458" i="1"/>
  <c r="E458" i="1"/>
  <c r="F458" i="1"/>
  <c r="I458" i="1"/>
  <c r="L458" i="1"/>
  <c r="O458" i="1" s="1"/>
  <c r="M458" i="1"/>
  <c r="N458" i="1"/>
  <c r="D459" i="1"/>
  <c r="E459" i="1"/>
  <c r="F459" i="1"/>
  <c r="I459" i="1"/>
  <c r="L459" i="1"/>
  <c r="O459" i="1" s="1"/>
  <c r="M459" i="1"/>
  <c r="N459" i="1"/>
  <c r="D460" i="1"/>
  <c r="E460" i="1"/>
  <c r="F460" i="1"/>
  <c r="I460" i="1"/>
  <c r="L460" i="1"/>
  <c r="O460" i="1" s="1"/>
  <c r="M460" i="1"/>
  <c r="N460" i="1"/>
  <c r="D461" i="1"/>
  <c r="E461" i="1"/>
  <c r="F461" i="1"/>
  <c r="I461" i="1"/>
  <c r="L461" i="1"/>
  <c r="O461" i="1" s="1"/>
  <c r="M461" i="1"/>
  <c r="N461" i="1"/>
  <c r="D462" i="1"/>
  <c r="E462" i="1"/>
  <c r="F462" i="1"/>
  <c r="I462" i="1"/>
  <c r="L462" i="1"/>
  <c r="O462" i="1" s="1"/>
  <c r="M462" i="1"/>
  <c r="N462" i="1"/>
  <c r="D463" i="1"/>
  <c r="E463" i="1"/>
  <c r="F463" i="1"/>
  <c r="I463" i="1"/>
  <c r="L463" i="1"/>
  <c r="O463" i="1" s="1"/>
  <c r="M463" i="1"/>
  <c r="N463" i="1"/>
  <c r="D464" i="1"/>
  <c r="E464" i="1"/>
  <c r="F464" i="1"/>
  <c r="I464" i="1"/>
  <c r="L464" i="1"/>
  <c r="O464" i="1" s="1"/>
  <c r="M464" i="1"/>
  <c r="N464" i="1"/>
  <c r="D465" i="1"/>
  <c r="E465" i="1"/>
  <c r="F465" i="1"/>
  <c r="I465" i="1"/>
  <c r="L465" i="1"/>
  <c r="O465" i="1" s="1"/>
  <c r="M465" i="1"/>
  <c r="N465" i="1"/>
  <c r="D466" i="1"/>
  <c r="E466" i="1"/>
  <c r="F466" i="1"/>
  <c r="I466" i="1"/>
  <c r="L466" i="1"/>
  <c r="O466" i="1" s="1"/>
  <c r="M466" i="1"/>
  <c r="N466" i="1"/>
  <c r="D467" i="1"/>
  <c r="E467" i="1"/>
  <c r="F467" i="1"/>
  <c r="I467" i="1"/>
  <c r="L467" i="1"/>
  <c r="O467" i="1" s="1"/>
  <c r="M467" i="1"/>
  <c r="N467" i="1"/>
  <c r="D468" i="1"/>
  <c r="E468" i="1"/>
  <c r="F468" i="1"/>
  <c r="I468" i="1"/>
  <c r="L468" i="1"/>
  <c r="O468" i="1" s="1"/>
  <c r="M468" i="1"/>
  <c r="N468" i="1"/>
  <c r="D469" i="1"/>
  <c r="E469" i="1"/>
  <c r="F469" i="1"/>
  <c r="I469" i="1"/>
  <c r="L469" i="1"/>
  <c r="O469" i="1" s="1"/>
  <c r="M469" i="1"/>
  <c r="N469" i="1"/>
  <c r="D470" i="1"/>
  <c r="E470" i="1"/>
  <c r="F470" i="1"/>
  <c r="I470" i="1"/>
  <c r="L470" i="1"/>
  <c r="O470" i="1" s="1"/>
  <c r="M470" i="1"/>
  <c r="N470" i="1"/>
  <c r="D471" i="1"/>
  <c r="E471" i="1"/>
  <c r="F471" i="1"/>
  <c r="I471" i="1"/>
  <c r="L471" i="1"/>
  <c r="O471" i="1" s="1"/>
  <c r="M471" i="1"/>
  <c r="N471" i="1"/>
  <c r="D472" i="1"/>
  <c r="E472" i="1"/>
  <c r="F472" i="1"/>
  <c r="I472" i="1"/>
  <c r="L472" i="1"/>
  <c r="O472" i="1" s="1"/>
  <c r="M472" i="1"/>
  <c r="N472" i="1"/>
  <c r="D473" i="1"/>
  <c r="E473" i="1"/>
  <c r="F473" i="1"/>
  <c r="I473" i="1"/>
  <c r="L473" i="1"/>
  <c r="O473" i="1" s="1"/>
  <c r="M473" i="1"/>
  <c r="N473" i="1"/>
  <c r="D474" i="1"/>
  <c r="E474" i="1"/>
  <c r="F474" i="1"/>
  <c r="I474" i="1"/>
  <c r="L474" i="1"/>
  <c r="O474" i="1" s="1"/>
  <c r="M474" i="1"/>
  <c r="N474" i="1"/>
  <c r="D475" i="1"/>
  <c r="E475" i="1"/>
  <c r="F475" i="1"/>
  <c r="I475" i="1"/>
  <c r="L475" i="1"/>
  <c r="O475" i="1" s="1"/>
  <c r="M475" i="1"/>
  <c r="N475" i="1"/>
  <c r="D476" i="1"/>
  <c r="E476" i="1"/>
  <c r="F476" i="1"/>
  <c r="I476" i="1"/>
  <c r="L476" i="1"/>
  <c r="O476" i="1" s="1"/>
  <c r="M476" i="1"/>
  <c r="N476" i="1"/>
  <c r="D477" i="1"/>
  <c r="E477" i="1"/>
  <c r="F477" i="1"/>
  <c r="I477" i="1"/>
  <c r="L477" i="1"/>
  <c r="O477" i="1" s="1"/>
  <c r="M477" i="1"/>
  <c r="N477" i="1"/>
  <c r="D478" i="1"/>
  <c r="E478" i="1"/>
  <c r="F478" i="1"/>
  <c r="I478" i="1"/>
  <c r="L478" i="1"/>
  <c r="O478" i="1" s="1"/>
  <c r="M478" i="1"/>
  <c r="N478" i="1"/>
  <c r="D479" i="1"/>
  <c r="E479" i="1"/>
  <c r="F479" i="1"/>
  <c r="I479" i="1"/>
  <c r="L479" i="1"/>
  <c r="O479" i="1" s="1"/>
  <c r="M479" i="1"/>
  <c r="N479" i="1"/>
  <c r="D480" i="1"/>
  <c r="E480" i="1"/>
  <c r="F480" i="1"/>
  <c r="I480" i="1"/>
  <c r="L480" i="1"/>
  <c r="O480" i="1" s="1"/>
  <c r="M480" i="1"/>
  <c r="N480" i="1"/>
  <c r="D481" i="1"/>
  <c r="E481" i="1"/>
  <c r="F481" i="1"/>
  <c r="I481" i="1"/>
  <c r="L481" i="1"/>
  <c r="O481" i="1" s="1"/>
  <c r="M481" i="1"/>
  <c r="N481" i="1"/>
  <c r="D482" i="1"/>
  <c r="E482" i="1"/>
  <c r="F482" i="1"/>
  <c r="I482" i="1"/>
  <c r="L482" i="1"/>
  <c r="O482" i="1" s="1"/>
  <c r="M482" i="1"/>
  <c r="N482" i="1"/>
  <c r="D483" i="1"/>
  <c r="E483" i="1"/>
  <c r="F483" i="1"/>
  <c r="I483" i="1"/>
  <c r="L483" i="1"/>
  <c r="O483" i="1" s="1"/>
  <c r="M483" i="1"/>
  <c r="N483" i="1"/>
  <c r="D484" i="1"/>
  <c r="E484" i="1"/>
  <c r="F484" i="1"/>
  <c r="I484" i="1"/>
  <c r="L484" i="1"/>
  <c r="O484" i="1" s="1"/>
  <c r="M484" i="1"/>
  <c r="N484" i="1"/>
  <c r="D485" i="1"/>
  <c r="E485" i="1"/>
  <c r="F485" i="1"/>
  <c r="I485" i="1"/>
  <c r="L485" i="1"/>
  <c r="O485" i="1" s="1"/>
  <c r="M485" i="1"/>
  <c r="N485" i="1"/>
  <c r="D486" i="1"/>
  <c r="E486" i="1"/>
  <c r="F486" i="1"/>
  <c r="I486" i="1"/>
  <c r="L486" i="1"/>
  <c r="O486" i="1" s="1"/>
  <c r="M486" i="1"/>
  <c r="N486" i="1"/>
  <c r="D487" i="1"/>
  <c r="E487" i="1"/>
  <c r="F487" i="1"/>
  <c r="I487" i="1"/>
  <c r="L487" i="1"/>
  <c r="O487" i="1" s="1"/>
  <c r="M487" i="1"/>
  <c r="N487" i="1"/>
  <c r="D488" i="1"/>
  <c r="E488" i="1"/>
  <c r="F488" i="1"/>
  <c r="I488" i="1"/>
  <c r="L488" i="1"/>
  <c r="O488" i="1" s="1"/>
  <c r="M488" i="1"/>
  <c r="N488" i="1"/>
  <c r="D489" i="1"/>
  <c r="E489" i="1"/>
  <c r="F489" i="1"/>
  <c r="I489" i="1"/>
  <c r="L489" i="1"/>
  <c r="O489" i="1" s="1"/>
  <c r="M489" i="1"/>
  <c r="N489" i="1"/>
  <c r="D490" i="1"/>
  <c r="E490" i="1"/>
  <c r="F490" i="1"/>
  <c r="I490" i="1"/>
  <c r="L490" i="1"/>
  <c r="O490" i="1" s="1"/>
  <c r="M490" i="1"/>
  <c r="N490" i="1"/>
  <c r="D491" i="1"/>
  <c r="E491" i="1"/>
  <c r="F491" i="1"/>
  <c r="I491" i="1"/>
  <c r="L491" i="1"/>
  <c r="O491" i="1" s="1"/>
  <c r="M491" i="1"/>
  <c r="N491" i="1"/>
  <c r="D492" i="1"/>
  <c r="E492" i="1"/>
  <c r="F492" i="1"/>
  <c r="I492" i="1"/>
  <c r="L492" i="1"/>
  <c r="O492" i="1" s="1"/>
  <c r="M492" i="1"/>
  <c r="N492" i="1"/>
  <c r="D493" i="1"/>
  <c r="E493" i="1"/>
  <c r="F493" i="1"/>
  <c r="I493" i="1"/>
  <c r="L493" i="1"/>
  <c r="O493" i="1" s="1"/>
  <c r="M493" i="1"/>
  <c r="N493" i="1"/>
  <c r="D494" i="1"/>
  <c r="E494" i="1"/>
  <c r="F494" i="1"/>
  <c r="I494" i="1"/>
  <c r="L494" i="1"/>
  <c r="O494" i="1" s="1"/>
  <c r="M494" i="1"/>
  <c r="N494" i="1"/>
  <c r="D495" i="1"/>
  <c r="E495" i="1"/>
  <c r="F495" i="1"/>
  <c r="I495" i="1"/>
  <c r="L495" i="1"/>
  <c r="O495" i="1" s="1"/>
  <c r="M495" i="1"/>
  <c r="N495" i="1"/>
  <c r="D496" i="1"/>
  <c r="E496" i="1"/>
  <c r="F496" i="1"/>
  <c r="I496" i="1"/>
  <c r="L496" i="1"/>
  <c r="O496" i="1" s="1"/>
  <c r="M496" i="1"/>
  <c r="N496" i="1"/>
  <c r="D497" i="1"/>
  <c r="E497" i="1"/>
  <c r="F497" i="1"/>
  <c r="I497" i="1"/>
  <c r="L497" i="1"/>
  <c r="O497" i="1" s="1"/>
  <c r="M497" i="1"/>
  <c r="N497" i="1"/>
  <c r="D498" i="1"/>
  <c r="E498" i="1"/>
  <c r="F498" i="1"/>
  <c r="I498" i="1"/>
  <c r="L498" i="1"/>
  <c r="O498" i="1" s="1"/>
  <c r="M498" i="1"/>
  <c r="N498" i="1"/>
  <c r="D499" i="1"/>
  <c r="E499" i="1"/>
  <c r="F499" i="1"/>
  <c r="I499" i="1"/>
  <c r="L499" i="1"/>
  <c r="O499" i="1" s="1"/>
  <c r="M499" i="1"/>
  <c r="N499" i="1"/>
  <c r="D500" i="1"/>
  <c r="E500" i="1"/>
  <c r="F500" i="1"/>
  <c r="I500" i="1"/>
  <c r="L500" i="1"/>
  <c r="O500" i="1" s="1"/>
  <c r="M500" i="1"/>
  <c r="N500" i="1"/>
  <c r="M5" i="1"/>
  <c r="I5" i="1"/>
  <c r="L5" i="1"/>
  <c r="O5" i="1" s="1"/>
  <c r="N5" i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2" i="2"/>
  <c r="F14" i="1" l="1"/>
  <c r="D2" i="1"/>
</calcChain>
</file>

<file path=xl/sharedStrings.xml><?xml version="1.0" encoding="utf-8"?>
<sst xmlns="http://schemas.openxmlformats.org/spreadsheetml/2006/main" count="408" uniqueCount="183">
  <si>
    <t>Place</t>
  </si>
  <si>
    <t>NOM</t>
  </si>
  <si>
    <t>Prénom</t>
  </si>
  <si>
    <t>CLUB</t>
  </si>
  <si>
    <t>Total 1</t>
  </si>
  <si>
    <t>Total 2</t>
  </si>
  <si>
    <t>TOTAL</t>
  </si>
  <si>
    <t>Points-1</t>
  </si>
  <si>
    <t>M-1</t>
  </si>
  <si>
    <t>Points-2</t>
  </si>
  <si>
    <t>M-2</t>
  </si>
  <si>
    <t>Points 1+2</t>
  </si>
  <si>
    <t>M 1+2</t>
  </si>
  <si>
    <t>BEDET</t>
  </si>
  <si>
    <t>Gérard</t>
  </si>
  <si>
    <t>S</t>
  </si>
  <si>
    <t>GENOVESIO</t>
  </si>
  <si>
    <t>Robert</t>
  </si>
  <si>
    <t>T.C.L</t>
  </si>
  <si>
    <t>JAMMET</t>
  </si>
  <si>
    <t>Daniel</t>
  </si>
  <si>
    <t>UNGAR</t>
  </si>
  <si>
    <t>Régis</t>
  </si>
  <si>
    <t>HOUIN</t>
  </si>
  <si>
    <t>Jacques</t>
  </si>
  <si>
    <t>NOUGUE</t>
  </si>
  <si>
    <t>Françoise</t>
  </si>
  <si>
    <t>D</t>
  </si>
  <si>
    <t>DUPONT</t>
  </si>
  <si>
    <t>Claude</t>
  </si>
  <si>
    <t>BADAR</t>
  </si>
  <si>
    <t>Michel</t>
  </si>
  <si>
    <t>Evelyne</t>
  </si>
  <si>
    <t>Nicole</t>
  </si>
  <si>
    <t>Patrice</t>
  </si>
  <si>
    <t>BENITO</t>
  </si>
  <si>
    <t>Pascal</t>
  </si>
  <si>
    <t>BRICE</t>
  </si>
  <si>
    <t>Roger</t>
  </si>
  <si>
    <t>MANZANEQUE</t>
  </si>
  <si>
    <t>Manuel</t>
  </si>
  <si>
    <t>CAUMETTE</t>
  </si>
  <si>
    <t>Anne Marie</t>
  </si>
  <si>
    <t>GABENISCH</t>
  </si>
  <si>
    <t>Guy</t>
  </si>
  <si>
    <t>BERGES</t>
  </si>
  <si>
    <t>Didier</t>
  </si>
  <si>
    <t>BLON</t>
  </si>
  <si>
    <t>Christian</t>
  </si>
  <si>
    <t>ARBONA</t>
  </si>
  <si>
    <t>Philippe</t>
  </si>
  <si>
    <t>PEENNE</t>
  </si>
  <si>
    <t>PARDIES</t>
  </si>
  <si>
    <t>Denise</t>
  </si>
  <si>
    <t>CARRAU</t>
  </si>
  <si>
    <t>GUILLOT</t>
  </si>
  <si>
    <t>PAVON</t>
  </si>
  <si>
    <t>VINUALES</t>
  </si>
  <si>
    <t>BOISNARD</t>
  </si>
  <si>
    <t>André</t>
  </si>
  <si>
    <t>GABY</t>
  </si>
  <si>
    <t>ARNAS</t>
  </si>
  <si>
    <t>Patrick</t>
  </si>
  <si>
    <t>FERRAND</t>
  </si>
  <si>
    <t>Gaelle</t>
  </si>
  <si>
    <t>J</t>
  </si>
  <si>
    <t>TETU</t>
  </si>
  <si>
    <t>Monique</t>
  </si>
  <si>
    <t>BIGOT</t>
  </si>
  <si>
    <t>SORIN</t>
  </si>
  <si>
    <t>ST Gaudens</t>
  </si>
  <si>
    <t>Catégorie</t>
  </si>
  <si>
    <t>F.T. MONT</t>
  </si>
  <si>
    <t>Vacans du Tuco</t>
  </si>
  <si>
    <t>J. Claude</t>
  </si>
  <si>
    <t>J. François</t>
  </si>
  <si>
    <t>J. Michel</t>
  </si>
  <si>
    <t>C.T.P.</t>
  </si>
  <si>
    <t>M. Christine</t>
  </si>
  <si>
    <t>TOUCHARD</t>
  </si>
  <si>
    <t>Alain</t>
  </si>
  <si>
    <t>JOACHIM</t>
  </si>
  <si>
    <t>BRIOL</t>
  </si>
  <si>
    <t>J. Louis</t>
  </si>
  <si>
    <t>CANTREL</t>
  </si>
  <si>
    <t>Josyan</t>
  </si>
  <si>
    <t>LAHORE</t>
  </si>
  <si>
    <t>Jérome</t>
  </si>
  <si>
    <t>IRIARTE</t>
  </si>
  <si>
    <t>LEBOURDAIS</t>
  </si>
  <si>
    <t>BAZIN</t>
  </si>
  <si>
    <t>VERGEZ</t>
  </si>
  <si>
    <t>Laurence</t>
  </si>
  <si>
    <t>COTTIN</t>
  </si>
  <si>
    <t>T.C.LONS</t>
  </si>
  <si>
    <t>GENET</t>
  </si>
  <si>
    <t>MARMANDE</t>
  </si>
  <si>
    <t>MANSUY</t>
  </si>
  <si>
    <t>SOLE</t>
  </si>
  <si>
    <t>Gisèle</t>
  </si>
  <si>
    <t>Patricia</t>
  </si>
  <si>
    <t>Théo</t>
  </si>
  <si>
    <t>Alexandre</t>
  </si>
  <si>
    <t>Henri</t>
  </si>
  <si>
    <t>François</t>
  </si>
  <si>
    <t>RENARD</t>
  </si>
  <si>
    <t>Jean-Louis</t>
  </si>
  <si>
    <t>Girondins</t>
  </si>
  <si>
    <t>DUMONT</t>
  </si>
  <si>
    <t>Thibault</t>
  </si>
  <si>
    <t>CARRIE</t>
  </si>
  <si>
    <t>Rémy</t>
  </si>
  <si>
    <t>LAFFITTE</t>
  </si>
  <si>
    <t>J.Jacques</t>
  </si>
  <si>
    <t>BUISSON</t>
  </si>
  <si>
    <t>Mathilde</t>
  </si>
  <si>
    <t>Laura</t>
  </si>
  <si>
    <t>DRUESNE</t>
  </si>
  <si>
    <t>Eric</t>
  </si>
  <si>
    <t>CASABONNE</t>
  </si>
  <si>
    <t>Stéphane</t>
  </si>
  <si>
    <t>DELAU</t>
  </si>
  <si>
    <t>TURON</t>
  </si>
  <si>
    <t>AGRO</t>
  </si>
  <si>
    <t>PLAISANCE</t>
  </si>
  <si>
    <t>Carmen</t>
  </si>
  <si>
    <t>Montréjeau</t>
  </si>
  <si>
    <t>Emma</t>
  </si>
  <si>
    <t>TOSTIVIN</t>
  </si>
  <si>
    <t>Léo</t>
  </si>
  <si>
    <t>REBU</t>
  </si>
  <si>
    <t>NOGUES</t>
  </si>
  <si>
    <t>Sébastien</t>
  </si>
  <si>
    <t>SEVILLANO</t>
  </si>
  <si>
    <t>Firmin</t>
  </si>
  <si>
    <t>LECHLEIDER</t>
  </si>
  <si>
    <t>Sylviane</t>
  </si>
  <si>
    <t>MORIN</t>
  </si>
  <si>
    <t>Sylvie</t>
  </si>
  <si>
    <t>J-Philippe</t>
  </si>
  <si>
    <t>LATORRE</t>
  </si>
  <si>
    <t>Marcel</t>
  </si>
  <si>
    <t>FOULON</t>
  </si>
  <si>
    <t>CTPérigueux</t>
  </si>
  <si>
    <t>TREGUER</t>
  </si>
  <si>
    <t>STPérigueux</t>
  </si>
  <si>
    <t>BOULFROY</t>
  </si>
  <si>
    <t>BULTEL</t>
  </si>
  <si>
    <t>BADIE</t>
  </si>
  <si>
    <t>Nadia</t>
  </si>
  <si>
    <t>CASTET MOURA</t>
  </si>
  <si>
    <t>Laurent</t>
  </si>
  <si>
    <t>UCHAN</t>
  </si>
  <si>
    <t>CSAG</t>
  </si>
  <si>
    <t>TAJAN</t>
  </si>
  <si>
    <t>DARRIEUX</t>
  </si>
  <si>
    <t>MERLET</t>
  </si>
  <si>
    <t>CORRAZZA</t>
  </si>
  <si>
    <t>Dante</t>
  </si>
  <si>
    <t>JOUANMIQUEOU</t>
  </si>
  <si>
    <t>OLENYCZ</t>
  </si>
  <si>
    <t>Térence</t>
  </si>
  <si>
    <t>ROCHE</t>
  </si>
  <si>
    <t>FARINA</t>
  </si>
  <si>
    <t>C. Adour</t>
  </si>
  <si>
    <t>MEURET</t>
  </si>
  <si>
    <t>Norbert</t>
  </si>
  <si>
    <t>SOUTRIC</t>
  </si>
  <si>
    <t>BENOIST</t>
  </si>
  <si>
    <t>SCHNEIDER</t>
  </si>
  <si>
    <t>Ilian</t>
  </si>
  <si>
    <t>RODA</t>
  </si>
  <si>
    <t>LAHEUGUERE</t>
  </si>
  <si>
    <t>Roland</t>
  </si>
  <si>
    <t>LARRECHE</t>
  </si>
  <si>
    <t>J-Charles</t>
  </si>
  <si>
    <t>TPCouserans / St Girons</t>
  </si>
  <si>
    <t>MORE</t>
  </si>
  <si>
    <t>Bertrand</t>
  </si>
  <si>
    <t>Colonne1</t>
  </si>
  <si>
    <t>Colonne2</t>
  </si>
  <si>
    <t>LUQUET</t>
  </si>
  <si>
    <t>Résultats Hunter et Loisir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</si>
</sst>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  <font>
      <sz val="11"/>
      <color indexed="3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/>
    <xf numFmtId="0" fontId="0" fillId="2" borderId="0" xfId="0" applyFill="1" applyAlignment="1">
      <alignment horizontal="center"/>
    </xf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Border="1"/>
    <xf numFmtId="0" fontId="3" fillId="0" borderId="0" xfId="0" applyFont="1" applyFill="1"/>
    <xf numFmtId="0" fontId="5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</xdr:colOff>
          <xdr:row>1</xdr:row>
          <xdr:rowOff>0</xdr:rowOff>
        </xdr:from>
        <xdr:to>
          <xdr:col>8</xdr:col>
          <xdr:colOff>693420</xdr:colOff>
          <xdr:row>2</xdr:row>
          <xdr:rowOff>7620</xdr:rowOff>
        </xdr:to>
        <xdr:sp macro="" textlink="">
          <xdr:nvSpPr>
            <xdr:cNvPr id="1025" name="TxtParticipant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02"/>
  <sheetViews>
    <sheetView tabSelected="1" topLeftCell="B1" workbookViewId="0">
      <selection activeCell="B5" sqref="B5"/>
    </sheetView>
  </sheetViews>
  <sheetFormatPr baseColWidth="10" defaultRowHeight="18" x14ac:dyDescent="0.35"/>
  <cols>
    <col min="1" max="1" width="6.6640625" style="1" hidden="1" customWidth="1"/>
    <col min="3" max="3" width="11.44140625" customWidth="1"/>
    <col min="4" max="4" width="3.6640625" hidden="1" customWidth="1"/>
    <col min="6" max="6" width="11.5546875" style="1"/>
    <col min="16" max="16" width="6.6640625" style="5" customWidth="1"/>
  </cols>
  <sheetData>
    <row r="1" spans="1:16" x14ac:dyDescent="0.35">
      <c r="A1" s="7"/>
      <c r="B1" s="2"/>
      <c r="C1" t="s">
        <v>182</v>
      </c>
      <c r="D1" s="2"/>
      <c r="E1" s="2"/>
    </row>
    <row r="2" spans="1:16" x14ac:dyDescent="0.35">
      <c r="C2" t="s">
        <v>181</v>
      </c>
      <c r="D2" t="e">
        <f>Résultats!B2&amp;Résultats!#REF!</f>
        <v>#REF!</v>
      </c>
      <c r="J2" s="10"/>
      <c r="K2" s="9"/>
    </row>
    <row r="3" spans="1:16" ht="18.75" x14ac:dyDescent="0.3">
      <c r="C3" s="8"/>
      <c r="D3" s="8"/>
      <c r="E3" s="8"/>
      <c r="F3" s="8"/>
      <c r="G3" s="8"/>
    </row>
    <row r="4" spans="1:16" ht="14.4" x14ac:dyDescent="0.3">
      <c r="A4" s="1" t="s">
        <v>0</v>
      </c>
      <c r="B4" t="s">
        <v>1</v>
      </c>
      <c r="C4" t="s">
        <v>2</v>
      </c>
      <c r="D4" t="str">
        <f t="shared" ref="D4:D9" si="0">B4&amp;C4</f>
        <v>NOMPrénom</v>
      </c>
      <c r="E4" t="s">
        <v>3</v>
      </c>
      <c r="F4" t="s">
        <v>71</v>
      </c>
      <c r="G4" t="s">
        <v>7</v>
      </c>
      <c r="H4" t="s">
        <v>8</v>
      </c>
      <c r="I4" t="s">
        <v>4</v>
      </c>
      <c r="J4" t="s">
        <v>9</v>
      </c>
      <c r="K4" t="s">
        <v>10</v>
      </c>
      <c r="L4" t="s">
        <v>5</v>
      </c>
      <c r="M4" t="s">
        <v>11</v>
      </c>
      <c r="N4" t="s">
        <v>12</v>
      </c>
      <c r="O4" t="s">
        <v>6</v>
      </c>
      <c r="P4" t="s">
        <v>0</v>
      </c>
    </row>
    <row r="5" spans="1:16" x14ac:dyDescent="0.35">
      <c r="A5" s="1">
        <v>0</v>
      </c>
      <c r="D5" t="str">
        <f t="shared" si="0"/>
        <v/>
      </c>
      <c r="F5"/>
      <c r="I5" t="str">
        <f t="shared" ref="I5" si="1">IF(H5="","",G5+H5)</f>
        <v/>
      </c>
      <c r="L5" t="str">
        <f t="shared" ref="L5" si="2">IF(K5="","",J5+K5)</f>
        <v/>
      </c>
      <c r="M5" t="str">
        <f t="shared" ref="M5" si="3">IF(J5="","",G5+J5)</f>
        <v/>
      </c>
      <c r="N5" t="str">
        <f t="shared" ref="N5" si="4">IF(K5="","",H5+K5)</f>
        <v/>
      </c>
      <c r="O5" t="str">
        <f t="shared" ref="O5" si="5">IF(L5="","",I5+L5)</f>
        <v/>
      </c>
    </row>
    <row r="6" spans="1:16" x14ac:dyDescent="0.35">
      <c r="A6" s="1">
        <f t="shared" ref="A6:A68" si="6">P6</f>
        <v>0</v>
      </c>
      <c r="D6" t="str">
        <f t="shared" si="0"/>
        <v/>
      </c>
      <c r="F6"/>
      <c r="I6" t="str">
        <f t="shared" ref="I6:I69" si="7">IF(H6="","",G6+H6)</f>
        <v/>
      </c>
      <c r="L6" t="str">
        <f t="shared" ref="L6:L69" si="8">IF(K6="","",J6+K6)</f>
        <v/>
      </c>
      <c r="M6" t="str">
        <f t="shared" ref="M6:M69" si="9">IF(J6="","",G6+J6)</f>
        <v/>
      </c>
      <c r="N6" t="str">
        <f t="shared" ref="N6:N69" si="10">IF(K6="","",H6+K6)</f>
        <v/>
      </c>
      <c r="O6" t="str">
        <f t="shared" ref="O6:O69" si="11">IF(L6="","",I6+L6)</f>
        <v/>
      </c>
    </row>
    <row r="7" spans="1:16" x14ac:dyDescent="0.35">
      <c r="A7" s="1">
        <f t="shared" si="6"/>
        <v>0</v>
      </c>
      <c r="D7" t="str">
        <f t="shared" si="0"/>
        <v/>
      </c>
      <c r="F7"/>
      <c r="I7" t="str">
        <f t="shared" si="7"/>
        <v/>
      </c>
      <c r="L7" t="str">
        <f t="shared" si="8"/>
        <v/>
      </c>
      <c r="M7" t="str">
        <f t="shared" si="9"/>
        <v/>
      </c>
      <c r="N7" t="str">
        <f t="shared" si="10"/>
        <v/>
      </c>
      <c r="O7" t="str">
        <f t="shared" si="11"/>
        <v/>
      </c>
    </row>
    <row r="8" spans="1:16" x14ac:dyDescent="0.35">
      <c r="A8" s="1">
        <f t="shared" si="6"/>
        <v>0</v>
      </c>
      <c r="D8" t="str">
        <f t="shared" si="0"/>
        <v/>
      </c>
      <c r="F8"/>
      <c r="I8" t="str">
        <f t="shared" si="7"/>
        <v/>
      </c>
      <c r="L8" t="str">
        <f t="shared" si="8"/>
        <v/>
      </c>
      <c r="M8" t="str">
        <f t="shared" si="9"/>
        <v/>
      </c>
      <c r="N8" t="str">
        <f t="shared" si="10"/>
        <v/>
      </c>
      <c r="O8" t="str">
        <f t="shared" si="11"/>
        <v/>
      </c>
    </row>
    <row r="9" spans="1:16" ht="14.4" customHeight="1" x14ac:dyDescent="0.35">
      <c r="A9" s="1">
        <f t="shared" si="6"/>
        <v>0</v>
      </c>
      <c r="D9" t="str">
        <f t="shared" si="0"/>
        <v/>
      </c>
      <c r="F9"/>
      <c r="I9" t="str">
        <f t="shared" si="7"/>
        <v/>
      </c>
      <c r="L9" t="str">
        <f t="shared" si="8"/>
        <v/>
      </c>
      <c r="M9" t="str">
        <f t="shared" si="9"/>
        <v/>
      </c>
      <c r="N9" t="str">
        <f t="shared" si="10"/>
        <v/>
      </c>
      <c r="O9" t="str">
        <f t="shared" si="11"/>
        <v/>
      </c>
    </row>
    <row r="10" spans="1:16" ht="14.4" customHeight="1" x14ac:dyDescent="0.35">
      <c r="A10" s="1">
        <f t="shared" si="6"/>
        <v>0</v>
      </c>
      <c r="I10" t="str">
        <f t="shared" si="7"/>
        <v/>
      </c>
      <c r="L10" t="str">
        <f t="shared" si="8"/>
        <v/>
      </c>
      <c r="M10" t="str">
        <f t="shared" si="9"/>
        <v/>
      </c>
      <c r="N10" t="str">
        <f t="shared" si="10"/>
        <v/>
      </c>
      <c r="O10" t="str">
        <f t="shared" si="11"/>
        <v/>
      </c>
    </row>
    <row r="11" spans="1:16" x14ac:dyDescent="0.35">
      <c r="A11" s="1">
        <f t="shared" si="6"/>
        <v>0</v>
      </c>
      <c r="I11" t="str">
        <f t="shared" si="7"/>
        <v/>
      </c>
      <c r="L11" t="str">
        <f t="shared" si="8"/>
        <v/>
      </c>
      <c r="M11" t="str">
        <f t="shared" si="9"/>
        <v/>
      </c>
      <c r="N11" t="str">
        <f t="shared" si="10"/>
        <v/>
      </c>
      <c r="O11" t="str">
        <f t="shared" si="11"/>
        <v/>
      </c>
    </row>
    <row r="12" spans="1:16" x14ac:dyDescent="0.35">
      <c r="A12" s="1">
        <f t="shared" si="6"/>
        <v>0</v>
      </c>
      <c r="I12" t="str">
        <f t="shared" si="7"/>
        <v/>
      </c>
      <c r="L12" t="str">
        <f t="shared" si="8"/>
        <v/>
      </c>
      <c r="M12" t="str">
        <f t="shared" si="9"/>
        <v/>
      </c>
      <c r="N12" t="str">
        <f t="shared" si="10"/>
        <v/>
      </c>
      <c r="O12" t="str">
        <f t="shared" si="11"/>
        <v/>
      </c>
    </row>
    <row r="13" spans="1:16" x14ac:dyDescent="0.35">
      <c r="A13" s="1">
        <f t="shared" si="6"/>
        <v>0</v>
      </c>
      <c r="D13" t="str">
        <f>Résultats!B13&amp;Résultats!C13</f>
        <v/>
      </c>
      <c r="E13" t="str">
        <f>IF($C13="","",IF(COUNTIF(Tireurs!$C:$C,$D13)=1,INDEX(Tireurs!$A$1:$F$223,MATCH($B13&amp;$C13,Tireurs!$C$1:$C$223,0),4),"Erreur ?"))</f>
        <v/>
      </c>
      <c r="F13" s="1" t="str">
        <f>IF($C13="","",IF(COUNTIF(Tireurs!$C:$C,$D13)=1,INDEX(Tireurs!$A$1:$F$223,MATCH($B13&amp;$C13,Tireurs!$C$1:$C$223,0),5),""))</f>
        <v/>
      </c>
      <c r="I13" t="str">
        <f t="shared" si="7"/>
        <v/>
      </c>
      <c r="L13" t="str">
        <f t="shared" si="8"/>
        <v/>
      </c>
      <c r="M13" t="str">
        <f t="shared" si="9"/>
        <v/>
      </c>
      <c r="N13" t="str">
        <f t="shared" si="10"/>
        <v/>
      </c>
      <c r="O13" t="str">
        <f t="shared" si="11"/>
        <v/>
      </c>
    </row>
    <row r="14" spans="1:16" x14ac:dyDescent="0.35">
      <c r="A14" s="1">
        <f t="shared" si="6"/>
        <v>0</v>
      </c>
      <c r="D14" t="str">
        <f>Résultats!B14&amp;Résultats!C14</f>
        <v/>
      </c>
      <c r="E14" t="str">
        <f>IF($C14="","",IF(COUNTIF(Tireurs!$C:$C,$D14)=1,INDEX(Tireurs!$A$1:$F$223,MATCH($B14&amp;$C14,Tireurs!$C$1:$C$223,0),4),"Erreur ?"))</f>
        <v/>
      </c>
      <c r="F14" s="1" t="str">
        <f>IF($C14="","",IF(COUNTIF(Tireurs!$C:$C,$D14)=1,INDEX(Tireurs!$A$1:$F$223,MATCH($B14&amp;$C14,Tireurs!$C$1:$C$223,0),5),""))</f>
        <v/>
      </c>
      <c r="I14" t="str">
        <f t="shared" si="7"/>
        <v/>
      </c>
      <c r="L14" t="str">
        <f t="shared" si="8"/>
        <v/>
      </c>
      <c r="M14" t="str">
        <f t="shared" si="9"/>
        <v/>
      </c>
      <c r="N14" t="str">
        <f t="shared" si="10"/>
        <v/>
      </c>
      <c r="O14" t="str">
        <f t="shared" si="11"/>
        <v/>
      </c>
    </row>
    <row r="15" spans="1:16" x14ac:dyDescent="0.35">
      <c r="A15" s="1">
        <f t="shared" si="6"/>
        <v>0</v>
      </c>
      <c r="D15" t="str">
        <f>Résultats!B15&amp;Résultats!C15</f>
        <v/>
      </c>
      <c r="E15" t="str">
        <f>IF($C15="","",IF(COUNTIF(Tireurs!$C:$C,$D15)=1,INDEX(Tireurs!$A$1:$F$223,MATCH($B15&amp;$C15,Tireurs!$C$1:$C$223,0),4),"Erreur ?"))</f>
        <v/>
      </c>
      <c r="F15" s="1" t="str">
        <f>IF($C15="","",IF(COUNTIF(Tireurs!$C:$C,$D15)=1,INDEX(Tireurs!$A$1:$F$223,MATCH($B15&amp;$C15,Tireurs!$C$1:$C$223,0),5),""))</f>
        <v/>
      </c>
      <c r="I15" t="str">
        <f t="shared" si="7"/>
        <v/>
      </c>
      <c r="L15" t="str">
        <f t="shared" si="8"/>
        <v/>
      </c>
      <c r="M15" t="str">
        <f t="shared" si="9"/>
        <v/>
      </c>
      <c r="N15" t="str">
        <f t="shared" si="10"/>
        <v/>
      </c>
      <c r="O15" t="str">
        <f t="shared" si="11"/>
        <v/>
      </c>
    </row>
    <row r="16" spans="1:16" x14ac:dyDescent="0.35">
      <c r="A16" s="1">
        <f t="shared" si="6"/>
        <v>0</v>
      </c>
      <c r="D16" t="str">
        <f>Résultats!B16&amp;Résultats!C16</f>
        <v/>
      </c>
      <c r="E16" t="str">
        <f>IF($C16="","",IF(COUNTIF(Tireurs!$C:$C,$D16)=1,INDEX(Tireurs!$A$1:$F$223,MATCH($B16&amp;$C16,Tireurs!$C$1:$C$223,0),4),"Erreur ?"))</f>
        <v/>
      </c>
      <c r="F16" s="1" t="str">
        <f>IF($C16="","",IF(COUNTIF(Tireurs!$C:$C,$D16)=1,INDEX(Tireurs!$A$1:$F$223,MATCH($B16&amp;$C16,Tireurs!$C$1:$C$223,0),5),""))</f>
        <v/>
      </c>
      <c r="I16" t="str">
        <f t="shared" si="7"/>
        <v/>
      </c>
      <c r="L16" t="str">
        <f t="shared" si="8"/>
        <v/>
      </c>
      <c r="M16" t="str">
        <f t="shared" si="9"/>
        <v/>
      </c>
      <c r="N16" t="str">
        <f t="shared" si="10"/>
        <v/>
      </c>
      <c r="O16" t="str">
        <f t="shared" si="11"/>
        <v/>
      </c>
    </row>
    <row r="17" spans="1:15" x14ac:dyDescent="0.35">
      <c r="A17" s="1">
        <f t="shared" si="6"/>
        <v>0</v>
      </c>
      <c r="D17" t="str">
        <f>Résultats!B17&amp;Résultats!C17</f>
        <v/>
      </c>
      <c r="E17" t="str">
        <f>IF($C17="","",IF(COUNTIF(Tireurs!$C:$C,$D17)=1,INDEX(Tireurs!$A$1:$F$223,MATCH($B17&amp;$C17,Tireurs!$C$1:$C$223,0),4),"Erreur ?"))</f>
        <v/>
      </c>
      <c r="F17" s="1" t="str">
        <f>IF($C17="","",IF(COUNTIF(Tireurs!$C:$C,$D17)=1,INDEX(Tireurs!$A$1:$F$223,MATCH($B17&amp;$C17,Tireurs!$C$1:$C$223,0),5),""))</f>
        <v/>
      </c>
      <c r="I17" t="str">
        <f t="shared" si="7"/>
        <v/>
      </c>
      <c r="L17" t="str">
        <f t="shared" si="8"/>
        <v/>
      </c>
      <c r="M17" t="str">
        <f t="shared" si="9"/>
        <v/>
      </c>
      <c r="N17" t="str">
        <f t="shared" si="10"/>
        <v/>
      </c>
      <c r="O17" t="str">
        <f t="shared" si="11"/>
        <v/>
      </c>
    </row>
    <row r="18" spans="1:15" x14ac:dyDescent="0.35">
      <c r="A18" s="1">
        <f t="shared" si="6"/>
        <v>0</v>
      </c>
      <c r="D18" t="str">
        <f>Résultats!B18&amp;Résultats!C18</f>
        <v/>
      </c>
      <c r="E18" t="str">
        <f>IF($C18="","",IF(COUNTIF(Tireurs!$C:$C,$D18)=1,INDEX(Tireurs!$A$1:$F$223,MATCH($B18&amp;$C18,Tireurs!$C$1:$C$223,0),4),"Erreur ?"))</f>
        <v/>
      </c>
      <c r="F18" s="1" t="str">
        <f>IF($C18="","",IF(COUNTIF(Tireurs!$C:$C,$D18)=1,INDEX(Tireurs!$A$1:$F$223,MATCH($B18&amp;$C18,Tireurs!$C$1:$C$223,0),5),""))</f>
        <v/>
      </c>
      <c r="I18" t="str">
        <f t="shared" si="7"/>
        <v/>
      </c>
      <c r="L18" t="str">
        <f t="shared" si="8"/>
        <v/>
      </c>
      <c r="M18" t="str">
        <f t="shared" si="9"/>
        <v/>
      </c>
      <c r="N18" t="str">
        <f t="shared" si="10"/>
        <v/>
      </c>
      <c r="O18" t="str">
        <f t="shared" si="11"/>
        <v/>
      </c>
    </row>
    <row r="19" spans="1:15" x14ac:dyDescent="0.35">
      <c r="A19" s="1">
        <f t="shared" si="6"/>
        <v>0</v>
      </c>
      <c r="D19" t="str">
        <f>Résultats!B19&amp;Résultats!C19</f>
        <v/>
      </c>
      <c r="E19" t="str">
        <f>IF($C19="","",IF(COUNTIF(Tireurs!$C:$C,$D19)=1,INDEX(Tireurs!$A$1:$F$223,MATCH($B19&amp;$C19,Tireurs!$C$1:$C$223,0),4),"Erreur ?"))</f>
        <v/>
      </c>
      <c r="F19" s="1" t="str">
        <f>IF($C19="","",IF(COUNTIF(Tireurs!$C:$C,$D19)=1,INDEX(Tireurs!$A$1:$F$223,MATCH($B19&amp;$C19,Tireurs!$C$1:$C$223,0),5),""))</f>
        <v/>
      </c>
      <c r="I19" t="str">
        <f t="shared" si="7"/>
        <v/>
      </c>
      <c r="L19" t="str">
        <f t="shared" si="8"/>
        <v/>
      </c>
      <c r="M19" t="str">
        <f t="shared" si="9"/>
        <v/>
      </c>
      <c r="N19" t="str">
        <f t="shared" si="10"/>
        <v/>
      </c>
      <c r="O19" t="str">
        <f t="shared" si="11"/>
        <v/>
      </c>
    </row>
    <row r="20" spans="1:15" x14ac:dyDescent="0.35">
      <c r="A20" s="1">
        <f t="shared" si="6"/>
        <v>0</v>
      </c>
      <c r="D20" t="str">
        <f>Résultats!B20&amp;Résultats!C20</f>
        <v/>
      </c>
      <c r="E20" t="str">
        <f>IF($C20="","",IF(COUNTIF(Tireurs!$C:$C,$D20)=1,INDEX(Tireurs!$A$1:$F$223,MATCH($B20&amp;$C20,Tireurs!$C$1:$C$223,0),4),"Erreur ?"))</f>
        <v/>
      </c>
      <c r="F20" s="1" t="str">
        <f>IF($C20="","",IF(COUNTIF(Tireurs!$C:$C,$D20)=1,INDEX(Tireurs!$A$1:$F$223,MATCH($B20&amp;$C20,Tireurs!$C$1:$C$223,0),5),""))</f>
        <v/>
      </c>
      <c r="I20" t="str">
        <f t="shared" si="7"/>
        <v/>
      </c>
      <c r="L20" t="str">
        <f t="shared" si="8"/>
        <v/>
      </c>
      <c r="M20" t="str">
        <f t="shared" si="9"/>
        <v/>
      </c>
      <c r="N20" t="str">
        <f t="shared" si="10"/>
        <v/>
      </c>
      <c r="O20" t="str">
        <f t="shared" si="11"/>
        <v/>
      </c>
    </row>
    <row r="21" spans="1:15" x14ac:dyDescent="0.35">
      <c r="A21" s="1">
        <f t="shared" si="6"/>
        <v>0</v>
      </c>
      <c r="D21" t="str">
        <f>Résultats!B21&amp;Résultats!C21</f>
        <v/>
      </c>
      <c r="E21" t="str">
        <f>IF($C21="","",IF(COUNTIF(Tireurs!$C:$C,$D21)=1,INDEX(Tireurs!$A$1:$F$223,MATCH($B21&amp;$C21,Tireurs!$C$1:$C$223,0),4),"Erreur ?"))</f>
        <v/>
      </c>
      <c r="F21" s="1" t="str">
        <f>IF($C21="","",IF(COUNTIF(Tireurs!$C:$C,$D21)=1,INDEX(Tireurs!$A$1:$F$223,MATCH($B21&amp;$C21,Tireurs!$C$1:$C$223,0),5),""))</f>
        <v/>
      </c>
      <c r="I21" t="str">
        <f t="shared" si="7"/>
        <v/>
      </c>
      <c r="L21" t="str">
        <f t="shared" si="8"/>
        <v/>
      </c>
      <c r="M21" t="str">
        <f t="shared" si="9"/>
        <v/>
      </c>
      <c r="N21" t="str">
        <f t="shared" si="10"/>
        <v/>
      </c>
      <c r="O21" t="str">
        <f t="shared" si="11"/>
        <v/>
      </c>
    </row>
    <row r="22" spans="1:15" x14ac:dyDescent="0.35">
      <c r="A22" s="1">
        <f t="shared" si="6"/>
        <v>0</v>
      </c>
      <c r="D22" t="str">
        <f>Résultats!B22&amp;Résultats!C22</f>
        <v/>
      </c>
      <c r="E22" t="str">
        <f>IF($C22="","",IF(COUNTIF(Tireurs!$C:$C,$D22)=1,INDEX(Tireurs!$A$1:$F$223,MATCH($B22&amp;$C22,Tireurs!$C$1:$C$223,0),4),"Erreur ?"))</f>
        <v/>
      </c>
      <c r="F22" s="1" t="str">
        <f>IF($C22="","",IF(COUNTIF(Tireurs!$C:$C,$D22)=1,INDEX(Tireurs!$A$1:$F$223,MATCH($B22&amp;$C22,Tireurs!$C$1:$C$223,0),5),""))</f>
        <v/>
      </c>
      <c r="I22" t="str">
        <f t="shared" si="7"/>
        <v/>
      </c>
      <c r="L22" t="str">
        <f t="shared" si="8"/>
        <v/>
      </c>
      <c r="M22" t="str">
        <f t="shared" si="9"/>
        <v/>
      </c>
      <c r="N22" t="str">
        <f t="shared" si="10"/>
        <v/>
      </c>
      <c r="O22" t="str">
        <f t="shared" si="11"/>
        <v/>
      </c>
    </row>
    <row r="23" spans="1:15" x14ac:dyDescent="0.35">
      <c r="A23" s="1">
        <f t="shared" si="6"/>
        <v>0</v>
      </c>
      <c r="D23" t="str">
        <f>Résultats!B23&amp;Résultats!C23</f>
        <v/>
      </c>
      <c r="E23" t="str">
        <f>IF($C23="","",IF(COUNTIF(Tireurs!$C:$C,$D23)=1,INDEX(Tireurs!$A$1:$F$223,MATCH($B23&amp;$C23,Tireurs!$C$1:$C$223,0),4),"Erreur ?"))</f>
        <v/>
      </c>
      <c r="F23" s="1" t="str">
        <f>IF($C23="","",IF(COUNTIF(Tireurs!$C:$C,$D23)=1,INDEX(Tireurs!$A$1:$F$223,MATCH($B23&amp;$C23,Tireurs!$C$1:$C$223,0),5),""))</f>
        <v/>
      </c>
      <c r="I23" t="str">
        <f t="shared" si="7"/>
        <v/>
      </c>
      <c r="L23" t="str">
        <f t="shared" si="8"/>
        <v/>
      </c>
      <c r="M23" t="str">
        <f t="shared" si="9"/>
        <v/>
      </c>
      <c r="N23" t="str">
        <f t="shared" si="10"/>
        <v/>
      </c>
      <c r="O23" t="str">
        <f t="shared" si="11"/>
        <v/>
      </c>
    </row>
    <row r="24" spans="1:15" x14ac:dyDescent="0.35">
      <c r="A24" s="1">
        <f t="shared" si="6"/>
        <v>0</v>
      </c>
      <c r="D24" t="str">
        <f>Résultats!B24&amp;Résultats!C24</f>
        <v/>
      </c>
      <c r="E24" t="str">
        <f>IF($C24="","",IF(COUNTIF(Tireurs!$C:$C,$D24)=1,INDEX(Tireurs!$A$1:$F$223,MATCH($B24&amp;$C24,Tireurs!$C$1:$C$223,0),4),"Erreur ?"))</f>
        <v/>
      </c>
      <c r="F24" s="1" t="str">
        <f>IF($C24="","",IF(COUNTIF(Tireurs!$C:$C,$D24)=1,INDEX(Tireurs!$A$1:$F$223,MATCH($B24&amp;$C24,Tireurs!$C$1:$C$223,0),5),""))</f>
        <v/>
      </c>
      <c r="I24" t="str">
        <f t="shared" si="7"/>
        <v/>
      </c>
      <c r="L24" t="str">
        <f t="shared" si="8"/>
        <v/>
      </c>
      <c r="M24" t="str">
        <f t="shared" si="9"/>
        <v/>
      </c>
      <c r="N24" t="str">
        <f t="shared" si="10"/>
        <v/>
      </c>
      <c r="O24" t="str">
        <f t="shared" si="11"/>
        <v/>
      </c>
    </row>
    <row r="25" spans="1:15" x14ac:dyDescent="0.35">
      <c r="A25" s="1">
        <f t="shared" si="6"/>
        <v>0</v>
      </c>
      <c r="D25" t="str">
        <f>Résultats!B25&amp;Résultats!C25</f>
        <v/>
      </c>
      <c r="E25" t="str">
        <f>IF($C25="","",IF(COUNTIF(Tireurs!$C:$C,$D25)=1,INDEX(Tireurs!$A$1:$F$223,MATCH($B25&amp;$C25,Tireurs!$C$1:$C$223,0),4),"Erreur ?"))</f>
        <v/>
      </c>
      <c r="F25" s="1" t="str">
        <f>IF($C25="","",IF(COUNTIF(Tireurs!$C:$C,$D25)=1,INDEX(Tireurs!$A$1:$F$223,MATCH($B25&amp;$C25,Tireurs!$C$1:$C$223,0),5),""))</f>
        <v/>
      </c>
      <c r="I25" t="str">
        <f t="shared" si="7"/>
        <v/>
      </c>
      <c r="L25" t="str">
        <f t="shared" si="8"/>
        <v/>
      </c>
      <c r="M25" t="str">
        <f t="shared" si="9"/>
        <v/>
      </c>
      <c r="N25" t="str">
        <f t="shared" si="10"/>
        <v/>
      </c>
      <c r="O25" t="str">
        <f t="shared" si="11"/>
        <v/>
      </c>
    </row>
    <row r="26" spans="1:15" x14ac:dyDescent="0.35">
      <c r="A26" s="1">
        <f t="shared" si="6"/>
        <v>0</v>
      </c>
      <c r="D26" t="str">
        <f>Résultats!B26&amp;Résultats!C26</f>
        <v/>
      </c>
      <c r="E26" t="str">
        <f>IF($C26="","",IF(COUNTIF(Tireurs!$C:$C,$D26)=1,INDEX(Tireurs!$A$1:$F$223,MATCH($B26&amp;$C26,Tireurs!$C$1:$C$223,0),4),"Erreur ?"))</f>
        <v/>
      </c>
      <c r="F26" s="1" t="str">
        <f>IF($C26="","",IF(COUNTIF(Tireurs!$C:$C,$D26)=1,INDEX(Tireurs!$A$1:$F$223,MATCH($B26&amp;$C26,Tireurs!$C$1:$C$223,0),5),""))</f>
        <v/>
      </c>
      <c r="I26" t="str">
        <f t="shared" si="7"/>
        <v/>
      </c>
      <c r="L26" t="str">
        <f t="shared" si="8"/>
        <v/>
      </c>
      <c r="M26" t="str">
        <f t="shared" si="9"/>
        <v/>
      </c>
      <c r="N26" t="str">
        <f t="shared" si="10"/>
        <v/>
      </c>
      <c r="O26" t="str">
        <f t="shared" si="11"/>
        <v/>
      </c>
    </row>
    <row r="27" spans="1:15" x14ac:dyDescent="0.35">
      <c r="A27" s="1">
        <f t="shared" si="6"/>
        <v>0</v>
      </c>
      <c r="D27" t="str">
        <f>Résultats!B27&amp;Résultats!C27</f>
        <v/>
      </c>
      <c r="E27" t="str">
        <f>IF($C27="","",IF(COUNTIF(Tireurs!$C:$C,$D27)=1,INDEX(Tireurs!$A$1:$F$223,MATCH($B27&amp;$C27,Tireurs!$C$1:$C$223,0),4),"Erreur ?"))</f>
        <v/>
      </c>
      <c r="F27" s="1" t="str">
        <f>IF($C27="","",IF(COUNTIF(Tireurs!$C:$C,$D27)=1,INDEX(Tireurs!$A$1:$F$223,MATCH($B27&amp;$C27,Tireurs!$C$1:$C$223,0),5),""))</f>
        <v/>
      </c>
      <c r="I27" t="str">
        <f t="shared" si="7"/>
        <v/>
      </c>
      <c r="L27" t="str">
        <f t="shared" si="8"/>
        <v/>
      </c>
      <c r="M27" t="str">
        <f t="shared" si="9"/>
        <v/>
      </c>
      <c r="N27" t="str">
        <f t="shared" si="10"/>
        <v/>
      </c>
      <c r="O27" t="str">
        <f t="shared" si="11"/>
        <v/>
      </c>
    </row>
    <row r="28" spans="1:15" x14ac:dyDescent="0.35">
      <c r="A28" s="1">
        <f t="shared" si="6"/>
        <v>0</v>
      </c>
      <c r="D28" t="str">
        <f>Résultats!B28&amp;Résultats!C28</f>
        <v/>
      </c>
      <c r="E28" t="str">
        <f>IF($C28="","",IF(COUNTIF(Tireurs!$C:$C,$D28)=1,INDEX(Tireurs!$A$1:$F$223,MATCH($B28&amp;$C28,Tireurs!$C$1:$C$223,0),4),"Erreur ?"))</f>
        <v/>
      </c>
      <c r="F28" s="1" t="str">
        <f>IF($C28="","",IF(COUNTIF(Tireurs!$C:$C,$D28)=1,INDEX(Tireurs!$A$1:$F$223,MATCH($B28&amp;$C28,Tireurs!$C$1:$C$223,0),5),""))</f>
        <v/>
      </c>
      <c r="I28" t="str">
        <f t="shared" si="7"/>
        <v/>
      </c>
      <c r="L28" t="str">
        <f t="shared" si="8"/>
        <v/>
      </c>
      <c r="M28" t="str">
        <f t="shared" si="9"/>
        <v/>
      </c>
      <c r="N28" t="str">
        <f t="shared" si="10"/>
        <v/>
      </c>
      <c r="O28" t="str">
        <f t="shared" si="11"/>
        <v/>
      </c>
    </row>
    <row r="29" spans="1:15" x14ac:dyDescent="0.35">
      <c r="A29" s="1">
        <f t="shared" si="6"/>
        <v>0</v>
      </c>
      <c r="D29" t="str">
        <f>Résultats!B29&amp;Résultats!C29</f>
        <v/>
      </c>
      <c r="E29" t="str">
        <f>IF($C29="","",IF(COUNTIF(Tireurs!$C:$C,$D29)=1,INDEX(Tireurs!$A$1:$F$223,MATCH($B29&amp;$C29,Tireurs!$C$1:$C$223,0),4),"Erreur ?"))</f>
        <v/>
      </c>
      <c r="F29" s="1" t="str">
        <f>IF($C29="","",IF(COUNTIF(Tireurs!$C:$C,$D29)=1,INDEX(Tireurs!$A$1:$F$223,MATCH($B29&amp;$C29,Tireurs!$C$1:$C$223,0),5),""))</f>
        <v/>
      </c>
      <c r="I29" t="str">
        <f t="shared" si="7"/>
        <v/>
      </c>
      <c r="L29" t="str">
        <f t="shared" si="8"/>
        <v/>
      </c>
      <c r="M29" t="str">
        <f t="shared" si="9"/>
        <v/>
      </c>
      <c r="N29" t="str">
        <f t="shared" si="10"/>
        <v/>
      </c>
      <c r="O29" t="str">
        <f t="shared" si="11"/>
        <v/>
      </c>
    </row>
    <row r="30" spans="1:15" x14ac:dyDescent="0.35">
      <c r="A30" s="1">
        <f t="shared" si="6"/>
        <v>0</v>
      </c>
      <c r="D30" t="str">
        <f>Résultats!B30&amp;Résultats!C30</f>
        <v/>
      </c>
      <c r="E30" t="str">
        <f>IF($C30="","",IF(COUNTIF(Tireurs!$C:$C,$D30)=1,INDEX(Tireurs!$A$1:$F$223,MATCH($B30&amp;$C30,Tireurs!$C$1:$C$223,0),4),"Erreur ?"))</f>
        <v/>
      </c>
      <c r="F30" s="1" t="str">
        <f>IF($C30="","",IF(COUNTIF(Tireurs!$C:$C,$D30)=1,INDEX(Tireurs!$A$1:$F$223,MATCH($B30&amp;$C30,Tireurs!$C$1:$C$223,0),5),""))</f>
        <v/>
      </c>
      <c r="I30" t="str">
        <f t="shared" si="7"/>
        <v/>
      </c>
      <c r="L30" t="str">
        <f t="shared" si="8"/>
        <v/>
      </c>
      <c r="M30" t="str">
        <f t="shared" si="9"/>
        <v/>
      </c>
      <c r="N30" t="str">
        <f t="shared" si="10"/>
        <v/>
      </c>
      <c r="O30" t="str">
        <f t="shared" si="11"/>
        <v/>
      </c>
    </row>
    <row r="31" spans="1:15" x14ac:dyDescent="0.35">
      <c r="A31" s="1">
        <f t="shared" si="6"/>
        <v>0</v>
      </c>
      <c r="D31" t="str">
        <f>Résultats!B31&amp;Résultats!C31</f>
        <v/>
      </c>
      <c r="E31" t="str">
        <f>IF($C31="","",IF(COUNTIF(Tireurs!$C:$C,$D31)=1,INDEX(Tireurs!$A$1:$F$223,MATCH($B31&amp;$C31,Tireurs!$C$1:$C$223,0),4),"Erreur ?"))</f>
        <v/>
      </c>
      <c r="F31" s="1" t="str">
        <f>IF($C31="","",IF(COUNTIF(Tireurs!$C:$C,$D31)=1,INDEX(Tireurs!$A$1:$F$223,MATCH($B31&amp;$C31,Tireurs!$C$1:$C$223,0),5),""))</f>
        <v/>
      </c>
      <c r="I31" t="str">
        <f t="shared" si="7"/>
        <v/>
      </c>
      <c r="L31" t="str">
        <f t="shared" si="8"/>
        <v/>
      </c>
      <c r="M31" t="str">
        <f t="shared" si="9"/>
        <v/>
      </c>
      <c r="N31" t="str">
        <f t="shared" si="10"/>
        <v/>
      </c>
      <c r="O31" t="str">
        <f t="shared" si="11"/>
        <v/>
      </c>
    </row>
    <row r="32" spans="1:15" x14ac:dyDescent="0.35">
      <c r="A32" s="1">
        <f t="shared" si="6"/>
        <v>0</v>
      </c>
      <c r="D32" t="str">
        <f>Résultats!B32&amp;Résultats!C32</f>
        <v/>
      </c>
      <c r="E32" t="str">
        <f>IF($C32="","",IF(COUNTIF(Tireurs!$C:$C,$D32)=1,INDEX(Tireurs!$A$1:$F$223,MATCH($B32&amp;$C32,Tireurs!$C$1:$C$223,0),4),"Erreur ?"))</f>
        <v/>
      </c>
      <c r="F32" s="1" t="str">
        <f>IF($C32="","",IF(COUNTIF(Tireurs!$C:$C,$D32)=1,INDEX(Tireurs!$A$1:$F$223,MATCH($B32&amp;$C32,Tireurs!$C$1:$C$223,0),5),""))</f>
        <v/>
      </c>
      <c r="I32" t="str">
        <f t="shared" si="7"/>
        <v/>
      </c>
      <c r="L32" t="str">
        <f t="shared" si="8"/>
        <v/>
      </c>
      <c r="M32" t="str">
        <f t="shared" si="9"/>
        <v/>
      </c>
      <c r="N32" t="str">
        <f t="shared" si="10"/>
        <v/>
      </c>
      <c r="O32" t="str">
        <f t="shared" si="11"/>
        <v/>
      </c>
    </row>
    <row r="33" spans="1:15" x14ac:dyDescent="0.35">
      <c r="A33" s="1">
        <f t="shared" si="6"/>
        <v>0</v>
      </c>
      <c r="D33" t="str">
        <f>Résultats!B33&amp;Résultats!C33</f>
        <v/>
      </c>
      <c r="E33" t="str">
        <f>IF($C33="","",IF(COUNTIF(Tireurs!$C:$C,$D33)=1,INDEX(Tireurs!$A$1:$F$223,MATCH($B33&amp;$C33,Tireurs!$C$1:$C$223,0),4),"Erreur ?"))</f>
        <v/>
      </c>
      <c r="F33" s="1" t="str">
        <f>IF($C33="","",IF(COUNTIF(Tireurs!$C:$C,$D33)=1,INDEX(Tireurs!$A$1:$F$223,MATCH($B33&amp;$C33,Tireurs!$C$1:$C$223,0),5),""))</f>
        <v/>
      </c>
      <c r="I33" t="str">
        <f t="shared" si="7"/>
        <v/>
      </c>
      <c r="L33" t="str">
        <f t="shared" si="8"/>
        <v/>
      </c>
      <c r="M33" t="str">
        <f t="shared" si="9"/>
        <v/>
      </c>
      <c r="N33" t="str">
        <f t="shared" si="10"/>
        <v/>
      </c>
      <c r="O33" t="str">
        <f t="shared" si="11"/>
        <v/>
      </c>
    </row>
    <row r="34" spans="1:15" x14ac:dyDescent="0.35">
      <c r="A34" s="1">
        <f t="shared" si="6"/>
        <v>0</v>
      </c>
      <c r="D34" t="str">
        <f>Résultats!B34&amp;Résultats!C34</f>
        <v/>
      </c>
      <c r="E34" t="str">
        <f>IF($C34="","",IF(COUNTIF(Tireurs!$C:$C,$D34)=1,INDEX(Tireurs!$A$1:$F$223,MATCH($B34&amp;$C34,Tireurs!$C$1:$C$223,0),4),"Erreur ?"))</f>
        <v/>
      </c>
      <c r="F34" s="1" t="str">
        <f>IF($C34="","",IF(COUNTIF(Tireurs!$C:$C,$D34)=1,INDEX(Tireurs!$A$1:$F$223,MATCH($B34&amp;$C34,Tireurs!$C$1:$C$223,0),5),""))</f>
        <v/>
      </c>
      <c r="I34" t="str">
        <f t="shared" si="7"/>
        <v/>
      </c>
      <c r="L34" t="str">
        <f t="shared" si="8"/>
        <v/>
      </c>
      <c r="M34" t="str">
        <f t="shared" si="9"/>
        <v/>
      </c>
      <c r="N34" t="str">
        <f t="shared" si="10"/>
        <v/>
      </c>
      <c r="O34" t="str">
        <f t="shared" si="11"/>
        <v/>
      </c>
    </row>
    <row r="35" spans="1:15" x14ac:dyDescent="0.35">
      <c r="A35" s="1">
        <f t="shared" si="6"/>
        <v>0</v>
      </c>
      <c r="D35" t="str">
        <f>Résultats!B35&amp;Résultats!C35</f>
        <v/>
      </c>
      <c r="E35" t="str">
        <f>IF($C35="","",IF(COUNTIF(Tireurs!$C:$C,$D35)=1,INDEX(Tireurs!$A$1:$F$223,MATCH($B35&amp;$C35,Tireurs!$C$1:$C$223,0),4),"Erreur ?"))</f>
        <v/>
      </c>
      <c r="F35" s="1" t="str">
        <f>IF($C35="","",IF(COUNTIF(Tireurs!$C:$C,$D35)=1,INDEX(Tireurs!$A$1:$F$223,MATCH($B35&amp;$C35,Tireurs!$C$1:$C$223,0),5),""))</f>
        <v/>
      </c>
      <c r="I35" t="str">
        <f t="shared" si="7"/>
        <v/>
      </c>
      <c r="L35" t="str">
        <f t="shared" si="8"/>
        <v/>
      </c>
      <c r="M35" t="str">
        <f t="shared" si="9"/>
        <v/>
      </c>
      <c r="N35" t="str">
        <f t="shared" si="10"/>
        <v/>
      </c>
      <c r="O35" t="str">
        <f t="shared" si="11"/>
        <v/>
      </c>
    </row>
    <row r="36" spans="1:15" x14ac:dyDescent="0.35">
      <c r="A36" s="1">
        <f t="shared" si="6"/>
        <v>0</v>
      </c>
      <c r="D36" t="str">
        <f>Résultats!B36&amp;Résultats!C36</f>
        <v/>
      </c>
      <c r="E36" t="str">
        <f>IF($C36="","",IF(COUNTIF(Tireurs!$C:$C,$D36)=1,INDEX(Tireurs!$A$1:$F$223,MATCH($B36&amp;$C36,Tireurs!$C$1:$C$223,0),4),"Erreur ?"))</f>
        <v/>
      </c>
      <c r="F36" s="1" t="str">
        <f>IF($C36="","",IF(COUNTIF(Tireurs!$C:$C,$D36)=1,INDEX(Tireurs!$A$1:$F$223,MATCH($B36&amp;$C36,Tireurs!$C$1:$C$223,0),5),""))</f>
        <v/>
      </c>
      <c r="I36" t="str">
        <f t="shared" si="7"/>
        <v/>
      </c>
      <c r="L36" t="str">
        <f t="shared" si="8"/>
        <v/>
      </c>
      <c r="M36" t="str">
        <f t="shared" si="9"/>
        <v/>
      </c>
      <c r="N36" t="str">
        <f t="shared" si="10"/>
        <v/>
      </c>
      <c r="O36" t="str">
        <f t="shared" si="11"/>
        <v/>
      </c>
    </row>
    <row r="37" spans="1:15" x14ac:dyDescent="0.35">
      <c r="A37" s="1">
        <f t="shared" si="6"/>
        <v>0</v>
      </c>
      <c r="D37" t="str">
        <f>Résultats!B37&amp;Résultats!C37</f>
        <v/>
      </c>
      <c r="E37" t="str">
        <f>IF($C37="","",IF(COUNTIF(Tireurs!$C:$C,$D37)=1,INDEX(Tireurs!$A$1:$F$223,MATCH($B37&amp;$C37,Tireurs!$C$1:$C$223,0),4),"Erreur ?"))</f>
        <v/>
      </c>
      <c r="F37" s="1" t="str">
        <f>IF($C37="","",IF(COUNTIF(Tireurs!$C:$C,$D37)=1,INDEX(Tireurs!$A$1:$F$223,MATCH($B37&amp;$C37,Tireurs!$C$1:$C$223,0),5),""))</f>
        <v/>
      </c>
      <c r="I37" t="str">
        <f t="shared" si="7"/>
        <v/>
      </c>
      <c r="L37" t="str">
        <f t="shared" si="8"/>
        <v/>
      </c>
      <c r="M37" t="str">
        <f t="shared" si="9"/>
        <v/>
      </c>
      <c r="N37" t="str">
        <f t="shared" si="10"/>
        <v/>
      </c>
      <c r="O37" t="str">
        <f t="shared" si="11"/>
        <v/>
      </c>
    </row>
    <row r="38" spans="1:15" x14ac:dyDescent="0.35">
      <c r="A38" s="1">
        <f t="shared" si="6"/>
        <v>0</v>
      </c>
      <c r="D38" t="str">
        <f>Résultats!B38&amp;Résultats!C38</f>
        <v/>
      </c>
      <c r="E38" t="str">
        <f>IF($C38="","",IF(COUNTIF(Tireurs!$C:$C,$D38)=1,INDEX(Tireurs!$A$1:$F$223,MATCH($B38&amp;$C38,Tireurs!$C$1:$C$223,0),4),"Erreur ?"))</f>
        <v/>
      </c>
      <c r="F38" s="1" t="str">
        <f>IF($C38="","",IF(COUNTIF(Tireurs!$C:$C,$D38)=1,INDEX(Tireurs!$A$1:$F$223,MATCH($B38&amp;$C38,Tireurs!$C$1:$C$223,0),5),""))</f>
        <v/>
      </c>
      <c r="I38" t="str">
        <f t="shared" si="7"/>
        <v/>
      </c>
      <c r="L38" t="str">
        <f t="shared" si="8"/>
        <v/>
      </c>
      <c r="M38" t="str">
        <f t="shared" si="9"/>
        <v/>
      </c>
      <c r="N38" t="str">
        <f t="shared" si="10"/>
        <v/>
      </c>
      <c r="O38" t="str">
        <f t="shared" si="11"/>
        <v/>
      </c>
    </row>
    <row r="39" spans="1:15" x14ac:dyDescent="0.35">
      <c r="A39" s="1">
        <f t="shared" si="6"/>
        <v>0</v>
      </c>
      <c r="D39" t="str">
        <f>Résultats!B39&amp;Résultats!C39</f>
        <v/>
      </c>
      <c r="E39" t="str">
        <f>IF($C39="","",IF(COUNTIF(Tireurs!$C:$C,$D39)=1,INDEX(Tireurs!$A$1:$F$223,MATCH($B39&amp;$C39,Tireurs!$C$1:$C$223,0),4),"Erreur ?"))</f>
        <v/>
      </c>
      <c r="F39" s="1" t="str">
        <f>IF($C39="","",IF(COUNTIF(Tireurs!$C:$C,$D39)=1,INDEX(Tireurs!$A$1:$F$223,MATCH($B39&amp;$C39,Tireurs!$C$1:$C$223,0),5),""))</f>
        <v/>
      </c>
      <c r="I39" t="str">
        <f t="shared" si="7"/>
        <v/>
      </c>
      <c r="L39" t="str">
        <f t="shared" si="8"/>
        <v/>
      </c>
      <c r="M39" t="str">
        <f t="shared" si="9"/>
        <v/>
      </c>
      <c r="N39" t="str">
        <f t="shared" si="10"/>
        <v/>
      </c>
      <c r="O39" t="str">
        <f t="shared" si="11"/>
        <v/>
      </c>
    </row>
    <row r="40" spans="1:15" x14ac:dyDescent="0.35">
      <c r="A40" s="1">
        <f t="shared" si="6"/>
        <v>0</v>
      </c>
      <c r="D40" t="str">
        <f>Résultats!B40&amp;Résultats!C40</f>
        <v/>
      </c>
      <c r="E40" t="str">
        <f>IF($C40="","",IF(COUNTIF(Tireurs!$C:$C,$D40)=1,INDEX(Tireurs!$A$1:$F$223,MATCH($B40&amp;$C40,Tireurs!$C$1:$C$223,0),4),"Erreur ?"))</f>
        <v/>
      </c>
      <c r="F40" s="1" t="str">
        <f>IF($C40="","",IF(COUNTIF(Tireurs!$C:$C,$D40)=1,INDEX(Tireurs!$A$1:$F$223,MATCH($B40&amp;$C40,Tireurs!$C$1:$C$223,0),5),""))</f>
        <v/>
      </c>
      <c r="I40" t="str">
        <f t="shared" si="7"/>
        <v/>
      </c>
      <c r="L40" t="str">
        <f t="shared" si="8"/>
        <v/>
      </c>
      <c r="M40" t="str">
        <f t="shared" si="9"/>
        <v/>
      </c>
      <c r="N40" t="str">
        <f t="shared" si="10"/>
        <v/>
      </c>
      <c r="O40" t="str">
        <f t="shared" si="11"/>
        <v/>
      </c>
    </row>
    <row r="41" spans="1:15" x14ac:dyDescent="0.35">
      <c r="A41" s="1">
        <f t="shared" si="6"/>
        <v>0</v>
      </c>
      <c r="D41" t="str">
        <f>Résultats!B41&amp;Résultats!C41</f>
        <v/>
      </c>
      <c r="E41" t="str">
        <f>IF($C41="","",IF(COUNTIF(Tireurs!$C:$C,$D41)=1,INDEX(Tireurs!$A$1:$F$223,MATCH($B41&amp;$C41,Tireurs!$C$1:$C$223,0),4),"Erreur ?"))</f>
        <v/>
      </c>
      <c r="F41" s="1" t="str">
        <f>IF($C41="","",IF(COUNTIF(Tireurs!$C:$C,$D41)=1,INDEX(Tireurs!$A$1:$F$223,MATCH($B41&amp;$C41,Tireurs!$C$1:$C$223,0),5),""))</f>
        <v/>
      </c>
      <c r="I41" t="str">
        <f t="shared" si="7"/>
        <v/>
      </c>
      <c r="L41" t="str">
        <f t="shared" si="8"/>
        <v/>
      </c>
      <c r="M41" t="str">
        <f t="shared" si="9"/>
        <v/>
      </c>
      <c r="N41" t="str">
        <f t="shared" si="10"/>
        <v/>
      </c>
      <c r="O41" t="str">
        <f t="shared" si="11"/>
        <v/>
      </c>
    </row>
    <row r="42" spans="1:15" x14ac:dyDescent="0.35">
      <c r="A42" s="1">
        <f t="shared" si="6"/>
        <v>0</v>
      </c>
      <c r="D42" t="str">
        <f>Résultats!B42&amp;Résultats!C42</f>
        <v/>
      </c>
      <c r="E42" t="str">
        <f>IF($C42="","",IF(COUNTIF(Tireurs!$C:$C,$D42)=1,INDEX(Tireurs!$A$1:$F$223,MATCH($B42&amp;$C42,Tireurs!$C$1:$C$223,0),4),"Erreur ?"))</f>
        <v/>
      </c>
      <c r="F42" s="1" t="str">
        <f>IF($C42="","",IF(COUNTIF(Tireurs!$C:$C,$D42)=1,INDEX(Tireurs!$A$1:$F$223,MATCH($B42&amp;$C42,Tireurs!$C$1:$C$223,0),5),""))</f>
        <v/>
      </c>
      <c r="I42" t="str">
        <f t="shared" si="7"/>
        <v/>
      </c>
      <c r="L42" t="str">
        <f t="shared" si="8"/>
        <v/>
      </c>
      <c r="M42" t="str">
        <f t="shared" si="9"/>
        <v/>
      </c>
      <c r="N42" t="str">
        <f t="shared" si="10"/>
        <v/>
      </c>
      <c r="O42" t="str">
        <f t="shared" si="11"/>
        <v/>
      </c>
    </row>
    <row r="43" spans="1:15" x14ac:dyDescent="0.35">
      <c r="A43" s="1">
        <f t="shared" si="6"/>
        <v>0</v>
      </c>
      <c r="D43" t="str">
        <f>Résultats!B43&amp;Résultats!C43</f>
        <v/>
      </c>
      <c r="E43" t="str">
        <f>IF($C43="","",IF(COUNTIF(Tireurs!$C:$C,$D43)=1,INDEX(Tireurs!$A$1:$F$223,MATCH($B43&amp;$C43,Tireurs!$C$1:$C$223,0),4),"Erreur ?"))</f>
        <v/>
      </c>
      <c r="F43" s="1" t="str">
        <f>IF($C43="","",IF(COUNTIF(Tireurs!$C:$C,$D43)=1,INDEX(Tireurs!$A$1:$F$223,MATCH($B43&amp;$C43,Tireurs!$C$1:$C$223,0),5),""))</f>
        <v/>
      </c>
      <c r="I43" t="str">
        <f t="shared" si="7"/>
        <v/>
      </c>
      <c r="L43" t="str">
        <f t="shared" si="8"/>
        <v/>
      </c>
      <c r="M43" t="str">
        <f t="shared" si="9"/>
        <v/>
      </c>
      <c r="N43" t="str">
        <f t="shared" si="10"/>
        <v/>
      </c>
      <c r="O43" t="str">
        <f t="shared" si="11"/>
        <v/>
      </c>
    </row>
    <row r="44" spans="1:15" x14ac:dyDescent="0.35">
      <c r="A44" s="1">
        <f t="shared" si="6"/>
        <v>0</v>
      </c>
      <c r="D44" t="str">
        <f>Résultats!B44&amp;Résultats!C44</f>
        <v/>
      </c>
      <c r="E44" t="str">
        <f>IF($C44="","",IF(COUNTIF(Tireurs!$C:$C,$D44)=1,INDEX(Tireurs!$A$1:$F$223,MATCH($B44&amp;$C44,Tireurs!$C$1:$C$223,0),4),"Erreur ?"))</f>
        <v/>
      </c>
      <c r="F44" s="1" t="str">
        <f>IF($C44="","",IF(COUNTIF(Tireurs!$C:$C,$D44)=1,INDEX(Tireurs!$A$1:$F$223,MATCH($B44&amp;$C44,Tireurs!$C$1:$C$223,0),5),""))</f>
        <v/>
      </c>
      <c r="I44" t="str">
        <f t="shared" si="7"/>
        <v/>
      </c>
      <c r="L44" t="str">
        <f t="shared" si="8"/>
        <v/>
      </c>
      <c r="M44" t="str">
        <f t="shared" si="9"/>
        <v/>
      </c>
      <c r="N44" t="str">
        <f t="shared" si="10"/>
        <v/>
      </c>
      <c r="O44" t="str">
        <f t="shared" si="11"/>
        <v/>
      </c>
    </row>
    <row r="45" spans="1:15" x14ac:dyDescent="0.35">
      <c r="A45" s="1">
        <f t="shared" si="6"/>
        <v>0</v>
      </c>
      <c r="D45" t="str">
        <f>Résultats!B45&amp;Résultats!C45</f>
        <v/>
      </c>
      <c r="E45" t="str">
        <f>IF($C45="","",IF(COUNTIF(Tireurs!$C:$C,$D45)=1,INDEX(Tireurs!$A$1:$F$223,MATCH($B45&amp;$C45,Tireurs!$C$1:$C$223,0),4),"Erreur ?"))</f>
        <v/>
      </c>
      <c r="F45" s="1" t="str">
        <f>IF($C45="","",IF(COUNTIF(Tireurs!$C:$C,$D45)=1,INDEX(Tireurs!$A$1:$F$223,MATCH($B45&amp;$C45,Tireurs!$C$1:$C$223,0),5),""))</f>
        <v/>
      </c>
      <c r="I45" t="str">
        <f t="shared" si="7"/>
        <v/>
      </c>
      <c r="L45" t="str">
        <f t="shared" si="8"/>
        <v/>
      </c>
      <c r="M45" t="str">
        <f t="shared" si="9"/>
        <v/>
      </c>
      <c r="N45" t="str">
        <f t="shared" si="10"/>
        <v/>
      </c>
      <c r="O45" t="str">
        <f t="shared" si="11"/>
        <v/>
      </c>
    </row>
    <row r="46" spans="1:15" x14ac:dyDescent="0.35">
      <c r="A46" s="1">
        <f t="shared" si="6"/>
        <v>0</v>
      </c>
      <c r="D46" t="str">
        <f>Résultats!B46&amp;Résultats!C46</f>
        <v/>
      </c>
      <c r="E46" t="str">
        <f>IF($C46="","",IF(COUNTIF(Tireurs!$C:$C,$D46)=1,INDEX(Tireurs!$A$1:$F$223,MATCH($B46&amp;$C46,Tireurs!$C$1:$C$223,0),4),"Erreur ?"))</f>
        <v/>
      </c>
      <c r="F46" s="1" t="str">
        <f>IF($C46="","",IF(COUNTIF(Tireurs!$C:$C,$D46)=1,INDEX(Tireurs!$A$1:$F$223,MATCH($B46&amp;$C46,Tireurs!$C$1:$C$223,0),5),""))</f>
        <v/>
      </c>
      <c r="I46" t="str">
        <f t="shared" si="7"/>
        <v/>
      </c>
      <c r="L46" t="str">
        <f t="shared" si="8"/>
        <v/>
      </c>
      <c r="M46" t="str">
        <f t="shared" si="9"/>
        <v/>
      </c>
      <c r="N46" t="str">
        <f t="shared" si="10"/>
        <v/>
      </c>
      <c r="O46" t="str">
        <f t="shared" si="11"/>
        <v/>
      </c>
    </row>
    <row r="47" spans="1:15" x14ac:dyDescent="0.35">
      <c r="A47" s="1">
        <f t="shared" si="6"/>
        <v>0</v>
      </c>
      <c r="D47" t="str">
        <f>Résultats!B47&amp;Résultats!C47</f>
        <v/>
      </c>
      <c r="E47" t="str">
        <f>IF($C47="","",IF(COUNTIF(Tireurs!$C:$C,$D47)=1,INDEX(Tireurs!$A$1:$F$223,MATCH($B47&amp;$C47,Tireurs!$C$1:$C$223,0),4),"Erreur ?"))</f>
        <v/>
      </c>
      <c r="F47" s="1" t="str">
        <f>IF($C47="","",IF(COUNTIF(Tireurs!$C:$C,$D47)=1,INDEX(Tireurs!$A$1:$F$223,MATCH($B47&amp;$C47,Tireurs!$C$1:$C$223,0),5),""))</f>
        <v/>
      </c>
      <c r="I47" t="str">
        <f t="shared" si="7"/>
        <v/>
      </c>
      <c r="L47" t="str">
        <f t="shared" si="8"/>
        <v/>
      </c>
      <c r="M47" t="str">
        <f t="shared" si="9"/>
        <v/>
      </c>
      <c r="N47" t="str">
        <f t="shared" si="10"/>
        <v/>
      </c>
      <c r="O47" t="str">
        <f t="shared" si="11"/>
        <v/>
      </c>
    </row>
    <row r="48" spans="1:15" x14ac:dyDescent="0.35">
      <c r="A48" s="1">
        <f t="shared" si="6"/>
        <v>0</v>
      </c>
      <c r="D48" t="str">
        <f>Résultats!B48&amp;Résultats!C48</f>
        <v/>
      </c>
      <c r="E48" t="str">
        <f>IF($C48="","",IF(COUNTIF(Tireurs!$C:$C,$D48)=1,INDEX(Tireurs!$A$1:$F$223,MATCH($B48&amp;$C48,Tireurs!$C$1:$C$223,0),4),"Erreur ?"))</f>
        <v/>
      </c>
      <c r="F48" s="1" t="str">
        <f>IF($C48="","",IF(COUNTIF(Tireurs!$C:$C,$D48)=1,INDEX(Tireurs!$A$1:$F$223,MATCH($B48&amp;$C48,Tireurs!$C$1:$C$223,0),5),""))</f>
        <v/>
      </c>
      <c r="I48" t="str">
        <f t="shared" si="7"/>
        <v/>
      </c>
      <c r="L48" t="str">
        <f t="shared" si="8"/>
        <v/>
      </c>
      <c r="M48" t="str">
        <f t="shared" si="9"/>
        <v/>
      </c>
      <c r="N48" t="str">
        <f t="shared" si="10"/>
        <v/>
      </c>
      <c r="O48" t="str">
        <f t="shared" si="11"/>
        <v/>
      </c>
    </row>
    <row r="49" spans="1:15" x14ac:dyDescent="0.35">
      <c r="A49" s="1">
        <f t="shared" si="6"/>
        <v>0</v>
      </c>
      <c r="D49" t="str">
        <f>Résultats!B49&amp;Résultats!C49</f>
        <v/>
      </c>
      <c r="E49" t="str">
        <f>IF($C49="","",IF(COUNTIF(Tireurs!$C:$C,$D49)=1,INDEX(Tireurs!$A$1:$F$223,MATCH($B49&amp;$C49,Tireurs!$C$1:$C$223,0),4),"Erreur ?"))</f>
        <v/>
      </c>
      <c r="F49" s="1" t="str">
        <f>IF($C49="","",IF(COUNTIF(Tireurs!$C:$C,$D49)=1,INDEX(Tireurs!$A$1:$F$223,MATCH($B49&amp;$C49,Tireurs!$C$1:$C$223,0),5),""))</f>
        <v/>
      </c>
      <c r="I49" t="str">
        <f t="shared" si="7"/>
        <v/>
      </c>
      <c r="L49" t="str">
        <f t="shared" si="8"/>
        <v/>
      </c>
      <c r="M49" t="str">
        <f t="shared" si="9"/>
        <v/>
      </c>
      <c r="N49" t="str">
        <f t="shared" si="10"/>
        <v/>
      </c>
      <c r="O49" t="str">
        <f t="shared" si="11"/>
        <v/>
      </c>
    </row>
    <row r="50" spans="1:15" x14ac:dyDescent="0.35">
      <c r="A50" s="1">
        <f t="shared" si="6"/>
        <v>0</v>
      </c>
      <c r="D50" t="str">
        <f>Résultats!B50&amp;Résultats!C50</f>
        <v/>
      </c>
      <c r="E50" t="str">
        <f>IF($C50="","",IF(COUNTIF(Tireurs!$C:$C,$D50)=1,INDEX(Tireurs!$A$1:$F$223,MATCH($B50&amp;$C50,Tireurs!$C$1:$C$223,0),4),"Erreur ?"))</f>
        <v/>
      </c>
      <c r="F50" s="1" t="str">
        <f>IF($C50="","",IF(COUNTIF(Tireurs!$C:$C,$D50)=1,INDEX(Tireurs!$A$1:$F$223,MATCH($B50&amp;$C50,Tireurs!$C$1:$C$223,0),5),""))</f>
        <v/>
      </c>
      <c r="I50" t="str">
        <f t="shared" si="7"/>
        <v/>
      </c>
      <c r="L50" t="str">
        <f t="shared" si="8"/>
        <v/>
      </c>
      <c r="M50" t="str">
        <f t="shared" si="9"/>
        <v/>
      </c>
      <c r="N50" t="str">
        <f t="shared" si="10"/>
        <v/>
      </c>
      <c r="O50" t="str">
        <f t="shared" si="11"/>
        <v/>
      </c>
    </row>
    <row r="51" spans="1:15" x14ac:dyDescent="0.35">
      <c r="A51" s="1">
        <f t="shared" si="6"/>
        <v>0</v>
      </c>
      <c r="D51" t="str">
        <f>Résultats!B51&amp;Résultats!C51</f>
        <v/>
      </c>
      <c r="E51" t="str">
        <f>IF($C51="","",IF(COUNTIF(Tireurs!$C:$C,$D51)=1,INDEX(Tireurs!$A$1:$F$223,MATCH($B51&amp;$C51,Tireurs!$C$1:$C$223,0),4),"Erreur ?"))</f>
        <v/>
      </c>
      <c r="F51" s="1" t="str">
        <f>IF($C51="","",IF(COUNTIF(Tireurs!$C:$C,$D51)=1,INDEX(Tireurs!$A$1:$F$223,MATCH($B51&amp;$C51,Tireurs!$C$1:$C$223,0),5),""))</f>
        <v/>
      </c>
      <c r="I51" t="str">
        <f t="shared" si="7"/>
        <v/>
      </c>
      <c r="L51" t="str">
        <f t="shared" si="8"/>
        <v/>
      </c>
      <c r="M51" t="str">
        <f t="shared" si="9"/>
        <v/>
      </c>
      <c r="N51" t="str">
        <f t="shared" si="10"/>
        <v/>
      </c>
      <c r="O51" t="str">
        <f t="shared" si="11"/>
        <v/>
      </c>
    </row>
    <row r="52" spans="1:15" x14ac:dyDescent="0.35">
      <c r="A52" s="1">
        <f t="shared" si="6"/>
        <v>0</v>
      </c>
      <c r="D52" t="str">
        <f>Résultats!B52&amp;Résultats!C52</f>
        <v/>
      </c>
      <c r="E52" t="str">
        <f>IF($C52="","",IF(COUNTIF(Tireurs!$C:$C,$D52)=1,INDEX(Tireurs!$A$1:$F$223,MATCH($B52&amp;$C52,Tireurs!$C$1:$C$223,0),4),"Erreur ?"))</f>
        <v/>
      </c>
      <c r="F52" s="1" t="str">
        <f>IF($C52="","",IF(COUNTIF(Tireurs!$C:$C,$D52)=1,INDEX(Tireurs!$A$1:$F$223,MATCH($B52&amp;$C52,Tireurs!$C$1:$C$223,0),5),""))</f>
        <v/>
      </c>
      <c r="I52" t="str">
        <f t="shared" si="7"/>
        <v/>
      </c>
      <c r="L52" t="str">
        <f t="shared" si="8"/>
        <v/>
      </c>
      <c r="M52" t="str">
        <f t="shared" si="9"/>
        <v/>
      </c>
      <c r="N52" t="str">
        <f t="shared" si="10"/>
        <v/>
      </c>
      <c r="O52" t="str">
        <f t="shared" si="11"/>
        <v/>
      </c>
    </row>
    <row r="53" spans="1:15" x14ac:dyDescent="0.35">
      <c r="A53" s="1">
        <f t="shared" si="6"/>
        <v>0</v>
      </c>
      <c r="D53" t="str">
        <f>Résultats!B53&amp;Résultats!C53</f>
        <v/>
      </c>
      <c r="E53" t="str">
        <f>IF($C53="","",IF(COUNTIF(Tireurs!$C:$C,$D53)=1,INDEX(Tireurs!$A$1:$F$223,MATCH($B53&amp;$C53,Tireurs!$C$1:$C$223,0),4),"Erreur ?"))</f>
        <v/>
      </c>
      <c r="F53" s="1" t="str">
        <f>IF($C53="","",IF(COUNTIF(Tireurs!$C:$C,$D53)=1,INDEX(Tireurs!$A$1:$F$223,MATCH($B53&amp;$C53,Tireurs!$C$1:$C$223,0),5),""))</f>
        <v/>
      </c>
      <c r="I53" t="str">
        <f t="shared" si="7"/>
        <v/>
      </c>
      <c r="L53" t="str">
        <f t="shared" si="8"/>
        <v/>
      </c>
      <c r="M53" t="str">
        <f t="shared" si="9"/>
        <v/>
      </c>
      <c r="N53" t="str">
        <f t="shared" si="10"/>
        <v/>
      </c>
      <c r="O53" t="str">
        <f t="shared" si="11"/>
        <v/>
      </c>
    </row>
    <row r="54" spans="1:15" x14ac:dyDescent="0.35">
      <c r="A54" s="1">
        <f t="shared" si="6"/>
        <v>0</v>
      </c>
      <c r="D54" t="str">
        <f>Résultats!B54&amp;Résultats!C54</f>
        <v/>
      </c>
      <c r="E54" t="str">
        <f>IF($C54="","",IF(COUNTIF(Tireurs!$C:$C,$D54)=1,INDEX(Tireurs!$A$1:$F$223,MATCH($B54&amp;$C54,Tireurs!$C$1:$C$223,0),4),"Erreur ?"))</f>
        <v/>
      </c>
      <c r="F54" s="1" t="str">
        <f>IF($C54="","",IF(COUNTIF(Tireurs!$C:$C,$D54)=1,INDEX(Tireurs!$A$1:$F$223,MATCH($B54&amp;$C54,Tireurs!$C$1:$C$223,0),5),""))</f>
        <v/>
      </c>
      <c r="I54" t="str">
        <f t="shared" si="7"/>
        <v/>
      </c>
      <c r="L54" t="str">
        <f t="shared" si="8"/>
        <v/>
      </c>
      <c r="M54" t="str">
        <f t="shared" si="9"/>
        <v/>
      </c>
      <c r="N54" t="str">
        <f t="shared" si="10"/>
        <v/>
      </c>
      <c r="O54" t="str">
        <f t="shared" si="11"/>
        <v/>
      </c>
    </row>
    <row r="55" spans="1:15" x14ac:dyDescent="0.35">
      <c r="A55" s="1">
        <f t="shared" si="6"/>
        <v>0</v>
      </c>
      <c r="D55" t="str">
        <f>Résultats!B55&amp;Résultats!C55</f>
        <v/>
      </c>
      <c r="E55" t="str">
        <f>IF($C55="","",IF(COUNTIF(Tireurs!$C:$C,$D55)=1,INDEX(Tireurs!$A$1:$F$223,MATCH($B55&amp;$C55,Tireurs!$C$1:$C$223,0),4),"Erreur ?"))</f>
        <v/>
      </c>
      <c r="F55" s="1" t="str">
        <f>IF($C55="","",IF(COUNTIF(Tireurs!$C:$C,$D55)=1,INDEX(Tireurs!$A$1:$F$223,MATCH($B55&amp;$C55,Tireurs!$C$1:$C$223,0),5),""))</f>
        <v/>
      </c>
      <c r="I55" t="str">
        <f t="shared" si="7"/>
        <v/>
      </c>
      <c r="L55" t="str">
        <f t="shared" si="8"/>
        <v/>
      </c>
      <c r="M55" t="str">
        <f t="shared" si="9"/>
        <v/>
      </c>
      <c r="N55" t="str">
        <f t="shared" si="10"/>
        <v/>
      </c>
      <c r="O55" t="str">
        <f t="shared" si="11"/>
        <v/>
      </c>
    </row>
    <row r="56" spans="1:15" x14ac:dyDescent="0.35">
      <c r="A56" s="1">
        <f t="shared" si="6"/>
        <v>0</v>
      </c>
      <c r="D56" t="str">
        <f>Résultats!B56&amp;Résultats!C56</f>
        <v/>
      </c>
      <c r="E56" t="str">
        <f>IF($C56="","",IF(COUNTIF(Tireurs!$C:$C,$D56)=1,INDEX(Tireurs!$A$1:$F$223,MATCH($B56&amp;$C56,Tireurs!$C$1:$C$223,0),4),"Erreur ?"))</f>
        <v/>
      </c>
      <c r="F56" s="1" t="str">
        <f>IF($C56="","",IF(COUNTIF(Tireurs!$C:$C,$D56)=1,INDEX(Tireurs!$A$1:$F$223,MATCH($B56&amp;$C56,Tireurs!$C$1:$C$223,0),5),""))</f>
        <v/>
      </c>
      <c r="I56" t="str">
        <f t="shared" si="7"/>
        <v/>
      </c>
      <c r="L56" t="str">
        <f t="shared" si="8"/>
        <v/>
      </c>
      <c r="M56" t="str">
        <f t="shared" si="9"/>
        <v/>
      </c>
      <c r="N56" t="str">
        <f t="shared" si="10"/>
        <v/>
      </c>
      <c r="O56" t="str">
        <f t="shared" si="11"/>
        <v/>
      </c>
    </row>
    <row r="57" spans="1:15" x14ac:dyDescent="0.35">
      <c r="A57" s="1">
        <f t="shared" si="6"/>
        <v>0</v>
      </c>
      <c r="D57" t="str">
        <f>Résultats!B57&amp;Résultats!C57</f>
        <v/>
      </c>
      <c r="E57" t="str">
        <f>IF($C57="","",IF(COUNTIF(Tireurs!$C:$C,$D57)=1,INDEX(Tireurs!$A$1:$F$223,MATCH($B57&amp;$C57,Tireurs!$C$1:$C$223,0),4),"Erreur ?"))</f>
        <v/>
      </c>
      <c r="F57" s="1" t="str">
        <f>IF($C57="","",IF(COUNTIF(Tireurs!$C:$C,$D57)=1,INDEX(Tireurs!$A$1:$F$223,MATCH($B57&amp;$C57,Tireurs!$C$1:$C$223,0),5),""))</f>
        <v/>
      </c>
      <c r="I57" t="str">
        <f t="shared" si="7"/>
        <v/>
      </c>
      <c r="L57" t="str">
        <f t="shared" si="8"/>
        <v/>
      </c>
      <c r="M57" t="str">
        <f t="shared" si="9"/>
        <v/>
      </c>
      <c r="N57" t="str">
        <f t="shared" si="10"/>
        <v/>
      </c>
      <c r="O57" t="str">
        <f t="shared" si="11"/>
        <v/>
      </c>
    </row>
    <row r="58" spans="1:15" x14ac:dyDescent="0.35">
      <c r="A58" s="1">
        <f t="shared" si="6"/>
        <v>0</v>
      </c>
      <c r="D58" t="str">
        <f>Résultats!B58&amp;Résultats!C58</f>
        <v/>
      </c>
      <c r="E58" t="str">
        <f>IF($C58="","",IF(COUNTIF(Tireurs!$C:$C,$D58)=1,INDEX(Tireurs!$A$1:$F$223,MATCH($B58&amp;$C58,Tireurs!$C$1:$C$223,0),4),"Erreur ?"))</f>
        <v/>
      </c>
      <c r="F58" s="1" t="str">
        <f>IF($C58="","",IF(COUNTIF(Tireurs!$C:$C,$D58)=1,INDEX(Tireurs!$A$1:$F$223,MATCH($B58&amp;$C58,Tireurs!$C$1:$C$223,0),5),""))</f>
        <v/>
      </c>
      <c r="I58" t="str">
        <f t="shared" si="7"/>
        <v/>
      </c>
      <c r="L58" t="str">
        <f t="shared" si="8"/>
        <v/>
      </c>
      <c r="M58" t="str">
        <f t="shared" si="9"/>
        <v/>
      </c>
      <c r="N58" t="str">
        <f t="shared" si="10"/>
        <v/>
      </c>
      <c r="O58" t="str">
        <f t="shared" si="11"/>
        <v/>
      </c>
    </row>
    <row r="59" spans="1:15" x14ac:dyDescent="0.35">
      <c r="A59" s="1">
        <f t="shared" si="6"/>
        <v>0</v>
      </c>
      <c r="D59" t="str">
        <f>Résultats!B59&amp;Résultats!C59</f>
        <v/>
      </c>
      <c r="E59" t="str">
        <f>IF($C59="","",IF(COUNTIF(Tireurs!$C:$C,$D59)=1,INDEX(Tireurs!$A$1:$F$223,MATCH($B59&amp;$C59,Tireurs!$C$1:$C$223,0),4),"Erreur ?"))</f>
        <v/>
      </c>
      <c r="F59" s="1" t="str">
        <f>IF($C59="","",IF(COUNTIF(Tireurs!$C:$C,$D59)=1,INDEX(Tireurs!$A$1:$F$223,MATCH($B59&amp;$C59,Tireurs!$C$1:$C$223,0),5),""))</f>
        <v/>
      </c>
      <c r="I59" t="str">
        <f t="shared" si="7"/>
        <v/>
      </c>
      <c r="L59" t="str">
        <f t="shared" si="8"/>
        <v/>
      </c>
      <c r="M59" t="str">
        <f t="shared" si="9"/>
        <v/>
      </c>
      <c r="N59" t="str">
        <f t="shared" si="10"/>
        <v/>
      </c>
      <c r="O59" t="str">
        <f t="shared" si="11"/>
        <v/>
      </c>
    </row>
    <row r="60" spans="1:15" x14ac:dyDescent="0.35">
      <c r="A60" s="1">
        <f t="shared" si="6"/>
        <v>0</v>
      </c>
      <c r="D60" t="str">
        <f>Résultats!B60&amp;Résultats!C60</f>
        <v/>
      </c>
      <c r="E60" t="str">
        <f>IF($C60="","",IF(COUNTIF(Tireurs!$C:$C,$D60)=1,INDEX(Tireurs!$A$1:$F$223,MATCH($B60&amp;$C60,Tireurs!$C$1:$C$223,0),4),"Erreur ?"))</f>
        <v/>
      </c>
      <c r="F60" s="1" t="str">
        <f>IF($C60="","",IF(COUNTIF(Tireurs!$C:$C,$D60)=1,INDEX(Tireurs!$A$1:$F$223,MATCH($B60&amp;$C60,Tireurs!$C$1:$C$223,0),5),""))</f>
        <v/>
      </c>
      <c r="I60" t="str">
        <f t="shared" si="7"/>
        <v/>
      </c>
      <c r="L60" t="str">
        <f t="shared" si="8"/>
        <v/>
      </c>
      <c r="M60" t="str">
        <f t="shared" si="9"/>
        <v/>
      </c>
      <c r="N60" t="str">
        <f t="shared" si="10"/>
        <v/>
      </c>
      <c r="O60" t="str">
        <f t="shared" si="11"/>
        <v/>
      </c>
    </row>
    <row r="61" spans="1:15" x14ac:dyDescent="0.35">
      <c r="A61" s="1">
        <f t="shared" si="6"/>
        <v>0</v>
      </c>
      <c r="D61" t="str">
        <f>Résultats!B61&amp;Résultats!C61</f>
        <v/>
      </c>
      <c r="E61" t="str">
        <f>IF($C61="","",IF(COUNTIF(Tireurs!$C:$C,$D61)=1,INDEX(Tireurs!$A$1:$F$223,MATCH($B61&amp;$C61,Tireurs!$C$1:$C$223,0),4),"Erreur ?"))</f>
        <v/>
      </c>
      <c r="F61" s="1" t="str">
        <f>IF($C61="","",IF(COUNTIF(Tireurs!$C:$C,$D61)=1,INDEX(Tireurs!$A$1:$F$223,MATCH($B61&amp;$C61,Tireurs!$C$1:$C$223,0),5),""))</f>
        <v/>
      </c>
      <c r="I61" t="str">
        <f t="shared" si="7"/>
        <v/>
      </c>
      <c r="L61" t="str">
        <f t="shared" si="8"/>
        <v/>
      </c>
      <c r="M61" t="str">
        <f t="shared" si="9"/>
        <v/>
      </c>
      <c r="N61" t="str">
        <f t="shared" si="10"/>
        <v/>
      </c>
      <c r="O61" t="str">
        <f t="shared" si="11"/>
        <v/>
      </c>
    </row>
    <row r="62" spans="1:15" x14ac:dyDescent="0.35">
      <c r="A62" s="1">
        <f t="shared" si="6"/>
        <v>0</v>
      </c>
      <c r="D62" t="str">
        <f>Résultats!B62&amp;Résultats!C62</f>
        <v/>
      </c>
      <c r="E62" t="str">
        <f>IF($C62="","",IF(COUNTIF(Tireurs!$C:$C,$D62)=1,INDEX(Tireurs!$A$1:$F$223,MATCH($B62&amp;$C62,Tireurs!$C$1:$C$223,0),4),"Erreur ?"))</f>
        <v/>
      </c>
      <c r="F62" s="1" t="str">
        <f>IF($C62="","",IF(COUNTIF(Tireurs!$C:$C,$D62)=1,INDEX(Tireurs!$A$1:$F$223,MATCH($B62&amp;$C62,Tireurs!$C$1:$C$223,0),5),""))</f>
        <v/>
      </c>
      <c r="I62" t="str">
        <f t="shared" si="7"/>
        <v/>
      </c>
      <c r="L62" t="str">
        <f t="shared" si="8"/>
        <v/>
      </c>
      <c r="M62" t="str">
        <f t="shared" si="9"/>
        <v/>
      </c>
      <c r="N62" t="str">
        <f t="shared" si="10"/>
        <v/>
      </c>
      <c r="O62" t="str">
        <f t="shared" si="11"/>
        <v/>
      </c>
    </row>
    <row r="63" spans="1:15" x14ac:dyDescent="0.35">
      <c r="A63" s="1">
        <f t="shared" si="6"/>
        <v>0</v>
      </c>
      <c r="D63" t="str">
        <f>Résultats!B63&amp;Résultats!C63</f>
        <v/>
      </c>
      <c r="E63" t="str">
        <f>IF($C63="","",IF(COUNTIF(Tireurs!$C:$C,$D63)=1,INDEX(Tireurs!$A$1:$F$223,MATCH($B63&amp;$C63,Tireurs!$C$1:$C$223,0),4),"Erreur ?"))</f>
        <v/>
      </c>
      <c r="F63" s="1" t="str">
        <f>IF($C63="","",IF(COUNTIF(Tireurs!$C:$C,$D63)=1,INDEX(Tireurs!$A$1:$F$223,MATCH($B63&amp;$C63,Tireurs!$C$1:$C$223,0),5),""))</f>
        <v/>
      </c>
      <c r="I63" t="str">
        <f t="shared" si="7"/>
        <v/>
      </c>
      <c r="L63" t="str">
        <f t="shared" si="8"/>
        <v/>
      </c>
      <c r="M63" t="str">
        <f t="shared" si="9"/>
        <v/>
      </c>
      <c r="N63" t="str">
        <f t="shared" si="10"/>
        <v/>
      </c>
      <c r="O63" t="str">
        <f t="shared" si="11"/>
        <v/>
      </c>
    </row>
    <row r="64" spans="1:15" x14ac:dyDescent="0.35">
      <c r="A64" s="1">
        <f t="shared" si="6"/>
        <v>0</v>
      </c>
      <c r="D64" t="str">
        <f>Résultats!B64&amp;Résultats!C64</f>
        <v/>
      </c>
      <c r="E64" t="str">
        <f>IF($C64="","",IF(COUNTIF(Tireurs!$C:$C,$D64)=1,INDEX(Tireurs!$A$1:$F$223,MATCH($B64&amp;$C64,Tireurs!$C$1:$C$223,0),4),"Erreur ?"))</f>
        <v/>
      </c>
      <c r="F64" s="1" t="str">
        <f>IF($C64="","",IF(COUNTIF(Tireurs!$C:$C,$D64)=1,INDEX(Tireurs!$A$1:$F$223,MATCH($B64&amp;$C64,Tireurs!$C$1:$C$223,0),5),""))</f>
        <v/>
      </c>
      <c r="I64" t="str">
        <f t="shared" si="7"/>
        <v/>
      </c>
      <c r="L64" t="str">
        <f t="shared" si="8"/>
        <v/>
      </c>
      <c r="M64" t="str">
        <f t="shared" si="9"/>
        <v/>
      </c>
      <c r="N64" t="str">
        <f t="shared" si="10"/>
        <v/>
      </c>
      <c r="O64" t="str">
        <f t="shared" si="11"/>
        <v/>
      </c>
    </row>
    <row r="65" spans="1:15" x14ac:dyDescent="0.35">
      <c r="A65" s="1">
        <f t="shared" si="6"/>
        <v>0</v>
      </c>
      <c r="D65" t="str">
        <f>Résultats!B65&amp;Résultats!C65</f>
        <v/>
      </c>
      <c r="E65" t="str">
        <f>IF($C65="","",IF(COUNTIF(Tireurs!$C:$C,$D65)=1,INDEX(Tireurs!$A$1:$F$223,MATCH($B65&amp;$C65,Tireurs!$C$1:$C$223,0),4),"Erreur ?"))</f>
        <v/>
      </c>
      <c r="F65" s="1" t="str">
        <f>IF($C65="","",IF(COUNTIF(Tireurs!$C:$C,$D65)=1,INDEX(Tireurs!$A$1:$F$223,MATCH($B65&amp;$C65,Tireurs!$C$1:$C$223,0),5),""))</f>
        <v/>
      </c>
      <c r="I65" t="str">
        <f t="shared" si="7"/>
        <v/>
      </c>
      <c r="L65" t="str">
        <f t="shared" si="8"/>
        <v/>
      </c>
      <c r="M65" t="str">
        <f t="shared" si="9"/>
        <v/>
      </c>
      <c r="N65" t="str">
        <f t="shared" si="10"/>
        <v/>
      </c>
      <c r="O65" t="str">
        <f t="shared" si="11"/>
        <v/>
      </c>
    </row>
    <row r="66" spans="1:15" x14ac:dyDescent="0.35">
      <c r="A66" s="1">
        <f t="shared" si="6"/>
        <v>0</v>
      </c>
      <c r="D66" t="str">
        <f>Résultats!B66&amp;Résultats!C66</f>
        <v/>
      </c>
      <c r="E66" t="str">
        <f>IF($C66="","",IF(COUNTIF(Tireurs!$C:$C,$D66)=1,INDEX(Tireurs!$A$1:$F$223,MATCH($B66&amp;$C66,Tireurs!$C$1:$C$223,0),4),"Erreur ?"))</f>
        <v/>
      </c>
      <c r="F66" s="1" t="str">
        <f>IF($C66="","",IF(COUNTIF(Tireurs!$C:$C,$D66)=1,INDEX(Tireurs!$A$1:$F$223,MATCH($B66&amp;$C66,Tireurs!$C$1:$C$223,0),5),""))</f>
        <v/>
      </c>
      <c r="I66" t="str">
        <f t="shared" si="7"/>
        <v/>
      </c>
      <c r="L66" t="str">
        <f t="shared" si="8"/>
        <v/>
      </c>
      <c r="M66" t="str">
        <f t="shared" si="9"/>
        <v/>
      </c>
      <c r="N66" t="str">
        <f t="shared" si="10"/>
        <v/>
      </c>
      <c r="O66" t="str">
        <f t="shared" si="11"/>
        <v/>
      </c>
    </row>
    <row r="67" spans="1:15" x14ac:dyDescent="0.35">
      <c r="A67" s="1">
        <f t="shared" si="6"/>
        <v>0</v>
      </c>
      <c r="D67" t="str">
        <f>Résultats!B67&amp;Résultats!C67</f>
        <v/>
      </c>
      <c r="E67" t="str">
        <f>IF($C67="","",IF(COUNTIF(Tireurs!$C:$C,$D67)=1,INDEX(Tireurs!$A$1:$F$223,MATCH($B67&amp;$C67,Tireurs!$C$1:$C$223,0),4),"Erreur ?"))</f>
        <v/>
      </c>
      <c r="F67" s="1" t="str">
        <f>IF($C67="","",IF(COUNTIF(Tireurs!$C:$C,$D67)=1,INDEX(Tireurs!$A$1:$F$223,MATCH($B67&amp;$C67,Tireurs!$C$1:$C$223,0),5),""))</f>
        <v/>
      </c>
      <c r="I67" t="str">
        <f t="shared" si="7"/>
        <v/>
      </c>
      <c r="L67" t="str">
        <f t="shared" si="8"/>
        <v/>
      </c>
      <c r="M67" t="str">
        <f t="shared" si="9"/>
        <v/>
      </c>
      <c r="N67" t="str">
        <f t="shared" si="10"/>
        <v/>
      </c>
      <c r="O67" t="str">
        <f t="shared" si="11"/>
        <v/>
      </c>
    </row>
    <row r="68" spans="1:15" x14ac:dyDescent="0.35">
      <c r="A68" s="1">
        <f t="shared" si="6"/>
        <v>0</v>
      </c>
      <c r="D68" t="str">
        <f>Résultats!B68&amp;Résultats!C68</f>
        <v/>
      </c>
      <c r="E68" t="str">
        <f>IF($C68="","",IF(COUNTIF(Tireurs!$C:$C,$D68)=1,INDEX(Tireurs!$A$1:$F$223,MATCH($B68&amp;$C68,Tireurs!$C$1:$C$223,0),4),"Erreur ?"))</f>
        <v/>
      </c>
      <c r="F68" s="1" t="str">
        <f>IF($C68="","",IF(COUNTIF(Tireurs!$C:$C,$D68)=1,INDEX(Tireurs!$A$1:$F$223,MATCH($B68&amp;$C68,Tireurs!$C$1:$C$223,0),5),""))</f>
        <v/>
      </c>
      <c r="I68" t="str">
        <f t="shared" si="7"/>
        <v/>
      </c>
      <c r="L68" t="str">
        <f t="shared" si="8"/>
        <v/>
      </c>
      <c r="M68" t="str">
        <f t="shared" si="9"/>
        <v/>
      </c>
      <c r="N68" t="str">
        <f t="shared" si="10"/>
        <v/>
      </c>
      <c r="O68" t="str">
        <f t="shared" si="11"/>
        <v/>
      </c>
    </row>
    <row r="69" spans="1:15" x14ac:dyDescent="0.35">
      <c r="A69" s="1">
        <f t="shared" ref="A69:A132" si="12">P69</f>
        <v>0</v>
      </c>
      <c r="D69" t="str">
        <f>Résultats!B69&amp;Résultats!C69</f>
        <v/>
      </c>
      <c r="E69" t="str">
        <f>IF($C69="","",IF(COUNTIF(Tireurs!$C:$C,$D69)=1,INDEX(Tireurs!$A$1:$F$223,MATCH($B69&amp;$C69,Tireurs!$C$1:$C$223,0),4),"Erreur ?"))</f>
        <v/>
      </c>
      <c r="F69" s="1" t="str">
        <f>IF($C69="","",IF(COUNTIF(Tireurs!$C:$C,$D69)=1,INDEX(Tireurs!$A$1:$F$223,MATCH($B69&amp;$C69,Tireurs!$C$1:$C$223,0),5),""))</f>
        <v/>
      </c>
      <c r="I69" t="str">
        <f t="shared" si="7"/>
        <v/>
      </c>
      <c r="L69" t="str">
        <f t="shared" si="8"/>
        <v/>
      </c>
      <c r="M69" t="str">
        <f t="shared" si="9"/>
        <v/>
      </c>
      <c r="N69" t="str">
        <f t="shared" si="10"/>
        <v/>
      </c>
      <c r="O69" t="str">
        <f t="shared" si="11"/>
        <v/>
      </c>
    </row>
    <row r="70" spans="1:15" x14ac:dyDescent="0.35">
      <c r="A70" s="1">
        <f t="shared" si="12"/>
        <v>0</v>
      </c>
      <c r="D70" t="str">
        <f>Résultats!B70&amp;Résultats!C70</f>
        <v/>
      </c>
      <c r="E70" t="str">
        <f>IF($C70="","",IF(COUNTIF(Tireurs!$C:$C,$D70)=1,INDEX(Tireurs!$A$1:$F$223,MATCH($B70&amp;$C70,Tireurs!$C$1:$C$223,0),4),"Erreur ?"))</f>
        <v/>
      </c>
      <c r="F70" s="1" t="str">
        <f>IF($C70="","",IF(COUNTIF(Tireurs!$C:$C,$D70)=1,INDEX(Tireurs!$A$1:$F$223,MATCH($B70&amp;$C70,Tireurs!$C$1:$C$223,0),5),""))</f>
        <v/>
      </c>
      <c r="I70" t="str">
        <f t="shared" ref="I70:I133" si="13">IF(H70="","",G70+H70)</f>
        <v/>
      </c>
      <c r="L70" t="str">
        <f t="shared" ref="L70:L133" si="14">IF(K70="","",J70+K70)</f>
        <v/>
      </c>
      <c r="M70" t="str">
        <f t="shared" ref="M70:M133" si="15">IF(J70="","",G70+J70)</f>
        <v/>
      </c>
      <c r="N70" t="str">
        <f t="shared" ref="N70:N133" si="16">IF(K70="","",H70+K70)</f>
        <v/>
      </c>
      <c r="O70" t="str">
        <f t="shared" ref="O70:O133" si="17">IF(L70="","",I70+L70)</f>
        <v/>
      </c>
    </row>
    <row r="71" spans="1:15" x14ac:dyDescent="0.35">
      <c r="A71" s="1">
        <f t="shared" si="12"/>
        <v>0</v>
      </c>
      <c r="D71" t="str">
        <f>Résultats!B71&amp;Résultats!C71</f>
        <v/>
      </c>
      <c r="E71" t="str">
        <f>IF($C71="","",IF(COUNTIF(Tireurs!$C:$C,$D71)=1,INDEX(Tireurs!$A$1:$F$223,MATCH($B71&amp;$C71,Tireurs!$C$1:$C$223,0),4),"Erreur ?"))</f>
        <v/>
      </c>
      <c r="F71" s="1" t="str">
        <f>IF($C71="","",IF(COUNTIF(Tireurs!$C:$C,$D71)=1,INDEX(Tireurs!$A$1:$F$223,MATCH($B71&amp;$C71,Tireurs!$C$1:$C$223,0),5),""))</f>
        <v/>
      </c>
      <c r="I71" t="str">
        <f t="shared" si="13"/>
        <v/>
      </c>
      <c r="L71" t="str">
        <f t="shared" si="14"/>
        <v/>
      </c>
      <c r="M71" t="str">
        <f t="shared" si="15"/>
        <v/>
      </c>
      <c r="N71" t="str">
        <f t="shared" si="16"/>
        <v/>
      </c>
      <c r="O71" t="str">
        <f t="shared" si="17"/>
        <v/>
      </c>
    </row>
    <row r="72" spans="1:15" x14ac:dyDescent="0.35">
      <c r="A72" s="1">
        <f t="shared" si="12"/>
        <v>0</v>
      </c>
      <c r="D72" t="str">
        <f>Résultats!B72&amp;Résultats!C72</f>
        <v/>
      </c>
      <c r="E72" t="str">
        <f>IF($C72="","",IF(COUNTIF(Tireurs!$C:$C,$D72)=1,INDEX(Tireurs!$A$1:$F$223,MATCH($B72&amp;$C72,Tireurs!$C$1:$C$223,0),4),"Erreur ?"))</f>
        <v/>
      </c>
      <c r="F72" s="1" t="str">
        <f>IF($C72="","",IF(COUNTIF(Tireurs!$C:$C,$D72)=1,INDEX(Tireurs!$A$1:$F$223,MATCH($B72&amp;$C72,Tireurs!$C$1:$C$223,0),5),""))</f>
        <v/>
      </c>
      <c r="I72" t="str">
        <f t="shared" si="13"/>
        <v/>
      </c>
      <c r="L72" t="str">
        <f t="shared" si="14"/>
        <v/>
      </c>
      <c r="M72" t="str">
        <f t="shared" si="15"/>
        <v/>
      </c>
      <c r="N72" t="str">
        <f t="shared" si="16"/>
        <v/>
      </c>
      <c r="O72" t="str">
        <f t="shared" si="17"/>
        <v/>
      </c>
    </row>
    <row r="73" spans="1:15" x14ac:dyDescent="0.35">
      <c r="A73" s="1">
        <f t="shared" si="12"/>
        <v>0</v>
      </c>
      <c r="D73" t="str">
        <f>Résultats!B73&amp;Résultats!C73</f>
        <v/>
      </c>
      <c r="E73" t="str">
        <f>IF($C73="","",IF(COUNTIF(Tireurs!$C:$C,$D73)=1,INDEX(Tireurs!$A$1:$F$223,MATCH($B73&amp;$C73,Tireurs!$C$1:$C$223,0),4),"Erreur ?"))</f>
        <v/>
      </c>
      <c r="F73" s="1" t="str">
        <f>IF($C73="","",IF(COUNTIF(Tireurs!$C:$C,$D73)=1,INDEX(Tireurs!$A$1:$F$223,MATCH($B73&amp;$C73,Tireurs!$C$1:$C$223,0),5),""))</f>
        <v/>
      </c>
      <c r="I73" t="str">
        <f t="shared" si="13"/>
        <v/>
      </c>
      <c r="L73" t="str">
        <f t="shared" si="14"/>
        <v/>
      </c>
      <c r="M73" t="str">
        <f t="shared" si="15"/>
        <v/>
      </c>
      <c r="N73" t="str">
        <f t="shared" si="16"/>
        <v/>
      </c>
      <c r="O73" t="str">
        <f t="shared" si="17"/>
        <v/>
      </c>
    </row>
    <row r="74" spans="1:15" x14ac:dyDescent="0.35">
      <c r="A74" s="1">
        <f t="shared" si="12"/>
        <v>0</v>
      </c>
      <c r="D74" t="str">
        <f>Résultats!B74&amp;Résultats!C74</f>
        <v/>
      </c>
      <c r="E74" t="str">
        <f>IF($C74="","",IF(COUNTIF(Tireurs!$C:$C,$D74)=1,INDEX(Tireurs!$A$1:$F$223,MATCH($B74&amp;$C74,Tireurs!$C$1:$C$223,0),4),"Erreur ?"))</f>
        <v/>
      </c>
      <c r="F74" s="1" t="str">
        <f>IF($C74="","",IF(COUNTIF(Tireurs!$C:$C,$D74)=1,INDEX(Tireurs!$A$1:$F$223,MATCH($B74&amp;$C74,Tireurs!$C$1:$C$223,0),5),""))</f>
        <v/>
      </c>
      <c r="I74" t="str">
        <f t="shared" si="13"/>
        <v/>
      </c>
      <c r="L74" t="str">
        <f t="shared" si="14"/>
        <v/>
      </c>
      <c r="M74" t="str">
        <f t="shared" si="15"/>
        <v/>
      </c>
      <c r="N74" t="str">
        <f t="shared" si="16"/>
        <v/>
      </c>
      <c r="O74" t="str">
        <f t="shared" si="17"/>
        <v/>
      </c>
    </row>
    <row r="75" spans="1:15" x14ac:dyDescent="0.35">
      <c r="A75" s="1">
        <f t="shared" si="12"/>
        <v>0</v>
      </c>
      <c r="D75" t="str">
        <f>Résultats!B75&amp;Résultats!C75</f>
        <v/>
      </c>
      <c r="E75" t="str">
        <f>IF($C75="","",IF(COUNTIF(Tireurs!$C:$C,$D75)=1,INDEX(Tireurs!$A$1:$F$223,MATCH($B75&amp;$C75,Tireurs!$C$1:$C$223,0),4),"Erreur ?"))</f>
        <v/>
      </c>
      <c r="F75" s="1" t="str">
        <f>IF($C75="","",IF(COUNTIF(Tireurs!$C:$C,$D75)=1,INDEX(Tireurs!$A$1:$F$223,MATCH($B75&amp;$C75,Tireurs!$C$1:$C$223,0),5),""))</f>
        <v/>
      </c>
      <c r="I75" t="str">
        <f t="shared" si="13"/>
        <v/>
      </c>
      <c r="L75" t="str">
        <f t="shared" si="14"/>
        <v/>
      </c>
      <c r="M75" t="str">
        <f t="shared" si="15"/>
        <v/>
      </c>
      <c r="N75" t="str">
        <f t="shared" si="16"/>
        <v/>
      </c>
      <c r="O75" t="str">
        <f t="shared" si="17"/>
        <v/>
      </c>
    </row>
    <row r="76" spans="1:15" x14ac:dyDescent="0.35">
      <c r="A76" s="1">
        <f t="shared" si="12"/>
        <v>0</v>
      </c>
      <c r="D76" t="str">
        <f>Résultats!B76&amp;Résultats!C76</f>
        <v/>
      </c>
      <c r="E76" t="str">
        <f>IF($C76="","",IF(COUNTIF(Tireurs!$C:$C,$D76)=1,INDEX(Tireurs!$A$1:$F$223,MATCH($B76&amp;$C76,Tireurs!$C$1:$C$223,0),4),"Erreur ?"))</f>
        <v/>
      </c>
      <c r="F76" s="1" t="str">
        <f>IF($C76="","",IF(COUNTIF(Tireurs!$C:$C,$D76)=1,INDEX(Tireurs!$A$1:$F$223,MATCH($B76&amp;$C76,Tireurs!$C$1:$C$223,0),5),""))</f>
        <v/>
      </c>
      <c r="I76" t="str">
        <f t="shared" si="13"/>
        <v/>
      </c>
      <c r="L76" t="str">
        <f t="shared" si="14"/>
        <v/>
      </c>
      <c r="M76" t="str">
        <f t="shared" si="15"/>
        <v/>
      </c>
      <c r="N76" t="str">
        <f t="shared" si="16"/>
        <v/>
      </c>
      <c r="O76" t="str">
        <f t="shared" si="17"/>
        <v/>
      </c>
    </row>
    <row r="77" spans="1:15" x14ac:dyDescent="0.35">
      <c r="A77" s="1">
        <f t="shared" si="12"/>
        <v>0</v>
      </c>
      <c r="D77" t="str">
        <f>Résultats!B77&amp;Résultats!C77</f>
        <v/>
      </c>
      <c r="E77" t="str">
        <f>IF($C77="","",IF(COUNTIF(Tireurs!$C:$C,$D77)=1,INDEX(Tireurs!$A$1:$F$223,MATCH($B77&amp;$C77,Tireurs!$C$1:$C$223,0),4),"Erreur ?"))</f>
        <v/>
      </c>
      <c r="F77" s="1" t="str">
        <f>IF($C77="","",IF(COUNTIF(Tireurs!$C:$C,$D77)=1,INDEX(Tireurs!$A$1:$F$223,MATCH($B77&amp;$C77,Tireurs!$C$1:$C$223,0),5),""))</f>
        <v/>
      </c>
      <c r="I77" t="str">
        <f t="shared" si="13"/>
        <v/>
      </c>
      <c r="L77" t="str">
        <f t="shared" si="14"/>
        <v/>
      </c>
      <c r="M77" t="str">
        <f t="shared" si="15"/>
        <v/>
      </c>
      <c r="N77" t="str">
        <f t="shared" si="16"/>
        <v/>
      </c>
      <c r="O77" t="str">
        <f t="shared" si="17"/>
        <v/>
      </c>
    </row>
    <row r="78" spans="1:15" x14ac:dyDescent="0.35">
      <c r="A78" s="1">
        <f t="shared" si="12"/>
        <v>0</v>
      </c>
      <c r="D78" t="str">
        <f>Résultats!B78&amp;Résultats!C78</f>
        <v/>
      </c>
      <c r="E78" t="str">
        <f>IF($C78="","",IF(COUNTIF(Tireurs!$C:$C,$D78)=1,INDEX(Tireurs!$A$1:$F$223,MATCH($B78&amp;$C78,Tireurs!$C$1:$C$223,0),4),"Erreur ?"))</f>
        <v/>
      </c>
      <c r="F78" s="1" t="str">
        <f>IF($C78="","",IF(COUNTIF(Tireurs!$C:$C,$D78)=1,INDEX(Tireurs!$A$1:$F$223,MATCH($B78&amp;$C78,Tireurs!$C$1:$C$223,0),5),""))</f>
        <v/>
      </c>
      <c r="I78" t="str">
        <f t="shared" si="13"/>
        <v/>
      </c>
      <c r="L78" t="str">
        <f t="shared" si="14"/>
        <v/>
      </c>
      <c r="M78" t="str">
        <f t="shared" si="15"/>
        <v/>
      </c>
      <c r="N78" t="str">
        <f t="shared" si="16"/>
        <v/>
      </c>
      <c r="O78" t="str">
        <f t="shared" si="17"/>
        <v/>
      </c>
    </row>
    <row r="79" spans="1:15" x14ac:dyDescent="0.35">
      <c r="A79" s="1">
        <f t="shared" si="12"/>
        <v>0</v>
      </c>
      <c r="D79" t="str">
        <f>Résultats!B79&amp;Résultats!C79</f>
        <v/>
      </c>
      <c r="E79" t="str">
        <f>IF($C79="","",IF(COUNTIF(Tireurs!$C:$C,$D79)=1,INDEX(Tireurs!$A$1:$F$223,MATCH($B79&amp;$C79,Tireurs!$C$1:$C$223,0),4),"Erreur ?"))</f>
        <v/>
      </c>
      <c r="F79" s="1" t="str">
        <f>IF($C79="","",IF(COUNTIF(Tireurs!$C:$C,$D79)=1,INDEX(Tireurs!$A$1:$F$223,MATCH($B79&amp;$C79,Tireurs!$C$1:$C$223,0),5),""))</f>
        <v/>
      </c>
      <c r="I79" t="str">
        <f t="shared" si="13"/>
        <v/>
      </c>
      <c r="L79" t="str">
        <f t="shared" si="14"/>
        <v/>
      </c>
      <c r="M79" t="str">
        <f t="shared" si="15"/>
        <v/>
      </c>
      <c r="N79" t="str">
        <f t="shared" si="16"/>
        <v/>
      </c>
      <c r="O79" t="str">
        <f t="shared" si="17"/>
        <v/>
      </c>
    </row>
    <row r="80" spans="1:15" x14ac:dyDescent="0.35">
      <c r="A80" s="1">
        <f t="shared" si="12"/>
        <v>0</v>
      </c>
      <c r="D80" t="str">
        <f>Résultats!B80&amp;Résultats!C80</f>
        <v/>
      </c>
      <c r="E80" t="str">
        <f>IF($C80="","",IF(COUNTIF(Tireurs!$C:$C,$D80)=1,INDEX(Tireurs!$A$1:$F$223,MATCH($B80&amp;$C80,Tireurs!$C$1:$C$223,0),4),"Erreur ?"))</f>
        <v/>
      </c>
      <c r="F80" s="1" t="str">
        <f>IF($C80="","",IF(COUNTIF(Tireurs!$C:$C,$D80)=1,INDEX(Tireurs!$A$1:$F$223,MATCH($B80&amp;$C80,Tireurs!$C$1:$C$223,0),5),""))</f>
        <v/>
      </c>
      <c r="I80" t="str">
        <f t="shared" si="13"/>
        <v/>
      </c>
      <c r="L80" t="str">
        <f t="shared" si="14"/>
        <v/>
      </c>
      <c r="M80" t="str">
        <f t="shared" si="15"/>
        <v/>
      </c>
      <c r="N80" t="str">
        <f t="shared" si="16"/>
        <v/>
      </c>
      <c r="O80" t="str">
        <f t="shared" si="17"/>
        <v/>
      </c>
    </row>
    <row r="81" spans="1:15" x14ac:dyDescent="0.35">
      <c r="A81" s="1">
        <f t="shared" si="12"/>
        <v>0</v>
      </c>
      <c r="D81" t="str">
        <f>Résultats!B81&amp;Résultats!C81</f>
        <v/>
      </c>
      <c r="E81" t="str">
        <f>IF($C81="","",IF(COUNTIF(Tireurs!$C:$C,$D81)=1,INDEX(Tireurs!$A$1:$F$223,MATCH($B81&amp;$C81,Tireurs!$C$1:$C$223,0),4),"Erreur ?"))</f>
        <v/>
      </c>
      <c r="F81" s="1" t="str">
        <f>IF($C81="","",IF(COUNTIF(Tireurs!$C:$C,$D81)=1,INDEX(Tireurs!$A$1:$F$223,MATCH($B81&amp;$C81,Tireurs!$C$1:$C$223,0),5),""))</f>
        <v/>
      </c>
      <c r="I81" t="str">
        <f t="shared" si="13"/>
        <v/>
      </c>
      <c r="L81" t="str">
        <f t="shared" si="14"/>
        <v/>
      </c>
      <c r="M81" t="str">
        <f t="shared" si="15"/>
        <v/>
      </c>
      <c r="N81" t="str">
        <f t="shared" si="16"/>
        <v/>
      </c>
      <c r="O81" t="str">
        <f t="shared" si="17"/>
        <v/>
      </c>
    </row>
    <row r="82" spans="1:15" x14ac:dyDescent="0.35">
      <c r="A82" s="1">
        <f t="shared" si="12"/>
        <v>0</v>
      </c>
      <c r="D82" t="str">
        <f>Résultats!B82&amp;Résultats!C82</f>
        <v/>
      </c>
      <c r="E82" t="str">
        <f>IF($C82="","",IF(COUNTIF(Tireurs!$C:$C,$D82)=1,INDEX(Tireurs!$A$1:$F$223,MATCH($B82&amp;$C82,Tireurs!$C$1:$C$223,0),4),"Erreur ?"))</f>
        <v/>
      </c>
      <c r="F82" s="1" t="str">
        <f>IF($C82="","",IF(COUNTIF(Tireurs!$C:$C,$D82)=1,INDEX(Tireurs!$A$1:$F$223,MATCH($B82&amp;$C82,Tireurs!$C$1:$C$223,0),5),""))</f>
        <v/>
      </c>
      <c r="I82" t="str">
        <f t="shared" si="13"/>
        <v/>
      </c>
      <c r="L82" t="str">
        <f t="shared" si="14"/>
        <v/>
      </c>
      <c r="M82" t="str">
        <f t="shared" si="15"/>
        <v/>
      </c>
      <c r="N82" t="str">
        <f t="shared" si="16"/>
        <v/>
      </c>
      <c r="O82" t="str">
        <f t="shared" si="17"/>
        <v/>
      </c>
    </row>
    <row r="83" spans="1:15" x14ac:dyDescent="0.35">
      <c r="A83" s="1">
        <f t="shared" si="12"/>
        <v>0</v>
      </c>
      <c r="D83" t="str">
        <f>Résultats!B83&amp;Résultats!C83</f>
        <v/>
      </c>
      <c r="E83" t="str">
        <f>IF($C83="","",IF(COUNTIF(Tireurs!$C:$C,$D83)=1,INDEX(Tireurs!$A$1:$F$223,MATCH($B83&amp;$C83,Tireurs!$C$1:$C$223,0),4),"Erreur ?"))</f>
        <v/>
      </c>
      <c r="F83" s="1" t="str">
        <f>IF($C83="","",IF(COUNTIF(Tireurs!$C:$C,$D83)=1,INDEX(Tireurs!$A$1:$F$223,MATCH($B83&amp;$C83,Tireurs!$C$1:$C$223,0),5),""))</f>
        <v/>
      </c>
      <c r="I83" t="str">
        <f t="shared" si="13"/>
        <v/>
      </c>
      <c r="L83" t="str">
        <f t="shared" si="14"/>
        <v/>
      </c>
      <c r="M83" t="str">
        <f t="shared" si="15"/>
        <v/>
      </c>
      <c r="N83" t="str">
        <f t="shared" si="16"/>
        <v/>
      </c>
      <c r="O83" t="str">
        <f t="shared" si="17"/>
        <v/>
      </c>
    </row>
    <row r="84" spans="1:15" x14ac:dyDescent="0.35">
      <c r="A84" s="1">
        <f t="shared" si="12"/>
        <v>0</v>
      </c>
      <c r="D84" t="str">
        <f>Résultats!B84&amp;Résultats!C84</f>
        <v/>
      </c>
      <c r="E84" t="str">
        <f>IF($C84="","",IF(COUNTIF(Tireurs!$C:$C,$D84)=1,INDEX(Tireurs!$A$1:$F$223,MATCH($B84&amp;$C84,Tireurs!$C$1:$C$223,0),4),"Erreur ?"))</f>
        <v/>
      </c>
      <c r="F84" s="1" t="str">
        <f>IF($C84="","",IF(COUNTIF(Tireurs!$C:$C,$D84)=1,INDEX(Tireurs!$A$1:$F$223,MATCH($B84&amp;$C84,Tireurs!$C$1:$C$223,0),5),""))</f>
        <v/>
      </c>
      <c r="I84" t="str">
        <f t="shared" si="13"/>
        <v/>
      </c>
      <c r="L84" t="str">
        <f t="shared" si="14"/>
        <v/>
      </c>
      <c r="M84" t="str">
        <f t="shared" si="15"/>
        <v/>
      </c>
      <c r="N84" t="str">
        <f t="shared" si="16"/>
        <v/>
      </c>
      <c r="O84" t="str">
        <f t="shared" si="17"/>
        <v/>
      </c>
    </row>
    <row r="85" spans="1:15" x14ac:dyDescent="0.35">
      <c r="A85" s="1">
        <f t="shared" si="12"/>
        <v>0</v>
      </c>
      <c r="D85" t="str">
        <f>Résultats!B85&amp;Résultats!C85</f>
        <v/>
      </c>
      <c r="E85" t="str">
        <f>IF($C85="","",IF(COUNTIF(Tireurs!$C:$C,$D85)=1,INDEX(Tireurs!$A$1:$F$223,MATCH($B85&amp;$C85,Tireurs!$C$1:$C$223,0),4),"Erreur ?"))</f>
        <v/>
      </c>
      <c r="F85" s="1" t="str">
        <f>IF($C85="","",IF(COUNTIF(Tireurs!$C:$C,$D85)=1,INDEX(Tireurs!$A$1:$F$223,MATCH($B85&amp;$C85,Tireurs!$C$1:$C$223,0),5),""))</f>
        <v/>
      </c>
      <c r="I85" t="str">
        <f t="shared" si="13"/>
        <v/>
      </c>
      <c r="L85" t="str">
        <f t="shared" si="14"/>
        <v/>
      </c>
      <c r="M85" t="str">
        <f t="shared" si="15"/>
        <v/>
      </c>
      <c r="N85" t="str">
        <f t="shared" si="16"/>
        <v/>
      </c>
      <c r="O85" t="str">
        <f t="shared" si="17"/>
        <v/>
      </c>
    </row>
    <row r="86" spans="1:15" x14ac:dyDescent="0.35">
      <c r="A86" s="1">
        <f t="shared" si="12"/>
        <v>0</v>
      </c>
      <c r="D86" t="str">
        <f>Résultats!B86&amp;Résultats!C86</f>
        <v/>
      </c>
      <c r="E86" t="str">
        <f>IF($C86="","",IF(COUNTIF(Tireurs!$C:$C,$D86)=1,INDEX(Tireurs!$A$1:$F$223,MATCH($B86&amp;$C86,Tireurs!$C$1:$C$223,0),4),"Erreur ?"))</f>
        <v/>
      </c>
      <c r="F86" s="1" t="str">
        <f>IF($C86="","",IF(COUNTIF(Tireurs!$C:$C,$D86)=1,INDEX(Tireurs!$A$1:$F$223,MATCH($B86&amp;$C86,Tireurs!$C$1:$C$223,0),5),""))</f>
        <v/>
      </c>
      <c r="I86" t="str">
        <f t="shared" si="13"/>
        <v/>
      </c>
      <c r="L86" t="str">
        <f t="shared" si="14"/>
        <v/>
      </c>
      <c r="M86" t="str">
        <f t="shared" si="15"/>
        <v/>
      </c>
      <c r="N86" t="str">
        <f t="shared" si="16"/>
        <v/>
      </c>
      <c r="O86" t="str">
        <f t="shared" si="17"/>
        <v/>
      </c>
    </row>
    <row r="87" spans="1:15" x14ac:dyDescent="0.35">
      <c r="A87" s="1">
        <f t="shared" si="12"/>
        <v>0</v>
      </c>
      <c r="D87" t="str">
        <f>Résultats!B87&amp;Résultats!C87</f>
        <v/>
      </c>
      <c r="E87" t="str">
        <f>IF($C87="","",IF(COUNTIF(Tireurs!$C:$C,$D87)=1,INDEX(Tireurs!$A$1:$F$223,MATCH($B87&amp;$C87,Tireurs!$C$1:$C$223,0),4),"Erreur ?"))</f>
        <v/>
      </c>
      <c r="F87" s="1" t="str">
        <f>IF($C87="","",IF(COUNTIF(Tireurs!$C:$C,$D87)=1,INDEX(Tireurs!$A$1:$F$223,MATCH($B87&amp;$C87,Tireurs!$C$1:$C$223,0),5),""))</f>
        <v/>
      </c>
      <c r="I87" t="str">
        <f t="shared" si="13"/>
        <v/>
      </c>
      <c r="L87" t="str">
        <f t="shared" si="14"/>
        <v/>
      </c>
      <c r="M87" t="str">
        <f t="shared" si="15"/>
        <v/>
      </c>
      <c r="N87" t="str">
        <f t="shared" si="16"/>
        <v/>
      </c>
      <c r="O87" t="str">
        <f t="shared" si="17"/>
        <v/>
      </c>
    </row>
    <row r="88" spans="1:15" x14ac:dyDescent="0.35">
      <c r="A88" s="1">
        <f t="shared" si="12"/>
        <v>0</v>
      </c>
      <c r="D88" t="str">
        <f>Résultats!B88&amp;Résultats!C88</f>
        <v/>
      </c>
      <c r="E88" t="str">
        <f>IF($C88="","",IF(COUNTIF(Tireurs!$C:$C,$D88)=1,INDEX(Tireurs!$A$1:$F$223,MATCH($B88&amp;$C88,Tireurs!$C$1:$C$223,0),4),"Erreur ?"))</f>
        <v/>
      </c>
      <c r="F88" s="1" t="str">
        <f>IF($C88="","",IF(COUNTIF(Tireurs!$C:$C,$D88)=1,INDEX(Tireurs!$A$1:$F$223,MATCH($B88&amp;$C88,Tireurs!$C$1:$C$223,0),5),""))</f>
        <v/>
      </c>
      <c r="I88" t="str">
        <f t="shared" si="13"/>
        <v/>
      </c>
      <c r="L88" t="str">
        <f t="shared" si="14"/>
        <v/>
      </c>
      <c r="M88" t="str">
        <f t="shared" si="15"/>
        <v/>
      </c>
      <c r="N88" t="str">
        <f t="shared" si="16"/>
        <v/>
      </c>
      <c r="O88" t="str">
        <f t="shared" si="17"/>
        <v/>
      </c>
    </row>
    <row r="89" spans="1:15" x14ac:dyDescent="0.35">
      <c r="A89" s="1">
        <f t="shared" si="12"/>
        <v>0</v>
      </c>
      <c r="D89" t="str">
        <f>Résultats!B89&amp;Résultats!C89</f>
        <v/>
      </c>
      <c r="E89" t="str">
        <f>IF($C89="","",IF(COUNTIF(Tireurs!$C:$C,$D89)=1,INDEX(Tireurs!$A$1:$F$223,MATCH($B89&amp;$C89,Tireurs!$C$1:$C$223,0),4),"Erreur ?"))</f>
        <v/>
      </c>
      <c r="F89" s="1" t="str">
        <f>IF($C89="","",IF(COUNTIF(Tireurs!$C:$C,$D89)=1,INDEX(Tireurs!$A$1:$F$223,MATCH($B89&amp;$C89,Tireurs!$C$1:$C$223,0),5),""))</f>
        <v/>
      </c>
      <c r="I89" t="str">
        <f t="shared" si="13"/>
        <v/>
      </c>
      <c r="L89" t="str">
        <f t="shared" si="14"/>
        <v/>
      </c>
      <c r="M89" t="str">
        <f t="shared" si="15"/>
        <v/>
      </c>
      <c r="N89" t="str">
        <f t="shared" si="16"/>
        <v/>
      </c>
      <c r="O89" t="str">
        <f t="shared" si="17"/>
        <v/>
      </c>
    </row>
    <row r="90" spans="1:15" x14ac:dyDescent="0.35">
      <c r="A90" s="1">
        <f t="shared" si="12"/>
        <v>0</v>
      </c>
      <c r="D90" t="str">
        <f>Résultats!B90&amp;Résultats!C90</f>
        <v/>
      </c>
      <c r="E90" t="str">
        <f>IF($C90="","",IF(COUNTIF(Tireurs!$C:$C,$D90)=1,INDEX(Tireurs!$A$1:$F$223,MATCH($B90&amp;$C90,Tireurs!$C$1:$C$223,0),4),"Erreur ?"))</f>
        <v/>
      </c>
      <c r="F90" s="1" t="str">
        <f>IF($C90="","",IF(COUNTIF(Tireurs!$C:$C,$D90)=1,INDEX(Tireurs!$A$1:$F$223,MATCH($B90&amp;$C90,Tireurs!$C$1:$C$223,0),5),""))</f>
        <v/>
      </c>
      <c r="I90" t="str">
        <f t="shared" si="13"/>
        <v/>
      </c>
      <c r="L90" t="str">
        <f t="shared" si="14"/>
        <v/>
      </c>
      <c r="M90" t="str">
        <f t="shared" si="15"/>
        <v/>
      </c>
      <c r="N90" t="str">
        <f t="shared" si="16"/>
        <v/>
      </c>
      <c r="O90" t="str">
        <f t="shared" si="17"/>
        <v/>
      </c>
    </row>
    <row r="91" spans="1:15" x14ac:dyDescent="0.35">
      <c r="A91" s="1">
        <f t="shared" si="12"/>
        <v>0</v>
      </c>
      <c r="D91" t="str">
        <f>Résultats!B91&amp;Résultats!C91</f>
        <v/>
      </c>
      <c r="E91" t="str">
        <f>IF($C91="","",IF(COUNTIF(Tireurs!$C:$C,$D91)=1,INDEX(Tireurs!$A$1:$F$223,MATCH($B91&amp;$C91,Tireurs!$C$1:$C$223,0),4),"Erreur ?"))</f>
        <v/>
      </c>
      <c r="F91" s="1" t="str">
        <f>IF($C91="","",IF(COUNTIF(Tireurs!$C:$C,$D91)=1,INDEX(Tireurs!$A$1:$F$223,MATCH($B91&amp;$C91,Tireurs!$C$1:$C$223,0),5),""))</f>
        <v/>
      </c>
      <c r="I91" t="str">
        <f t="shared" si="13"/>
        <v/>
      </c>
      <c r="L91" t="str">
        <f t="shared" si="14"/>
        <v/>
      </c>
      <c r="M91" t="str">
        <f t="shared" si="15"/>
        <v/>
      </c>
      <c r="N91" t="str">
        <f t="shared" si="16"/>
        <v/>
      </c>
      <c r="O91" t="str">
        <f t="shared" si="17"/>
        <v/>
      </c>
    </row>
    <row r="92" spans="1:15" x14ac:dyDescent="0.35">
      <c r="A92" s="1">
        <f t="shared" si="12"/>
        <v>0</v>
      </c>
      <c r="D92" t="str">
        <f>Résultats!B92&amp;Résultats!C92</f>
        <v/>
      </c>
      <c r="E92" t="str">
        <f>IF($C92="","",IF(COUNTIF(Tireurs!$C:$C,$D92)=1,INDEX(Tireurs!$A$1:$F$223,MATCH($B92&amp;$C92,Tireurs!$C$1:$C$223,0),4),"Erreur ?"))</f>
        <v/>
      </c>
      <c r="F92" s="1" t="str">
        <f>IF($C92="","",IF(COUNTIF(Tireurs!$C:$C,$D92)=1,INDEX(Tireurs!$A$1:$F$223,MATCH($B92&amp;$C92,Tireurs!$C$1:$C$223,0),5),""))</f>
        <v/>
      </c>
      <c r="I92" t="str">
        <f t="shared" si="13"/>
        <v/>
      </c>
      <c r="L92" t="str">
        <f t="shared" si="14"/>
        <v/>
      </c>
      <c r="M92" t="str">
        <f t="shared" si="15"/>
        <v/>
      </c>
      <c r="N92" t="str">
        <f t="shared" si="16"/>
        <v/>
      </c>
      <c r="O92" t="str">
        <f t="shared" si="17"/>
        <v/>
      </c>
    </row>
    <row r="93" spans="1:15" x14ac:dyDescent="0.35">
      <c r="A93" s="1">
        <f t="shared" si="12"/>
        <v>0</v>
      </c>
      <c r="D93" t="str">
        <f>Résultats!B93&amp;Résultats!C93</f>
        <v/>
      </c>
      <c r="E93" t="str">
        <f>IF($C93="","",IF(COUNTIF(Tireurs!$C:$C,$D93)=1,INDEX(Tireurs!$A$1:$F$223,MATCH($B93&amp;$C93,Tireurs!$C$1:$C$223,0),4),"Erreur ?"))</f>
        <v/>
      </c>
      <c r="F93" s="1" t="str">
        <f>IF($C93="","",IF(COUNTIF(Tireurs!$C:$C,$D93)=1,INDEX(Tireurs!$A$1:$F$223,MATCH($B93&amp;$C93,Tireurs!$C$1:$C$223,0),5),""))</f>
        <v/>
      </c>
      <c r="I93" t="str">
        <f t="shared" si="13"/>
        <v/>
      </c>
      <c r="L93" t="str">
        <f t="shared" si="14"/>
        <v/>
      </c>
      <c r="M93" t="str">
        <f t="shared" si="15"/>
        <v/>
      </c>
      <c r="N93" t="str">
        <f t="shared" si="16"/>
        <v/>
      </c>
      <c r="O93" t="str">
        <f t="shared" si="17"/>
        <v/>
      </c>
    </row>
    <row r="94" spans="1:15" x14ac:dyDescent="0.35">
      <c r="A94" s="1">
        <f t="shared" si="12"/>
        <v>0</v>
      </c>
      <c r="D94" t="str">
        <f>Résultats!B94&amp;Résultats!C94</f>
        <v/>
      </c>
      <c r="E94" t="str">
        <f>IF($C94="","",IF(COUNTIF(Tireurs!$C:$C,$D94)=1,INDEX(Tireurs!$A$1:$F$223,MATCH($B94&amp;$C94,Tireurs!$C$1:$C$223,0),4),"Erreur ?"))</f>
        <v/>
      </c>
      <c r="F94" s="1" t="str">
        <f>IF($C94="","",IF(COUNTIF(Tireurs!$C:$C,$D94)=1,INDEX(Tireurs!$A$1:$F$223,MATCH($B94&amp;$C94,Tireurs!$C$1:$C$223,0),5),""))</f>
        <v/>
      </c>
      <c r="I94" t="str">
        <f t="shared" si="13"/>
        <v/>
      </c>
      <c r="L94" t="str">
        <f t="shared" si="14"/>
        <v/>
      </c>
      <c r="M94" t="str">
        <f t="shared" si="15"/>
        <v/>
      </c>
      <c r="N94" t="str">
        <f t="shared" si="16"/>
        <v/>
      </c>
      <c r="O94" t="str">
        <f t="shared" si="17"/>
        <v/>
      </c>
    </row>
    <row r="95" spans="1:15" x14ac:dyDescent="0.35">
      <c r="A95" s="1">
        <f t="shared" si="12"/>
        <v>0</v>
      </c>
      <c r="D95" t="str">
        <f>Résultats!B95&amp;Résultats!C95</f>
        <v/>
      </c>
      <c r="E95" t="str">
        <f>IF($C95="","",IF(COUNTIF(Tireurs!$C:$C,$D95)=1,INDEX(Tireurs!$A$1:$F$223,MATCH($B95&amp;$C95,Tireurs!$C$1:$C$223,0),4),"Erreur ?"))</f>
        <v/>
      </c>
      <c r="F95" s="1" t="str">
        <f>IF($C95="","",IF(COUNTIF(Tireurs!$C:$C,$D95)=1,INDEX(Tireurs!$A$1:$F$223,MATCH($B95&amp;$C95,Tireurs!$C$1:$C$223,0),5),""))</f>
        <v/>
      </c>
      <c r="I95" t="str">
        <f t="shared" si="13"/>
        <v/>
      </c>
      <c r="L95" t="str">
        <f t="shared" si="14"/>
        <v/>
      </c>
      <c r="M95" t="str">
        <f t="shared" si="15"/>
        <v/>
      </c>
      <c r="N95" t="str">
        <f t="shared" si="16"/>
        <v/>
      </c>
      <c r="O95" t="str">
        <f t="shared" si="17"/>
        <v/>
      </c>
    </row>
    <row r="96" spans="1:15" x14ac:dyDescent="0.35">
      <c r="A96" s="1">
        <f t="shared" si="12"/>
        <v>0</v>
      </c>
      <c r="D96" t="str">
        <f>Résultats!B96&amp;Résultats!C96</f>
        <v/>
      </c>
      <c r="E96" t="str">
        <f>IF($C96="","",IF(COUNTIF(Tireurs!$C:$C,$D96)=1,INDEX(Tireurs!$A$1:$F$223,MATCH($B96&amp;$C96,Tireurs!$C$1:$C$223,0),4),"Erreur ?"))</f>
        <v/>
      </c>
      <c r="F96" s="1" t="str">
        <f>IF($C96="","",IF(COUNTIF(Tireurs!$C:$C,$D96)=1,INDEX(Tireurs!$A$1:$F$223,MATCH($B96&amp;$C96,Tireurs!$C$1:$C$223,0),5),""))</f>
        <v/>
      </c>
      <c r="I96" t="str">
        <f t="shared" si="13"/>
        <v/>
      </c>
      <c r="L96" t="str">
        <f t="shared" si="14"/>
        <v/>
      </c>
      <c r="M96" t="str">
        <f t="shared" si="15"/>
        <v/>
      </c>
      <c r="N96" t="str">
        <f t="shared" si="16"/>
        <v/>
      </c>
      <c r="O96" t="str">
        <f t="shared" si="17"/>
        <v/>
      </c>
    </row>
    <row r="97" spans="1:15" x14ac:dyDescent="0.35">
      <c r="A97" s="1">
        <f t="shared" si="12"/>
        <v>0</v>
      </c>
      <c r="D97" t="str">
        <f>Résultats!B97&amp;Résultats!C97</f>
        <v/>
      </c>
      <c r="E97" t="str">
        <f>IF($C97="","",IF(COUNTIF(Tireurs!$C:$C,$D97)=1,INDEX(Tireurs!$A$1:$F$223,MATCH($B97&amp;$C97,Tireurs!$C$1:$C$223,0),4),"Erreur ?"))</f>
        <v/>
      </c>
      <c r="F97" s="1" t="str">
        <f>IF($C97="","",IF(COUNTIF(Tireurs!$C:$C,$D97)=1,INDEX(Tireurs!$A$1:$F$223,MATCH($B97&amp;$C97,Tireurs!$C$1:$C$223,0),5),""))</f>
        <v/>
      </c>
      <c r="I97" t="str">
        <f t="shared" si="13"/>
        <v/>
      </c>
      <c r="L97" t="str">
        <f t="shared" si="14"/>
        <v/>
      </c>
      <c r="M97" t="str">
        <f t="shared" si="15"/>
        <v/>
      </c>
      <c r="N97" t="str">
        <f t="shared" si="16"/>
        <v/>
      </c>
      <c r="O97" t="str">
        <f t="shared" si="17"/>
        <v/>
      </c>
    </row>
    <row r="98" spans="1:15" x14ac:dyDescent="0.35">
      <c r="A98" s="1">
        <f t="shared" si="12"/>
        <v>0</v>
      </c>
      <c r="D98" t="str">
        <f>Résultats!B98&amp;Résultats!C98</f>
        <v/>
      </c>
      <c r="E98" t="str">
        <f>IF($C98="","",IF(COUNTIF(Tireurs!$C:$C,$D98)=1,INDEX(Tireurs!$A$1:$F$223,MATCH($B98&amp;$C98,Tireurs!$C$1:$C$223,0),4),"Erreur ?"))</f>
        <v/>
      </c>
      <c r="F98" s="1" t="str">
        <f>IF($C98="","",IF(COUNTIF(Tireurs!$C:$C,$D98)=1,INDEX(Tireurs!$A$1:$F$223,MATCH($B98&amp;$C98,Tireurs!$C$1:$C$223,0),5),""))</f>
        <v/>
      </c>
      <c r="I98" t="str">
        <f t="shared" si="13"/>
        <v/>
      </c>
      <c r="L98" t="str">
        <f t="shared" si="14"/>
        <v/>
      </c>
      <c r="M98" t="str">
        <f t="shared" si="15"/>
        <v/>
      </c>
      <c r="N98" t="str">
        <f t="shared" si="16"/>
        <v/>
      </c>
      <c r="O98" t="str">
        <f t="shared" si="17"/>
        <v/>
      </c>
    </row>
    <row r="99" spans="1:15" x14ac:dyDescent="0.35">
      <c r="A99" s="1">
        <f t="shared" si="12"/>
        <v>0</v>
      </c>
      <c r="D99" t="str">
        <f>Résultats!B99&amp;Résultats!C99</f>
        <v/>
      </c>
      <c r="E99" t="str">
        <f>IF($C99="","",IF(COUNTIF(Tireurs!$C:$C,$D99)=1,INDEX(Tireurs!$A$1:$F$223,MATCH($B99&amp;$C99,Tireurs!$C$1:$C$223,0),4),"Erreur ?"))</f>
        <v/>
      </c>
      <c r="F99" s="1" t="str">
        <f>IF($C99="","",IF(COUNTIF(Tireurs!$C:$C,$D99)=1,INDEX(Tireurs!$A$1:$F$223,MATCH($B99&amp;$C99,Tireurs!$C$1:$C$223,0),5),""))</f>
        <v/>
      </c>
      <c r="I99" t="str">
        <f t="shared" si="13"/>
        <v/>
      </c>
      <c r="L99" t="str">
        <f t="shared" si="14"/>
        <v/>
      </c>
      <c r="M99" t="str">
        <f t="shared" si="15"/>
        <v/>
      </c>
      <c r="N99" t="str">
        <f t="shared" si="16"/>
        <v/>
      </c>
      <c r="O99" t="str">
        <f t="shared" si="17"/>
        <v/>
      </c>
    </row>
    <row r="100" spans="1:15" x14ac:dyDescent="0.35">
      <c r="A100" s="1">
        <f t="shared" si="12"/>
        <v>0</v>
      </c>
      <c r="D100" t="str">
        <f>Résultats!B100&amp;Résultats!C100</f>
        <v/>
      </c>
      <c r="E100" t="str">
        <f>IF($C100="","",IF(COUNTIF(Tireurs!$C:$C,$D100)=1,INDEX(Tireurs!$A$1:$F$223,MATCH($B100&amp;$C100,Tireurs!$C$1:$C$223,0),4),"Erreur ?"))</f>
        <v/>
      </c>
      <c r="F100" s="1" t="str">
        <f>IF($C100="","",IF(COUNTIF(Tireurs!$C:$C,$D100)=1,INDEX(Tireurs!$A$1:$F$223,MATCH($B100&amp;$C100,Tireurs!$C$1:$C$223,0),5),""))</f>
        <v/>
      </c>
      <c r="I100" t="str">
        <f t="shared" si="13"/>
        <v/>
      </c>
      <c r="L100" t="str">
        <f t="shared" si="14"/>
        <v/>
      </c>
      <c r="M100" t="str">
        <f t="shared" si="15"/>
        <v/>
      </c>
      <c r="N100" t="str">
        <f t="shared" si="16"/>
        <v/>
      </c>
      <c r="O100" t="str">
        <f t="shared" si="17"/>
        <v/>
      </c>
    </row>
    <row r="101" spans="1:15" x14ac:dyDescent="0.35">
      <c r="A101" s="1">
        <f t="shared" si="12"/>
        <v>0</v>
      </c>
      <c r="D101" t="str">
        <f>Résultats!B101&amp;Résultats!C101</f>
        <v/>
      </c>
      <c r="E101" t="str">
        <f>IF($C101="","",IF(COUNTIF(Tireurs!$C:$C,$D101)=1,INDEX(Tireurs!$A$1:$F$223,MATCH($B101&amp;$C101,Tireurs!$C$1:$C$223,0),4),"Erreur ?"))</f>
        <v/>
      </c>
      <c r="F101" s="1" t="str">
        <f>IF($C101="","",IF(COUNTIF(Tireurs!$C:$C,$D101)=1,INDEX(Tireurs!$A$1:$F$223,MATCH($B101&amp;$C101,Tireurs!$C$1:$C$223,0),5),""))</f>
        <v/>
      </c>
      <c r="I101" t="str">
        <f t="shared" si="13"/>
        <v/>
      </c>
      <c r="L101" t="str">
        <f t="shared" si="14"/>
        <v/>
      </c>
      <c r="M101" t="str">
        <f t="shared" si="15"/>
        <v/>
      </c>
      <c r="N101" t="str">
        <f t="shared" si="16"/>
        <v/>
      </c>
      <c r="O101" t="str">
        <f t="shared" si="17"/>
        <v/>
      </c>
    </row>
    <row r="102" spans="1:15" x14ac:dyDescent="0.35">
      <c r="A102" s="1">
        <f t="shared" si="12"/>
        <v>0</v>
      </c>
      <c r="D102" t="str">
        <f>Résultats!B102&amp;Résultats!C102</f>
        <v/>
      </c>
      <c r="E102" t="str">
        <f>IF($C102="","",IF(COUNTIF(Tireurs!$C:$C,$D102)=1,INDEX(Tireurs!$A$1:$F$223,MATCH($B102&amp;$C102,Tireurs!$C$1:$C$223,0),4),"Erreur ?"))</f>
        <v/>
      </c>
      <c r="F102" s="1" t="str">
        <f>IF($C102="","",IF(COUNTIF(Tireurs!$C:$C,$D102)=1,INDEX(Tireurs!$A$1:$F$223,MATCH($B102&amp;$C102,Tireurs!$C$1:$C$223,0),5),""))</f>
        <v/>
      </c>
      <c r="I102" t="str">
        <f t="shared" si="13"/>
        <v/>
      </c>
      <c r="L102" t="str">
        <f t="shared" si="14"/>
        <v/>
      </c>
      <c r="M102" t="str">
        <f t="shared" si="15"/>
        <v/>
      </c>
      <c r="N102" t="str">
        <f t="shared" si="16"/>
        <v/>
      </c>
      <c r="O102" t="str">
        <f t="shared" si="17"/>
        <v/>
      </c>
    </row>
    <row r="103" spans="1:15" x14ac:dyDescent="0.35">
      <c r="A103" s="1">
        <f t="shared" si="12"/>
        <v>0</v>
      </c>
      <c r="D103" t="str">
        <f>Résultats!B103&amp;Résultats!C103</f>
        <v/>
      </c>
      <c r="E103" t="str">
        <f>IF($C103="","",IF(COUNTIF(Tireurs!$C:$C,$D103)=1,INDEX(Tireurs!$A$1:$F$223,MATCH($B103&amp;$C103,Tireurs!$C$1:$C$223,0),4),"Erreur ?"))</f>
        <v/>
      </c>
      <c r="F103" s="1" t="str">
        <f>IF($C103="","",IF(COUNTIF(Tireurs!$C:$C,$D103)=1,INDEX(Tireurs!$A$1:$F$223,MATCH($B103&amp;$C103,Tireurs!$C$1:$C$223,0),5),""))</f>
        <v/>
      </c>
      <c r="I103" t="str">
        <f t="shared" si="13"/>
        <v/>
      </c>
      <c r="L103" t="str">
        <f t="shared" si="14"/>
        <v/>
      </c>
      <c r="M103" t="str">
        <f t="shared" si="15"/>
        <v/>
      </c>
      <c r="N103" t="str">
        <f t="shared" si="16"/>
        <v/>
      </c>
      <c r="O103" t="str">
        <f t="shared" si="17"/>
        <v/>
      </c>
    </row>
    <row r="104" spans="1:15" x14ac:dyDescent="0.35">
      <c r="A104" s="1">
        <f t="shared" si="12"/>
        <v>0</v>
      </c>
      <c r="D104" t="str">
        <f>Résultats!B104&amp;Résultats!C104</f>
        <v/>
      </c>
      <c r="E104" t="str">
        <f>IF($C104="","",IF(COUNTIF(Tireurs!$C:$C,$D104)=1,INDEX(Tireurs!$A$1:$F$223,MATCH($B104&amp;$C104,Tireurs!$C$1:$C$223,0),4),"Erreur ?"))</f>
        <v/>
      </c>
      <c r="F104" s="1" t="str">
        <f>IF($C104="","",IF(COUNTIF(Tireurs!$C:$C,$D104)=1,INDEX(Tireurs!$A$1:$F$223,MATCH($B104&amp;$C104,Tireurs!$C$1:$C$223,0),5),""))</f>
        <v/>
      </c>
      <c r="I104" t="str">
        <f t="shared" si="13"/>
        <v/>
      </c>
      <c r="L104" t="str">
        <f t="shared" si="14"/>
        <v/>
      </c>
      <c r="M104" t="str">
        <f t="shared" si="15"/>
        <v/>
      </c>
      <c r="N104" t="str">
        <f t="shared" si="16"/>
        <v/>
      </c>
      <c r="O104" t="str">
        <f t="shared" si="17"/>
        <v/>
      </c>
    </row>
    <row r="105" spans="1:15" x14ac:dyDescent="0.35">
      <c r="A105" s="1">
        <f t="shared" si="12"/>
        <v>0</v>
      </c>
      <c r="D105" t="str">
        <f>Résultats!B105&amp;Résultats!C105</f>
        <v/>
      </c>
      <c r="E105" t="str">
        <f>IF($C105="","",IF(COUNTIF(Tireurs!$C:$C,$D105)=1,INDEX(Tireurs!$A$1:$F$223,MATCH($B105&amp;$C105,Tireurs!$C$1:$C$223,0),4),"Erreur ?"))</f>
        <v/>
      </c>
      <c r="F105" s="1" t="str">
        <f>IF($C105="","",IF(COUNTIF(Tireurs!$C:$C,$D105)=1,INDEX(Tireurs!$A$1:$F$223,MATCH($B105&amp;$C105,Tireurs!$C$1:$C$223,0),5),""))</f>
        <v/>
      </c>
      <c r="I105" t="str">
        <f t="shared" si="13"/>
        <v/>
      </c>
      <c r="L105" t="str">
        <f t="shared" si="14"/>
        <v/>
      </c>
      <c r="M105" t="str">
        <f t="shared" si="15"/>
        <v/>
      </c>
      <c r="N105" t="str">
        <f t="shared" si="16"/>
        <v/>
      </c>
      <c r="O105" t="str">
        <f t="shared" si="17"/>
        <v/>
      </c>
    </row>
    <row r="106" spans="1:15" x14ac:dyDescent="0.35">
      <c r="A106" s="1">
        <f t="shared" si="12"/>
        <v>0</v>
      </c>
      <c r="D106" t="str">
        <f>Résultats!B106&amp;Résultats!C106</f>
        <v/>
      </c>
      <c r="E106" t="str">
        <f>IF($C106="","",IF(COUNTIF(Tireurs!$C:$C,$D106)=1,INDEX(Tireurs!$A$1:$F$223,MATCH($B106&amp;$C106,Tireurs!$C$1:$C$223,0),4),"Erreur ?"))</f>
        <v/>
      </c>
      <c r="F106" s="1" t="str">
        <f>IF($C106="","",IF(COUNTIF(Tireurs!$C:$C,$D106)=1,INDEX(Tireurs!$A$1:$F$223,MATCH($B106&amp;$C106,Tireurs!$C$1:$C$223,0),5),""))</f>
        <v/>
      </c>
      <c r="I106" t="str">
        <f t="shared" si="13"/>
        <v/>
      </c>
      <c r="L106" t="str">
        <f t="shared" si="14"/>
        <v/>
      </c>
      <c r="M106" t="str">
        <f t="shared" si="15"/>
        <v/>
      </c>
      <c r="N106" t="str">
        <f t="shared" si="16"/>
        <v/>
      </c>
      <c r="O106" t="str">
        <f t="shared" si="17"/>
        <v/>
      </c>
    </row>
    <row r="107" spans="1:15" x14ac:dyDescent="0.35">
      <c r="A107" s="1">
        <f t="shared" si="12"/>
        <v>0</v>
      </c>
      <c r="D107" t="str">
        <f>Résultats!B107&amp;Résultats!C107</f>
        <v/>
      </c>
      <c r="E107" t="str">
        <f>IF($C107="","",IF(COUNTIF(Tireurs!$C:$C,$D107)=1,INDEX(Tireurs!$A$1:$F$223,MATCH($B107&amp;$C107,Tireurs!$C$1:$C$223,0),4),"Erreur ?"))</f>
        <v/>
      </c>
      <c r="F107" s="1" t="str">
        <f>IF($C107="","",IF(COUNTIF(Tireurs!$C:$C,$D107)=1,INDEX(Tireurs!$A$1:$F$223,MATCH($B107&amp;$C107,Tireurs!$C$1:$C$223,0),5),""))</f>
        <v/>
      </c>
      <c r="I107" t="str">
        <f t="shared" si="13"/>
        <v/>
      </c>
      <c r="L107" t="str">
        <f t="shared" si="14"/>
        <v/>
      </c>
      <c r="M107" t="str">
        <f t="shared" si="15"/>
        <v/>
      </c>
      <c r="N107" t="str">
        <f t="shared" si="16"/>
        <v/>
      </c>
      <c r="O107" t="str">
        <f t="shared" si="17"/>
        <v/>
      </c>
    </row>
    <row r="108" spans="1:15" x14ac:dyDescent="0.35">
      <c r="A108" s="1">
        <f t="shared" si="12"/>
        <v>0</v>
      </c>
      <c r="D108" t="str">
        <f>Résultats!B108&amp;Résultats!C108</f>
        <v/>
      </c>
      <c r="E108" t="str">
        <f>IF($C108="","",IF(COUNTIF(Tireurs!$C:$C,$D108)=1,INDEX(Tireurs!$A$1:$F$223,MATCH($B108&amp;$C108,Tireurs!$C$1:$C$223,0),4),"Erreur ?"))</f>
        <v/>
      </c>
      <c r="F108" s="1" t="str">
        <f>IF($C108="","",IF(COUNTIF(Tireurs!$C:$C,$D108)=1,INDEX(Tireurs!$A$1:$F$223,MATCH($B108&amp;$C108,Tireurs!$C$1:$C$223,0),5),""))</f>
        <v/>
      </c>
      <c r="I108" t="str">
        <f t="shared" si="13"/>
        <v/>
      </c>
      <c r="L108" t="str">
        <f t="shared" si="14"/>
        <v/>
      </c>
      <c r="M108" t="str">
        <f t="shared" si="15"/>
        <v/>
      </c>
      <c r="N108" t="str">
        <f t="shared" si="16"/>
        <v/>
      </c>
      <c r="O108" t="str">
        <f t="shared" si="17"/>
        <v/>
      </c>
    </row>
    <row r="109" spans="1:15" x14ac:dyDescent="0.35">
      <c r="A109" s="1">
        <f t="shared" si="12"/>
        <v>0</v>
      </c>
      <c r="D109" t="str">
        <f>Résultats!B109&amp;Résultats!C109</f>
        <v/>
      </c>
      <c r="E109" t="str">
        <f>IF($C109="","",IF(COUNTIF(Tireurs!$C:$C,$D109)=1,INDEX(Tireurs!$A$1:$F$223,MATCH($B109&amp;$C109,Tireurs!$C$1:$C$223,0),4),"Erreur ?"))</f>
        <v/>
      </c>
      <c r="F109" s="1" t="str">
        <f>IF($C109="","",IF(COUNTIF(Tireurs!$C:$C,$D109)=1,INDEX(Tireurs!$A$1:$F$223,MATCH($B109&amp;$C109,Tireurs!$C$1:$C$223,0),5),""))</f>
        <v/>
      </c>
      <c r="I109" t="str">
        <f t="shared" si="13"/>
        <v/>
      </c>
      <c r="L109" t="str">
        <f t="shared" si="14"/>
        <v/>
      </c>
      <c r="M109" t="str">
        <f t="shared" si="15"/>
        <v/>
      </c>
      <c r="N109" t="str">
        <f t="shared" si="16"/>
        <v/>
      </c>
      <c r="O109" t="str">
        <f t="shared" si="17"/>
        <v/>
      </c>
    </row>
    <row r="110" spans="1:15" x14ac:dyDescent="0.35">
      <c r="A110" s="1">
        <f t="shared" si="12"/>
        <v>0</v>
      </c>
      <c r="D110" t="str">
        <f>Résultats!B110&amp;Résultats!C110</f>
        <v/>
      </c>
      <c r="E110" t="str">
        <f>IF($C110="","",IF(COUNTIF(Tireurs!$C:$C,$D110)=1,INDEX(Tireurs!$A$1:$F$223,MATCH($B110&amp;$C110,Tireurs!$C$1:$C$223,0),4),"Erreur ?"))</f>
        <v/>
      </c>
      <c r="F110" s="1" t="str">
        <f>IF($C110="","",IF(COUNTIF(Tireurs!$C:$C,$D110)=1,INDEX(Tireurs!$A$1:$F$223,MATCH($B110&amp;$C110,Tireurs!$C$1:$C$223,0),5),""))</f>
        <v/>
      </c>
      <c r="I110" t="str">
        <f t="shared" si="13"/>
        <v/>
      </c>
      <c r="L110" t="str">
        <f t="shared" si="14"/>
        <v/>
      </c>
      <c r="M110" t="str">
        <f t="shared" si="15"/>
        <v/>
      </c>
      <c r="N110" t="str">
        <f t="shared" si="16"/>
        <v/>
      </c>
      <c r="O110" t="str">
        <f t="shared" si="17"/>
        <v/>
      </c>
    </row>
    <row r="111" spans="1:15" x14ac:dyDescent="0.35">
      <c r="A111" s="1">
        <f t="shared" si="12"/>
        <v>0</v>
      </c>
      <c r="D111" t="str">
        <f>Résultats!B111&amp;Résultats!C111</f>
        <v/>
      </c>
      <c r="E111" t="str">
        <f>IF($C111="","",IF(COUNTIF(Tireurs!$C:$C,$D111)=1,INDEX(Tireurs!$A$1:$F$223,MATCH($B111&amp;$C111,Tireurs!$C$1:$C$223,0),4),"Erreur ?"))</f>
        <v/>
      </c>
      <c r="F111" s="1" t="str">
        <f>IF($C111="","",IF(COUNTIF(Tireurs!$C:$C,$D111)=1,INDEX(Tireurs!$A$1:$F$223,MATCH($B111&amp;$C111,Tireurs!$C$1:$C$223,0),5),""))</f>
        <v/>
      </c>
      <c r="I111" t="str">
        <f t="shared" si="13"/>
        <v/>
      </c>
      <c r="L111" t="str">
        <f t="shared" si="14"/>
        <v/>
      </c>
      <c r="M111" t="str">
        <f t="shared" si="15"/>
        <v/>
      </c>
      <c r="N111" t="str">
        <f t="shared" si="16"/>
        <v/>
      </c>
      <c r="O111" t="str">
        <f t="shared" si="17"/>
        <v/>
      </c>
    </row>
    <row r="112" spans="1:15" x14ac:dyDescent="0.35">
      <c r="A112" s="1">
        <f t="shared" si="12"/>
        <v>0</v>
      </c>
      <c r="D112" t="str">
        <f>Résultats!B112&amp;Résultats!C112</f>
        <v/>
      </c>
      <c r="E112" t="str">
        <f>IF($C112="","",IF(COUNTIF(Tireurs!$C:$C,$D112)=1,INDEX(Tireurs!$A$1:$F$223,MATCH($B112&amp;$C112,Tireurs!$C$1:$C$223,0),4),"Erreur ?"))</f>
        <v/>
      </c>
      <c r="F112" s="1" t="str">
        <f>IF($C112="","",IF(COUNTIF(Tireurs!$C:$C,$D112)=1,INDEX(Tireurs!$A$1:$F$223,MATCH($B112&amp;$C112,Tireurs!$C$1:$C$223,0),5),""))</f>
        <v/>
      </c>
      <c r="I112" t="str">
        <f t="shared" si="13"/>
        <v/>
      </c>
      <c r="L112" t="str">
        <f t="shared" si="14"/>
        <v/>
      </c>
      <c r="M112" t="str">
        <f t="shared" si="15"/>
        <v/>
      </c>
      <c r="N112" t="str">
        <f t="shared" si="16"/>
        <v/>
      </c>
      <c r="O112" t="str">
        <f t="shared" si="17"/>
        <v/>
      </c>
    </row>
    <row r="113" spans="1:15" x14ac:dyDescent="0.35">
      <c r="A113" s="1">
        <f t="shared" si="12"/>
        <v>0</v>
      </c>
      <c r="D113" t="str">
        <f>Résultats!B113&amp;Résultats!C113</f>
        <v/>
      </c>
      <c r="E113" t="str">
        <f>IF($C113="","",IF(COUNTIF(Tireurs!$C:$C,$D113)=1,INDEX(Tireurs!$A$1:$F$223,MATCH($B113&amp;$C113,Tireurs!$C$1:$C$223,0),4),"Erreur ?"))</f>
        <v/>
      </c>
      <c r="F113" s="1" t="str">
        <f>IF($C113="","",IF(COUNTIF(Tireurs!$C:$C,$D113)=1,INDEX(Tireurs!$A$1:$F$223,MATCH($B113&amp;$C113,Tireurs!$C$1:$C$223,0),5),""))</f>
        <v/>
      </c>
      <c r="I113" t="str">
        <f t="shared" si="13"/>
        <v/>
      </c>
      <c r="L113" t="str">
        <f t="shared" si="14"/>
        <v/>
      </c>
      <c r="M113" t="str">
        <f t="shared" si="15"/>
        <v/>
      </c>
      <c r="N113" t="str">
        <f t="shared" si="16"/>
        <v/>
      </c>
      <c r="O113" t="str">
        <f t="shared" si="17"/>
        <v/>
      </c>
    </row>
    <row r="114" spans="1:15" x14ac:dyDescent="0.35">
      <c r="A114" s="1">
        <f t="shared" si="12"/>
        <v>0</v>
      </c>
      <c r="D114" t="str">
        <f>Résultats!B114&amp;Résultats!C114</f>
        <v/>
      </c>
      <c r="E114" t="str">
        <f>IF($C114="","",IF(COUNTIF(Tireurs!$C:$C,$D114)=1,INDEX(Tireurs!$A$1:$F$223,MATCH($B114&amp;$C114,Tireurs!$C$1:$C$223,0),4),"Erreur ?"))</f>
        <v/>
      </c>
      <c r="F114" s="1" t="str">
        <f>IF($C114="","",IF(COUNTIF(Tireurs!$C:$C,$D114)=1,INDEX(Tireurs!$A$1:$F$223,MATCH($B114&amp;$C114,Tireurs!$C$1:$C$223,0),5),""))</f>
        <v/>
      </c>
      <c r="I114" t="str">
        <f t="shared" si="13"/>
        <v/>
      </c>
      <c r="L114" t="str">
        <f t="shared" si="14"/>
        <v/>
      </c>
      <c r="M114" t="str">
        <f t="shared" si="15"/>
        <v/>
      </c>
      <c r="N114" t="str">
        <f t="shared" si="16"/>
        <v/>
      </c>
      <c r="O114" t="str">
        <f t="shared" si="17"/>
        <v/>
      </c>
    </row>
    <row r="115" spans="1:15" x14ac:dyDescent="0.35">
      <c r="A115" s="1">
        <f t="shared" si="12"/>
        <v>0</v>
      </c>
      <c r="D115" t="str">
        <f>Résultats!B115&amp;Résultats!C115</f>
        <v/>
      </c>
      <c r="E115" t="str">
        <f>IF($C115="","",IF(COUNTIF(Tireurs!$C:$C,$D115)=1,INDEX(Tireurs!$A$1:$F$223,MATCH($B115&amp;$C115,Tireurs!$C$1:$C$223,0),4),"Erreur ?"))</f>
        <v/>
      </c>
      <c r="F115" s="1" t="str">
        <f>IF($C115="","",IF(COUNTIF(Tireurs!$C:$C,$D115)=1,INDEX(Tireurs!$A$1:$F$223,MATCH($B115&amp;$C115,Tireurs!$C$1:$C$223,0),5),""))</f>
        <v/>
      </c>
      <c r="I115" t="str">
        <f t="shared" si="13"/>
        <v/>
      </c>
      <c r="L115" t="str">
        <f t="shared" si="14"/>
        <v/>
      </c>
      <c r="M115" t="str">
        <f t="shared" si="15"/>
        <v/>
      </c>
      <c r="N115" t="str">
        <f t="shared" si="16"/>
        <v/>
      </c>
      <c r="O115" t="str">
        <f t="shared" si="17"/>
        <v/>
      </c>
    </row>
    <row r="116" spans="1:15" x14ac:dyDescent="0.35">
      <c r="A116" s="1">
        <f t="shared" si="12"/>
        <v>0</v>
      </c>
      <c r="D116" t="str">
        <f>Résultats!B116&amp;Résultats!C116</f>
        <v/>
      </c>
      <c r="E116" t="str">
        <f>IF($C116="","",IF(COUNTIF(Tireurs!$C:$C,$D116)=1,INDEX(Tireurs!$A$1:$F$223,MATCH($B116&amp;$C116,Tireurs!$C$1:$C$223,0),4),"Erreur ?"))</f>
        <v/>
      </c>
      <c r="F116" s="1" t="str">
        <f>IF($C116="","",IF(COUNTIF(Tireurs!$C:$C,$D116)=1,INDEX(Tireurs!$A$1:$F$223,MATCH($B116&amp;$C116,Tireurs!$C$1:$C$223,0),5),""))</f>
        <v/>
      </c>
      <c r="I116" t="str">
        <f t="shared" si="13"/>
        <v/>
      </c>
      <c r="L116" t="str">
        <f t="shared" si="14"/>
        <v/>
      </c>
      <c r="M116" t="str">
        <f t="shared" si="15"/>
        <v/>
      </c>
      <c r="N116" t="str">
        <f t="shared" si="16"/>
        <v/>
      </c>
      <c r="O116" t="str">
        <f t="shared" si="17"/>
        <v/>
      </c>
    </row>
    <row r="117" spans="1:15" x14ac:dyDescent="0.35">
      <c r="A117" s="1">
        <f t="shared" si="12"/>
        <v>0</v>
      </c>
      <c r="D117" t="str">
        <f>Résultats!B117&amp;Résultats!C117</f>
        <v/>
      </c>
      <c r="E117" t="str">
        <f>IF($C117="","",IF(COUNTIF(Tireurs!$C:$C,$D117)=1,INDEX(Tireurs!$A$1:$F$223,MATCH($B117&amp;$C117,Tireurs!$C$1:$C$223,0),4),"Erreur ?"))</f>
        <v/>
      </c>
      <c r="F117" s="1" t="str">
        <f>IF($C117="","",IF(COUNTIF(Tireurs!$C:$C,$D117)=1,INDEX(Tireurs!$A$1:$F$223,MATCH($B117&amp;$C117,Tireurs!$C$1:$C$223,0),5),""))</f>
        <v/>
      </c>
      <c r="I117" t="str">
        <f t="shared" si="13"/>
        <v/>
      </c>
      <c r="L117" t="str">
        <f t="shared" si="14"/>
        <v/>
      </c>
      <c r="M117" t="str">
        <f t="shared" si="15"/>
        <v/>
      </c>
      <c r="N117" t="str">
        <f t="shared" si="16"/>
        <v/>
      </c>
      <c r="O117" t="str">
        <f t="shared" si="17"/>
        <v/>
      </c>
    </row>
    <row r="118" spans="1:15" x14ac:dyDescent="0.35">
      <c r="A118" s="1">
        <f t="shared" si="12"/>
        <v>0</v>
      </c>
      <c r="D118" t="str">
        <f>Résultats!B118&amp;Résultats!C118</f>
        <v/>
      </c>
      <c r="E118" t="str">
        <f>IF($C118="","",IF(COUNTIF(Tireurs!$C:$C,$D118)=1,INDEX(Tireurs!$A$1:$F$223,MATCH($B118&amp;$C118,Tireurs!$C$1:$C$223,0),4),"Erreur ?"))</f>
        <v/>
      </c>
      <c r="F118" s="1" t="str">
        <f>IF($C118="","",IF(COUNTIF(Tireurs!$C:$C,$D118)=1,INDEX(Tireurs!$A$1:$F$223,MATCH($B118&amp;$C118,Tireurs!$C$1:$C$223,0),5),""))</f>
        <v/>
      </c>
      <c r="I118" t="str">
        <f t="shared" si="13"/>
        <v/>
      </c>
      <c r="L118" t="str">
        <f t="shared" si="14"/>
        <v/>
      </c>
      <c r="M118" t="str">
        <f t="shared" si="15"/>
        <v/>
      </c>
      <c r="N118" t="str">
        <f t="shared" si="16"/>
        <v/>
      </c>
      <c r="O118" t="str">
        <f t="shared" si="17"/>
        <v/>
      </c>
    </row>
    <row r="119" spans="1:15" x14ac:dyDescent="0.35">
      <c r="A119" s="1">
        <f t="shared" si="12"/>
        <v>0</v>
      </c>
      <c r="D119" t="str">
        <f>Résultats!B119&amp;Résultats!C119</f>
        <v/>
      </c>
      <c r="E119" t="str">
        <f>IF($C119="","",IF(COUNTIF(Tireurs!$C:$C,$D119)=1,INDEX(Tireurs!$A$1:$F$223,MATCH($B119&amp;$C119,Tireurs!$C$1:$C$223,0),4),"Erreur ?"))</f>
        <v/>
      </c>
      <c r="F119" s="1" t="str">
        <f>IF($C119="","",IF(COUNTIF(Tireurs!$C:$C,$D119)=1,INDEX(Tireurs!$A$1:$F$223,MATCH($B119&amp;$C119,Tireurs!$C$1:$C$223,0),5),""))</f>
        <v/>
      </c>
      <c r="I119" t="str">
        <f t="shared" si="13"/>
        <v/>
      </c>
      <c r="L119" t="str">
        <f t="shared" si="14"/>
        <v/>
      </c>
      <c r="M119" t="str">
        <f t="shared" si="15"/>
        <v/>
      </c>
      <c r="N119" t="str">
        <f t="shared" si="16"/>
        <v/>
      </c>
      <c r="O119" t="str">
        <f t="shared" si="17"/>
        <v/>
      </c>
    </row>
    <row r="120" spans="1:15" x14ac:dyDescent="0.35">
      <c r="A120" s="1">
        <f t="shared" si="12"/>
        <v>0</v>
      </c>
      <c r="D120" t="str">
        <f>Résultats!B120&amp;Résultats!C120</f>
        <v/>
      </c>
      <c r="E120" t="str">
        <f>IF($C120="","",IF(COUNTIF(Tireurs!$C:$C,$D120)=1,INDEX(Tireurs!$A$1:$F$223,MATCH($B120&amp;$C120,Tireurs!$C$1:$C$223,0),4),"Erreur ?"))</f>
        <v/>
      </c>
      <c r="F120" s="1" t="str">
        <f>IF($C120="","",IF(COUNTIF(Tireurs!$C:$C,$D120)=1,INDEX(Tireurs!$A$1:$F$223,MATCH($B120&amp;$C120,Tireurs!$C$1:$C$223,0),5),""))</f>
        <v/>
      </c>
      <c r="I120" t="str">
        <f t="shared" si="13"/>
        <v/>
      </c>
      <c r="L120" t="str">
        <f t="shared" si="14"/>
        <v/>
      </c>
      <c r="M120" t="str">
        <f t="shared" si="15"/>
        <v/>
      </c>
      <c r="N120" t="str">
        <f t="shared" si="16"/>
        <v/>
      </c>
      <c r="O120" t="str">
        <f t="shared" si="17"/>
        <v/>
      </c>
    </row>
    <row r="121" spans="1:15" x14ac:dyDescent="0.35">
      <c r="A121" s="1">
        <f t="shared" si="12"/>
        <v>0</v>
      </c>
      <c r="D121" t="str">
        <f>Résultats!B121&amp;Résultats!C121</f>
        <v/>
      </c>
      <c r="E121" t="str">
        <f>IF($C121="","",IF(COUNTIF(Tireurs!$C:$C,$D121)=1,INDEX(Tireurs!$A$1:$F$223,MATCH($B121&amp;$C121,Tireurs!$C$1:$C$223,0),4),"Erreur ?"))</f>
        <v/>
      </c>
      <c r="F121" s="1" t="str">
        <f>IF($C121="","",IF(COUNTIF(Tireurs!$C:$C,$D121)=1,INDEX(Tireurs!$A$1:$F$223,MATCH($B121&amp;$C121,Tireurs!$C$1:$C$223,0),5),""))</f>
        <v/>
      </c>
      <c r="I121" t="str">
        <f t="shared" si="13"/>
        <v/>
      </c>
      <c r="L121" t="str">
        <f t="shared" si="14"/>
        <v/>
      </c>
      <c r="M121" t="str">
        <f t="shared" si="15"/>
        <v/>
      </c>
      <c r="N121" t="str">
        <f t="shared" si="16"/>
        <v/>
      </c>
      <c r="O121" t="str">
        <f t="shared" si="17"/>
        <v/>
      </c>
    </row>
    <row r="122" spans="1:15" x14ac:dyDescent="0.35">
      <c r="A122" s="1">
        <f t="shared" si="12"/>
        <v>0</v>
      </c>
      <c r="D122" t="str">
        <f>Résultats!B122&amp;Résultats!C122</f>
        <v/>
      </c>
      <c r="E122" t="str">
        <f>IF($C122="","",IF(COUNTIF(Tireurs!$C:$C,$D122)=1,INDEX(Tireurs!$A$1:$F$223,MATCH($B122&amp;$C122,Tireurs!$C$1:$C$223,0),4),"Erreur ?"))</f>
        <v/>
      </c>
      <c r="F122" s="1" t="str">
        <f>IF($C122="","",IF(COUNTIF(Tireurs!$C:$C,$D122)=1,INDEX(Tireurs!$A$1:$F$223,MATCH($B122&amp;$C122,Tireurs!$C$1:$C$223,0),5),""))</f>
        <v/>
      </c>
      <c r="I122" t="str">
        <f t="shared" si="13"/>
        <v/>
      </c>
      <c r="L122" t="str">
        <f t="shared" si="14"/>
        <v/>
      </c>
      <c r="M122" t="str">
        <f t="shared" si="15"/>
        <v/>
      </c>
      <c r="N122" t="str">
        <f t="shared" si="16"/>
        <v/>
      </c>
      <c r="O122" t="str">
        <f t="shared" si="17"/>
        <v/>
      </c>
    </row>
    <row r="123" spans="1:15" x14ac:dyDescent="0.35">
      <c r="A123" s="1">
        <f t="shared" si="12"/>
        <v>0</v>
      </c>
      <c r="D123" t="str">
        <f>Résultats!B123&amp;Résultats!C123</f>
        <v/>
      </c>
      <c r="E123" t="str">
        <f>IF($C123="","",IF(COUNTIF(Tireurs!$C:$C,$D123)=1,INDEX(Tireurs!$A$1:$F$223,MATCH($B123&amp;$C123,Tireurs!$C$1:$C$223,0),4),"Erreur ?"))</f>
        <v/>
      </c>
      <c r="F123" s="1" t="str">
        <f>IF($C123="","",IF(COUNTIF(Tireurs!$C:$C,$D123)=1,INDEX(Tireurs!$A$1:$F$223,MATCH($B123&amp;$C123,Tireurs!$C$1:$C$223,0),5),""))</f>
        <v/>
      </c>
      <c r="I123" t="str">
        <f t="shared" si="13"/>
        <v/>
      </c>
      <c r="L123" t="str">
        <f t="shared" si="14"/>
        <v/>
      </c>
      <c r="M123" t="str">
        <f t="shared" si="15"/>
        <v/>
      </c>
      <c r="N123" t="str">
        <f t="shared" si="16"/>
        <v/>
      </c>
      <c r="O123" t="str">
        <f t="shared" si="17"/>
        <v/>
      </c>
    </row>
    <row r="124" spans="1:15" x14ac:dyDescent="0.35">
      <c r="A124" s="1">
        <f t="shared" si="12"/>
        <v>0</v>
      </c>
      <c r="D124" t="str">
        <f>Résultats!B124&amp;Résultats!C124</f>
        <v/>
      </c>
      <c r="E124" t="str">
        <f>IF($C124="","",IF(COUNTIF(Tireurs!$C:$C,$D124)=1,INDEX(Tireurs!$A$1:$F$223,MATCH($B124&amp;$C124,Tireurs!$C$1:$C$223,0),4),"Erreur ?"))</f>
        <v/>
      </c>
      <c r="F124" s="1" t="str">
        <f>IF($C124="","",IF(COUNTIF(Tireurs!$C:$C,$D124)=1,INDEX(Tireurs!$A$1:$F$223,MATCH($B124&amp;$C124,Tireurs!$C$1:$C$223,0),5),""))</f>
        <v/>
      </c>
      <c r="I124" t="str">
        <f t="shared" si="13"/>
        <v/>
      </c>
      <c r="L124" t="str">
        <f t="shared" si="14"/>
        <v/>
      </c>
      <c r="M124" t="str">
        <f t="shared" si="15"/>
        <v/>
      </c>
      <c r="N124" t="str">
        <f t="shared" si="16"/>
        <v/>
      </c>
      <c r="O124" t="str">
        <f t="shared" si="17"/>
        <v/>
      </c>
    </row>
    <row r="125" spans="1:15" x14ac:dyDescent="0.35">
      <c r="A125" s="1">
        <f t="shared" si="12"/>
        <v>0</v>
      </c>
      <c r="D125" t="str">
        <f>Résultats!B125&amp;Résultats!C125</f>
        <v/>
      </c>
      <c r="E125" t="str">
        <f>IF($C125="","",IF(COUNTIF(Tireurs!$C:$C,$D125)=1,INDEX(Tireurs!$A$1:$F$223,MATCH($B125&amp;$C125,Tireurs!$C$1:$C$223,0),4),"Erreur ?"))</f>
        <v/>
      </c>
      <c r="F125" s="1" t="str">
        <f>IF($C125="","",IF(COUNTIF(Tireurs!$C:$C,$D125)=1,INDEX(Tireurs!$A$1:$F$223,MATCH($B125&amp;$C125,Tireurs!$C$1:$C$223,0),5),""))</f>
        <v/>
      </c>
      <c r="I125" t="str">
        <f t="shared" si="13"/>
        <v/>
      </c>
      <c r="L125" t="str">
        <f t="shared" si="14"/>
        <v/>
      </c>
      <c r="M125" t="str">
        <f t="shared" si="15"/>
        <v/>
      </c>
      <c r="N125" t="str">
        <f t="shared" si="16"/>
        <v/>
      </c>
      <c r="O125" t="str">
        <f t="shared" si="17"/>
        <v/>
      </c>
    </row>
    <row r="126" spans="1:15" x14ac:dyDescent="0.35">
      <c r="A126" s="1">
        <f t="shared" si="12"/>
        <v>0</v>
      </c>
      <c r="D126" t="str">
        <f>Résultats!B126&amp;Résultats!C126</f>
        <v/>
      </c>
      <c r="E126" t="str">
        <f>IF($C126="","",IF(COUNTIF(Tireurs!$C:$C,$D126)=1,INDEX(Tireurs!$A$1:$F$223,MATCH($B126&amp;$C126,Tireurs!$C$1:$C$223,0),4),"Erreur ?"))</f>
        <v/>
      </c>
      <c r="F126" s="1" t="str">
        <f>IF($C126="","",IF(COUNTIF(Tireurs!$C:$C,$D126)=1,INDEX(Tireurs!$A$1:$F$223,MATCH($B126&amp;$C126,Tireurs!$C$1:$C$223,0),5),""))</f>
        <v/>
      </c>
      <c r="I126" t="str">
        <f t="shared" si="13"/>
        <v/>
      </c>
      <c r="L126" t="str">
        <f t="shared" si="14"/>
        <v/>
      </c>
      <c r="M126" t="str">
        <f t="shared" si="15"/>
        <v/>
      </c>
      <c r="N126" t="str">
        <f t="shared" si="16"/>
        <v/>
      </c>
      <c r="O126" t="str">
        <f t="shared" si="17"/>
        <v/>
      </c>
    </row>
    <row r="127" spans="1:15" x14ac:dyDescent="0.35">
      <c r="A127" s="1">
        <f t="shared" si="12"/>
        <v>0</v>
      </c>
      <c r="D127" t="str">
        <f>Résultats!B127&amp;Résultats!C127</f>
        <v/>
      </c>
      <c r="E127" t="str">
        <f>IF($C127="","",IF(COUNTIF(Tireurs!$C:$C,$D127)=1,INDEX(Tireurs!$A$1:$F$223,MATCH($B127&amp;$C127,Tireurs!$C$1:$C$223,0),4),"Erreur ?"))</f>
        <v/>
      </c>
      <c r="F127" s="1" t="str">
        <f>IF($C127="","",IF(COUNTIF(Tireurs!$C:$C,$D127)=1,INDEX(Tireurs!$A$1:$F$223,MATCH($B127&amp;$C127,Tireurs!$C$1:$C$223,0),5),""))</f>
        <v/>
      </c>
      <c r="I127" t="str">
        <f t="shared" si="13"/>
        <v/>
      </c>
      <c r="L127" t="str">
        <f t="shared" si="14"/>
        <v/>
      </c>
      <c r="M127" t="str">
        <f t="shared" si="15"/>
        <v/>
      </c>
      <c r="N127" t="str">
        <f t="shared" si="16"/>
        <v/>
      </c>
      <c r="O127" t="str">
        <f t="shared" si="17"/>
        <v/>
      </c>
    </row>
    <row r="128" spans="1:15" x14ac:dyDescent="0.35">
      <c r="A128" s="1">
        <f t="shared" si="12"/>
        <v>0</v>
      </c>
      <c r="D128" t="str">
        <f>Résultats!B128&amp;Résultats!C128</f>
        <v/>
      </c>
      <c r="E128" t="str">
        <f>IF($C128="","",IF(COUNTIF(Tireurs!$C:$C,$D128)=1,INDEX(Tireurs!$A$1:$F$223,MATCH($B128&amp;$C128,Tireurs!$C$1:$C$223,0),4),"Erreur ?"))</f>
        <v/>
      </c>
      <c r="F128" s="1" t="str">
        <f>IF($C128="","",IF(COUNTIF(Tireurs!$C:$C,$D128)=1,INDEX(Tireurs!$A$1:$F$223,MATCH($B128&amp;$C128,Tireurs!$C$1:$C$223,0),5),""))</f>
        <v/>
      </c>
      <c r="I128" t="str">
        <f t="shared" si="13"/>
        <v/>
      </c>
      <c r="L128" t="str">
        <f t="shared" si="14"/>
        <v/>
      </c>
      <c r="M128" t="str">
        <f t="shared" si="15"/>
        <v/>
      </c>
      <c r="N128" t="str">
        <f t="shared" si="16"/>
        <v/>
      </c>
      <c r="O128" t="str">
        <f t="shared" si="17"/>
        <v/>
      </c>
    </row>
    <row r="129" spans="1:15" x14ac:dyDescent="0.35">
      <c r="A129" s="1">
        <f t="shared" si="12"/>
        <v>0</v>
      </c>
      <c r="D129" t="str">
        <f>Résultats!B129&amp;Résultats!C129</f>
        <v/>
      </c>
      <c r="E129" t="str">
        <f>IF($C129="","",IF(COUNTIF(Tireurs!$C:$C,$D129)=1,INDEX(Tireurs!$A$1:$F$223,MATCH($B129&amp;$C129,Tireurs!$C$1:$C$223,0),4),"Erreur ?"))</f>
        <v/>
      </c>
      <c r="F129" s="1" t="str">
        <f>IF($C129="","",IF(COUNTIF(Tireurs!$C:$C,$D129)=1,INDEX(Tireurs!$A$1:$F$223,MATCH($B129&amp;$C129,Tireurs!$C$1:$C$223,0),5),""))</f>
        <v/>
      </c>
      <c r="I129" t="str">
        <f t="shared" si="13"/>
        <v/>
      </c>
      <c r="L129" t="str">
        <f t="shared" si="14"/>
        <v/>
      </c>
      <c r="M129" t="str">
        <f t="shared" si="15"/>
        <v/>
      </c>
      <c r="N129" t="str">
        <f t="shared" si="16"/>
        <v/>
      </c>
      <c r="O129" t="str">
        <f t="shared" si="17"/>
        <v/>
      </c>
    </row>
    <row r="130" spans="1:15" x14ac:dyDescent="0.35">
      <c r="A130" s="1">
        <f t="shared" si="12"/>
        <v>0</v>
      </c>
      <c r="D130" t="str">
        <f>Résultats!B130&amp;Résultats!C130</f>
        <v/>
      </c>
      <c r="E130" t="str">
        <f>IF($C130="","",IF(COUNTIF(Tireurs!$C:$C,$D130)=1,INDEX(Tireurs!$A$1:$F$223,MATCH($B130&amp;$C130,Tireurs!$C$1:$C$223,0),4),"Erreur ?"))</f>
        <v/>
      </c>
      <c r="F130" s="1" t="str">
        <f>IF($C130="","",IF(COUNTIF(Tireurs!$C:$C,$D130)=1,INDEX(Tireurs!$A$1:$F$223,MATCH($B130&amp;$C130,Tireurs!$C$1:$C$223,0),5),""))</f>
        <v/>
      </c>
      <c r="I130" t="str">
        <f t="shared" si="13"/>
        <v/>
      </c>
      <c r="L130" t="str">
        <f t="shared" si="14"/>
        <v/>
      </c>
      <c r="M130" t="str">
        <f t="shared" si="15"/>
        <v/>
      </c>
      <c r="N130" t="str">
        <f t="shared" si="16"/>
        <v/>
      </c>
      <c r="O130" t="str">
        <f t="shared" si="17"/>
        <v/>
      </c>
    </row>
    <row r="131" spans="1:15" x14ac:dyDescent="0.35">
      <c r="A131" s="1">
        <f t="shared" si="12"/>
        <v>0</v>
      </c>
      <c r="D131" t="str">
        <f>Résultats!B131&amp;Résultats!C131</f>
        <v/>
      </c>
      <c r="E131" t="str">
        <f>IF($C131="","",IF(COUNTIF(Tireurs!$C:$C,$D131)=1,INDEX(Tireurs!$A$1:$F$223,MATCH($B131&amp;$C131,Tireurs!$C$1:$C$223,0),4),"Erreur ?"))</f>
        <v/>
      </c>
      <c r="F131" s="1" t="str">
        <f>IF($C131="","",IF(COUNTIF(Tireurs!$C:$C,$D131)=1,INDEX(Tireurs!$A$1:$F$223,MATCH($B131&amp;$C131,Tireurs!$C$1:$C$223,0),5),""))</f>
        <v/>
      </c>
      <c r="I131" t="str">
        <f t="shared" si="13"/>
        <v/>
      </c>
      <c r="L131" t="str">
        <f t="shared" si="14"/>
        <v/>
      </c>
      <c r="M131" t="str">
        <f t="shared" si="15"/>
        <v/>
      </c>
      <c r="N131" t="str">
        <f t="shared" si="16"/>
        <v/>
      </c>
      <c r="O131" t="str">
        <f t="shared" si="17"/>
        <v/>
      </c>
    </row>
    <row r="132" spans="1:15" x14ac:dyDescent="0.35">
      <c r="A132" s="1">
        <f t="shared" si="12"/>
        <v>0</v>
      </c>
      <c r="D132" t="str">
        <f>Résultats!B132&amp;Résultats!C132</f>
        <v/>
      </c>
      <c r="E132" t="str">
        <f>IF($C132="","",IF(COUNTIF(Tireurs!$C:$C,$D132)=1,INDEX(Tireurs!$A$1:$F$223,MATCH($B132&amp;$C132,Tireurs!$C$1:$C$223,0),4),"Erreur ?"))</f>
        <v/>
      </c>
      <c r="F132" s="1" t="str">
        <f>IF($C132="","",IF(COUNTIF(Tireurs!$C:$C,$D132)=1,INDEX(Tireurs!$A$1:$F$223,MATCH($B132&amp;$C132,Tireurs!$C$1:$C$223,0),5),""))</f>
        <v/>
      </c>
      <c r="I132" t="str">
        <f t="shared" si="13"/>
        <v/>
      </c>
      <c r="L132" t="str">
        <f t="shared" si="14"/>
        <v/>
      </c>
      <c r="M132" t="str">
        <f t="shared" si="15"/>
        <v/>
      </c>
      <c r="N132" t="str">
        <f t="shared" si="16"/>
        <v/>
      </c>
      <c r="O132" t="str">
        <f t="shared" si="17"/>
        <v/>
      </c>
    </row>
    <row r="133" spans="1:15" x14ac:dyDescent="0.35">
      <c r="A133" s="1">
        <f t="shared" ref="A133:A196" si="18">P133</f>
        <v>0</v>
      </c>
      <c r="D133" t="str">
        <f>Résultats!B133&amp;Résultats!C133</f>
        <v/>
      </c>
      <c r="E133" t="str">
        <f>IF($C133="","",IF(COUNTIF(Tireurs!$C:$C,$D133)=1,INDEX(Tireurs!$A$1:$F$223,MATCH($B133&amp;$C133,Tireurs!$C$1:$C$223,0),4),"Erreur ?"))</f>
        <v/>
      </c>
      <c r="F133" s="1" t="str">
        <f>IF($C133="","",IF(COUNTIF(Tireurs!$C:$C,$D133)=1,INDEX(Tireurs!$A$1:$F$223,MATCH($B133&amp;$C133,Tireurs!$C$1:$C$223,0),5),""))</f>
        <v/>
      </c>
      <c r="I133" t="str">
        <f t="shared" si="13"/>
        <v/>
      </c>
      <c r="L133" t="str">
        <f t="shared" si="14"/>
        <v/>
      </c>
      <c r="M133" t="str">
        <f t="shared" si="15"/>
        <v/>
      </c>
      <c r="N133" t="str">
        <f t="shared" si="16"/>
        <v/>
      </c>
      <c r="O133" t="str">
        <f t="shared" si="17"/>
        <v/>
      </c>
    </row>
    <row r="134" spans="1:15" x14ac:dyDescent="0.35">
      <c r="A134" s="1">
        <f t="shared" si="18"/>
        <v>0</v>
      </c>
      <c r="D134" t="str">
        <f>Résultats!B134&amp;Résultats!C134</f>
        <v/>
      </c>
      <c r="E134" t="str">
        <f>IF($C134="","",IF(COUNTIF(Tireurs!$C:$C,$D134)=1,INDEX(Tireurs!$A$1:$F$223,MATCH($B134&amp;$C134,Tireurs!$C$1:$C$223,0),4),"Erreur ?"))</f>
        <v/>
      </c>
      <c r="F134" s="1" t="str">
        <f>IF($C134="","",IF(COUNTIF(Tireurs!$C:$C,$D134)=1,INDEX(Tireurs!$A$1:$F$223,MATCH($B134&amp;$C134,Tireurs!$C$1:$C$223,0),5),""))</f>
        <v/>
      </c>
      <c r="I134" t="str">
        <f t="shared" ref="I134:I197" si="19">IF(H134="","",G134+H134)</f>
        <v/>
      </c>
      <c r="L134" t="str">
        <f t="shared" ref="L134:L197" si="20">IF(K134="","",J134+K134)</f>
        <v/>
      </c>
      <c r="M134" t="str">
        <f t="shared" ref="M134:M197" si="21">IF(J134="","",G134+J134)</f>
        <v/>
      </c>
      <c r="N134" t="str">
        <f t="shared" ref="N134:N197" si="22">IF(K134="","",H134+K134)</f>
        <v/>
      </c>
      <c r="O134" t="str">
        <f t="shared" ref="O134:O197" si="23">IF(L134="","",I134+L134)</f>
        <v/>
      </c>
    </row>
    <row r="135" spans="1:15" x14ac:dyDescent="0.35">
      <c r="A135" s="1">
        <f t="shared" si="18"/>
        <v>0</v>
      </c>
      <c r="D135" t="str">
        <f>Résultats!B135&amp;Résultats!C135</f>
        <v/>
      </c>
      <c r="E135" t="str">
        <f>IF($C135="","",IF(COUNTIF(Tireurs!$C:$C,$D135)=1,INDEX(Tireurs!$A$1:$F$223,MATCH($B135&amp;$C135,Tireurs!$C$1:$C$223,0),4),"Erreur ?"))</f>
        <v/>
      </c>
      <c r="F135" s="1" t="str">
        <f>IF($C135="","",IF(COUNTIF(Tireurs!$C:$C,$D135)=1,INDEX(Tireurs!$A$1:$F$223,MATCH($B135&amp;$C135,Tireurs!$C$1:$C$223,0),5),""))</f>
        <v/>
      </c>
      <c r="I135" t="str">
        <f t="shared" si="19"/>
        <v/>
      </c>
      <c r="L135" t="str">
        <f t="shared" si="20"/>
        <v/>
      </c>
      <c r="M135" t="str">
        <f t="shared" si="21"/>
        <v/>
      </c>
      <c r="N135" t="str">
        <f t="shared" si="22"/>
        <v/>
      </c>
      <c r="O135" t="str">
        <f t="shared" si="23"/>
        <v/>
      </c>
    </row>
    <row r="136" spans="1:15" x14ac:dyDescent="0.35">
      <c r="A136" s="1">
        <f t="shared" si="18"/>
        <v>0</v>
      </c>
      <c r="D136" t="str">
        <f>Résultats!B136&amp;Résultats!C136</f>
        <v/>
      </c>
      <c r="E136" t="str">
        <f>IF($C136="","",IF(COUNTIF(Tireurs!$C:$C,$D136)=1,INDEX(Tireurs!$A$1:$F$223,MATCH($B136&amp;$C136,Tireurs!$C$1:$C$223,0),4),"Erreur ?"))</f>
        <v/>
      </c>
      <c r="F136" s="1" t="str">
        <f>IF($C136="","",IF(COUNTIF(Tireurs!$C:$C,$D136)=1,INDEX(Tireurs!$A$1:$F$223,MATCH($B136&amp;$C136,Tireurs!$C$1:$C$223,0),5),""))</f>
        <v/>
      </c>
      <c r="I136" t="str">
        <f t="shared" si="19"/>
        <v/>
      </c>
      <c r="L136" t="str">
        <f t="shared" si="20"/>
        <v/>
      </c>
      <c r="M136" t="str">
        <f t="shared" si="21"/>
        <v/>
      </c>
      <c r="N136" t="str">
        <f t="shared" si="22"/>
        <v/>
      </c>
      <c r="O136" t="str">
        <f t="shared" si="23"/>
        <v/>
      </c>
    </row>
    <row r="137" spans="1:15" x14ac:dyDescent="0.35">
      <c r="A137" s="1">
        <f t="shared" si="18"/>
        <v>0</v>
      </c>
      <c r="D137" t="str">
        <f>Résultats!B137&amp;Résultats!C137</f>
        <v/>
      </c>
      <c r="E137" t="str">
        <f>IF($C137="","",IF(COUNTIF(Tireurs!$C:$C,$D137)=1,INDEX(Tireurs!$A$1:$F$223,MATCH($B137&amp;$C137,Tireurs!$C$1:$C$223,0),4),"Erreur ?"))</f>
        <v/>
      </c>
      <c r="F137" s="1" t="str">
        <f>IF($C137="","",IF(COUNTIF(Tireurs!$C:$C,$D137)=1,INDEX(Tireurs!$A$1:$F$223,MATCH($B137&amp;$C137,Tireurs!$C$1:$C$223,0),5),""))</f>
        <v/>
      </c>
      <c r="I137" t="str">
        <f t="shared" si="19"/>
        <v/>
      </c>
      <c r="L137" t="str">
        <f t="shared" si="20"/>
        <v/>
      </c>
      <c r="M137" t="str">
        <f t="shared" si="21"/>
        <v/>
      </c>
      <c r="N137" t="str">
        <f t="shared" si="22"/>
        <v/>
      </c>
      <c r="O137" t="str">
        <f t="shared" si="23"/>
        <v/>
      </c>
    </row>
    <row r="138" spans="1:15" x14ac:dyDescent="0.35">
      <c r="A138" s="1">
        <f t="shared" si="18"/>
        <v>0</v>
      </c>
      <c r="D138" t="str">
        <f>Résultats!B138&amp;Résultats!C138</f>
        <v/>
      </c>
      <c r="E138" t="str">
        <f>IF($C138="","",IF(COUNTIF(Tireurs!$C:$C,$D138)=1,INDEX(Tireurs!$A$1:$F$223,MATCH($B138&amp;$C138,Tireurs!$C$1:$C$223,0),4),"Erreur ?"))</f>
        <v/>
      </c>
      <c r="F138" s="1" t="str">
        <f>IF($C138="","",IF(COUNTIF(Tireurs!$C:$C,$D138)=1,INDEX(Tireurs!$A$1:$F$223,MATCH($B138&amp;$C138,Tireurs!$C$1:$C$223,0),5),""))</f>
        <v/>
      </c>
      <c r="I138" t="str">
        <f t="shared" si="19"/>
        <v/>
      </c>
      <c r="L138" t="str">
        <f t="shared" si="20"/>
        <v/>
      </c>
      <c r="M138" t="str">
        <f t="shared" si="21"/>
        <v/>
      </c>
      <c r="N138" t="str">
        <f t="shared" si="22"/>
        <v/>
      </c>
      <c r="O138" t="str">
        <f t="shared" si="23"/>
        <v/>
      </c>
    </row>
    <row r="139" spans="1:15" x14ac:dyDescent="0.35">
      <c r="A139" s="1">
        <f t="shared" si="18"/>
        <v>0</v>
      </c>
      <c r="D139" t="str">
        <f>Résultats!B139&amp;Résultats!C139</f>
        <v/>
      </c>
      <c r="E139" t="str">
        <f>IF($C139="","",IF(COUNTIF(Tireurs!$C:$C,$D139)=1,INDEX(Tireurs!$A$1:$F$223,MATCH($B139&amp;$C139,Tireurs!$C$1:$C$223,0),4),"Erreur ?"))</f>
        <v/>
      </c>
      <c r="F139" s="1" t="str">
        <f>IF($C139="","",IF(COUNTIF(Tireurs!$C:$C,$D139)=1,INDEX(Tireurs!$A$1:$F$223,MATCH($B139&amp;$C139,Tireurs!$C$1:$C$223,0),5),""))</f>
        <v/>
      </c>
      <c r="I139" t="str">
        <f t="shared" si="19"/>
        <v/>
      </c>
      <c r="L139" t="str">
        <f t="shared" si="20"/>
        <v/>
      </c>
      <c r="M139" t="str">
        <f t="shared" si="21"/>
        <v/>
      </c>
      <c r="N139" t="str">
        <f t="shared" si="22"/>
        <v/>
      </c>
      <c r="O139" t="str">
        <f t="shared" si="23"/>
        <v/>
      </c>
    </row>
    <row r="140" spans="1:15" x14ac:dyDescent="0.35">
      <c r="A140" s="1">
        <f t="shared" si="18"/>
        <v>0</v>
      </c>
      <c r="D140" t="str">
        <f>Résultats!B140&amp;Résultats!C140</f>
        <v/>
      </c>
      <c r="E140" t="str">
        <f>IF($C140="","",IF(COUNTIF(Tireurs!$C:$C,$D140)=1,INDEX(Tireurs!$A$1:$F$223,MATCH($B140&amp;$C140,Tireurs!$C$1:$C$223,0),4),"Erreur ?"))</f>
        <v/>
      </c>
      <c r="F140" s="1" t="str">
        <f>IF($C140="","",IF(COUNTIF(Tireurs!$C:$C,$D140)=1,INDEX(Tireurs!$A$1:$F$223,MATCH($B140&amp;$C140,Tireurs!$C$1:$C$223,0),5),""))</f>
        <v/>
      </c>
      <c r="I140" t="str">
        <f t="shared" si="19"/>
        <v/>
      </c>
      <c r="L140" t="str">
        <f t="shared" si="20"/>
        <v/>
      </c>
      <c r="M140" t="str">
        <f t="shared" si="21"/>
        <v/>
      </c>
      <c r="N140" t="str">
        <f t="shared" si="22"/>
        <v/>
      </c>
      <c r="O140" t="str">
        <f t="shared" si="23"/>
        <v/>
      </c>
    </row>
    <row r="141" spans="1:15" x14ac:dyDescent="0.35">
      <c r="A141" s="1">
        <f t="shared" si="18"/>
        <v>0</v>
      </c>
      <c r="D141" t="str">
        <f>Résultats!B141&amp;Résultats!C141</f>
        <v/>
      </c>
      <c r="E141" t="str">
        <f>IF($C141="","",IF(COUNTIF(Tireurs!$C:$C,$D141)=1,INDEX(Tireurs!$A$1:$F$223,MATCH($B141&amp;$C141,Tireurs!$C$1:$C$223,0),4),"Erreur ?"))</f>
        <v/>
      </c>
      <c r="F141" s="1" t="str">
        <f>IF($C141="","",IF(COUNTIF(Tireurs!$C:$C,$D141)=1,INDEX(Tireurs!$A$1:$F$223,MATCH($B141&amp;$C141,Tireurs!$C$1:$C$223,0),5),""))</f>
        <v/>
      </c>
      <c r="I141" t="str">
        <f t="shared" si="19"/>
        <v/>
      </c>
      <c r="L141" t="str">
        <f t="shared" si="20"/>
        <v/>
      </c>
      <c r="M141" t="str">
        <f t="shared" si="21"/>
        <v/>
      </c>
      <c r="N141" t="str">
        <f t="shared" si="22"/>
        <v/>
      </c>
      <c r="O141" t="str">
        <f t="shared" si="23"/>
        <v/>
      </c>
    </row>
    <row r="142" spans="1:15" x14ac:dyDescent="0.35">
      <c r="A142" s="1">
        <f t="shared" si="18"/>
        <v>0</v>
      </c>
      <c r="D142" t="str">
        <f>Résultats!B142&amp;Résultats!C142</f>
        <v/>
      </c>
      <c r="E142" t="str">
        <f>IF($C142="","",IF(COUNTIF(Tireurs!$C:$C,$D142)=1,INDEX(Tireurs!$A$1:$F$223,MATCH($B142&amp;$C142,Tireurs!$C$1:$C$223,0),4),"Erreur ?"))</f>
        <v/>
      </c>
      <c r="F142" s="1" t="str">
        <f>IF($C142="","",IF(COUNTIF(Tireurs!$C:$C,$D142)=1,INDEX(Tireurs!$A$1:$F$223,MATCH($B142&amp;$C142,Tireurs!$C$1:$C$223,0),5),""))</f>
        <v/>
      </c>
      <c r="I142" t="str">
        <f t="shared" si="19"/>
        <v/>
      </c>
      <c r="L142" t="str">
        <f t="shared" si="20"/>
        <v/>
      </c>
      <c r="M142" t="str">
        <f t="shared" si="21"/>
        <v/>
      </c>
      <c r="N142" t="str">
        <f t="shared" si="22"/>
        <v/>
      </c>
      <c r="O142" t="str">
        <f t="shared" si="23"/>
        <v/>
      </c>
    </row>
    <row r="143" spans="1:15" x14ac:dyDescent="0.35">
      <c r="A143" s="1">
        <f t="shared" si="18"/>
        <v>0</v>
      </c>
      <c r="D143" t="str">
        <f>Résultats!B143&amp;Résultats!C143</f>
        <v/>
      </c>
      <c r="E143" t="str">
        <f>IF($C143="","",IF(COUNTIF(Tireurs!$C:$C,$D143)=1,INDEX(Tireurs!$A$1:$F$223,MATCH($B143&amp;$C143,Tireurs!$C$1:$C$223,0),4),"Erreur ?"))</f>
        <v/>
      </c>
      <c r="F143" s="1" t="str">
        <f>IF($C143="","",IF(COUNTIF(Tireurs!$C:$C,$D143)=1,INDEX(Tireurs!$A$1:$F$223,MATCH($B143&amp;$C143,Tireurs!$C$1:$C$223,0),5),""))</f>
        <v/>
      </c>
      <c r="I143" t="str">
        <f t="shared" si="19"/>
        <v/>
      </c>
      <c r="L143" t="str">
        <f t="shared" si="20"/>
        <v/>
      </c>
      <c r="M143" t="str">
        <f t="shared" si="21"/>
        <v/>
      </c>
      <c r="N143" t="str">
        <f t="shared" si="22"/>
        <v/>
      </c>
      <c r="O143" t="str">
        <f t="shared" si="23"/>
        <v/>
      </c>
    </row>
    <row r="144" spans="1:15" x14ac:dyDescent="0.35">
      <c r="A144" s="1">
        <f t="shared" si="18"/>
        <v>0</v>
      </c>
      <c r="D144" t="str">
        <f>Résultats!B144&amp;Résultats!C144</f>
        <v/>
      </c>
      <c r="E144" t="str">
        <f>IF($C144="","",IF(COUNTIF(Tireurs!$C:$C,$D144)=1,INDEX(Tireurs!$A$1:$F$223,MATCH($B144&amp;$C144,Tireurs!$C$1:$C$223,0),4),"Erreur ?"))</f>
        <v/>
      </c>
      <c r="F144" s="1" t="str">
        <f>IF($C144="","",IF(COUNTIF(Tireurs!$C:$C,$D144)=1,INDEX(Tireurs!$A$1:$F$223,MATCH($B144&amp;$C144,Tireurs!$C$1:$C$223,0),5),""))</f>
        <v/>
      </c>
      <c r="I144" t="str">
        <f t="shared" si="19"/>
        <v/>
      </c>
      <c r="L144" t="str">
        <f t="shared" si="20"/>
        <v/>
      </c>
      <c r="M144" t="str">
        <f t="shared" si="21"/>
        <v/>
      </c>
      <c r="N144" t="str">
        <f t="shared" si="22"/>
        <v/>
      </c>
      <c r="O144" t="str">
        <f t="shared" si="23"/>
        <v/>
      </c>
    </row>
    <row r="145" spans="1:15" x14ac:dyDescent="0.35">
      <c r="A145" s="1">
        <f t="shared" si="18"/>
        <v>0</v>
      </c>
      <c r="D145" t="str">
        <f>Résultats!B145&amp;Résultats!C145</f>
        <v/>
      </c>
      <c r="E145" t="str">
        <f>IF($C145="","",IF(COUNTIF(Tireurs!$C:$C,$D145)=1,INDEX(Tireurs!$A$1:$F$223,MATCH($B145&amp;$C145,Tireurs!$C$1:$C$223,0),4),"Erreur ?"))</f>
        <v/>
      </c>
      <c r="F145" s="1" t="str">
        <f>IF($C145="","",IF(COUNTIF(Tireurs!$C:$C,$D145)=1,INDEX(Tireurs!$A$1:$F$223,MATCH($B145&amp;$C145,Tireurs!$C$1:$C$223,0),5),""))</f>
        <v/>
      </c>
      <c r="I145" t="str">
        <f t="shared" si="19"/>
        <v/>
      </c>
      <c r="L145" t="str">
        <f t="shared" si="20"/>
        <v/>
      </c>
      <c r="M145" t="str">
        <f t="shared" si="21"/>
        <v/>
      </c>
      <c r="N145" t="str">
        <f t="shared" si="22"/>
        <v/>
      </c>
      <c r="O145" t="str">
        <f t="shared" si="23"/>
        <v/>
      </c>
    </row>
    <row r="146" spans="1:15" x14ac:dyDescent="0.35">
      <c r="A146" s="1">
        <f t="shared" si="18"/>
        <v>0</v>
      </c>
      <c r="D146" t="str">
        <f>Résultats!B146&amp;Résultats!C146</f>
        <v/>
      </c>
      <c r="E146" t="str">
        <f>IF($C146="","",IF(COUNTIF(Tireurs!$C:$C,$D146)=1,INDEX(Tireurs!$A$1:$F$223,MATCH($B146&amp;$C146,Tireurs!$C$1:$C$223,0),4),"Erreur ?"))</f>
        <v/>
      </c>
      <c r="F146" s="1" t="str">
        <f>IF($C146="","",IF(COUNTIF(Tireurs!$C:$C,$D146)=1,INDEX(Tireurs!$A$1:$F$223,MATCH($B146&amp;$C146,Tireurs!$C$1:$C$223,0),5),""))</f>
        <v/>
      </c>
      <c r="I146" t="str">
        <f t="shared" si="19"/>
        <v/>
      </c>
      <c r="L146" t="str">
        <f t="shared" si="20"/>
        <v/>
      </c>
      <c r="M146" t="str">
        <f t="shared" si="21"/>
        <v/>
      </c>
      <c r="N146" t="str">
        <f t="shared" si="22"/>
        <v/>
      </c>
      <c r="O146" t="str">
        <f t="shared" si="23"/>
        <v/>
      </c>
    </row>
    <row r="147" spans="1:15" x14ac:dyDescent="0.35">
      <c r="A147" s="1">
        <f t="shared" si="18"/>
        <v>0</v>
      </c>
      <c r="D147" t="str">
        <f>Résultats!B147&amp;Résultats!C147</f>
        <v/>
      </c>
      <c r="E147" t="str">
        <f>IF($C147="","",IF(COUNTIF(Tireurs!$C:$C,$D147)=1,INDEX(Tireurs!$A$1:$F$223,MATCH($B147&amp;$C147,Tireurs!$C$1:$C$223,0),4),"Erreur ?"))</f>
        <v/>
      </c>
      <c r="F147" s="1" t="str">
        <f>IF($C147="","",IF(COUNTIF(Tireurs!$C:$C,$D147)=1,INDEX(Tireurs!$A$1:$F$223,MATCH($B147&amp;$C147,Tireurs!$C$1:$C$223,0),5),""))</f>
        <v/>
      </c>
      <c r="I147" t="str">
        <f t="shared" si="19"/>
        <v/>
      </c>
      <c r="L147" t="str">
        <f t="shared" si="20"/>
        <v/>
      </c>
      <c r="M147" t="str">
        <f t="shared" si="21"/>
        <v/>
      </c>
      <c r="N147" t="str">
        <f t="shared" si="22"/>
        <v/>
      </c>
      <c r="O147" t="str">
        <f t="shared" si="23"/>
        <v/>
      </c>
    </row>
    <row r="148" spans="1:15" x14ac:dyDescent="0.35">
      <c r="A148" s="1">
        <f t="shared" si="18"/>
        <v>0</v>
      </c>
      <c r="D148" t="str">
        <f>Résultats!B148&amp;Résultats!C148</f>
        <v/>
      </c>
      <c r="E148" t="str">
        <f>IF($C148="","",IF(COUNTIF(Tireurs!$C:$C,$D148)=1,INDEX(Tireurs!$A$1:$F$223,MATCH($B148&amp;$C148,Tireurs!$C$1:$C$223,0),4),"Erreur ?"))</f>
        <v/>
      </c>
      <c r="F148" s="1" t="str">
        <f>IF($C148="","",IF(COUNTIF(Tireurs!$C:$C,$D148)=1,INDEX(Tireurs!$A$1:$F$223,MATCH($B148&amp;$C148,Tireurs!$C$1:$C$223,0),5),""))</f>
        <v/>
      </c>
      <c r="I148" t="str">
        <f t="shared" si="19"/>
        <v/>
      </c>
      <c r="L148" t="str">
        <f t="shared" si="20"/>
        <v/>
      </c>
      <c r="M148" t="str">
        <f t="shared" si="21"/>
        <v/>
      </c>
      <c r="N148" t="str">
        <f t="shared" si="22"/>
        <v/>
      </c>
      <c r="O148" t="str">
        <f t="shared" si="23"/>
        <v/>
      </c>
    </row>
    <row r="149" spans="1:15" x14ac:dyDescent="0.35">
      <c r="A149" s="1">
        <f t="shared" si="18"/>
        <v>0</v>
      </c>
      <c r="D149" t="str">
        <f>Résultats!B149&amp;Résultats!C149</f>
        <v/>
      </c>
      <c r="E149" t="str">
        <f>IF($C149="","",IF(COUNTIF(Tireurs!$C:$C,$D149)=1,INDEX(Tireurs!$A$1:$F$223,MATCH($B149&amp;$C149,Tireurs!$C$1:$C$223,0),4),"Erreur ?"))</f>
        <v/>
      </c>
      <c r="F149" s="1" t="str">
        <f>IF($C149="","",IF(COUNTIF(Tireurs!$C:$C,$D149)=1,INDEX(Tireurs!$A$1:$F$223,MATCH($B149&amp;$C149,Tireurs!$C$1:$C$223,0),5),""))</f>
        <v/>
      </c>
      <c r="I149" t="str">
        <f t="shared" si="19"/>
        <v/>
      </c>
      <c r="L149" t="str">
        <f t="shared" si="20"/>
        <v/>
      </c>
      <c r="M149" t="str">
        <f t="shared" si="21"/>
        <v/>
      </c>
      <c r="N149" t="str">
        <f t="shared" si="22"/>
        <v/>
      </c>
      <c r="O149" t="str">
        <f t="shared" si="23"/>
        <v/>
      </c>
    </row>
    <row r="150" spans="1:15" x14ac:dyDescent="0.35">
      <c r="A150" s="1">
        <f t="shared" si="18"/>
        <v>0</v>
      </c>
      <c r="D150" t="str">
        <f>Résultats!B150&amp;Résultats!C150</f>
        <v/>
      </c>
      <c r="E150" t="str">
        <f>IF($C150="","",IF(COUNTIF(Tireurs!$C:$C,$D150)=1,INDEX(Tireurs!$A$1:$F$223,MATCH($B150&amp;$C150,Tireurs!$C$1:$C$223,0),4),"Erreur ?"))</f>
        <v/>
      </c>
      <c r="F150" s="1" t="str">
        <f>IF($C150="","",IF(COUNTIF(Tireurs!$C:$C,$D150)=1,INDEX(Tireurs!$A$1:$F$223,MATCH($B150&amp;$C150,Tireurs!$C$1:$C$223,0),5),""))</f>
        <v/>
      </c>
      <c r="I150" t="str">
        <f t="shared" si="19"/>
        <v/>
      </c>
      <c r="L150" t="str">
        <f t="shared" si="20"/>
        <v/>
      </c>
      <c r="M150" t="str">
        <f t="shared" si="21"/>
        <v/>
      </c>
      <c r="N150" t="str">
        <f t="shared" si="22"/>
        <v/>
      </c>
      <c r="O150" t="str">
        <f t="shared" si="23"/>
        <v/>
      </c>
    </row>
    <row r="151" spans="1:15" x14ac:dyDescent="0.35">
      <c r="A151" s="1">
        <f t="shared" si="18"/>
        <v>0</v>
      </c>
      <c r="D151" t="str">
        <f>Résultats!B151&amp;Résultats!C151</f>
        <v/>
      </c>
      <c r="E151" t="str">
        <f>IF($C151="","",IF(COUNTIF(Tireurs!$C:$C,$D151)=1,INDEX(Tireurs!$A$1:$F$223,MATCH($B151&amp;$C151,Tireurs!$C$1:$C$223,0),4),"Erreur ?"))</f>
        <v/>
      </c>
      <c r="F151" s="1" t="str">
        <f>IF($C151="","",IF(COUNTIF(Tireurs!$C:$C,$D151)=1,INDEX(Tireurs!$A$1:$F$223,MATCH($B151&amp;$C151,Tireurs!$C$1:$C$223,0),5),""))</f>
        <v/>
      </c>
      <c r="I151" t="str">
        <f t="shared" si="19"/>
        <v/>
      </c>
      <c r="L151" t="str">
        <f t="shared" si="20"/>
        <v/>
      </c>
      <c r="M151" t="str">
        <f t="shared" si="21"/>
        <v/>
      </c>
      <c r="N151" t="str">
        <f t="shared" si="22"/>
        <v/>
      </c>
      <c r="O151" t="str">
        <f t="shared" si="23"/>
        <v/>
      </c>
    </row>
    <row r="152" spans="1:15" x14ac:dyDescent="0.35">
      <c r="A152" s="1">
        <f t="shared" si="18"/>
        <v>0</v>
      </c>
      <c r="D152" t="str">
        <f>Résultats!B152&amp;Résultats!C152</f>
        <v/>
      </c>
      <c r="E152" t="str">
        <f>IF($C152="","",IF(COUNTIF(Tireurs!$C:$C,$D152)=1,INDEX(Tireurs!$A$1:$F$223,MATCH($B152&amp;$C152,Tireurs!$C$1:$C$223,0),4),"Erreur ?"))</f>
        <v/>
      </c>
      <c r="F152" s="1" t="str">
        <f>IF($C152="","",IF(COUNTIF(Tireurs!$C:$C,$D152)=1,INDEX(Tireurs!$A$1:$F$223,MATCH($B152&amp;$C152,Tireurs!$C$1:$C$223,0),5),""))</f>
        <v/>
      </c>
      <c r="I152" t="str">
        <f t="shared" si="19"/>
        <v/>
      </c>
      <c r="L152" t="str">
        <f t="shared" si="20"/>
        <v/>
      </c>
      <c r="M152" t="str">
        <f t="shared" si="21"/>
        <v/>
      </c>
      <c r="N152" t="str">
        <f t="shared" si="22"/>
        <v/>
      </c>
      <c r="O152" t="str">
        <f t="shared" si="23"/>
        <v/>
      </c>
    </row>
    <row r="153" spans="1:15" x14ac:dyDescent="0.35">
      <c r="A153" s="1">
        <f t="shared" si="18"/>
        <v>0</v>
      </c>
      <c r="D153" t="str">
        <f>Résultats!B153&amp;Résultats!C153</f>
        <v/>
      </c>
      <c r="E153" t="str">
        <f>IF($C153="","",IF(COUNTIF(Tireurs!$C:$C,$D153)=1,INDEX(Tireurs!$A$1:$F$223,MATCH($B153&amp;$C153,Tireurs!$C$1:$C$223,0),4),"Erreur ?"))</f>
        <v/>
      </c>
      <c r="F153" s="1" t="str">
        <f>IF($C153="","",IF(COUNTIF(Tireurs!$C:$C,$D153)=1,INDEX(Tireurs!$A$1:$F$223,MATCH($B153&amp;$C153,Tireurs!$C$1:$C$223,0),5),""))</f>
        <v/>
      </c>
      <c r="I153" t="str">
        <f t="shared" si="19"/>
        <v/>
      </c>
      <c r="L153" t="str">
        <f t="shared" si="20"/>
        <v/>
      </c>
      <c r="M153" t="str">
        <f t="shared" si="21"/>
        <v/>
      </c>
      <c r="N153" t="str">
        <f t="shared" si="22"/>
        <v/>
      </c>
      <c r="O153" t="str">
        <f t="shared" si="23"/>
        <v/>
      </c>
    </row>
    <row r="154" spans="1:15" x14ac:dyDescent="0.35">
      <c r="A154" s="1">
        <f t="shared" si="18"/>
        <v>0</v>
      </c>
      <c r="D154" t="str">
        <f>Résultats!B154&amp;Résultats!C154</f>
        <v/>
      </c>
      <c r="E154" t="str">
        <f>IF($C154="","",IF(COUNTIF(Tireurs!$C:$C,$D154)=1,INDEX(Tireurs!$A$1:$F$223,MATCH($B154&amp;$C154,Tireurs!$C$1:$C$223,0),4),"Erreur ?"))</f>
        <v/>
      </c>
      <c r="F154" s="1" t="str">
        <f>IF($C154="","",IF(COUNTIF(Tireurs!$C:$C,$D154)=1,INDEX(Tireurs!$A$1:$F$223,MATCH($B154&amp;$C154,Tireurs!$C$1:$C$223,0),5),""))</f>
        <v/>
      </c>
      <c r="I154" t="str">
        <f t="shared" si="19"/>
        <v/>
      </c>
      <c r="L154" t="str">
        <f t="shared" si="20"/>
        <v/>
      </c>
      <c r="M154" t="str">
        <f t="shared" si="21"/>
        <v/>
      </c>
      <c r="N154" t="str">
        <f t="shared" si="22"/>
        <v/>
      </c>
      <c r="O154" t="str">
        <f t="shared" si="23"/>
        <v/>
      </c>
    </row>
    <row r="155" spans="1:15" x14ac:dyDescent="0.35">
      <c r="A155" s="1">
        <f t="shared" si="18"/>
        <v>0</v>
      </c>
      <c r="D155" t="str">
        <f>Résultats!B155&amp;Résultats!C155</f>
        <v/>
      </c>
      <c r="E155" t="str">
        <f>IF($C155="","",IF(COUNTIF(Tireurs!$C:$C,$D155)=1,INDEX(Tireurs!$A$1:$F$223,MATCH($B155&amp;$C155,Tireurs!$C$1:$C$223,0),4),"Erreur ?"))</f>
        <v/>
      </c>
      <c r="F155" s="1" t="str">
        <f>IF($C155="","",IF(COUNTIF(Tireurs!$C:$C,$D155)=1,INDEX(Tireurs!$A$1:$F$223,MATCH($B155&amp;$C155,Tireurs!$C$1:$C$223,0),5),""))</f>
        <v/>
      </c>
      <c r="I155" t="str">
        <f t="shared" si="19"/>
        <v/>
      </c>
      <c r="L155" t="str">
        <f t="shared" si="20"/>
        <v/>
      </c>
      <c r="M155" t="str">
        <f t="shared" si="21"/>
        <v/>
      </c>
      <c r="N155" t="str">
        <f t="shared" si="22"/>
        <v/>
      </c>
      <c r="O155" t="str">
        <f t="shared" si="23"/>
        <v/>
      </c>
    </row>
    <row r="156" spans="1:15" x14ac:dyDescent="0.35">
      <c r="A156" s="1">
        <f t="shared" si="18"/>
        <v>0</v>
      </c>
      <c r="D156" t="str">
        <f>Résultats!B156&amp;Résultats!C156</f>
        <v/>
      </c>
      <c r="E156" t="str">
        <f>IF($C156="","",IF(COUNTIF(Tireurs!$C:$C,$D156)=1,INDEX(Tireurs!$A$1:$F$223,MATCH($B156&amp;$C156,Tireurs!$C$1:$C$223,0),4),"Erreur ?"))</f>
        <v/>
      </c>
      <c r="F156" s="1" t="str">
        <f>IF($C156="","",IF(COUNTIF(Tireurs!$C:$C,$D156)=1,INDEX(Tireurs!$A$1:$F$223,MATCH($B156&amp;$C156,Tireurs!$C$1:$C$223,0),5),""))</f>
        <v/>
      </c>
      <c r="I156" t="str">
        <f t="shared" si="19"/>
        <v/>
      </c>
      <c r="L156" t="str">
        <f t="shared" si="20"/>
        <v/>
      </c>
      <c r="M156" t="str">
        <f t="shared" si="21"/>
        <v/>
      </c>
      <c r="N156" t="str">
        <f t="shared" si="22"/>
        <v/>
      </c>
      <c r="O156" t="str">
        <f t="shared" si="23"/>
        <v/>
      </c>
    </row>
    <row r="157" spans="1:15" x14ac:dyDescent="0.35">
      <c r="A157" s="1">
        <f t="shared" si="18"/>
        <v>0</v>
      </c>
      <c r="D157" t="str">
        <f>Résultats!B157&amp;Résultats!C157</f>
        <v/>
      </c>
      <c r="E157" t="str">
        <f>IF($C157="","",IF(COUNTIF(Tireurs!$C:$C,$D157)=1,INDEX(Tireurs!$A$1:$F$223,MATCH($B157&amp;$C157,Tireurs!$C$1:$C$223,0),4),"Erreur ?"))</f>
        <v/>
      </c>
      <c r="F157" s="1" t="str">
        <f>IF($C157="","",IF(COUNTIF(Tireurs!$C:$C,$D157)=1,INDEX(Tireurs!$A$1:$F$223,MATCH($B157&amp;$C157,Tireurs!$C$1:$C$223,0),5),""))</f>
        <v/>
      </c>
      <c r="I157" t="str">
        <f t="shared" si="19"/>
        <v/>
      </c>
      <c r="L157" t="str">
        <f t="shared" si="20"/>
        <v/>
      </c>
      <c r="M157" t="str">
        <f t="shared" si="21"/>
        <v/>
      </c>
      <c r="N157" t="str">
        <f t="shared" si="22"/>
        <v/>
      </c>
      <c r="O157" t="str">
        <f t="shared" si="23"/>
        <v/>
      </c>
    </row>
    <row r="158" spans="1:15" x14ac:dyDescent="0.35">
      <c r="A158" s="1">
        <f t="shared" si="18"/>
        <v>0</v>
      </c>
      <c r="D158" t="str">
        <f>Résultats!B158&amp;Résultats!C158</f>
        <v/>
      </c>
      <c r="E158" t="str">
        <f>IF($C158="","",IF(COUNTIF(Tireurs!$C:$C,$D158)=1,INDEX(Tireurs!$A$1:$F$223,MATCH($B158&amp;$C158,Tireurs!$C$1:$C$223,0),4),"Erreur ?"))</f>
        <v/>
      </c>
      <c r="F158" s="1" t="str">
        <f>IF($C158="","",IF(COUNTIF(Tireurs!$C:$C,$D158)=1,INDEX(Tireurs!$A$1:$F$223,MATCH($B158&amp;$C158,Tireurs!$C$1:$C$223,0),5),""))</f>
        <v/>
      </c>
      <c r="I158" t="str">
        <f t="shared" si="19"/>
        <v/>
      </c>
      <c r="L158" t="str">
        <f t="shared" si="20"/>
        <v/>
      </c>
      <c r="M158" t="str">
        <f t="shared" si="21"/>
        <v/>
      </c>
      <c r="N158" t="str">
        <f t="shared" si="22"/>
        <v/>
      </c>
      <c r="O158" t="str">
        <f t="shared" si="23"/>
        <v/>
      </c>
    </row>
    <row r="159" spans="1:15" x14ac:dyDescent="0.35">
      <c r="A159" s="1">
        <f t="shared" si="18"/>
        <v>0</v>
      </c>
      <c r="D159" t="str">
        <f>Résultats!B159&amp;Résultats!C159</f>
        <v/>
      </c>
      <c r="E159" t="str">
        <f>IF($C159="","",IF(COUNTIF(Tireurs!$C:$C,$D159)=1,INDEX(Tireurs!$A$1:$F$223,MATCH($B159&amp;$C159,Tireurs!$C$1:$C$223,0),4),"Erreur ?"))</f>
        <v/>
      </c>
      <c r="F159" s="1" t="str">
        <f>IF($C159="","",IF(COUNTIF(Tireurs!$C:$C,$D159)=1,INDEX(Tireurs!$A$1:$F$223,MATCH($B159&amp;$C159,Tireurs!$C$1:$C$223,0),5),""))</f>
        <v/>
      </c>
      <c r="I159" t="str">
        <f t="shared" si="19"/>
        <v/>
      </c>
      <c r="L159" t="str">
        <f t="shared" si="20"/>
        <v/>
      </c>
      <c r="M159" t="str">
        <f t="shared" si="21"/>
        <v/>
      </c>
      <c r="N159" t="str">
        <f t="shared" si="22"/>
        <v/>
      </c>
      <c r="O159" t="str">
        <f t="shared" si="23"/>
        <v/>
      </c>
    </row>
    <row r="160" spans="1:15" x14ac:dyDescent="0.35">
      <c r="A160" s="1">
        <f t="shared" si="18"/>
        <v>0</v>
      </c>
      <c r="D160" t="str">
        <f>Résultats!B160&amp;Résultats!C160</f>
        <v/>
      </c>
      <c r="E160" t="str">
        <f>IF($C160="","",IF(COUNTIF(Tireurs!$C:$C,$D160)=1,INDEX(Tireurs!$A$1:$F$223,MATCH($B160&amp;$C160,Tireurs!$C$1:$C$223,0),4),"Erreur ?"))</f>
        <v/>
      </c>
      <c r="F160" s="1" t="str">
        <f>IF($C160="","",IF(COUNTIF(Tireurs!$C:$C,$D160)=1,INDEX(Tireurs!$A$1:$F$223,MATCH($B160&amp;$C160,Tireurs!$C$1:$C$223,0),5),""))</f>
        <v/>
      </c>
      <c r="I160" t="str">
        <f t="shared" si="19"/>
        <v/>
      </c>
      <c r="L160" t="str">
        <f t="shared" si="20"/>
        <v/>
      </c>
      <c r="M160" t="str">
        <f t="shared" si="21"/>
        <v/>
      </c>
      <c r="N160" t="str">
        <f t="shared" si="22"/>
        <v/>
      </c>
      <c r="O160" t="str">
        <f t="shared" si="23"/>
        <v/>
      </c>
    </row>
    <row r="161" spans="1:15" x14ac:dyDescent="0.35">
      <c r="A161" s="1">
        <f t="shared" si="18"/>
        <v>0</v>
      </c>
      <c r="D161" t="str">
        <f>Résultats!B161&amp;Résultats!C161</f>
        <v/>
      </c>
      <c r="E161" t="str">
        <f>IF($C161="","",IF(COUNTIF(Tireurs!$C:$C,$D161)=1,INDEX(Tireurs!$A$1:$F$223,MATCH($B161&amp;$C161,Tireurs!$C$1:$C$223,0),4),"Erreur ?"))</f>
        <v/>
      </c>
      <c r="F161" s="1" t="str">
        <f>IF($C161="","",IF(COUNTIF(Tireurs!$C:$C,$D161)=1,INDEX(Tireurs!$A$1:$F$223,MATCH($B161&amp;$C161,Tireurs!$C$1:$C$223,0),5),""))</f>
        <v/>
      </c>
      <c r="I161" t="str">
        <f t="shared" si="19"/>
        <v/>
      </c>
      <c r="L161" t="str">
        <f t="shared" si="20"/>
        <v/>
      </c>
      <c r="M161" t="str">
        <f t="shared" si="21"/>
        <v/>
      </c>
      <c r="N161" t="str">
        <f t="shared" si="22"/>
        <v/>
      </c>
      <c r="O161" t="str">
        <f t="shared" si="23"/>
        <v/>
      </c>
    </row>
    <row r="162" spans="1:15" x14ac:dyDescent="0.35">
      <c r="A162" s="1">
        <f t="shared" si="18"/>
        <v>0</v>
      </c>
      <c r="D162" t="str">
        <f>Résultats!B162&amp;Résultats!C162</f>
        <v/>
      </c>
      <c r="E162" t="str">
        <f>IF($C162="","",IF(COUNTIF(Tireurs!$C:$C,$D162)=1,INDEX(Tireurs!$A$1:$F$223,MATCH($B162&amp;$C162,Tireurs!$C$1:$C$223,0),4),"Erreur ?"))</f>
        <v/>
      </c>
      <c r="F162" s="1" t="str">
        <f>IF($C162="","",IF(COUNTIF(Tireurs!$C:$C,$D162)=1,INDEX(Tireurs!$A$1:$F$223,MATCH($B162&amp;$C162,Tireurs!$C$1:$C$223,0),5),""))</f>
        <v/>
      </c>
      <c r="I162" t="str">
        <f t="shared" si="19"/>
        <v/>
      </c>
      <c r="L162" t="str">
        <f t="shared" si="20"/>
        <v/>
      </c>
      <c r="M162" t="str">
        <f t="shared" si="21"/>
        <v/>
      </c>
      <c r="N162" t="str">
        <f t="shared" si="22"/>
        <v/>
      </c>
      <c r="O162" t="str">
        <f t="shared" si="23"/>
        <v/>
      </c>
    </row>
    <row r="163" spans="1:15" x14ac:dyDescent="0.35">
      <c r="A163" s="1">
        <f t="shared" si="18"/>
        <v>0</v>
      </c>
      <c r="D163" t="str">
        <f>Résultats!B163&amp;Résultats!C163</f>
        <v/>
      </c>
      <c r="E163" t="str">
        <f>IF($C163="","",IF(COUNTIF(Tireurs!$C:$C,$D163)=1,INDEX(Tireurs!$A$1:$F$223,MATCH($B163&amp;$C163,Tireurs!$C$1:$C$223,0),4),"Erreur ?"))</f>
        <v/>
      </c>
      <c r="F163" s="1" t="str">
        <f>IF($C163="","",IF(COUNTIF(Tireurs!$C:$C,$D163)=1,INDEX(Tireurs!$A$1:$F$223,MATCH($B163&amp;$C163,Tireurs!$C$1:$C$223,0),5),""))</f>
        <v/>
      </c>
      <c r="I163" t="str">
        <f t="shared" si="19"/>
        <v/>
      </c>
      <c r="L163" t="str">
        <f t="shared" si="20"/>
        <v/>
      </c>
      <c r="M163" t="str">
        <f t="shared" si="21"/>
        <v/>
      </c>
      <c r="N163" t="str">
        <f t="shared" si="22"/>
        <v/>
      </c>
      <c r="O163" t="str">
        <f t="shared" si="23"/>
        <v/>
      </c>
    </row>
    <row r="164" spans="1:15" x14ac:dyDescent="0.35">
      <c r="A164" s="1">
        <f t="shared" si="18"/>
        <v>0</v>
      </c>
      <c r="D164" t="str">
        <f>Résultats!B164&amp;Résultats!C164</f>
        <v/>
      </c>
      <c r="E164" t="str">
        <f>IF($C164="","",IF(COUNTIF(Tireurs!$C:$C,$D164)=1,INDEX(Tireurs!$A$1:$F$223,MATCH($B164&amp;$C164,Tireurs!$C$1:$C$223,0),4),"Erreur ?"))</f>
        <v/>
      </c>
      <c r="F164" s="1" t="str">
        <f>IF($C164="","",IF(COUNTIF(Tireurs!$C:$C,$D164)=1,INDEX(Tireurs!$A$1:$F$223,MATCH($B164&amp;$C164,Tireurs!$C$1:$C$223,0),5),""))</f>
        <v/>
      </c>
      <c r="I164" t="str">
        <f t="shared" si="19"/>
        <v/>
      </c>
      <c r="L164" t="str">
        <f t="shared" si="20"/>
        <v/>
      </c>
      <c r="M164" t="str">
        <f t="shared" si="21"/>
        <v/>
      </c>
      <c r="N164" t="str">
        <f t="shared" si="22"/>
        <v/>
      </c>
      <c r="O164" t="str">
        <f t="shared" si="23"/>
        <v/>
      </c>
    </row>
    <row r="165" spans="1:15" x14ac:dyDescent="0.35">
      <c r="A165" s="1">
        <f t="shared" si="18"/>
        <v>0</v>
      </c>
      <c r="D165" t="str">
        <f>Résultats!B165&amp;Résultats!C165</f>
        <v/>
      </c>
      <c r="E165" t="str">
        <f>IF($C165="","",IF(COUNTIF(Tireurs!$C:$C,$D165)=1,INDEX(Tireurs!$A$1:$F$223,MATCH($B165&amp;$C165,Tireurs!$C$1:$C$223,0),4),"Erreur ?"))</f>
        <v/>
      </c>
      <c r="F165" s="1" t="str">
        <f>IF($C165="","",IF(COUNTIF(Tireurs!$C:$C,$D165)=1,INDEX(Tireurs!$A$1:$F$223,MATCH($B165&amp;$C165,Tireurs!$C$1:$C$223,0),5),""))</f>
        <v/>
      </c>
      <c r="I165" t="str">
        <f t="shared" si="19"/>
        <v/>
      </c>
      <c r="L165" t="str">
        <f t="shared" si="20"/>
        <v/>
      </c>
      <c r="M165" t="str">
        <f t="shared" si="21"/>
        <v/>
      </c>
      <c r="N165" t="str">
        <f t="shared" si="22"/>
        <v/>
      </c>
      <c r="O165" t="str">
        <f t="shared" si="23"/>
        <v/>
      </c>
    </row>
    <row r="166" spans="1:15" x14ac:dyDescent="0.35">
      <c r="A166" s="1">
        <f t="shared" si="18"/>
        <v>0</v>
      </c>
      <c r="D166" t="str">
        <f>Résultats!B166&amp;Résultats!C166</f>
        <v/>
      </c>
      <c r="E166" t="str">
        <f>IF($C166="","",IF(COUNTIF(Tireurs!$C:$C,$D166)=1,INDEX(Tireurs!$A$1:$F$223,MATCH($B166&amp;$C166,Tireurs!$C$1:$C$223,0),4),"Erreur ?"))</f>
        <v/>
      </c>
      <c r="F166" s="1" t="str">
        <f>IF($C166="","",IF(COUNTIF(Tireurs!$C:$C,$D166)=1,INDEX(Tireurs!$A$1:$F$223,MATCH($B166&amp;$C166,Tireurs!$C$1:$C$223,0),5),""))</f>
        <v/>
      </c>
      <c r="I166" t="str">
        <f t="shared" si="19"/>
        <v/>
      </c>
      <c r="L166" t="str">
        <f t="shared" si="20"/>
        <v/>
      </c>
      <c r="M166" t="str">
        <f t="shared" si="21"/>
        <v/>
      </c>
      <c r="N166" t="str">
        <f t="shared" si="22"/>
        <v/>
      </c>
      <c r="O166" t="str">
        <f t="shared" si="23"/>
        <v/>
      </c>
    </row>
    <row r="167" spans="1:15" x14ac:dyDescent="0.35">
      <c r="A167" s="1">
        <f t="shared" si="18"/>
        <v>0</v>
      </c>
      <c r="D167" t="str">
        <f>Résultats!B167&amp;Résultats!C167</f>
        <v/>
      </c>
      <c r="E167" t="str">
        <f>IF($C167="","",IF(COUNTIF(Tireurs!$C:$C,$D167)=1,INDEX(Tireurs!$A$1:$F$223,MATCH($B167&amp;$C167,Tireurs!$C$1:$C$223,0),4),"Erreur ?"))</f>
        <v/>
      </c>
      <c r="F167" s="1" t="str">
        <f>IF($C167="","",IF(COUNTIF(Tireurs!$C:$C,$D167)=1,INDEX(Tireurs!$A$1:$F$223,MATCH($B167&amp;$C167,Tireurs!$C$1:$C$223,0),5),""))</f>
        <v/>
      </c>
      <c r="I167" t="str">
        <f t="shared" si="19"/>
        <v/>
      </c>
      <c r="L167" t="str">
        <f t="shared" si="20"/>
        <v/>
      </c>
      <c r="M167" t="str">
        <f t="shared" si="21"/>
        <v/>
      </c>
      <c r="N167" t="str">
        <f t="shared" si="22"/>
        <v/>
      </c>
      <c r="O167" t="str">
        <f t="shared" si="23"/>
        <v/>
      </c>
    </row>
    <row r="168" spans="1:15" x14ac:dyDescent="0.35">
      <c r="A168" s="1">
        <f t="shared" si="18"/>
        <v>0</v>
      </c>
      <c r="D168" t="str">
        <f>Résultats!B168&amp;Résultats!C168</f>
        <v/>
      </c>
      <c r="E168" t="str">
        <f>IF($C168="","",IF(COUNTIF(Tireurs!$C:$C,$D168)=1,INDEX(Tireurs!$A$1:$F$223,MATCH($B168&amp;$C168,Tireurs!$C$1:$C$223,0),4),"Erreur ?"))</f>
        <v/>
      </c>
      <c r="F168" s="1" t="str">
        <f>IF($C168="","",IF(COUNTIF(Tireurs!$C:$C,$D168)=1,INDEX(Tireurs!$A$1:$F$223,MATCH($B168&amp;$C168,Tireurs!$C$1:$C$223,0),5),""))</f>
        <v/>
      </c>
      <c r="I168" t="str">
        <f t="shared" si="19"/>
        <v/>
      </c>
      <c r="L168" t="str">
        <f t="shared" si="20"/>
        <v/>
      </c>
      <c r="M168" t="str">
        <f t="shared" si="21"/>
        <v/>
      </c>
      <c r="N168" t="str">
        <f t="shared" si="22"/>
        <v/>
      </c>
      <c r="O168" t="str">
        <f t="shared" si="23"/>
        <v/>
      </c>
    </row>
    <row r="169" spans="1:15" x14ac:dyDescent="0.35">
      <c r="A169" s="1">
        <f t="shared" si="18"/>
        <v>0</v>
      </c>
      <c r="D169" t="str">
        <f>Résultats!B169&amp;Résultats!C169</f>
        <v/>
      </c>
      <c r="E169" t="str">
        <f>IF($C169="","",IF(COUNTIF(Tireurs!$C:$C,$D169)=1,INDEX(Tireurs!$A$1:$F$223,MATCH($B169&amp;$C169,Tireurs!$C$1:$C$223,0),4),"Erreur ?"))</f>
        <v/>
      </c>
      <c r="F169" s="1" t="str">
        <f>IF($C169="","",IF(COUNTIF(Tireurs!$C:$C,$D169)=1,INDEX(Tireurs!$A$1:$F$223,MATCH($B169&amp;$C169,Tireurs!$C$1:$C$223,0),5),""))</f>
        <v/>
      </c>
      <c r="I169" t="str">
        <f t="shared" si="19"/>
        <v/>
      </c>
      <c r="L169" t="str">
        <f t="shared" si="20"/>
        <v/>
      </c>
      <c r="M169" t="str">
        <f t="shared" si="21"/>
        <v/>
      </c>
      <c r="N169" t="str">
        <f t="shared" si="22"/>
        <v/>
      </c>
      <c r="O169" t="str">
        <f t="shared" si="23"/>
        <v/>
      </c>
    </row>
    <row r="170" spans="1:15" x14ac:dyDescent="0.35">
      <c r="A170" s="1">
        <f t="shared" si="18"/>
        <v>0</v>
      </c>
      <c r="D170" t="str">
        <f>Résultats!B170&amp;Résultats!C170</f>
        <v/>
      </c>
      <c r="E170" t="str">
        <f>IF($C170="","",IF(COUNTIF(Tireurs!$C:$C,$D170)=1,INDEX(Tireurs!$A$1:$F$223,MATCH($B170&amp;$C170,Tireurs!$C$1:$C$223,0),4),"Erreur ?"))</f>
        <v/>
      </c>
      <c r="F170" s="1" t="str">
        <f>IF($C170="","",IF(COUNTIF(Tireurs!$C:$C,$D170)=1,INDEX(Tireurs!$A$1:$F$223,MATCH($B170&amp;$C170,Tireurs!$C$1:$C$223,0),5),""))</f>
        <v/>
      </c>
      <c r="I170" t="str">
        <f t="shared" si="19"/>
        <v/>
      </c>
      <c r="L170" t="str">
        <f t="shared" si="20"/>
        <v/>
      </c>
      <c r="M170" t="str">
        <f t="shared" si="21"/>
        <v/>
      </c>
      <c r="N170" t="str">
        <f t="shared" si="22"/>
        <v/>
      </c>
      <c r="O170" t="str">
        <f t="shared" si="23"/>
        <v/>
      </c>
    </row>
    <row r="171" spans="1:15" x14ac:dyDescent="0.35">
      <c r="A171" s="1">
        <f t="shared" si="18"/>
        <v>0</v>
      </c>
      <c r="D171" t="str">
        <f>Résultats!B171&amp;Résultats!C171</f>
        <v/>
      </c>
      <c r="E171" t="str">
        <f>IF($C171="","",IF(COUNTIF(Tireurs!$C:$C,$D171)=1,INDEX(Tireurs!$A$1:$F$223,MATCH($B171&amp;$C171,Tireurs!$C$1:$C$223,0),4),"Erreur ?"))</f>
        <v/>
      </c>
      <c r="F171" s="1" t="str">
        <f>IF($C171="","",IF(COUNTIF(Tireurs!$C:$C,$D171)=1,INDEX(Tireurs!$A$1:$F$223,MATCH($B171&amp;$C171,Tireurs!$C$1:$C$223,0),5),""))</f>
        <v/>
      </c>
      <c r="I171" t="str">
        <f t="shared" si="19"/>
        <v/>
      </c>
      <c r="L171" t="str">
        <f t="shared" si="20"/>
        <v/>
      </c>
      <c r="M171" t="str">
        <f t="shared" si="21"/>
        <v/>
      </c>
      <c r="N171" t="str">
        <f t="shared" si="22"/>
        <v/>
      </c>
      <c r="O171" t="str">
        <f t="shared" si="23"/>
        <v/>
      </c>
    </row>
    <row r="172" spans="1:15" x14ac:dyDescent="0.35">
      <c r="A172" s="1">
        <f t="shared" si="18"/>
        <v>0</v>
      </c>
      <c r="D172" t="str">
        <f>Résultats!B172&amp;Résultats!C172</f>
        <v/>
      </c>
      <c r="E172" t="str">
        <f>IF($C172="","",IF(COUNTIF(Tireurs!$C:$C,$D172)=1,INDEX(Tireurs!$A$1:$F$223,MATCH($B172&amp;$C172,Tireurs!$C$1:$C$223,0),4),"Erreur ?"))</f>
        <v/>
      </c>
      <c r="F172" s="1" t="str">
        <f>IF($C172="","",IF(COUNTIF(Tireurs!$C:$C,$D172)=1,INDEX(Tireurs!$A$1:$F$223,MATCH($B172&amp;$C172,Tireurs!$C$1:$C$223,0),5),""))</f>
        <v/>
      </c>
      <c r="I172" t="str">
        <f t="shared" si="19"/>
        <v/>
      </c>
      <c r="L172" t="str">
        <f t="shared" si="20"/>
        <v/>
      </c>
      <c r="M172" t="str">
        <f t="shared" si="21"/>
        <v/>
      </c>
      <c r="N172" t="str">
        <f t="shared" si="22"/>
        <v/>
      </c>
      <c r="O172" t="str">
        <f t="shared" si="23"/>
        <v/>
      </c>
    </row>
    <row r="173" spans="1:15" x14ac:dyDescent="0.35">
      <c r="A173" s="1">
        <f t="shared" si="18"/>
        <v>0</v>
      </c>
      <c r="D173" t="str">
        <f>Résultats!B173&amp;Résultats!C173</f>
        <v/>
      </c>
      <c r="E173" t="str">
        <f>IF($C173="","",IF(COUNTIF(Tireurs!$C:$C,$D173)=1,INDEX(Tireurs!$A$1:$F$223,MATCH($B173&amp;$C173,Tireurs!$C$1:$C$223,0),4),"Erreur ?"))</f>
        <v/>
      </c>
      <c r="F173" s="1" t="str">
        <f>IF($C173="","",IF(COUNTIF(Tireurs!$C:$C,$D173)=1,INDEX(Tireurs!$A$1:$F$223,MATCH($B173&amp;$C173,Tireurs!$C$1:$C$223,0),5),""))</f>
        <v/>
      </c>
      <c r="I173" t="str">
        <f t="shared" si="19"/>
        <v/>
      </c>
      <c r="L173" t="str">
        <f t="shared" si="20"/>
        <v/>
      </c>
      <c r="M173" t="str">
        <f t="shared" si="21"/>
        <v/>
      </c>
      <c r="N173" t="str">
        <f t="shared" si="22"/>
        <v/>
      </c>
      <c r="O173" t="str">
        <f t="shared" si="23"/>
        <v/>
      </c>
    </row>
    <row r="174" spans="1:15" x14ac:dyDescent="0.35">
      <c r="A174" s="1">
        <f t="shared" si="18"/>
        <v>0</v>
      </c>
      <c r="D174" t="str">
        <f>Résultats!B174&amp;Résultats!C174</f>
        <v/>
      </c>
      <c r="E174" t="str">
        <f>IF($C174="","",IF(COUNTIF(Tireurs!$C:$C,$D174)=1,INDEX(Tireurs!$A$1:$F$223,MATCH($B174&amp;$C174,Tireurs!$C$1:$C$223,0),4),"Erreur ?"))</f>
        <v/>
      </c>
      <c r="F174" s="1" t="str">
        <f>IF($C174="","",IF(COUNTIF(Tireurs!$C:$C,$D174)=1,INDEX(Tireurs!$A$1:$F$223,MATCH($B174&amp;$C174,Tireurs!$C$1:$C$223,0),5),""))</f>
        <v/>
      </c>
      <c r="I174" t="str">
        <f t="shared" si="19"/>
        <v/>
      </c>
      <c r="L174" t="str">
        <f t="shared" si="20"/>
        <v/>
      </c>
      <c r="M174" t="str">
        <f t="shared" si="21"/>
        <v/>
      </c>
      <c r="N174" t="str">
        <f t="shared" si="22"/>
        <v/>
      </c>
      <c r="O174" t="str">
        <f t="shared" si="23"/>
        <v/>
      </c>
    </row>
    <row r="175" spans="1:15" x14ac:dyDescent="0.35">
      <c r="A175" s="1">
        <f t="shared" si="18"/>
        <v>0</v>
      </c>
      <c r="D175" t="str">
        <f>Résultats!B175&amp;Résultats!C175</f>
        <v/>
      </c>
      <c r="E175" t="str">
        <f>IF($C175="","",IF(COUNTIF(Tireurs!$C:$C,$D175)=1,INDEX(Tireurs!$A$1:$F$223,MATCH($B175&amp;$C175,Tireurs!$C$1:$C$223,0),4),"Erreur ?"))</f>
        <v/>
      </c>
      <c r="F175" s="1" t="str">
        <f>IF($C175="","",IF(COUNTIF(Tireurs!$C:$C,$D175)=1,INDEX(Tireurs!$A$1:$F$223,MATCH($B175&amp;$C175,Tireurs!$C$1:$C$223,0),5),""))</f>
        <v/>
      </c>
      <c r="I175" t="str">
        <f t="shared" si="19"/>
        <v/>
      </c>
      <c r="L175" t="str">
        <f t="shared" si="20"/>
        <v/>
      </c>
      <c r="M175" t="str">
        <f t="shared" si="21"/>
        <v/>
      </c>
      <c r="N175" t="str">
        <f t="shared" si="22"/>
        <v/>
      </c>
      <c r="O175" t="str">
        <f t="shared" si="23"/>
        <v/>
      </c>
    </row>
    <row r="176" spans="1:15" x14ac:dyDescent="0.35">
      <c r="A176" s="1">
        <f t="shared" si="18"/>
        <v>0</v>
      </c>
      <c r="D176" t="str">
        <f>Résultats!B176&amp;Résultats!C176</f>
        <v/>
      </c>
      <c r="E176" t="str">
        <f>IF($C176="","",IF(COUNTIF(Tireurs!$C:$C,$D176)=1,INDEX(Tireurs!$A$1:$F$223,MATCH($B176&amp;$C176,Tireurs!$C$1:$C$223,0),4),"Erreur ?"))</f>
        <v/>
      </c>
      <c r="F176" s="1" t="str">
        <f>IF($C176="","",IF(COUNTIF(Tireurs!$C:$C,$D176)=1,INDEX(Tireurs!$A$1:$F$223,MATCH($B176&amp;$C176,Tireurs!$C$1:$C$223,0),5),""))</f>
        <v/>
      </c>
      <c r="I176" t="str">
        <f t="shared" si="19"/>
        <v/>
      </c>
      <c r="L176" t="str">
        <f t="shared" si="20"/>
        <v/>
      </c>
      <c r="M176" t="str">
        <f t="shared" si="21"/>
        <v/>
      </c>
      <c r="N176" t="str">
        <f t="shared" si="22"/>
        <v/>
      </c>
      <c r="O176" t="str">
        <f t="shared" si="23"/>
        <v/>
      </c>
    </row>
    <row r="177" spans="1:15" x14ac:dyDescent="0.35">
      <c r="A177" s="1">
        <f t="shared" si="18"/>
        <v>0</v>
      </c>
      <c r="D177" t="str">
        <f>Résultats!B177&amp;Résultats!C177</f>
        <v/>
      </c>
      <c r="E177" t="str">
        <f>IF($C177="","",IF(COUNTIF(Tireurs!$C:$C,$D177)=1,INDEX(Tireurs!$A$1:$F$223,MATCH($B177&amp;$C177,Tireurs!$C$1:$C$223,0),4),"Erreur ?"))</f>
        <v/>
      </c>
      <c r="F177" s="1" t="str">
        <f>IF($C177="","",IF(COUNTIF(Tireurs!$C:$C,$D177)=1,INDEX(Tireurs!$A$1:$F$223,MATCH($B177&amp;$C177,Tireurs!$C$1:$C$223,0),5),""))</f>
        <v/>
      </c>
      <c r="I177" t="str">
        <f t="shared" si="19"/>
        <v/>
      </c>
      <c r="L177" t="str">
        <f t="shared" si="20"/>
        <v/>
      </c>
      <c r="M177" t="str">
        <f t="shared" si="21"/>
        <v/>
      </c>
      <c r="N177" t="str">
        <f t="shared" si="22"/>
        <v/>
      </c>
      <c r="O177" t="str">
        <f t="shared" si="23"/>
        <v/>
      </c>
    </row>
    <row r="178" spans="1:15" x14ac:dyDescent="0.35">
      <c r="A178" s="1">
        <f t="shared" si="18"/>
        <v>0</v>
      </c>
      <c r="D178" t="str">
        <f>Résultats!B178&amp;Résultats!C178</f>
        <v/>
      </c>
      <c r="E178" t="str">
        <f>IF($C178="","",IF(COUNTIF(Tireurs!$C:$C,$D178)=1,INDEX(Tireurs!$A$1:$F$223,MATCH($B178&amp;$C178,Tireurs!$C$1:$C$223,0),4),"Erreur ?"))</f>
        <v/>
      </c>
      <c r="F178" s="1" t="str">
        <f>IF($C178="","",IF(COUNTIF(Tireurs!$C:$C,$D178)=1,INDEX(Tireurs!$A$1:$F$223,MATCH($B178&amp;$C178,Tireurs!$C$1:$C$223,0),5),""))</f>
        <v/>
      </c>
      <c r="I178" t="str">
        <f t="shared" si="19"/>
        <v/>
      </c>
      <c r="L178" t="str">
        <f t="shared" si="20"/>
        <v/>
      </c>
      <c r="M178" t="str">
        <f t="shared" si="21"/>
        <v/>
      </c>
      <c r="N178" t="str">
        <f t="shared" si="22"/>
        <v/>
      </c>
      <c r="O178" t="str">
        <f t="shared" si="23"/>
        <v/>
      </c>
    </row>
    <row r="179" spans="1:15" x14ac:dyDescent="0.35">
      <c r="A179" s="1">
        <f t="shared" si="18"/>
        <v>0</v>
      </c>
      <c r="D179" t="str">
        <f>Résultats!B179&amp;Résultats!C179</f>
        <v/>
      </c>
      <c r="E179" t="str">
        <f>IF($C179="","",IF(COUNTIF(Tireurs!$C:$C,$D179)=1,INDEX(Tireurs!$A$1:$F$223,MATCH($B179&amp;$C179,Tireurs!$C$1:$C$223,0),4),"Erreur ?"))</f>
        <v/>
      </c>
      <c r="F179" s="1" t="str">
        <f>IF($C179="","",IF(COUNTIF(Tireurs!$C:$C,$D179)=1,INDEX(Tireurs!$A$1:$F$223,MATCH($B179&amp;$C179,Tireurs!$C$1:$C$223,0),5),""))</f>
        <v/>
      </c>
      <c r="I179" t="str">
        <f t="shared" si="19"/>
        <v/>
      </c>
      <c r="L179" t="str">
        <f t="shared" si="20"/>
        <v/>
      </c>
      <c r="M179" t="str">
        <f t="shared" si="21"/>
        <v/>
      </c>
      <c r="N179" t="str">
        <f t="shared" si="22"/>
        <v/>
      </c>
      <c r="O179" t="str">
        <f t="shared" si="23"/>
        <v/>
      </c>
    </row>
    <row r="180" spans="1:15" x14ac:dyDescent="0.35">
      <c r="A180" s="1">
        <f t="shared" si="18"/>
        <v>0</v>
      </c>
      <c r="D180" t="str">
        <f>Résultats!B180&amp;Résultats!C180</f>
        <v/>
      </c>
      <c r="E180" t="str">
        <f>IF($C180="","",IF(COUNTIF(Tireurs!$C:$C,$D180)=1,INDEX(Tireurs!$A$1:$F$223,MATCH($B180&amp;$C180,Tireurs!$C$1:$C$223,0),4),"Erreur ?"))</f>
        <v/>
      </c>
      <c r="F180" s="1" t="str">
        <f>IF($C180="","",IF(COUNTIF(Tireurs!$C:$C,$D180)=1,INDEX(Tireurs!$A$1:$F$223,MATCH($B180&amp;$C180,Tireurs!$C$1:$C$223,0),5),""))</f>
        <v/>
      </c>
      <c r="I180" t="str">
        <f t="shared" si="19"/>
        <v/>
      </c>
      <c r="L180" t="str">
        <f t="shared" si="20"/>
        <v/>
      </c>
      <c r="M180" t="str">
        <f t="shared" si="21"/>
        <v/>
      </c>
      <c r="N180" t="str">
        <f t="shared" si="22"/>
        <v/>
      </c>
      <c r="O180" t="str">
        <f t="shared" si="23"/>
        <v/>
      </c>
    </row>
    <row r="181" spans="1:15" x14ac:dyDescent="0.35">
      <c r="A181" s="1">
        <f t="shared" si="18"/>
        <v>0</v>
      </c>
      <c r="D181" t="str">
        <f>Résultats!B181&amp;Résultats!C181</f>
        <v/>
      </c>
      <c r="E181" t="str">
        <f>IF($C181="","",IF(COUNTIF(Tireurs!$C:$C,$D181)=1,INDEX(Tireurs!$A$1:$F$223,MATCH($B181&amp;$C181,Tireurs!$C$1:$C$223,0),4),"Erreur ?"))</f>
        <v/>
      </c>
      <c r="F181" s="1" t="str">
        <f>IF($C181="","",IF(COUNTIF(Tireurs!$C:$C,$D181)=1,INDEX(Tireurs!$A$1:$F$223,MATCH($B181&amp;$C181,Tireurs!$C$1:$C$223,0),5),""))</f>
        <v/>
      </c>
      <c r="I181" t="str">
        <f t="shared" si="19"/>
        <v/>
      </c>
      <c r="L181" t="str">
        <f t="shared" si="20"/>
        <v/>
      </c>
      <c r="M181" t="str">
        <f t="shared" si="21"/>
        <v/>
      </c>
      <c r="N181" t="str">
        <f t="shared" si="22"/>
        <v/>
      </c>
      <c r="O181" t="str">
        <f t="shared" si="23"/>
        <v/>
      </c>
    </row>
    <row r="182" spans="1:15" x14ac:dyDescent="0.35">
      <c r="A182" s="1">
        <f t="shared" si="18"/>
        <v>0</v>
      </c>
      <c r="D182" t="str">
        <f>Résultats!B182&amp;Résultats!C182</f>
        <v/>
      </c>
      <c r="E182" t="str">
        <f>IF($C182="","",IF(COUNTIF(Tireurs!$C:$C,$D182)=1,INDEX(Tireurs!$A$1:$F$223,MATCH($B182&amp;$C182,Tireurs!$C$1:$C$223,0),4),"Erreur ?"))</f>
        <v/>
      </c>
      <c r="F182" s="1" t="str">
        <f>IF($C182="","",IF(COUNTIF(Tireurs!$C:$C,$D182)=1,INDEX(Tireurs!$A$1:$F$223,MATCH($B182&amp;$C182,Tireurs!$C$1:$C$223,0),5),""))</f>
        <v/>
      </c>
      <c r="I182" t="str">
        <f t="shared" si="19"/>
        <v/>
      </c>
      <c r="L182" t="str">
        <f t="shared" si="20"/>
        <v/>
      </c>
      <c r="M182" t="str">
        <f t="shared" si="21"/>
        <v/>
      </c>
      <c r="N182" t="str">
        <f t="shared" si="22"/>
        <v/>
      </c>
      <c r="O182" t="str">
        <f t="shared" si="23"/>
        <v/>
      </c>
    </row>
    <row r="183" spans="1:15" x14ac:dyDescent="0.35">
      <c r="A183" s="1">
        <f t="shared" si="18"/>
        <v>0</v>
      </c>
      <c r="D183" t="str">
        <f>Résultats!B183&amp;Résultats!C183</f>
        <v/>
      </c>
      <c r="E183" t="str">
        <f>IF($C183="","",IF(COUNTIF(Tireurs!$C:$C,$D183)=1,INDEX(Tireurs!$A$1:$F$223,MATCH($B183&amp;$C183,Tireurs!$C$1:$C$223,0),4),"Erreur ?"))</f>
        <v/>
      </c>
      <c r="F183" s="1" t="str">
        <f>IF($C183="","",IF(COUNTIF(Tireurs!$C:$C,$D183)=1,INDEX(Tireurs!$A$1:$F$223,MATCH($B183&amp;$C183,Tireurs!$C$1:$C$223,0),5),""))</f>
        <v/>
      </c>
      <c r="I183" t="str">
        <f t="shared" si="19"/>
        <v/>
      </c>
      <c r="L183" t="str">
        <f t="shared" si="20"/>
        <v/>
      </c>
      <c r="M183" t="str">
        <f t="shared" si="21"/>
        <v/>
      </c>
      <c r="N183" t="str">
        <f t="shared" si="22"/>
        <v/>
      </c>
      <c r="O183" t="str">
        <f t="shared" si="23"/>
        <v/>
      </c>
    </row>
    <row r="184" spans="1:15" x14ac:dyDescent="0.35">
      <c r="A184" s="1">
        <f t="shared" si="18"/>
        <v>0</v>
      </c>
      <c r="D184" t="str">
        <f>Résultats!B184&amp;Résultats!C184</f>
        <v/>
      </c>
      <c r="E184" t="str">
        <f>IF($C184="","",IF(COUNTIF(Tireurs!$C:$C,$D184)=1,INDEX(Tireurs!$A$1:$F$223,MATCH($B184&amp;$C184,Tireurs!$C$1:$C$223,0),4),"Erreur ?"))</f>
        <v/>
      </c>
      <c r="F184" s="1" t="str">
        <f>IF($C184="","",IF(COUNTIF(Tireurs!$C:$C,$D184)=1,INDEX(Tireurs!$A$1:$F$223,MATCH($B184&amp;$C184,Tireurs!$C$1:$C$223,0),5),""))</f>
        <v/>
      </c>
      <c r="I184" t="str">
        <f t="shared" si="19"/>
        <v/>
      </c>
      <c r="L184" t="str">
        <f t="shared" si="20"/>
        <v/>
      </c>
      <c r="M184" t="str">
        <f t="shared" si="21"/>
        <v/>
      </c>
      <c r="N184" t="str">
        <f t="shared" si="22"/>
        <v/>
      </c>
      <c r="O184" t="str">
        <f t="shared" si="23"/>
        <v/>
      </c>
    </row>
    <row r="185" spans="1:15" x14ac:dyDescent="0.35">
      <c r="A185" s="1">
        <f t="shared" si="18"/>
        <v>0</v>
      </c>
      <c r="D185" t="str">
        <f>Résultats!B185&amp;Résultats!C185</f>
        <v/>
      </c>
      <c r="E185" t="str">
        <f>IF($C185="","",IF(COUNTIF(Tireurs!$C:$C,$D185)=1,INDEX(Tireurs!$A$1:$F$223,MATCH($B185&amp;$C185,Tireurs!$C$1:$C$223,0),4),"Erreur ?"))</f>
        <v/>
      </c>
      <c r="F185" s="1" t="str">
        <f>IF($C185="","",IF(COUNTIF(Tireurs!$C:$C,$D185)=1,INDEX(Tireurs!$A$1:$F$223,MATCH($B185&amp;$C185,Tireurs!$C$1:$C$223,0),5),""))</f>
        <v/>
      </c>
      <c r="I185" t="str">
        <f t="shared" si="19"/>
        <v/>
      </c>
      <c r="L185" t="str">
        <f t="shared" si="20"/>
        <v/>
      </c>
      <c r="M185" t="str">
        <f t="shared" si="21"/>
        <v/>
      </c>
      <c r="N185" t="str">
        <f t="shared" si="22"/>
        <v/>
      </c>
      <c r="O185" t="str">
        <f t="shared" si="23"/>
        <v/>
      </c>
    </row>
    <row r="186" spans="1:15" x14ac:dyDescent="0.35">
      <c r="A186" s="1">
        <f t="shared" si="18"/>
        <v>0</v>
      </c>
      <c r="D186" t="str">
        <f>Résultats!B186&amp;Résultats!C186</f>
        <v/>
      </c>
      <c r="E186" t="str">
        <f>IF($C186="","",IF(COUNTIF(Tireurs!$C:$C,$D186)=1,INDEX(Tireurs!$A$1:$F$223,MATCH($B186&amp;$C186,Tireurs!$C$1:$C$223,0),4),"Erreur ?"))</f>
        <v/>
      </c>
      <c r="F186" s="1" t="str">
        <f>IF($C186="","",IF(COUNTIF(Tireurs!$C:$C,$D186)=1,INDEX(Tireurs!$A$1:$F$223,MATCH($B186&amp;$C186,Tireurs!$C$1:$C$223,0),5),""))</f>
        <v/>
      </c>
      <c r="I186" t="str">
        <f t="shared" si="19"/>
        <v/>
      </c>
      <c r="L186" t="str">
        <f t="shared" si="20"/>
        <v/>
      </c>
      <c r="M186" t="str">
        <f t="shared" si="21"/>
        <v/>
      </c>
      <c r="N186" t="str">
        <f t="shared" si="22"/>
        <v/>
      </c>
      <c r="O186" t="str">
        <f t="shared" si="23"/>
        <v/>
      </c>
    </row>
    <row r="187" spans="1:15" x14ac:dyDescent="0.35">
      <c r="A187" s="1">
        <f t="shared" si="18"/>
        <v>0</v>
      </c>
      <c r="D187" t="str">
        <f>Résultats!B187&amp;Résultats!C187</f>
        <v/>
      </c>
      <c r="E187" t="str">
        <f>IF($C187="","",IF(COUNTIF(Tireurs!$C:$C,$D187)=1,INDEX(Tireurs!$A$1:$F$223,MATCH($B187&amp;$C187,Tireurs!$C$1:$C$223,0),4),"Erreur ?"))</f>
        <v/>
      </c>
      <c r="F187" s="1" t="str">
        <f>IF($C187="","",IF(COUNTIF(Tireurs!$C:$C,$D187)=1,INDEX(Tireurs!$A$1:$F$223,MATCH($B187&amp;$C187,Tireurs!$C$1:$C$223,0),5),""))</f>
        <v/>
      </c>
      <c r="I187" t="str">
        <f t="shared" si="19"/>
        <v/>
      </c>
      <c r="L187" t="str">
        <f t="shared" si="20"/>
        <v/>
      </c>
      <c r="M187" t="str">
        <f t="shared" si="21"/>
        <v/>
      </c>
      <c r="N187" t="str">
        <f t="shared" si="22"/>
        <v/>
      </c>
      <c r="O187" t="str">
        <f t="shared" si="23"/>
        <v/>
      </c>
    </row>
    <row r="188" spans="1:15" x14ac:dyDescent="0.35">
      <c r="A188" s="1">
        <f t="shared" si="18"/>
        <v>0</v>
      </c>
      <c r="D188" t="str">
        <f>Résultats!B188&amp;Résultats!C188</f>
        <v/>
      </c>
      <c r="E188" t="str">
        <f>IF($C188="","",IF(COUNTIF(Tireurs!$C:$C,$D188)=1,INDEX(Tireurs!$A$1:$F$223,MATCH($B188&amp;$C188,Tireurs!$C$1:$C$223,0),4),"Erreur ?"))</f>
        <v/>
      </c>
      <c r="F188" s="1" t="str">
        <f>IF($C188="","",IF(COUNTIF(Tireurs!$C:$C,$D188)=1,INDEX(Tireurs!$A$1:$F$223,MATCH($B188&amp;$C188,Tireurs!$C$1:$C$223,0),5),""))</f>
        <v/>
      </c>
      <c r="I188" t="str">
        <f t="shared" si="19"/>
        <v/>
      </c>
      <c r="L188" t="str">
        <f t="shared" si="20"/>
        <v/>
      </c>
      <c r="M188" t="str">
        <f t="shared" si="21"/>
        <v/>
      </c>
      <c r="N188" t="str">
        <f t="shared" si="22"/>
        <v/>
      </c>
      <c r="O188" t="str">
        <f t="shared" si="23"/>
        <v/>
      </c>
    </row>
    <row r="189" spans="1:15" x14ac:dyDescent="0.35">
      <c r="A189" s="1">
        <f t="shared" si="18"/>
        <v>0</v>
      </c>
      <c r="D189" t="str">
        <f>Résultats!B189&amp;Résultats!C189</f>
        <v/>
      </c>
      <c r="E189" t="str">
        <f>IF($C189="","",IF(COUNTIF(Tireurs!$C:$C,$D189)=1,INDEX(Tireurs!$A$1:$F$223,MATCH($B189&amp;$C189,Tireurs!$C$1:$C$223,0),4),"Erreur ?"))</f>
        <v/>
      </c>
      <c r="F189" s="1" t="str">
        <f>IF($C189="","",IF(COUNTIF(Tireurs!$C:$C,$D189)=1,INDEX(Tireurs!$A$1:$F$223,MATCH($B189&amp;$C189,Tireurs!$C$1:$C$223,0),5),""))</f>
        <v/>
      </c>
      <c r="I189" t="str">
        <f t="shared" si="19"/>
        <v/>
      </c>
      <c r="L189" t="str">
        <f t="shared" si="20"/>
        <v/>
      </c>
      <c r="M189" t="str">
        <f t="shared" si="21"/>
        <v/>
      </c>
      <c r="N189" t="str">
        <f t="shared" si="22"/>
        <v/>
      </c>
      <c r="O189" t="str">
        <f t="shared" si="23"/>
        <v/>
      </c>
    </row>
    <row r="190" spans="1:15" x14ac:dyDescent="0.35">
      <c r="A190" s="1">
        <f t="shared" si="18"/>
        <v>0</v>
      </c>
      <c r="D190" t="str">
        <f>Résultats!B190&amp;Résultats!C190</f>
        <v/>
      </c>
      <c r="E190" t="str">
        <f>IF($C190="","",IF(COUNTIF(Tireurs!$C:$C,$D190)=1,INDEX(Tireurs!$A$1:$F$223,MATCH($B190&amp;$C190,Tireurs!$C$1:$C$223,0),4),"Erreur ?"))</f>
        <v/>
      </c>
      <c r="F190" s="1" t="str">
        <f>IF($C190="","",IF(COUNTIF(Tireurs!$C:$C,$D190)=1,INDEX(Tireurs!$A$1:$F$223,MATCH($B190&amp;$C190,Tireurs!$C$1:$C$223,0),5),""))</f>
        <v/>
      </c>
      <c r="I190" t="str">
        <f t="shared" si="19"/>
        <v/>
      </c>
      <c r="L190" t="str">
        <f t="shared" si="20"/>
        <v/>
      </c>
      <c r="M190" t="str">
        <f t="shared" si="21"/>
        <v/>
      </c>
      <c r="N190" t="str">
        <f t="shared" si="22"/>
        <v/>
      </c>
      <c r="O190" t="str">
        <f t="shared" si="23"/>
        <v/>
      </c>
    </row>
    <row r="191" spans="1:15" x14ac:dyDescent="0.35">
      <c r="A191" s="1">
        <f t="shared" si="18"/>
        <v>0</v>
      </c>
      <c r="D191" t="str">
        <f>Résultats!B191&amp;Résultats!C191</f>
        <v/>
      </c>
      <c r="E191" t="str">
        <f>IF($C191="","",IF(COUNTIF(Tireurs!$C:$C,$D191)=1,INDEX(Tireurs!$A$1:$F$223,MATCH($B191&amp;$C191,Tireurs!$C$1:$C$223,0),4),"Erreur ?"))</f>
        <v/>
      </c>
      <c r="F191" s="1" t="str">
        <f>IF($C191="","",IF(COUNTIF(Tireurs!$C:$C,$D191)=1,INDEX(Tireurs!$A$1:$F$223,MATCH($B191&amp;$C191,Tireurs!$C$1:$C$223,0),5),""))</f>
        <v/>
      </c>
      <c r="I191" t="str">
        <f t="shared" si="19"/>
        <v/>
      </c>
      <c r="L191" t="str">
        <f t="shared" si="20"/>
        <v/>
      </c>
      <c r="M191" t="str">
        <f t="shared" si="21"/>
        <v/>
      </c>
      <c r="N191" t="str">
        <f t="shared" si="22"/>
        <v/>
      </c>
      <c r="O191" t="str">
        <f t="shared" si="23"/>
        <v/>
      </c>
    </row>
    <row r="192" spans="1:15" x14ac:dyDescent="0.35">
      <c r="A192" s="1">
        <f t="shared" si="18"/>
        <v>0</v>
      </c>
      <c r="D192" t="str">
        <f>Résultats!B192&amp;Résultats!C192</f>
        <v/>
      </c>
      <c r="E192" t="str">
        <f>IF($C192="","",IF(COUNTIF(Tireurs!$C:$C,$D192)=1,INDEX(Tireurs!$A$1:$F$223,MATCH($B192&amp;$C192,Tireurs!$C$1:$C$223,0),4),"Erreur ?"))</f>
        <v/>
      </c>
      <c r="F192" s="1" t="str">
        <f>IF($C192="","",IF(COUNTIF(Tireurs!$C:$C,$D192)=1,INDEX(Tireurs!$A$1:$F$223,MATCH($B192&amp;$C192,Tireurs!$C$1:$C$223,0),5),""))</f>
        <v/>
      </c>
      <c r="I192" t="str">
        <f t="shared" si="19"/>
        <v/>
      </c>
      <c r="L192" t="str">
        <f t="shared" si="20"/>
        <v/>
      </c>
      <c r="M192" t="str">
        <f t="shared" si="21"/>
        <v/>
      </c>
      <c r="N192" t="str">
        <f t="shared" si="22"/>
        <v/>
      </c>
      <c r="O192" t="str">
        <f t="shared" si="23"/>
        <v/>
      </c>
    </row>
    <row r="193" spans="1:15" x14ac:dyDescent="0.35">
      <c r="A193" s="1">
        <f t="shared" si="18"/>
        <v>0</v>
      </c>
      <c r="D193" t="str">
        <f>Résultats!B193&amp;Résultats!C193</f>
        <v/>
      </c>
      <c r="E193" t="str">
        <f>IF($C193="","",IF(COUNTIF(Tireurs!$C:$C,$D193)=1,INDEX(Tireurs!$A$1:$F$223,MATCH($B193&amp;$C193,Tireurs!$C$1:$C$223,0),4),"Erreur ?"))</f>
        <v/>
      </c>
      <c r="F193" s="1" t="str">
        <f>IF($C193="","",IF(COUNTIF(Tireurs!$C:$C,$D193)=1,INDEX(Tireurs!$A$1:$F$223,MATCH($B193&amp;$C193,Tireurs!$C$1:$C$223,0),5),""))</f>
        <v/>
      </c>
      <c r="I193" t="str">
        <f t="shared" si="19"/>
        <v/>
      </c>
      <c r="L193" t="str">
        <f t="shared" si="20"/>
        <v/>
      </c>
      <c r="M193" t="str">
        <f t="shared" si="21"/>
        <v/>
      </c>
      <c r="N193" t="str">
        <f t="shared" si="22"/>
        <v/>
      </c>
      <c r="O193" t="str">
        <f t="shared" si="23"/>
        <v/>
      </c>
    </row>
    <row r="194" spans="1:15" x14ac:dyDescent="0.35">
      <c r="A194" s="1">
        <f t="shared" si="18"/>
        <v>0</v>
      </c>
      <c r="D194" t="str">
        <f>Résultats!B194&amp;Résultats!C194</f>
        <v/>
      </c>
      <c r="E194" t="str">
        <f>IF($C194="","",IF(COUNTIF(Tireurs!$C:$C,$D194)=1,INDEX(Tireurs!$A$1:$F$223,MATCH($B194&amp;$C194,Tireurs!$C$1:$C$223,0),4),"Erreur ?"))</f>
        <v/>
      </c>
      <c r="F194" s="1" t="str">
        <f>IF($C194="","",IF(COUNTIF(Tireurs!$C:$C,$D194)=1,INDEX(Tireurs!$A$1:$F$223,MATCH($B194&amp;$C194,Tireurs!$C$1:$C$223,0),5),""))</f>
        <v/>
      </c>
      <c r="I194" t="str">
        <f t="shared" si="19"/>
        <v/>
      </c>
      <c r="L194" t="str">
        <f t="shared" si="20"/>
        <v/>
      </c>
      <c r="M194" t="str">
        <f t="shared" si="21"/>
        <v/>
      </c>
      <c r="N194" t="str">
        <f t="shared" si="22"/>
        <v/>
      </c>
      <c r="O194" t="str">
        <f t="shared" si="23"/>
        <v/>
      </c>
    </row>
    <row r="195" spans="1:15" x14ac:dyDescent="0.35">
      <c r="A195" s="1">
        <f t="shared" si="18"/>
        <v>0</v>
      </c>
      <c r="D195" t="str">
        <f>Résultats!B195&amp;Résultats!C195</f>
        <v/>
      </c>
      <c r="E195" t="str">
        <f>IF($C195="","",IF(COUNTIF(Tireurs!$C:$C,$D195)=1,INDEX(Tireurs!$A$1:$F$223,MATCH($B195&amp;$C195,Tireurs!$C$1:$C$223,0),4),"Erreur ?"))</f>
        <v/>
      </c>
      <c r="F195" s="1" t="str">
        <f>IF($C195="","",IF(COUNTIF(Tireurs!$C:$C,$D195)=1,INDEX(Tireurs!$A$1:$F$223,MATCH($B195&amp;$C195,Tireurs!$C$1:$C$223,0),5),""))</f>
        <v/>
      </c>
      <c r="I195" t="str">
        <f t="shared" si="19"/>
        <v/>
      </c>
      <c r="L195" t="str">
        <f t="shared" si="20"/>
        <v/>
      </c>
      <c r="M195" t="str">
        <f t="shared" si="21"/>
        <v/>
      </c>
      <c r="N195" t="str">
        <f t="shared" si="22"/>
        <v/>
      </c>
      <c r="O195" t="str">
        <f t="shared" si="23"/>
        <v/>
      </c>
    </row>
    <row r="196" spans="1:15" x14ac:dyDescent="0.35">
      <c r="A196" s="1">
        <f t="shared" si="18"/>
        <v>0</v>
      </c>
      <c r="D196" t="str">
        <f>Résultats!B196&amp;Résultats!C196</f>
        <v/>
      </c>
      <c r="E196" t="str">
        <f>IF($C196="","",IF(COUNTIF(Tireurs!$C:$C,$D196)=1,INDEX(Tireurs!$A$1:$F$223,MATCH($B196&amp;$C196,Tireurs!$C$1:$C$223,0),4),"Erreur ?"))</f>
        <v/>
      </c>
      <c r="F196" s="1" t="str">
        <f>IF($C196="","",IF(COUNTIF(Tireurs!$C:$C,$D196)=1,INDEX(Tireurs!$A$1:$F$223,MATCH($B196&amp;$C196,Tireurs!$C$1:$C$223,0),5),""))</f>
        <v/>
      </c>
      <c r="I196" t="str">
        <f t="shared" si="19"/>
        <v/>
      </c>
      <c r="L196" t="str">
        <f t="shared" si="20"/>
        <v/>
      </c>
      <c r="M196" t="str">
        <f t="shared" si="21"/>
        <v/>
      </c>
      <c r="N196" t="str">
        <f t="shared" si="22"/>
        <v/>
      </c>
      <c r="O196" t="str">
        <f t="shared" si="23"/>
        <v/>
      </c>
    </row>
    <row r="197" spans="1:15" x14ac:dyDescent="0.35">
      <c r="A197" s="1">
        <f t="shared" ref="A197:A260" si="24">P197</f>
        <v>0</v>
      </c>
      <c r="D197" t="str">
        <f>Résultats!B197&amp;Résultats!C197</f>
        <v/>
      </c>
      <c r="E197" t="str">
        <f>IF($C197="","",IF(COUNTIF(Tireurs!$C:$C,$D197)=1,INDEX(Tireurs!$A$1:$F$223,MATCH($B197&amp;$C197,Tireurs!$C$1:$C$223,0),4),"Erreur ?"))</f>
        <v/>
      </c>
      <c r="F197" s="1" t="str">
        <f>IF($C197="","",IF(COUNTIF(Tireurs!$C:$C,$D197)=1,INDEX(Tireurs!$A$1:$F$223,MATCH($B197&amp;$C197,Tireurs!$C$1:$C$223,0),5),""))</f>
        <v/>
      </c>
      <c r="I197" t="str">
        <f t="shared" si="19"/>
        <v/>
      </c>
      <c r="L197" t="str">
        <f t="shared" si="20"/>
        <v/>
      </c>
      <c r="M197" t="str">
        <f t="shared" si="21"/>
        <v/>
      </c>
      <c r="N197" t="str">
        <f t="shared" si="22"/>
        <v/>
      </c>
      <c r="O197" t="str">
        <f t="shared" si="23"/>
        <v/>
      </c>
    </row>
    <row r="198" spans="1:15" x14ac:dyDescent="0.35">
      <c r="A198" s="1">
        <f t="shared" si="24"/>
        <v>0</v>
      </c>
      <c r="D198" t="str">
        <f>Résultats!B198&amp;Résultats!C198</f>
        <v/>
      </c>
      <c r="E198" t="str">
        <f>IF($C198="","",IF(COUNTIF(Tireurs!$C:$C,$D198)=1,INDEX(Tireurs!$A$1:$F$223,MATCH($B198&amp;$C198,Tireurs!$C$1:$C$223,0),4),"Erreur ?"))</f>
        <v/>
      </c>
      <c r="F198" s="1" t="str">
        <f>IF($C198="","",IF(COUNTIF(Tireurs!$C:$C,$D198)=1,INDEX(Tireurs!$A$1:$F$223,MATCH($B198&amp;$C198,Tireurs!$C$1:$C$223,0),5),""))</f>
        <v/>
      </c>
      <c r="I198" t="str">
        <f t="shared" ref="I198:I261" si="25">IF(H198="","",G198+H198)</f>
        <v/>
      </c>
      <c r="L198" t="str">
        <f t="shared" ref="L198:L261" si="26">IF(K198="","",J198+K198)</f>
        <v/>
      </c>
      <c r="M198" t="str">
        <f t="shared" ref="M198:M261" si="27">IF(J198="","",G198+J198)</f>
        <v/>
      </c>
      <c r="N198" t="str">
        <f t="shared" ref="N198:N261" si="28">IF(K198="","",H198+K198)</f>
        <v/>
      </c>
      <c r="O198" t="str">
        <f t="shared" ref="O198:O261" si="29">IF(L198="","",I198+L198)</f>
        <v/>
      </c>
    </row>
    <row r="199" spans="1:15" x14ac:dyDescent="0.35">
      <c r="A199" s="1">
        <f t="shared" si="24"/>
        <v>0</v>
      </c>
      <c r="D199" t="str">
        <f>Résultats!B199&amp;Résultats!C199</f>
        <v/>
      </c>
      <c r="E199" t="str">
        <f>IF($C199="","",IF(COUNTIF(Tireurs!$C:$C,$D199)=1,INDEX(Tireurs!$A$1:$F$223,MATCH($B199&amp;$C199,Tireurs!$C$1:$C$223,0),4),"Erreur ?"))</f>
        <v/>
      </c>
      <c r="F199" s="1" t="str">
        <f>IF($C199="","",IF(COUNTIF(Tireurs!$C:$C,$D199)=1,INDEX(Tireurs!$A$1:$F$223,MATCH($B199&amp;$C199,Tireurs!$C$1:$C$223,0),5),""))</f>
        <v/>
      </c>
      <c r="I199" t="str">
        <f t="shared" si="25"/>
        <v/>
      </c>
      <c r="L199" t="str">
        <f t="shared" si="26"/>
        <v/>
      </c>
      <c r="M199" t="str">
        <f t="shared" si="27"/>
        <v/>
      </c>
      <c r="N199" t="str">
        <f t="shared" si="28"/>
        <v/>
      </c>
      <c r="O199" t="str">
        <f t="shared" si="29"/>
        <v/>
      </c>
    </row>
    <row r="200" spans="1:15" x14ac:dyDescent="0.35">
      <c r="A200" s="1">
        <f t="shared" si="24"/>
        <v>0</v>
      </c>
      <c r="D200" t="str">
        <f>Résultats!B200&amp;Résultats!C200</f>
        <v/>
      </c>
      <c r="E200" t="str">
        <f>IF($C200="","",IF(COUNTIF(Tireurs!$C:$C,$D200)=1,INDEX(Tireurs!$A$1:$F$223,MATCH($B200&amp;$C200,Tireurs!$C$1:$C$223,0),4),"Erreur ?"))</f>
        <v/>
      </c>
      <c r="F200" s="1" t="str">
        <f>IF($C200="","",IF(COUNTIF(Tireurs!$C:$C,$D200)=1,INDEX(Tireurs!$A$1:$F$223,MATCH($B200&amp;$C200,Tireurs!$C$1:$C$223,0),5),""))</f>
        <v/>
      </c>
      <c r="I200" t="str">
        <f t="shared" si="25"/>
        <v/>
      </c>
      <c r="L200" t="str">
        <f t="shared" si="26"/>
        <v/>
      </c>
      <c r="M200" t="str">
        <f t="shared" si="27"/>
        <v/>
      </c>
      <c r="N200" t="str">
        <f t="shared" si="28"/>
        <v/>
      </c>
      <c r="O200" t="str">
        <f t="shared" si="29"/>
        <v/>
      </c>
    </row>
    <row r="201" spans="1:15" x14ac:dyDescent="0.35">
      <c r="A201" s="1">
        <f t="shared" si="24"/>
        <v>0</v>
      </c>
      <c r="D201" t="str">
        <f>Résultats!B201&amp;Résultats!C201</f>
        <v/>
      </c>
      <c r="E201" t="str">
        <f>IF($C201="","",IF(COUNTIF(Tireurs!$C:$C,$D201)=1,INDEX(Tireurs!$A$1:$F$223,MATCH($B201&amp;$C201,Tireurs!$C$1:$C$223,0),4),"Erreur ?"))</f>
        <v/>
      </c>
      <c r="F201" s="1" t="str">
        <f>IF($C201="","",IF(COUNTIF(Tireurs!$C:$C,$D201)=1,INDEX(Tireurs!$A$1:$F$223,MATCH($B201&amp;$C201,Tireurs!$C$1:$C$223,0),5),""))</f>
        <v/>
      </c>
      <c r="I201" t="str">
        <f t="shared" si="25"/>
        <v/>
      </c>
      <c r="L201" t="str">
        <f t="shared" si="26"/>
        <v/>
      </c>
      <c r="M201" t="str">
        <f t="shared" si="27"/>
        <v/>
      </c>
      <c r="N201" t="str">
        <f t="shared" si="28"/>
        <v/>
      </c>
      <c r="O201" t="str">
        <f t="shared" si="29"/>
        <v/>
      </c>
    </row>
    <row r="202" spans="1:15" x14ac:dyDescent="0.35">
      <c r="A202" s="1">
        <f t="shared" si="24"/>
        <v>0</v>
      </c>
      <c r="D202" t="str">
        <f>Résultats!B202&amp;Résultats!C202</f>
        <v/>
      </c>
      <c r="E202" t="str">
        <f>IF($C202="","",IF(COUNTIF(Tireurs!$C:$C,$D202)=1,INDEX(Tireurs!$A$1:$F$223,MATCH($B202&amp;$C202,Tireurs!$C$1:$C$223,0),4),"Erreur ?"))</f>
        <v/>
      </c>
      <c r="F202" s="1" t="str">
        <f>IF($C202="","",IF(COUNTIF(Tireurs!$C:$C,$D202)=1,INDEX(Tireurs!$A$1:$F$223,MATCH($B202&amp;$C202,Tireurs!$C$1:$C$223,0),5),""))</f>
        <v/>
      </c>
      <c r="I202" t="str">
        <f t="shared" si="25"/>
        <v/>
      </c>
      <c r="L202" t="str">
        <f t="shared" si="26"/>
        <v/>
      </c>
      <c r="M202" t="str">
        <f t="shared" si="27"/>
        <v/>
      </c>
      <c r="N202" t="str">
        <f t="shared" si="28"/>
        <v/>
      </c>
      <c r="O202" t="str">
        <f t="shared" si="29"/>
        <v/>
      </c>
    </row>
    <row r="203" spans="1:15" x14ac:dyDescent="0.35">
      <c r="A203" s="1">
        <f t="shared" si="24"/>
        <v>0</v>
      </c>
      <c r="D203" t="str">
        <f>Résultats!B203&amp;Résultats!C203</f>
        <v/>
      </c>
      <c r="E203" t="str">
        <f>IF($C203="","",IF(COUNTIF(Tireurs!$C:$C,$D203)=1,INDEX(Tireurs!$A$1:$F$223,MATCH($B203&amp;$C203,Tireurs!$C$1:$C$223,0),4),"Erreur ?"))</f>
        <v/>
      </c>
      <c r="F203" s="1" t="str">
        <f>IF($C203="","",IF(COUNTIF(Tireurs!$C:$C,$D203)=1,INDEX(Tireurs!$A$1:$F$223,MATCH($B203&amp;$C203,Tireurs!$C$1:$C$223,0),5),""))</f>
        <v/>
      </c>
      <c r="I203" t="str">
        <f t="shared" si="25"/>
        <v/>
      </c>
      <c r="L203" t="str">
        <f t="shared" si="26"/>
        <v/>
      </c>
      <c r="M203" t="str">
        <f t="shared" si="27"/>
        <v/>
      </c>
      <c r="N203" t="str">
        <f t="shared" si="28"/>
        <v/>
      </c>
      <c r="O203" t="str">
        <f t="shared" si="29"/>
        <v/>
      </c>
    </row>
    <row r="204" spans="1:15" x14ac:dyDescent="0.35">
      <c r="A204" s="1">
        <f t="shared" si="24"/>
        <v>0</v>
      </c>
      <c r="D204" t="str">
        <f>Résultats!B204&amp;Résultats!C204</f>
        <v/>
      </c>
      <c r="E204" t="str">
        <f>IF($C204="","",IF(COUNTIF(Tireurs!$C:$C,$D204)=1,INDEX(Tireurs!$A$1:$F$223,MATCH($B204&amp;$C204,Tireurs!$C$1:$C$223,0),4),"Erreur ?"))</f>
        <v/>
      </c>
      <c r="F204" s="1" t="str">
        <f>IF($C204="","",IF(COUNTIF(Tireurs!$C:$C,$D204)=1,INDEX(Tireurs!$A$1:$F$223,MATCH($B204&amp;$C204,Tireurs!$C$1:$C$223,0),5),""))</f>
        <v/>
      </c>
      <c r="I204" t="str">
        <f t="shared" si="25"/>
        <v/>
      </c>
      <c r="L204" t="str">
        <f t="shared" si="26"/>
        <v/>
      </c>
      <c r="M204" t="str">
        <f t="shared" si="27"/>
        <v/>
      </c>
      <c r="N204" t="str">
        <f t="shared" si="28"/>
        <v/>
      </c>
      <c r="O204" t="str">
        <f t="shared" si="29"/>
        <v/>
      </c>
    </row>
    <row r="205" spans="1:15" x14ac:dyDescent="0.35">
      <c r="A205" s="1">
        <f t="shared" si="24"/>
        <v>0</v>
      </c>
      <c r="D205" t="str">
        <f>Résultats!B205&amp;Résultats!C205</f>
        <v/>
      </c>
      <c r="E205" t="str">
        <f>IF($C205="","",IF(COUNTIF(Tireurs!$C:$C,$D205)=1,INDEX(Tireurs!$A$1:$F$223,MATCH($B205&amp;$C205,Tireurs!$C$1:$C$223,0),4),"Erreur ?"))</f>
        <v/>
      </c>
      <c r="F205" s="1" t="str">
        <f>IF($C205="","",IF(COUNTIF(Tireurs!$C:$C,$D205)=1,INDEX(Tireurs!$A$1:$F$223,MATCH($B205&amp;$C205,Tireurs!$C$1:$C$223,0),5),""))</f>
        <v/>
      </c>
      <c r="I205" t="str">
        <f t="shared" si="25"/>
        <v/>
      </c>
      <c r="L205" t="str">
        <f t="shared" si="26"/>
        <v/>
      </c>
      <c r="M205" t="str">
        <f t="shared" si="27"/>
        <v/>
      </c>
      <c r="N205" t="str">
        <f t="shared" si="28"/>
        <v/>
      </c>
      <c r="O205" t="str">
        <f t="shared" si="29"/>
        <v/>
      </c>
    </row>
    <row r="206" spans="1:15" x14ac:dyDescent="0.35">
      <c r="A206" s="1">
        <f t="shared" si="24"/>
        <v>0</v>
      </c>
      <c r="D206" t="str">
        <f>Résultats!B206&amp;Résultats!C206</f>
        <v/>
      </c>
      <c r="E206" t="str">
        <f>IF($C206="","",IF(COUNTIF(Tireurs!$C:$C,$D206)=1,INDEX(Tireurs!$A$1:$F$223,MATCH($B206&amp;$C206,Tireurs!$C$1:$C$223,0),4),"Erreur ?"))</f>
        <v/>
      </c>
      <c r="F206" s="1" t="str">
        <f>IF($C206="","",IF(COUNTIF(Tireurs!$C:$C,$D206)=1,INDEX(Tireurs!$A$1:$F$223,MATCH($B206&amp;$C206,Tireurs!$C$1:$C$223,0),5),""))</f>
        <v/>
      </c>
      <c r="I206" t="str">
        <f t="shared" si="25"/>
        <v/>
      </c>
      <c r="L206" t="str">
        <f t="shared" si="26"/>
        <v/>
      </c>
      <c r="M206" t="str">
        <f t="shared" si="27"/>
        <v/>
      </c>
      <c r="N206" t="str">
        <f t="shared" si="28"/>
        <v/>
      </c>
      <c r="O206" t="str">
        <f t="shared" si="29"/>
        <v/>
      </c>
    </row>
    <row r="207" spans="1:15" x14ac:dyDescent="0.35">
      <c r="A207" s="1">
        <f t="shared" si="24"/>
        <v>0</v>
      </c>
      <c r="D207" t="str">
        <f>Résultats!B207&amp;Résultats!C207</f>
        <v/>
      </c>
      <c r="E207" t="str">
        <f>IF($C207="","",IF(COUNTIF(Tireurs!$C:$C,$D207)=1,INDEX(Tireurs!$A$1:$F$223,MATCH($B207&amp;$C207,Tireurs!$C$1:$C$223,0),4),"Erreur ?"))</f>
        <v/>
      </c>
      <c r="F207" s="1" t="str">
        <f>IF($C207="","",IF(COUNTIF(Tireurs!$C:$C,$D207)=1,INDEX(Tireurs!$A$1:$F$223,MATCH($B207&amp;$C207,Tireurs!$C$1:$C$223,0),5),""))</f>
        <v/>
      </c>
      <c r="I207" t="str">
        <f t="shared" si="25"/>
        <v/>
      </c>
      <c r="L207" t="str">
        <f t="shared" si="26"/>
        <v/>
      </c>
      <c r="M207" t="str">
        <f t="shared" si="27"/>
        <v/>
      </c>
      <c r="N207" t="str">
        <f t="shared" si="28"/>
        <v/>
      </c>
      <c r="O207" t="str">
        <f t="shared" si="29"/>
        <v/>
      </c>
    </row>
    <row r="208" spans="1:15" x14ac:dyDescent="0.35">
      <c r="A208" s="1">
        <f t="shared" si="24"/>
        <v>0</v>
      </c>
      <c r="D208" t="str">
        <f>Résultats!B208&amp;Résultats!C208</f>
        <v/>
      </c>
      <c r="E208" t="str">
        <f>IF($C208="","",IF(COUNTIF(Tireurs!$C:$C,$D208)=1,INDEX(Tireurs!$A$1:$F$223,MATCH($B208&amp;$C208,Tireurs!$C$1:$C$223,0),4),"Erreur ?"))</f>
        <v/>
      </c>
      <c r="F208" s="1" t="str">
        <f>IF($C208="","",IF(COUNTIF(Tireurs!$C:$C,$D208)=1,INDEX(Tireurs!$A$1:$F$223,MATCH($B208&amp;$C208,Tireurs!$C$1:$C$223,0),5),""))</f>
        <v/>
      </c>
      <c r="I208" t="str">
        <f t="shared" si="25"/>
        <v/>
      </c>
      <c r="L208" t="str">
        <f t="shared" si="26"/>
        <v/>
      </c>
      <c r="M208" t="str">
        <f t="shared" si="27"/>
        <v/>
      </c>
      <c r="N208" t="str">
        <f t="shared" si="28"/>
        <v/>
      </c>
      <c r="O208" t="str">
        <f t="shared" si="29"/>
        <v/>
      </c>
    </row>
    <row r="209" spans="1:15" x14ac:dyDescent="0.35">
      <c r="A209" s="1">
        <f t="shared" si="24"/>
        <v>0</v>
      </c>
      <c r="D209" t="str">
        <f>Résultats!B209&amp;Résultats!C209</f>
        <v/>
      </c>
      <c r="E209" t="str">
        <f>IF($C209="","",IF(COUNTIF(Tireurs!$C:$C,$D209)=1,INDEX(Tireurs!$A$1:$F$223,MATCH($B209&amp;$C209,Tireurs!$C$1:$C$223,0),4),"Erreur ?"))</f>
        <v/>
      </c>
      <c r="F209" s="1" t="str">
        <f>IF($C209="","",IF(COUNTIF(Tireurs!$C:$C,$D209)=1,INDEX(Tireurs!$A$1:$F$223,MATCH($B209&amp;$C209,Tireurs!$C$1:$C$223,0),5),""))</f>
        <v/>
      </c>
      <c r="I209" t="str">
        <f t="shared" si="25"/>
        <v/>
      </c>
      <c r="L209" t="str">
        <f t="shared" si="26"/>
        <v/>
      </c>
      <c r="M209" t="str">
        <f t="shared" si="27"/>
        <v/>
      </c>
      <c r="N209" t="str">
        <f t="shared" si="28"/>
        <v/>
      </c>
      <c r="O209" t="str">
        <f t="shared" si="29"/>
        <v/>
      </c>
    </row>
    <row r="210" spans="1:15" x14ac:dyDescent="0.35">
      <c r="A210" s="1">
        <f t="shared" si="24"/>
        <v>0</v>
      </c>
      <c r="D210" t="str">
        <f>Résultats!B210&amp;Résultats!C210</f>
        <v/>
      </c>
      <c r="E210" t="str">
        <f>IF($C210="","",IF(COUNTIF(Tireurs!$C:$C,$D210)=1,INDEX(Tireurs!$A$1:$F$223,MATCH($B210&amp;$C210,Tireurs!$C$1:$C$223,0),4),"Erreur ?"))</f>
        <v/>
      </c>
      <c r="F210" s="1" t="str">
        <f>IF($C210="","",IF(COUNTIF(Tireurs!$C:$C,$D210)=1,INDEX(Tireurs!$A$1:$F$223,MATCH($B210&amp;$C210,Tireurs!$C$1:$C$223,0),5),""))</f>
        <v/>
      </c>
      <c r="I210" t="str">
        <f t="shared" si="25"/>
        <v/>
      </c>
      <c r="L210" t="str">
        <f t="shared" si="26"/>
        <v/>
      </c>
      <c r="M210" t="str">
        <f t="shared" si="27"/>
        <v/>
      </c>
      <c r="N210" t="str">
        <f t="shared" si="28"/>
        <v/>
      </c>
      <c r="O210" t="str">
        <f t="shared" si="29"/>
        <v/>
      </c>
    </row>
    <row r="211" spans="1:15" x14ac:dyDescent="0.35">
      <c r="A211" s="1">
        <f t="shared" si="24"/>
        <v>0</v>
      </c>
      <c r="D211" t="str">
        <f>Résultats!B211&amp;Résultats!C211</f>
        <v/>
      </c>
      <c r="E211" t="str">
        <f>IF($C211="","",IF(COUNTIF(Tireurs!$C:$C,$D211)=1,INDEX(Tireurs!$A$1:$F$223,MATCH($B211&amp;$C211,Tireurs!$C$1:$C$223,0),4),"Erreur ?"))</f>
        <v/>
      </c>
      <c r="F211" s="1" t="str">
        <f>IF($C211="","",IF(COUNTIF(Tireurs!$C:$C,$D211)=1,INDEX(Tireurs!$A$1:$F$223,MATCH($B211&amp;$C211,Tireurs!$C$1:$C$223,0),5),""))</f>
        <v/>
      </c>
      <c r="I211" t="str">
        <f t="shared" si="25"/>
        <v/>
      </c>
      <c r="L211" t="str">
        <f t="shared" si="26"/>
        <v/>
      </c>
      <c r="M211" t="str">
        <f t="shared" si="27"/>
        <v/>
      </c>
      <c r="N211" t="str">
        <f t="shared" si="28"/>
        <v/>
      </c>
      <c r="O211" t="str">
        <f t="shared" si="29"/>
        <v/>
      </c>
    </row>
    <row r="212" spans="1:15" x14ac:dyDescent="0.35">
      <c r="A212" s="1">
        <f t="shared" si="24"/>
        <v>0</v>
      </c>
      <c r="D212" t="str">
        <f>Résultats!B212&amp;Résultats!C212</f>
        <v/>
      </c>
      <c r="E212" t="str">
        <f>IF($C212="","",IF(COUNTIF(Tireurs!$C:$C,$D212)=1,INDEX(Tireurs!$A$1:$F$223,MATCH($B212&amp;$C212,Tireurs!$C$1:$C$223,0),4),"Erreur ?"))</f>
        <v/>
      </c>
      <c r="F212" s="1" t="str">
        <f>IF($C212="","",IF(COUNTIF(Tireurs!$C:$C,$D212)=1,INDEX(Tireurs!$A$1:$F$223,MATCH($B212&amp;$C212,Tireurs!$C$1:$C$223,0),5),""))</f>
        <v/>
      </c>
      <c r="I212" t="str">
        <f t="shared" si="25"/>
        <v/>
      </c>
      <c r="L212" t="str">
        <f t="shared" si="26"/>
        <v/>
      </c>
      <c r="M212" t="str">
        <f t="shared" si="27"/>
        <v/>
      </c>
      <c r="N212" t="str">
        <f t="shared" si="28"/>
        <v/>
      </c>
      <c r="O212" t="str">
        <f t="shared" si="29"/>
        <v/>
      </c>
    </row>
    <row r="213" spans="1:15" x14ac:dyDescent="0.35">
      <c r="A213" s="1">
        <f t="shared" si="24"/>
        <v>0</v>
      </c>
      <c r="D213" t="str">
        <f>Résultats!B213&amp;Résultats!C213</f>
        <v/>
      </c>
      <c r="E213" t="str">
        <f>IF($C213="","",IF(COUNTIF(Tireurs!$C:$C,$D213)=1,INDEX(Tireurs!$A$1:$F$223,MATCH($B213&amp;$C213,Tireurs!$C$1:$C$223,0),4),"Erreur ?"))</f>
        <v/>
      </c>
      <c r="F213" s="1" t="str">
        <f>IF($C213="","",IF(COUNTIF(Tireurs!$C:$C,$D213)=1,INDEX(Tireurs!$A$1:$F$223,MATCH($B213&amp;$C213,Tireurs!$C$1:$C$223,0),5),""))</f>
        <v/>
      </c>
      <c r="I213" t="str">
        <f t="shared" si="25"/>
        <v/>
      </c>
      <c r="L213" t="str">
        <f t="shared" si="26"/>
        <v/>
      </c>
      <c r="M213" t="str">
        <f t="shared" si="27"/>
        <v/>
      </c>
      <c r="N213" t="str">
        <f t="shared" si="28"/>
        <v/>
      </c>
      <c r="O213" t="str">
        <f t="shared" si="29"/>
        <v/>
      </c>
    </row>
    <row r="214" spans="1:15" x14ac:dyDescent="0.35">
      <c r="A214" s="1">
        <f t="shared" si="24"/>
        <v>0</v>
      </c>
      <c r="D214" t="str">
        <f>Résultats!B214&amp;Résultats!C214</f>
        <v/>
      </c>
      <c r="E214" t="str">
        <f>IF($C214="","",IF(COUNTIF(Tireurs!$C:$C,$D214)=1,INDEX(Tireurs!$A$1:$F$223,MATCH($B214&amp;$C214,Tireurs!$C$1:$C$223,0),4),"Erreur ?"))</f>
        <v/>
      </c>
      <c r="F214" s="1" t="str">
        <f>IF($C214="","",IF(COUNTIF(Tireurs!$C:$C,$D214)=1,INDEX(Tireurs!$A$1:$F$223,MATCH($B214&amp;$C214,Tireurs!$C$1:$C$223,0),5),""))</f>
        <v/>
      </c>
      <c r="I214" t="str">
        <f t="shared" si="25"/>
        <v/>
      </c>
      <c r="L214" t="str">
        <f t="shared" si="26"/>
        <v/>
      </c>
      <c r="M214" t="str">
        <f t="shared" si="27"/>
        <v/>
      </c>
      <c r="N214" t="str">
        <f t="shared" si="28"/>
        <v/>
      </c>
      <c r="O214" t="str">
        <f t="shared" si="29"/>
        <v/>
      </c>
    </row>
    <row r="215" spans="1:15" x14ac:dyDescent="0.35">
      <c r="A215" s="1">
        <f t="shared" si="24"/>
        <v>0</v>
      </c>
      <c r="D215" t="str">
        <f>Résultats!B215&amp;Résultats!C215</f>
        <v/>
      </c>
      <c r="E215" t="str">
        <f>IF($C215="","",IF(COUNTIF(Tireurs!$C:$C,$D215)=1,INDEX(Tireurs!$A$1:$F$223,MATCH($B215&amp;$C215,Tireurs!$C$1:$C$223,0),4),"Erreur ?"))</f>
        <v/>
      </c>
      <c r="F215" s="1" t="str">
        <f>IF($C215="","",IF(COUNTIF(Tireurs!$C:$C,$D215)=1,INDEX(Tireurs!$A$1:$F$223,MATCH($B215&amp;$C215,Tireurs!$C$1:$C$223,0),5),""))</f>
        <v/>
      </c>
      <c r="I215" t="str">
        <f t="shared" si="25"/>
        <v/>
      </c>
      <c r="L215" t="str">
        <f t="shared" si="26"/>
        <v/>
      </c>
      <c r="M215" t="str">
        <f t="shared" si="27"/>
        <v/>
      </c>
      <c r="N215" t="str">
        <f t="shared" si="28"/>
        <v/>
      </c>
      <c r="O215" t="str">
        <f t="shared" si="29"/>
        <v/>
      </c>
    </row>
    <row r="216" spans="1:15" x14ac:dyDescent="0.35">
      <c r="A216" s="1">
        <f t="shared" si="24"/>
        <v>0</v>
      </c>
      <c r="D216" t="str">
        <f>Résultats!B216&amp;Résultats!C216</f>
        <v/>
      </c>
      <c r="E216" t="str">
        <f>IF($C216="","",IF(COUNTIF(Tireurs!$C:$C,$D216)=1,INDEX(Tireurs!$A$1:$F$223,MATCH($B216&amp;$C216,Tireurs!$C$1:$C$223,0),4),"Erreur ?"))</f>
        <v/>
      </c>
      <c r="F216" s="1" t="str">
        <f>IF($C216="","",IF(COUNTIF(Tireurs!$C:$C,$D216)=1,INDEX(Tireurs!$A$1:$F$223,MATCH($B216&amp;$C216,Tireurs!$C$1:$C$223,0),5),""))</f>
        <v/>
      </c>
      <c r="I216" t="str">
        <f t="shared" si="25"/>
        <v/>
      </c>
      <c r="L216" t="str">
        <f t="shared" si="26"/>
        <v/>
      </c>
      <c r="M216" t="str">
        <f t="shared" si="27"/>
        <v/>
      </c>
      <c r="N216" t="str">
        <f t="shared" si="28"/>
        <v/>
      </c>
      <c r="O216" t="str">
        <f t="shared" si="29"/>
        <v/>
      </c>
    </row>
    <row r="217" spans="1:15" x14ac:dyDescent="0.35">
      <c r="A217" s="1">
        <f t="shared" si="24"/>
        <v>0</v>
      </c>
      <c r="D217" t="str">
        <f>Résultats!B217&amp;Résultats!C217</f>
        <v/>
      </c>
      <c r="E217" t="str">
        <f>IF($C217="","",IF(COUNTIF(Tireurs!$C:$C,$D217)=1,INDEX(Tireurs!$A$1:$F$223,MATCH($B217&amp;$C217,Tireurs!$C$1:$C$223,0),4),"Erreur ?"))</f>
        <v/>
      </c>
      <c r="F217" s="1" t="str">
        <f>IF($C217="","",IF(COUNTIF(Tireurs!$C:$C,$D217)=1,INDEX(Tireurs!$A$1:$F$223,MATCH($B217&amp;$C217,Tireurs!$C$1:$C$223,0),5),""))</f>
        <v/>
      </c>
      <c r="I217" t="str">
        <f t="shared" si="25"/>
        <v/>
      </c>
      <c r="L217" t="str">
        <f t="shared" si="26"/>
        <v/>
      </c>
      <c r="M217" t="str">
        <f t="shared" si="27"/>
        <v/>
      </c>
      <c r="N217" t="str">
        <f t="shared" si="28"/>
        <v/>
      </c>
      <c r="O217" t="str">
        <f t="shared" si="29"/>
        <v/>
      </c>
    </row>
    <row r="218" spans="1:15" x14ac:dyDescent="0.35">
      <c r="A218" s="1">
        <f t="shared" si="24"/>
        <v>0</v>
      </c>
      <c r="D218" t="str">
        <f>Résultats!B218&amp;Résultats!C218</f>
        <v/>
      </c>
      <c r="E218" t="str">
        <f>IF($C218="","",IF(COUNTIF(Tireurs!$C:$C,$D218)=1,INDEX(Tireurs!$A$1:$F$223,MATCH($B218&amp;$C218,Tireurs!$C$1:$C$223,0),4),"Erreur ?"))</f>
        <v/>
      </c>
      <c r="F218" s="1" t="str">
        <f>IF($C218="","",IF(COUNTIF(Tireurs!$C:$C,$D218)=1,INDEX(Tireurs!$A$1:$F$223,MATCH($B218&amp;$C218,Tireurs!$C$1:$C$223,0),5),""))</f>
        <v/>
      </c>
      <c r="I218" t="str">
        <f t="shared" si="25"/>
        <v/>
      </c>
      <c r="L218" t="str">
        <f t="shared" si="26"/>
        <v/>
      </c>
      <c r="M218" t="str">
        <f t="shared" si="27"/>
        <v/>
      </c>
      <c r="N218" t="str">
        <f t="shared" si="28"/>
        <v/>
      </c>
      <c r="O218" t="str">
        <f t="shared" si="29"/>
        <v/>
      </c>
    </row>
    <row r="219" spans="1:15" x14ac:dyDescent="0.35">
      <c r="A219" s="1">
        <f t="shared" si="24"/>
        <v>0</v>
      </c>
      <c r="D219" t="str">
        <f>Résultats!B219&amp;Résultats!C219</f>
        <v/>
      </c>
      <c r="E219" t="str">
        <f>IF($C219="","",IF(COUNTIF(Tireurs!$C:$C,$D219)=1,INDEX(Tireurs!$A$1:$F$223,MATCH($B219&amp;$C219,Tireurs!$C$1:$C$223,0),4),"Erreur ?"))</f>
        <v/>
      </c>
      <c r="F219" s="1" t="str">
        <f>IF($C219="","",IF(COUNTIF(Tireurs!$C:$C,$D219)=1,INDEX(Tireurs!$A$1:$F$223,MATCH($B219&amp;$C219,Tireurs!$C$1:$C$223,0),5),""))</f>
        <v/>
      </c>
      <c r="I219" t="str">
        <f t="shared" si="25"/>
        <v/>
      </c>
      <c r="L219" t="str">
        <f t="shared" si="26"/>
        <v/>
      </c>
      <c r="M219" t="str">
        <f t="shared" si="27"/>
        <v/>
      </c>
      <c r="N219" t="str">
        <f t="shared" si="28"/>
        <v/>
      </c>
      <c r="O219" t="str">
        <f t="shared" si="29"/>
        <v/>
      </c>
    </row>
    <row r="220" spans="1:15" x14ac:dyDescent="0.35">
      <c r="A220" s="1">
        <f t="shared" si="24"/>
        <v>0</v>
      </c>
      <c r="D220" t="str">
        <f>Résultats!B220&amp;Résultats!C220</f>
        <v/>
      </c>
      <c r="E220" t="str">
        <f>IF($C220="","",IF(COUNTIF(Tireurs!$C:$C,$D220)=1,INDEX(Tireurs!$A$1:$F$223,MATCH($B220&amp;$C220,Tireurs!$C$1:$C$223,0),4),"Erreur ?"))</f>
        <v/>
      </c>
      <c r="F220" s="1" t="str">
        <f>IF($C220="","",IF(COUNTIF(Tireurs!$C:$C,$D220)=1,INDEX(Tireurs!$A$1:$F$223,MATCH($B220&amp;$C220,Tireurs!$C$1:$C$223,0),5),""))</f>
        <v/>
      </c>
      <c r="I220" t="str">
        <f t="shared" si="25"/>
        <v/>
      </c>
      <c r="L220" t="str">
        <f t="shared" si="26"/>
        <v/>
      </c>
      <c r="M220" t="str">
        <f t="shared" si="27"/>
        <v/>
      </c>
      <c r="N220" t="str">
        <f t="shared" si="28"/>
        <v/>
      </c>
      <c r="O220" t="str">
        <f t="shared" si="29"/>
        <v/>
      </c>
    </row>
    <row r="221" spans="1:15" x14ac:dyDescent="0.35">
      <c r="A221" s="1">
        <f t="shared" si="24"/>
        <v>0</v>
      </c>
      <c r="D221" t="str">
        <f>Résultats!B221&amp;Résultats!C221</f>
        <v/>
      </c>
      <c r="E221" t="str">
        <f>IF($C221="","",IF(COUNTIF(Tireurs!$C:$C,$D221)=1,INDEX(Tireurs!$A$1:$F$223,MATCH($B221&amp;$C221,Tireurs!$C$1:$C$223,0),4),"Erreur ?"))</f>
        <v/>
      </c>
      <c r="F221" s="1" t="str">
        <f>IF($C221="","",IF(COUNTIF(Tireurs!$C:$C,$D221)=1,INDEX(Tireurs!$A$1:$F$223,MATCH($B221&amp;$C221,Tireurs!$C$1:$C$223,0),5),""))</f>
        <v/>
      </c>
      <c r="I221" t="str">
        <f t="shared" si="25"/>
        <v/>
      </c>
      <c r="L221" t="str">
        <f t="shared" si="26"/>
        <v/>
      </c>
      <c r="M221" t="str">
        <f t="shared" si="27"/>
        <v/>
      </c>
      <c r="N221" t="str">
        <f t="shared" si="28"/>
        <v/>
      </c>
      <c r="O221" t="str">
        <f t="shared" si="29"/>
        <v/>
      </c>
    </row>
    <row r="222" spans="1:15" x14ac:dyDescent="0.35">
      <c r="A222" s="1">
        <f t="shared" si="24"/>
        <v>0</v>
      </c>
      <c r="D222" t="str">
        <f>Résultats!B222&amp;Résultats!C222</f>
        <v/>
      </c>
      <c r="E222" t="str">
        <f>IF($C222="","",IF(COUNTIF(Tireurs!$C:$C,$D222)=1,INDEX(Tireurs!$A$1:$F$223,MATCH($B222&amp;$C222,Tireurs!$C$1:$C$223,0),4),"Erreur ?"))</f>
        <v/>
      </c>
      <c r="F222" s="1" t="str">
        <f>IF($C222="","",IF(COUNTIF(Tireurs!$C:$C,$D222)=1,INDEX(Tireurs!$A$1:$F$223,MATCH($B222&amp;$C222,Tireurs!$C$1:$C$223,0),5),""))</f>
        <v/>
      </c>
      <c r="I222" t="str">
        <f t="shared" si="25"/>
        <v/>
      </c>
      <c r="L222" t="str">
        <f t="shared" si="26"/>
        <v/>
      </c>
      <c r="M222" t="str">
        <f t="shared" si="27"/>
        <v/>
      </c>
      <c r="N222" t="str">
        <f t="shared" si="28"/>
        <v/>
      </c>
      <c r="O222" t="str">
        <f t="shared" si="29"/>
        <v/>
      </c>
    </row>
    <row r="223" spans="1:15" x14ac:dyDescent="0.35">
      <c r="A223" s="1">
        <f t="shared" si="24"/>
        <v>0</v>
      </c>
      <c r="D223" t="str">
        <f>Résultats!B223&amp;Résultats!C223</f>
        <v/>
      </c>
      <c r="E223" t="str">
        <f>IF($C223="","",IF(COUNTIF(Tireurs!$C:$C,$D223)=1,INDEX(Tireurs!$A$1:$F$223,MATCH($B223&amp;$C223,Tireurs!$C$1:$C$223,0),4),"Erreur ?"))</f>
        <v/>
      </c>
      <c r="F223" s="1" t="str">
        <f>IF($C223="","",IF(COUNTIF(Tireurs!$C:$C,$D223)=1,INDEX(Tireurs!$A$1:$F$223,MATCH($B223&amp;$C223,Tireurs!$C$1:$C$223,0),5),""))</f>
        <v/>
      </c>
      <c r="I223" t="str">
        <f t="shared" si="25"/>
        <v/>
      </c>
      <c r="L223" t="str">
        <f t="shared" si="26"/>
        <v/>
      </c>
      <c r="M223" t="str">
        <f t="shared" si="27"/>
        <v/>
      </c>
      <c r="N223" t="str">
        <f t="shared" si="28"/>
        <v/>
      </c>
      <c r="O223" t="str">
        <f t="shared" si="29"/>
        <v/>
      </c>
    </row>
    <row r="224" spans="1:15" x14ac:dyDescent="0.35">
      <c r="A224" s="1">
        <f t="shared" si="24"/>
        <v>0</v>
      </c>
      <c r="D224" t="str">
        <f>Résultats!B224&amp;Résultats!C224</f>
        <v/>
      </c>
      <c r="E224" t="str">
        <f>IF($C224="","",IF(COUNTIF(Tireurs!$C:$C,$D224)=1,INDEX(Tireurs!$A$1:$F$223,MATCH($B224&amp;$C224,Tireurs!$C$1:$C$223,0),4),"Erreur ?"))</f>
        <v/>
      </c>
      <c r="F224" s="1" t="str">
        <f>IF($C224="","",IF(COUNTIF(Tireurs!$C:$C,$D224)=1,INDEX(Tireurs!$A$1:$F$223,MATCH($B224&amp;$C224,Tireurs!$C$1:$C$223,0),5),""))</f>
        <v/>
      </c>
      <c r="I224" t="str">
        <f t="shared" si="25"/>
        <v/>
      </c>
      <c r="L224" t="str">
        <f t="shared" si="26"/>
        <v/>
      </c>
      <c r="M224" t="str">
        <f t="shared" si="27"/>
        <v/>
      </c>
      <c r="N224" t="str">
        <f t="shared" si="28"/>
        <v/>
      </c>
      <c r="O224" t="str">
        <f t="shared" si="29"/>
        <v/>
      </c>
    </row>
    <row r="225" spans="1:15" x14ac:dyDescent="0.35">
      <c r="A225" s="1">
        <f t="shared" si="24"/>
        <v>0</v>
      </c>
      <c r="D225" t="str">
        <f>Résultats!B225&amp;Résultats!C225</f>
        <v/>
      </c>
      <c r="E225" t="str">
        <f>IF($C225="","",IF(COUNTIF(Tireurs!$C:$C,$D225)=1,INDEX(Tireurs!$A$1:$F$223,MATCH($B225&amp;$C225,Tireurs!$C$1:$C$223,0),4),"Erreur ?"))</f>
        <v/>
      </c>
      <c r="F225" s="1" t="str">
        <f>IF($C225="","",IF(COUNTIF(Tireurs!$C:$C,$D225)=1,INDEX(Tireurs!$A$1:$F$223,MATCH($B225&amp;$C225,Tireurs!$C$1:$C$223,0),5),""))</f>
        <v/>
      </c>
      <c r="I225" t="str">
        <f t="shared" si="25"/>
        <v/>
      </c>
      <c r="L225" t="str">
        <f t="shared" si="26"/>
        <v/>
      </c>
      <c r="M225" t="str">
        <f t="shared" si="27"/>
        <v/>
      </c>
      <c r="N225" t="str">
        <f t="shared" si="28"/>
        <v/>
      </c>
      <c r="O225" t="str">
        <f t="shared" si="29"/>
        <v/>
      </c>
    </row>
    <row r="226" spans="1:15" x14ac:dyDescent="0.35">
      <c r="A226" s="1">
        <f t="shared" si="24"/>
        <v>0</v>
      </c>
      <c r="D226" t="str">
        <f>Résultats!B226&amp;Résultats!C226</f>
        <v/>
      </c>
      <c r="E226" t="str">
        <f>IF($C226="","",IF(COUNTIF(Tireurs!$C:$C,$D226)=1,INDEX(Tireurs!$A$1:$F$223,MATCH($B226&amp;$C226,Tireurs!$C$1:$C$223,0),4),"Erreur ?"))</f>
        <v/>
      </c>
      <c r="F226" s="1" t="str">
        <f>IF($C226="","",IF(COUNTIF(Tireurs!$C:$C,$D226)=1,INDEX(Tireurs!$A$1:$F$223,MATCH($B226&amp;$C226,Tireurs!$C$1:$C$223,0),5),""))</f>
        <v/>
      </c>
      <c r="I226" t="str">
        <f t="shared" si="25"/>
        <v/>
      </c>
      <c r="L226" t="str">
        <f t="shared" si="26"/>
        <v/>
      </c>
      <c r="M226" t="str">
        <f t="shared" si="27"/>
        <v/>
      </c>
      <c r="N226" t="str">
        <f t="shared" si="28"/>
        <v/>
      </c>
      <c r="O226" t="str">
        <f t="shared" si="29"/>
        <v/>
      </c>
    </row>
    <row r="227" spans="1:15" x14ac:dyDescent="0.35">
      <c r="A227" s="1">
        <f t="shared" si="24"/>
        <v>0</v>
      </c>
      <c r="D227" t="str">
        <f>Résultats!B227&amp;Résultats!C227</f>
        <v/>
      </c>
      <c r="E227" t="str">
        <f>IF($C227="","",IF(COUNTIF(Tireurs!$C:$C,$D227)=1,INDEX(Tireurs!$A$1:$F$223,MATCH($B227&amp;$C227,Tireurs!$C$1:$C$223,0),4),"Erreur ?"))</f>
        <v/>
      </c>
      <c r="F227" s="1" t="str">
        <f>IF($C227="","",IF(COUNTIF(Tireurs!$C:$C,$D227)=1,INDEX(Tireurs!$A$1:$F$223,MATCH($B227&amp;$C227,Tireurs!$C$1:$C$223,0),5),""))</f>
        <v/>
      </c>
      <c r="I227" t="str">
        <f t="shared" si="25"/>
        <v/>
      </c>
      <c r="L227" t="str">
        <f t="shared" si="26"/>
        <v/>
      </c>
      <c r="M227" t="str">
        <f t="shared" si="27"/>
        <v/>
      </c>
      <c r="N227" t="str">
        <f t="shared" si="28"/>
        <v/>
      </c>
      <c r="O227" t="str">
        <f t="shared" si="29"/>
        <v/>
      </c>
    </row>
    <row r="228" spans="1:15" x14ac:dyDescent="0.35">
      <c r="A228" s="1">
        <f t="shared" si="24"/>
        <v>0</v>
      </c>
      <c r="D228" t="str">
        <f>Résultats!B228&amp;Résultats!C228</f>
        <v/>
      </c>
      <c r="E228" t="str">
        <f>IF($C228="","",IF(COUNTIF(Tireurs!$C:$C,$D228)=1,INDEX(Tireurs!$A$1:$F$223,MATCH($B228&amp;$C228,Tireurs!$C$1:$C$223,0),4),"Erreur ?"))</f>
        <v/>
      </c>
      <c r="F228" s="1" t="str">
        <f>IF($C228="","",IF(COUNTIF(Tireurs!$C:$C,$D228)=1,INDEX(Tireurs!$A$1:$F$223,MATCH($B228&amp;$C228,Tireurs!$C$1:$C$223,0),5),""))</f>
        <v/>
      </c>
      <c r="I228" t="str">
        <f t="shared" si="25"/>
        <v/>
      </c>
      <c r="L228" t="str">
        <f t="shared" si="26"/>
        <v/>
      </c>
      <c r="M228" t="str">
        <f t="shared" si="27"/>
        <v/>
      </c>
      <c r="N228" t="str">
        <f t="shared" si="28"/>
        <v/>
      </c>
      <c r="O228" t="str">
        <f t="shared" si="29"/>
        <v/>
      </c>
    </row>
    <row r="229" spans="1:15" x14ac:dyDescent="0.35">
      <c r="A229" s="1">
        <f t="shared" si="24"/>
        <v>0</v>
      </c>
      <c r="D229" t="str">
        <f>Résultats!B229&amp;Résultats!C229</f>
        <v/>
      </c>
      <c r="E229" t="str">
        <f>IF($C229="","",IF(COUNTIF(Tireurs!$C:$C,$D229)=1,INDEX(Tireurs!$A$1:$F$223,MATCH($B229&amp;$C229,Tireurs!$C$1:$C$223,0),4),"Erreur ?"))</f>
        <v/>
      </c>
      <c r="F229" s="1" t="str">
        <f>IF($C229="","",IF(COUNTIF(Tireurs!$C:$C,$D229)=1,INDEX(Tireurs!$A$1:$F$223,MATCH($B229&amp;$C229,Tireurs!$C$1:$C$223,0),5),""))</f>
        <v/>
      </c>
      <c r="I229" t="str">
        <f t="shared" si="25"/>
        <v/>
      </c>
      <c r="L229" t="str">
        <f t="shared" si="26"/>
        <v/>
      </c>
      <c r="M229" t="str">
        <f t="shared" si="27"/>
        <v/>
      </c>
      <c r="N229" t="str">
        <f t="shared" si="28"/>
        <v/>
      </c>
      <c r="O229" t="str">
        <f t="shared" si="29"/>
        <v/>
      </c>
    </row>
    <row r="230" spans="1:15" x14ac:dyDescent="0.35">
      <c r="A230" s="1">
        <f t="shared" si="24"/>
        <v>0</v>
      </c>
      <c r="D230" t="str">
        <f>Résultats!B230&amp;Résultats!C230</f>
        <v/>
      </c>
      <c r="E230" t="str">
        <f>IF($C230="","",IF(COUNTIF(Tireurs!$C:$C,$D230)=1,INDEX(Tireurs!$A$1:$F$223,MATCH($B230&amp;$C230,Tireurs!$C$1:$C$223,0),4),"Erreur ?"))</f>
        <v/>
      </c>
      <c r="F230" s="1" t="str">
        <f>IF($C230="","",IF(COUNTIF(Tireurs!$C:$C,$D230)=1,INDEX(Tireurs!$A$1:$F$223,MATCH($B230&amp;$C230,Tireurs!$C$1:$C$223,0),5),""))</f>
        <v/>
      </c>
      <c r="I230" t="str">
        <f t="shared" si="25"/>
        <v/>
      </c>
      <c r="L230" t="str">
        <f t="shared" si="26"/>
        <v/>
      </c>
      <c r="M230" t="str">
        <f t="shared" si="27"/>
        <v/>
      </c>
      <c r="N230" t="str">
        <f t="shared" si="28"/>
        <v/>
      </c>
      <c r="O230" t="str">
        <f t="shared" si="29"/>
        <v/>
      </c>
    </row>
    <row r="231" spans="1:15" x14ac:dyDescent="0.35">
      <c r="A231" s="1">
        <f t="shared" si="24"/>
        <v>0</v>
      </c>
      <c r="D231" t="str">
        <f>Résultats!B231&amp;Résultats!C231</f>
        <v/>
      </c>
      <c r="E231" t="str">
        <f>IF($C231="","",IF(COUNTIF(Tireurs!$C:$C,$D231)=1,INDEX(Tireurs!$A$1:$F$223,MATCH($B231&amp;$C231,Tireurs!$C$1:$C$223,0),4),"Erreur ?"))</f>
        <v/>
      </c>
      <c r="F231" s="1" t="str">
        <f>IF($C231="","",IF(COUNTIF(Tireurs!$C:$C,$D231)=1,INDEX(Tireurs!$A$1:$F$223,MATCH($B231&amp;$C231,Tireurs!$C$1:$C$223,0),5),""))</f>
        <v/>
      </c>
      <c r="I231" t="str">
        <f t="shared" si="25"/>
        <v/>
      </c>
      <c r="L231" t="str">
        <f t="shared" si="26"/>
        <v/>
      </c>
      <c r="M231" t="str">
        <f t="shared" si="27"/>
        <v/>
      </c>
      <c r="N231" t="str">
        <f t="shared" si="28"/>
        <v/>
      </c>
      <c r="O231" t="str">
        <f t="shared" si="29"/>
        <v/>
      </c>
    </row>
    <row r="232" spans="1:15" x14ac:dyDescent="0.35">
      <c r="A232" s="1">
        <f t="shared" si="24"/>
        <v>0</v>
      </c>
      <c r="D232" t="str">
        <f>Résultats!B232&amp;Résultats!C232</f>
        <v/>
      </c>
      <c r="E232" t="str">
        <f>IF($C232="","",IF(COUNTIF(Tireurs!$C:$C,$D232)=1,INDEX(Tireurs!$A$1:$F$223,MATCH($B232&amp;$C232,Tireurs!$C$1:$C$223,0),4),"Erreur ?"))</f>
        <v/>
      </c>
      <c r="F232" s="1" t="str">
        <f>IF($C232="","",IF(COUNTIF(Tireurs!$C:$C,$D232)=1,INDEX(Tireurs!$A$1:$F$223,MATCH($B232&amp;$C232,Tireurs!$C$1:$C$223,0),5),""))</f>
        <v/>
      </c>
      <c r="I232" t="str">
        <f t="shared" si="25"/>
        <v/>
      </c>
      <c r="L232" t="str">
        <f t="shared" si="26"/>
        <v/>
      </c>
      <c r="M232" t="str">
        <f t="shared" si="27"/>
        <v/>
      </c>
      <c r="N232" t="str">
        <f t="shared" si="28"/>
        <v/>
      </c>
      <c r="O232" t="str">
        <f t="shared" si="29"/>
        <v/>
      </c>
    </row>
    <row r="233" spans="1:15" x14ac:dyDescent="0.35">
      <c r="A233" s="1">
        <f t="shared" si="24"/>
        <v>0</v>
      </c>
      <c r="D233" t="str">
        <f>Résultats!B233&amp;Résultats!C233</f>
        <v/>
      </c>
      <c r="E233" t="str">
        <f>IF($C233="","",IF(COUNTIF(Tireurs!$C:$C,$D233)=1,INDEX(Tireurs!$A$1:$F$223,MATCH($B233&amp;$C233,Tireurs!$C$1:$C$223,0),4),"Erreur ?"))</f>
        <v/>
      </c>
      <c r="F233" s="1" t="str">
        <f>IF($C233="","",IF(COUNTIF(Tireurs!$C:$C,$D233)=1,INDEX(Tireurs!$A$1:$F$223,MATCH($B233&amp;$C233,Tireurs!$C$1:$C$223,0),5),""))</f>
        <v/>
      </c>
      <c r="I233" t="str">
        <f t="shared" si="25"/>
        <v/>
      </c>
      <c r="L233" t="str">
        <f t="shared" si="26"/>
        <v/>
      </c>
      <c r="M233" t="str">
        <f t="shared" si="27"/>
        <v/>
      </c>
      <c r="N233" t="str">
        <f t="shared" si="28"/>
        <v/>
      </c>
      <c r="O233" t="str">
        <f t="shared" si="29"/>
        <v/>
      </c>
    </row>
    <row r="234" spans="1:15" x14ac:dyDescent="0.35">
      <c r="A234" s="1">
        <f t="shared" si="24"/>
        <v>0</v>
      </c>
      <c r="D234" t="str">
        <f>Résultats!B234&amp;Résultats!C234</f>
        <v/>
      </c>
      <c r="E234" t="str">
        <f>IF($C234="","",IF(COUNTIF(Tireurs!$C:$C,$D234)=1,INDEX(Tireurs!$A$1:$F$223,MATCH($B234&amp;$C234,Tireurs!$C$1:$C$223,0),4),"Erreur ?"))</f>
        <v/>
      </c>
      <c r="F234" s="1" t="str">
        <f>IF($C234="","",IF(COUNTIF(Tireurs!$C:$C,$D234)=1,INDEX(Tireurs!$A$1:$F$223,MATCH($B234&amp;$C234,Tireurs!$C$1:$C$223,0),5),""))</f>
        <v/>
      </c>
      <c r="I234" t="str">
        <f t="shared" si="25"/>
        <v/>
      </c>
      <c r="L234" t="str">
        <f t="shared" si="26"/>
        <v/>
      </c>
      <c r="M234" t="str">
        <f t="shared" si="27"/>
        <v/>
      </c>
      <c r="N234" t="str">
        <f t="shared" si="28"/>
        <v/>
      </c>
      <c r="O234" t="str">
        <f t="shared" si="29"/>
        <v/>
      </c>
    </row>
    <row r="235" spans="1:15" x14ac:dyDescent="0.35">
      <c r="A235" s="1">
        <f t="shared" si="24"/>
        <v>0</v>
      </c>
      <c r="D235" t="str">
        <f>Résultats!B235&amp;Résultats!C235</f>
        <v/>
      </c>
      <c r="E235" t="str">
        <f>IF($C235="","",IF(COUNTIF(Tireurs!$C:$C,$D235)=1,INDEX(Tireurs!$A$1:$F$223,MATCH($B235&amp;$C235,Tireurs!$C$1:$C$223,0),4),"Erreur ?"))</f>
        <v/>
      </c>
      <c r="F235" s="1" t="str">
        <f>IF($C235="","",IF(COUNTIF(Tireurs!$C:$C,$D235)=1,INDEX(Tireurs!$A$1:$F$223,MATCH($B235&amp;$C235,Tireurs!$C$1:$C$223,0),5),""))</f>
        <v/>
      </c>
      <c r="I235" t="str">
        <f t="shared" si="25"/>
        <v/>
      </c>
      <c r="L235" t="str">
        <f t="shared" si="26"/>
        <v/>
      </c>
      <c r="M235" t="str">
        <f t="shared" si="27"/>
        <v/>
      </c>
      <c r="N235" t="str">
        <f t="shared" si="28"/>
        <v/>
      </c>
      <c r="O235" t="str">
        <f t="shared" si="29"/>
        <v/>
      </c>
    </row>
    <row r="236" spans="1:15" x14ac:dyDescent="0.35">
      <c r="A236" s="1">
        <f t="shared" si="24"/>
        <v>0</v>
      </c>
      <c r="D236" t="str">
        <f>Résultats!B236&amp;Résultats!C236</f>
        <v/>
      </c>
      <c r="E236" t="str">
        <f>IF($C236="","",IF(COUNTIF(Tireurs!$C:$C,$D236)=1,INDEX(Tireurs!$A$1:$F$223,MATCH($B236&amp;$C236,Tireurs!$C$1:$C$223,0),4),"Erreur ?"))</f>
        <v/>
      </c>
      <c r="F236" s="1" t="str">
        <f>IF($C236="","",IF(COUNTIF(Tireurs!$C:$C,$D236)=1,INDEX(Tireurs!$A$1:$F$223,MATCH($B236&amp;$C236,Tireurs!$C$1:$C$223,0),5),""))</f>
        <v/>
      </c>
      <c r="I236" t="str">
        <f t="shared" si="25"/>
        <v/>
      </c>
      <c r="L236" t="str">
        <f t="shared" si="26"/>
        <v/>
      </c>
      <c r="M236" t="str">
        <f t="shared" si="27"/>
        <v/>
      </c>
      <c r="N236" t="str">
        <f t="shared" si="28"/>
        <v/>
      </c>
      <c r="O236" t="str">
        <f t="shared" si="29"/>
        <v/>
      </c>
    </row>
    <row r="237" spans="1:15" x14ac:dyDescent="0.35">
      <c r="A237" s="1">
        <f t="shared" si="24"/>
        <v>0</v>
      </c>
      <c r="D237" t="str">
        <f>Résultats!B237&amp;Résultats!C237</f>
        <v/>
      </c>
      <c r="E237" t="str">
        <f>IF($C237="","",IF(COUNTIF(Tireurs!$C:$C,$D237)=1,INDEX(Tireurs!$A$1:$F$223,MATCH($B237&amp;$C237,Tireurs!$C$1:$C$223,0),4),"Erreur ?"))</f>
        <v/>
      </c>
      <c r="F237" s="1" t="str">
        <f>IF($C237="","",IF(COUNTIF(Tireurs!$C:$C,$D237)=1,INDEX(Tireurs!$A$1:$F$223,MATCH($B237&amp;$C237,Tireurs!$C$1:$C$223,0),5),""))</f>
        <v/>
      </c>
      <c r="I237" t="str">
        <f t="shared" si="25"/>
        <v/>
      </c>
      <c r="L237" t="str">
        <f t="shared" si="26"/>
        <v/>
      </c>
      <c r="M237" t="str">
        <f t="shared" si="27"/>
        <v/>
      </c>
      <c r="N237" t="str">
        <f t="shared" si="28"/>
        <v/>
      </c>
      <c r="O237" t="str">
        <f t="shared" si="29"/>
        <v/>
      </c>
    </row>
    <row r="238" spans="1:15" x14ac:dyDescent="0.35">
      <c r="A238" s="1">
        <f t="shared" si="24"/>
        <v>0</v>
      </c>
      <c r="D238" t="str">
        <f>Résultats!B238&amp;Résultats!C238</f>
        <v/>
      </c>
      <c r="E238" t="str">
        <f>IF($C238="","",IF(COUNTIF(Tireurs!$C:$C,$D238)=1,INDEX(Tireurs!$A$1:$F$223,MATCH($B238&amp;$C238,Tireurs!$C$1:$C$223,0),4),"Erreur ?"))</f>
        <v/>
      </c>
      <c r="F238" s="1" t="str">
        <f>IF($C238="","",IF(COUNTIF(Tireurs!$C:$C,$D238)=1,INDEX(Tireurs!$A$1:$F$223,MATCH($B238&amp;$C238,Tireurs!$C$1:$C$223,0),5),""))</f>
        <v/>
      </c>
      <c r="I238" t="str">
        <f t="shared" si="25"/>
        <v/>
      </c>
      <c r="L238" t="str">
        <f t="shared" si="26"/>
        <v/>
      </c>
      <c r="M238" t="str">
        <f t="shared" si="27"/>
        <v/>
      </c>
      <c r="N238" t="str">
        <f t="shared" si="28"/>
        <v/>
      </c>
      <c r="O238" t="str">
        <f t="shared" si="29"/>
        <v/>
      </c>
    </row>
    <row r="239" spans="1:15" x14ac:dyDescent="0.35">
      <c r="A239" s="1">
        <f t="shared" si="24"/>
        <v>0</v>
      </c>
      <c r="D239" t="str">
        <f>Résultats!B239&amp;Résultats!C239</f>
        <v/>
      </c>
      <c r="E239" t="str">
        <f>IF($C239="","",IF(COUNTIF(Tireurs!$C:$C,$D239)=1,INDEX(Tireurs!$A$1:$F$223,MATCH($B239&amp;$C239,Tireurs!$C$1:$C$223,0),4),"Erreur ?"))</f>
        <v/>
      </c>
      <c r="F239" s="1" t="str">
        <f>IF($C239="","",IF(COUNTIF(Tireurs!$C:$C,$D239)=1,INDEX(Tireurs!$A$1:$F$223,MATCH($B239&amp;$C239,Tireurs!$C$1:$C$223,0),5),""))</f>
        <v/>
      </c>
      <c r="I239" t="str">
        <f t="shared" si="25"/>
        <v/>
      </c>
      <c r="L239" t="str">
        <f t="shared" si="26"/>
        <v/>
      </c>
      <c r="M239" t="str">
        <f t="shared" si="27"/>
        <v/>
      </c>
      <c r="N239" t="str">
        <f t="shared" si="28"/>
        <v/>
      </c>
      <c r="O239" t="str">
        <f t="shared" si="29"/>
        <v/>
      </c>
    </row>
    <row r="240" spans="1:15" x14ac:dyDescent="0.35">
      <c r="A240" s="1">
        <f t="shared" si="24"/>
        <v>0</v>
      </c>
      <c r="D240" t="str">
        <f>Résultats!B240&amp;Résultats!C240</f>
        <v/>
      </c>
      <c r="E240" t="str">
        <f>IF($C240="","",IF(COUNTIF(Tireurs!$C:$C,$D240)=1,INDEX(Tireurs!$A$1:$F$223,MATCH($B240&amp;$C240,Tireurs!$C$1:$C$223,0),4),"Erreur ?"))</f>
        <v/>
      </c>
      <c r="F240" s="1" t="str">
        <f>IF($C240="","",IF(COUNTIF(Tireurs!$C:$C,$D240)=1,INDEX(Tireurs!$A$1:$F$223,MATCH($B240&amp;$C240,Tireurs!$C$1:$C$223,0),5),""))</f>
        <v/>
      </c>
      <c r="I240" t="str">
        <f t="shared" si="25"/>
        <v/>
      </c>
      <c r="L240" t="str">
        <f t="shared" si="26"/>
        <v/>
      </c>
      <c r="M240" t="str">
        <f t="shared" si="27"/>
        <v/>
      </c>
      <c r="N240" t="str">
        <f t="shared" si="28"/>
        <v/>
      </c>
      <c r="O240" t="str">
        <f t="shared" si="29"/>
        <v/>
      </c>
    </row>
    <row r="241" spans="1:15" x14ac:dyDescent="0.35">
      <c r="A241" s="1">
        <f t="shared" si="24"/>
        <v>0</v>
      </c>
      <c r="D241" t="str">
        <f>Résultats!B241&amp;Résultats!C241</f>
        <v/>
      </c>
      <c r="E241" t="str">
        <f>IF($C241="","",IF(COUNTIF(Tireurs!$C:$C,$D241)=1,INDEX(Tireurs!$A$1:$F$223,MATCH($B241&amp;$C241,Tireurs!$C$1:$C$223,0),4),"Erreur ?"))</f>
        <v/>
      </c>
      <c r="F241" s="1" t="str">
        <f>IF($C241="","",IF(COUNTIF(Tireurs!$C:$C,$D241)=1,INDEX(Tireurs!$A$1:$F$223,MATCH($B241&amp;$C241,Tireurs!$C$1:$C$223,0),5),""))</f>
        <v/>
      </c>
      <c r="I241" t="str">
        <f t="shared" si="25"/>
        <v/>
      </c>
      <c r="L241" t="str">
        <f t="shared" si="26"/>
        <v/>
      </c>
      <c r="M241" t="str">
        <f t="shared" si="27"/>
        <v/>
      </c>
      <c r="N241" t="str">
        <f t="shared" si="28"/>
        <v/>
      </c>
      <c r="O241" t="str">
        <f t="shared" si="29"/>
        <v/>
      </c>
    </row>
    <row r="242" spans="1:15" x14ac:dyDescent="0.35">
      <c r="A242" s="1">
        <f t="shared" si="24"/>
        <v>0</v>
      </c>
      <c r="D242" t="str">
        <f>Résultats!B242&amp;Résultats!C242</f>
        <v/>
      </c>
      <c r="E242" t="str">
        <f>IF($C242="","",IF(COUNTIF(Tireurs!$C:$C,$D242)=1,INDEX(Tireurs!$A$1:$F$223,MATCH($B242&amp;$C242,Tireurs!$C$1:$C$223,0),4),"Erreur ?"))</f>
        <v/>
      </c>
      <c r="F242" s="1" t="str">
        <f>IF($C242="","",IF(COUNTIF(Tireurs!$C:$C,$D242)=1,INDEX(Tireurs!$A$1:$F$223,MATCH($B242&amp;$C242,Tireurs!$C$1:$C$223,0),5),""))</f>
        <v/>
      </c>
      <c r="I242" t="str">
        <f t="shared" si="25"/>
        <v/>
      </c>
      <c r="L242" t="str">
        <f t="shared" si="26"/>
        <v/>
      </c>
      <c r="M242" t="str">
        <f t="shared" si="27"/>
        <v/>
      </c>
      <c r="N242" t="str">
        <f t="shared" si="28"/>
        <v/>
      </c>
      <c r="O242" t="str">
        <f t="shared" si="29"/>
        <v/>
      </c>
    </row>
    <row r="243" spans="1:15" x14ac:dyDescent="0.35">
      <c r="A243" s="1">
        <f t="shared" si="24"/>
        <v>0</v>
      </c>
      <c r="D243" t="str">
        <f>Résultats!B243&amp;Résultats!C243</f>
        <v/>
      </c>
      <c r="E243" t="str">
        <f>IF($C243="","",IF(COUNTIF(Tireurs!$C:$C,$D243)=1,INDEX(Tireurs!$A$1:$F$223,MATCH($B243&amp;$C243,Tireurs!$C$1:$C$223,0),4),"Erreur ?"))</f>
        <v/>
      </c>
      <c r="F243" s="1" t="str">
        <f>IF($C243="","",IF(COUNTIF(Tireurs!$C:$C,$D243)=1,INDEX(Tireurs!$A$1:$F$223,MATCH($B243&amp;$C243,Tireurs!$C$1:$C$223,0),5),""))</f>
        <v/>
      </c>
      <c r="I243" t="str">
        <f t="shared" si="25"/>
        <v/>
      </c>
      <c r="L243" t="str">
        <f t="shared" si="26"/>
        <v/>
      </c>
      <c r="M243" t="str">
        <f t="shared" si="27"/>
        <v/>
      </c>
      <c r="N243" t="str">
        <f t="shared" si="28"/>
        <v/>
      </c>
      <c r="O243" t="str">
        <f t="shared" si="29"/>
        <v/>
      </c>
    </row>
    <row r="244" spans="1:15" x14ac:dyDescent="0.35">
      <c r="A244" s="1">
        <f t="shared" si="24"/>
        <v>0</v>
      </c>
      <c r="D244" t="str">
        <f>Résultats!B244&amp;Résultats!C244</f>
        <v/>
      </c>
      <c r="E244" t="str">
        <f>IF($C244="","",IF(COUNTIF(Tireurs!$C:$C,$D244)=1,INDEX(Tireurs!$A$1:$F$223,MATCH($B244&amp;$C244,Tireurs!$C$1:$C$223,0),4),"Erreur ?"))</f>
        <v/>
      </c>
      <c r="F244" s="1" t="str">
        <f>IF($C244="","",IF(COUNTIF(Tireurs!$C:$C,$D244)=1,INDEX(Tireurs!$A$1:$F$223,MATCH($B244&amp;$C244,Tireurs!$C$1:$C$223,0),5),""))</f>
        <v/>
      </c>
      <c r="I244" t="str">
        <f t="shared" si="25"/>
        <v/>
      </c>
      <c r="L244" t="str">
        <f t="shared" si="26"/>
        <v/>
      </c>
      <c r="M244" t="str">
        <f t="shared" si="27"/>
        <v/>
      </c>
      <c r="N244" t="str">
        <f t="shared" si="28"/>
        <v/>
      </c>
      <c r="O244" t="str">
        <f t="shared" si="29"/>
        <v/>
      </c>
    </row>
    <row r="245" spans="1:15" x14ac:dyDescent="0.35">
      <c r="A245" s="1">
        <f t="shared" si="24"/>
        <v>0</v>
      </c>
      <c r="D245" t="str">
        <f>Résultats!B245&amp;Résultats!C245</f>
        <v/>
      </c>
      <c r="E245" t="str">
        <f>IF($C245="","",IF(COUNTIF(Tireurs!$C:$C,$D245)=1,INDEX(Tireurs!$A$1:$F$223,MATCH($B245&amp;$C245,Tireurs!$C$1:$C$223,0),4),"Erreur ?"))</f>
        <v/>
      </c>
      <c r="F245" s="1" t="str">
        <f>IF($C245="","",IF(COUNTIF(Tireurs!$C:$C,$D245)=1,INDEX(Tireurs!$A$1:$F$223,MATCH($B245&amp;$C245,Tireurs!$C$1:$C$223,0),5),""))</f>
        <v/>
      </c>
      <c r="I245" t="str">
        <f t="shared" si="25"/>
        <v/>
      </c>
      <c r="L245" t="str">
        <f t="shared" si="26"/>
        <v/>
      </c>
      <c r="M245" t="str">
        <f t="shared" si="27"/>
        <v/>
      </c>
      <c r="N245" t="str">
        <f t="shared" si="28"/>
        <v/>
      </c>
      <c r="O245" t="str">
        <f t="shared" si="29"/>
        <v/>
      </c>
    </row>
    <row r="246" spans="1:15" x14ac:dyDescent="0.35">
      <c r="A246" s="1">
        <f t="shared" si="24"/>
        <v>0</v>
      </c>
      <c r="D246" t="str">
        <f>Résultats!B246&amp;Résultats!C246</f>
        <v/>
      </c>
      <c r="E246" t="str">
        <f>IF($C246="","",IF(COUNTIF(Tireurs!$C:$C,$D246)=1,INDEX(Tireurs!$A$1:$F$223,MATCH($B246&amp;$C246,Tireurs!$C$1:$C$223,0),4),"Erreur ?"))</f>
        <v/>
      </c>
      <c r="F246" s="1" t="str">
        <f>IF($C246="","",IF(COUNTIF(Tireurs!$C:$C,$D246)=1,INDEX(Tireurs!$A$1:$F$223,MATCH($B246&amp;$C246,Tireurs!$C$1:$C$223,0),5),""))</f>
        <v/>
      </c>
      <c r="I246" t="str">
        <f t="shared" si="25"/>
        <v/>
      </c>
      <c r="L246" t="str">
        <f t="shared" si="26"/>
        <v/>
      </c>
      <c r="M246" t="str">
        <f t="shared" si="27"/>
        <v/>
      </c>
      <c r="N246" t="str">
        <f t="shared" si="28"/>
        <v/>
      </c>
      <c r="O246" t="str">
        <f t="shared" si="29"/>
        <v/>
      </c>
    </row>
    <row r="247" spans="1:15" x14ac:dyDescent="0.35">
      <c r="A247" s="1">
        <f t="shared" si="24"/>
        <v>0</v>
      </c>
      <c r="D247" t="str">
        <f>Résultats!B247&amp;Résultats!C247</f>
        <v/>
      </c>
      <c r="E247" t="str">
        <f>IF($C247="","",IF(COUNTIF(Tireurs!$C:$C,$D247)=1,INDEX(Tireurs!$A$1:$F$223,MATCH($B247&amp;$C247,Tireurs!$C$1:$C$223,0),4),"Erreur ?"))</f>
        <v/>
      </c>
      <c r="F247" s="1" t="str">
        <f>IF($C247="","",IF(COUNTIF(Tireurs!$C:$C,$D247)=1,INDEX(Tireurs!$A$1:$F$223,MATCH($B247&amp;$C247,Tireurs!$C$1:$C$223,0),5),""))</f>
        <v/>
      </c>
      <c r="I247" t="str">
        <f t="shared" si="25"/>
        <v/>
      </c>
      <c r="L247" t="str">
        <f t="shared" si="26"/>
        <v/>
      </c>
      <c r="M247" t="str">
        <f t="shared" si="27"/>
        <v/>
      </c>
      <c r="N247" t="str">
        <f t="shared" si="28"/>
        <v/>
      </c>
      <c r="O247" t="str">
        <f t="shared" si="29"/>
        <v/>
      </c>
    </row>
    <row r="248" spans="1:15" x14ac:dyDescent="0.35">
      <c r="A248" s="1">
        <f t="shared" si="24"/>
        <v>0</v>
      </c>
      <c r="D248" t="str">
        <f>Résultats!B248&amp;Résultats!C248</f>
        <v/>
      </c>
      <c r="E248" t="str">
        <f>IF($C248="","",IF(COUNTIF(Tireurs!$C:$C,$D248)=1,INDEX(Tireurs!$A$1:$F$223,MATCH($B248&amp;$C248,Tireurs!$C$1:$C$223,0),4),"Erreur ?"))</f>
        <v/>
      </c>
      <c r="F248" s="1" t="str">
        <f>IF($C248="","",IF(COUNTIF(Tireurs!$C:$C,$D248)=1,INDEX(Tireurs!$A$1:$F$223,MATCH($B248&amp;$C248,Tireurs!$C$1:$C$223,0),5),""))</f>
        <v/>
      </c>
      <c r="I248" t="str">
        <f t="shared" si="25"/>
        <v/>
      </c>
      <c r="L248" t="str">
        <f t="shared" si="26"/>
        <v/>
      </c>
      <c r="M248" t="str">
        <f t="shared" si="27"/>
        <v/>
      </c>
      <c r="N248" t="str">
        <f t="shared" si="28"/>
        <v/>
      </c>
      <c r="O248" t="str">
        <f t="shared" si="29"/>
        <v/>
      </c>
    </row>
    <row r="249" spans="1:15" x14ac:dyDescent="0.35">
      <c r="A249" s="1">
        <f t="shared" si="24"/>
        <v>0</v>
      </c>
      <c r="D249" t="str">
        <f>Résultats!B249&amp;Résultats!C249</f>
        <v/>
      </c>
      <c r="E249" t="str">
        <f>IF($C249="","",IF(COUNTIF(Tireurs!$C:$C,$D249)=1,INDEX(Tireurs!$A$1:$F$223,MATCH($B249&amp;$C249,Tireurs!$C$1:$C$223,0),4),"Erreur ?"))</f>
        <v/>
      </c>
      <c r="F249" s="1" t="str">
        <f>IF($C249="","",IF(COUNTIF(Tireurs!$C:$C,$D249)=1,INDEX(Tireurs!$A$1:$F$223,MATCH($B249&amp;$C249,Tireurs!$C$1:$C$223,0),5),""))</f>
        <v/>
      </c>
      <c r="I249" t="str">
        <f t="shared" si="25"/>
        <v/>
      </c>
      <c r="L249" t="str">
        <f t="shared" si="26"/>
        <v/>
      </c>
      <c r="M249" t="str">
        <f t="shared" si="27"/>
        <v/>
      </c>
      <c r="N249" t="str">
        <f t="shared" si="28"/>
        <v/>
      </c>
      <c r="O249" t="str">
        <f t="shared" si="29"/>
        <v/>
      </c>
    </row>
    <row r="250" spans="1:15" x14ac:dyDescent="0.35">
      <c r="A250" s="1">
        <f t="shared" si="24"/>
        <v>0</v>
      </c>
      <c r="D250" t="str">
        <f>Résultats!B250&amp;Résultats!C250</f>
        <v/>
      </c>
      <c r="E250" t="str">
        <f>IF($C250="","",IF(COUNTIF(Tireurs!$C:$C,$D250)=1,INDEX(Tireurs!$A$1:$F$223,MATCH($B250&amp;$C250,Tireurs!$C$1:$C$223,0),4),"Erreur ?"))</f>
        <v/>
      </c>
      <c r="F250" s="1" t="str">
        <f>IF($C250="","",IF(COUNTIF(Tireurs!$C:$C,$D250)=1,INDEX(Tireurs!$A$1:$F$223,MATCH($B250&amp;$C250,Tireurs!$C$1:$C$223,0),5),""))</f>
        <v/>
      </c>
      <c r="I250" t="str">
        <f t="shared" si="25"/>
        <v/>
      </c>
      <c r="L250" t="str">
        <f t="shared" si="26"/>
        <v/>
      </c>
      <c r="M250" t="str">
        <f t="shared" si="27"/>
        <v/>
      </c>
      <c r="N250" t="str">
        <f t="shared" si="28"/>
        <v/>
      </c>
      <c r="O250" t="str">
        <f t="shared" si="29"/>
        <v/>
      </c>
    </row>
    <row r="251" spans="1:15" x14ac:dyDescent="0.35">
      <c r="A251" s="1">
        <f t="shared" si="24"/>
        <v>0</v>
      </c>
      <c r="D251" t="str">
        <f>Résultats!B251&amp;Résultats!C251</f>
        <v/>
      </c>
      <c r="E251" t="str">
        <f>IF($C251="","",IF(COUNTIF(Tireurs!$C:$C,$D251)=1,INDEX(Tireurs!$A$1:$F$223,MATCH($B251&amp;$C251,Tireurs!$C$1:$C$223,0),4),"Erreur ?"))</f>
        <v/>
      </c>
      <c r="F251" s="1" t="str">
        <f>IF($C251="","",IF(COUNTIF(Tireurs!$C:$C,$D251)=1,INDEX(Tireurs!$A$1:$F$223,MATCH($B251&amp;$C251,Tireurs!$C$1:$C$223,0),5),""))</f>
        <v/>
      </c>
      <c r="I251" t="str">
        <f t="shared" si="25"/>
        <v/>
      </c>
      <c r="L251" t="str">
        <f t="shared" si="26"/>
        <v/>
      </c>
      <c r="M251" t="str">
        <f t="shared" si="27"/>
        <v/>
      </c>
      <c r="N251" t="str">
        <f t="shared" si="28"/>
        <v/>
      </c>
      <c r="O251" t="str">
        <f t="shared" si="29"/>
        <v/>
      </c>
    </row>
    <row r="252" spans="1:15" x14ac:dyDescent="0.35">
      <c r="A252" s="1">
        <f t="shared" si="24"/>
        <v>0</v>
      </c>
      <c r="D252" t="str">
        <f>Résultats!B252&amp;Résultats!C252</f>
        <v/>
      </c>
      <c r="E252" t="str">
        <f>IF($C252="","",IF(COUNTIF(Tireurs!$C:$C,$D252)=1,INDEX(Tireurs!$A$1:$F$223,MATCH($B252&amp;$C252,Tireurs!$C$1:$C$223,0),4),"Erreur ?"))</f>
        <v/>
      </c>
      <c r="F252" s="1" t="str">
        <f>IF($C252="","",IF(COUNTIF(Tireurs!$C:$C,$D252)=1,INDEX(Tireurs!$A$1:$F$223,MATCH($B252&amp;$C252,Tireurs!$C$1:$C$223,0),5),""))</f>
        <v/>
      </c>
      <c r="I252" t="str">
        <f t="shared" si="25"/>
        <v/>
      </c>
      <c r="L252" t="str">
        <f t="shared" si="26"/>
        <v/>
      </c>
      <c r="M252" t="str">
        <f t="shared" si="27"/>
        <v/>
      </c>
      <c r="N252" t="str">
        <f t="shared" si="28"/>
        <v/>
      </c>
      <c r="O252" t="str">
        <f t="shared" si="29"/>
        <v/>
      </c>
    </row>
    <row r="253" spans="1:15" x14ac:dyDescent="0.35">
      <c r="A253" s="1">
        <f t="shared" si="24"/>
        <v>0</v>
      </c>
      <c r="D253" t="str">
        <f>Résultats!B253&amp;Résultats!C253</f>
        <v/>
      </c>
      <c r="E253" t="str">
        <f>IF($C253="","",IF(COUNTIF(Tireurs!$C:$C,$D253)=1,INDEX(Tireurs!$A$1:$F$223,MATCH($B253&amp;$C253,Tireurs!$C$1:$C$223,0),4),"Erreur ?"))</f>
        <v/>
      </c>
      <c r="F253" s="1" t="str">
        <f>IF($C253="","",IF(COUNTIF(Tireurs!$C:$C,$D253)=1,INDEX(Tireurs!$A$1:$F$223,MATCH($B253&amp;$C253,Tireurs!$C$1:$C$223,0),5),""))</f>
        <v/>
      </c>
      <c r="I253" t="str">
        <f t="shared" si="25"/>
        <v/>
      </c>
      <c r="L253" t="str">
        <f t="shared" si="26"/>
        <v/>
      </c>
      <c r="M253" t="str">
        <f t="shared" si="27"/>
        <v/>
      </c>
      <c r="N253" t="str">
        <f t="shared" si="28"/>
        <v/>
      </c>
      <c r="O253" t="str">
        <f t="shared" si="29"/>
        <v/>
      </c>
    </row>
    <row r="254" spans="1:15" x14ac:dyDescent="0.35">
      <c r="A254" s="1">
        <f t="shared" si="24"/>
        <v>0</v>
      </c>
      <c r="D254" t="str">
        <f>Résultats!B254&amp;Résultats!C254</f>
        <v/>
      </c>
      <c r="E254" t="str">
        <f>IF($C254="","",IF(COUNTIF(Tireurs!$C:$C,$D254)=1,INDEX(Tireurs!$A$1:$F$223,MATCH($B254&amp;$C254,Tireurs!$C$1:$C$223,0),4),"Erreur ?"))</f>
        <v/>
      </c>
      <c r="F254" s="1" t="str">
        <f>IF($C254="","",IF(COUNTIF(Tireurs!$C:$C,$D254)=1,INDEX(Tireurs!$A$1:$F$223,MATCH($B254&amp;$C254,Tireurs!$C$1:$C$223,0),5),""))</f>
        <v/>
      </c>
      <c r="I254" t="str">
        <f t="shared" si="25"/>
        <v/>
      </c>
      <c r="L254" t="str">
        <f t="shared" si="26"/>
        <v/>
      </c>
      <c r="M254" t="str">
        <f t="shared" si="27"/>
        <v/>
      </c>
      <c r="N254" t="str">
        <f t="shared" si="28"/>
        <v/>
      </c>
      <c r="O254" t="str">
        <f t="shared" si="29"/>
        <v/>
      </c>
    </row>
    <row r="255" spans="1:15" x14ac:dyDescent="0.35">
      <c r="A255" s="1">
        <f t="shared" si="24"/>
        <v>0</v>
      </c>
      <c r="D255" t="str">
        <f>Résultats!B255&amp;Résultats!C255</f>
        <v/>
      </c>
      <c r="E255" t="str">
        <f>IF($C255="","",IF(COUNTIF(Tireurs!$C:$C,$D255)=1,INDEX(Tireurs!$A$1:$F$223,MATCH($B255&amp;$C255,Tireurs!$C$1:$C$223,0),4),"Erreur ?"))</f>
        <v/>
      </c>
      <c r="F255" s="1" t="str">
        <f>IF($C255="","",IF(COUNTIF(Tireurs!$C:$C,$D255)=1,INDEX(Tireurs!$A$1:$F$223,MATCH($B255&amp;$C255,Tireurs!$C$1:$C$223,0),5),""))</f>
        <v/>
      </c>
      <c r="I255" t="str">
        <f t="shared" si="25"/>
        <v/>
      </c>
      <c r="L255" t="str">
        <f t="shared" si="26"/>
        <v/>
      </c>
      <c r="M255" t="str">
        <f t="shared" si="27"/>
        <v/>
      </c>
      <c r="N255" t="str">
        <f t="shared" si="28"/>
        <v/>
      </c>
      <c r="O255" t="str">
        <f t="shared" si="29"/>
        <v/>
      </c>
    </row>
    <row r="256" spans="1:15" x14ac:dyDescent="0.35">
      <c r="A256" s="1">
        <f t="shared" si="24"/>
        <v>0</v>
      </c>
      <c r="D256" t="str">
        <f>Résultats!B256&amp;Résultats!C256</f>
        <v/>
      </c>
      <c r="E256" t="str">
        <f>IF($C256="","",IF(COUNTIF(Tireurs!$C:$C,$D256)=1,INDEX(Tireurs!$A$1:$F$223,MATCH($B256&amp;$C256,Tireurs!$C$1:$C$223,0),4),"Erreur ?"))</f>
        <v/>
      </c>
      <c r="F256" s="1" t="str">
        <f>IF($C256="","",IF(COUNTIF(Tireurs!$C:$C,$D256)=1,INDEX(Tireurs!$A$1:$F$223,MATCH($B256&amp;$C256,Tireurs!$C$1:$C$223,0),5),""))</f>
        <v/>
      </c>
      <c r="I256" t="str">
        <f t="shared" si="25"/>
        <v/>
      </c>
      <c r="L256" t="str">
        <f t="shared" si="26"/>
        <v/>
      </c>
      <c r="M256" t="str">
        <f t="shared" si="27"/>
        <v/>
      </c>
      <c r="N256" t="str">
        <f t="shared" si="28"/>
        <v/>
      </c>
      <c r="O256" t="str">
        <f t="shared" si="29"/>
        <v/>
      </c>
    </row>
    <row r="257" spans="1:15" x14ac:dyDescent="0.35">
      <c r="A257" s="1">
        <f t="shared" si="24"/>
        <v>0</v>
      </c>
      <c r="D257" t="str">
        <f>Résultats!B257&amp;Résultats!C257</f>
        <v/>
      </c>
      <c r="E257" t="str">
        <f>IF($C257="","",IF(COUNTIF(Tireurs!$C:$C,$D257)=1,INDEX(Tireurs!$A$1:$F$223,MATCH($B257&amp;$C257,Tireurs!$C$1:$C$223,0),4),"Erreur ?"))</f>
        <v/>
      </c>
      <c r="F257" s="1" t="str">
        <f>IF($C257="","",IF(COUNTIF(Tireurs!$C:$C,$D257)=1,INDEX(Tireurs!$A$1:$F$223,MATCH($B257&amp;$C257,Tireurs!$C$1:$C$223,0),5),""))</f>
        <v/>
      </c>
      <c r="I257" t="str">
        <f t="shared" si="25"/>
        <v/>
      </c>
      <c r="L257" t="str">
        <f t="shared" si="26"/>
        <v/>
      </c>
      <c r="M257" t="str">
        <f t="shared" si="27"/>
        <v/>
      </c>
      <c r="N257" t="str">
        <f t="shared" si="28"/>
        <v/>
      </c>
      <c r="O257" t="str">
        <f t="shared" si="29"/>
        <v/>
      </c>
    </row>
    <row r="258" spans="1:15" x14ac:dyDescent="0.35">
      <c r="A258" s="1">
        <f t="shared" si="24"/>
        <v>0</v>
      </c>
      <c r="D258" t="str">
        <f>Résultats!B258&amp;Résultats!C258</f>
        <v/>
      </c>
      <c r="E258" t="str">
        <f>IF($C258="","",IF(COUNTIF(Tireurs!$C:$C,$D258)=1,INDEX(Tireurs!$A$1:$F$223,MATCH($B258&amp;$C258,Tireurs!$C$1:$C$223,0),4),"Erreur ?"))</f>
        <v/>
      </c>
      <c r="F258" s="1" t="str">
        <f>IF($C258="","",IF(COUNTIF(Tireurs!$C:$C,$D258)=1,INDEX(Tireurs!$A$1:$F$223,MATCH($B258&amp;$C258,Tireurs!$C$1:$C$223,0),5),""))</f>
        <v/>
      </c>
      <c r="I258" t="str">
        <f t="shared" si="25"/>
        <v/>
      </c>
      <c r="L258" t="str">
        <f t="shared" si="26"/>
        <v/>
      </c>
      <c r="M258" t="str">
        <f t="shared" si="27"/>
        <v/>
      </c>
      <c r="N258" t="str">
        <f t="shared" si="28"/>
        <v/>
      </c>
      <c r="O258" t="str">
        <f t="shared" si="29"/>
        <v/>
      </c>
    </row>
    <row r="259" spans="1:15" x14ac:dyDescent="0.35">
      <c r="A259" s="1">
        <f t="shared" si="24"/>
        <v>0</v>
      </c>
      <c r="D259" t="str">
        <f>Résultats!B259&amp;Résultats!C259</f>
        <v/>
      </c>
      <c r="E259" t="str">
        <f>IF($C259="","",IF(COUNTIF(Tireurs!$C:$C,$D259)=1,INDEX(Tireurs!$A$1:$F$223,MATCH($B259&amp;$C259,Tireurs!$C$1:$C$223,0),4),"Erreur ?"))</f>
        <v/>
      </c>
      <c r="F259" s="1" t="str">
        <f>IF($C259="","",IF(COUNTIF(Tireurs!$C:$C,$D259)=1,INDEX(Tireurs!$A$1:$F$223,MATCH($B259&amp;$C259,Tireurs!$C$1:$C$223,0),5),""))</f>
        <v/>
      </c>
      <c r="I259" t="str">
        <f t="shared" si="25"/>
        <v/>
      </c>
      <c r="L259" t="str">
        <f t="shared" si="26"/>
        <v/>
      </c>
      <c r="M259" t="str">
        <f t="shared" si="27"/>
        <v/>
      </c>
      <c r="N259" t="str">
        <f t="shared" si="28"/>
        <v/>
      </c>
      <c r="O259" t="str">
        <f t="shared" si="29"/>
        <v/>
      </c>
    </row>
    <row r="260" spans="1:15" x14ac:dyDescent="0.35">
      <c r="A260" s="1">
        <f t="shared" si="24"/>
        <v>0</v>
      </c>
      <c r="D260" t="str">
        <f>Résultats!B260&amp;Résultats!C260</f>
        <v/>
      </c>
      <c r="E260" t="str">
        <f>IF($C260="","",IF(COUNTIF(Tireurs!$C:$C,$D260)=1,INDEX(Tireurs!$A$1:$F$223,MATCH($B260&amp;$C260,Tireurs!$C$1:$C$223,0),4),"Erreur ?"))</f>
        <v/>
      </c>
      <c r="F260" s="1" t="str">
        <f>IF($C260="","",IF(COUNTIF(Tireurs!$C:$C,$D260)=1,INDEX(Tireurs!$A$1:$F$223,MATCH($B260&amp;$C260,Tireurs!$C$1:$C$223,0),5),""))</f>
        <v/>
      </c>
      <c r="I260" t="str">
        <f t="shared" si="25"/>
        <v/>
      </c>
      <c r="L260" t="str">
        <f t="shared" si="26"/>
        <v/>
      </c>
      <c r="M260" t="str">
        <f t="shared" si="27"/>
        <v/>
      </c>
      <c r="N260" t="str">
        <f t="shared" si="28"/>
        <v/>
      </c>
      <c r="O260" t="str">
        <f t="shared" si="29"/>
        <v/>
      </c>
    </row>
    <row r="261" spans="1:15" x14ac:dyDescent="0.35">
      <c r="A261" s="1">
        <f t="shared" ref="A261:A324" si="30">P261</f>
        <v>0</v>
      </c>
      <c r="D261" t="str">
        <f>Résultats!B261&amp;Résultats!C261</f>
        <v/>
      </c>
      <c r="E261" t="str">
        <f>IF($C261="","",IF(COUNTIF(Tireurs!$C:$C,$D261)=1,INDEX(Tireurs!$A$1:$F$223,MATCH($B261&amp;$C261,Tireurs!$C$1:$C$223,0),4),"Erreur ?"))</f>
        <v/>
      </c>
      <c r="F261" s="1" t="str">
        <f>IF($C261="","",IF(COUNTIF(Tireurs!$C:$C,$D261)=1,INDEX(Tireurs!$A$1:$F$223,MATCH($B261&amp;$C261,Tireurs!$C$1:$C$223,0),5),""))</f>
        <v/>
      </c>
      <c r="I261" t="str">
        <f t="shared" si="25"/>
        <v/>
      </c>
      <c r="L261" t="str">
        <f t="shared" si="26"/>
        <v/>
      </c>
      <c r="M261" t="str">
        <f t="shared" si="27"/>
        <v/>
      </c>
      <c r="N261" t="str">
        <f t="shared" si="28"/>
        <v/>
      </c>
      <c r="O261" t="str">
        <f t="shared" si="29"/>
        <v/>
      </c>
    </row>
    <row r="262" spans="1:15" x14ac:dyDescent="0.35">
      <c r="A262" s="1">
        <f t="shared" si="30"/>
        <v>0</v>
      </c>
      <c r="D262" t="str">
        <f>Résultats!B262&amp;Résultats!C262</f>
        <v/>
      </c>
      <c r="E262" t="str">
        <f>IF($C262="","",IF(COUNTIF(Tireurs!$C:$C,$D262)=1,INDEX(Tireurs!$A$1:$F$223,MATCH($B262&amp;$C262,Tireurs!$C$1:$C$223,0),4),"Erreur ?"))</f>
        <v/>
      </c>
      <c r="F262" s="1" t="str">
        <f>IF($C262="","",IF(COUNTIF(Tireurs!$C:$C,$D262)=1,INDEX(Tireurs!$A$1:$F$223,MATCH($B262&amp;$C262,Tireurs!$C$1:$C$223,0),5),""))</f>
        <v/>
      </c>
      <c r="I262" t="str">
        <f t="shared" ref="I262:I325" si="31">IF(H262="","",G262+H262)</f>
        <v/>
      </c>
      <c r="L262" t="str">
        <f t="shared" ref="L262:L325" si="32">IF(K262="","",J262+K262)</f>
        <v/>
      </c>
      <c r="M262" t="str">
        <f t="shared" ref="M262:M325" si="33">IF(J262="","",G262+J262)</f>
        <v/>
      </c>
      <c r="N262" t="str">
        <f t="shared" ref="N262:N325" si="34">IF(K262="","",H262+K262)</f>
        <v/>
      </c>
      <c r="O262" t="str">
        <f t="shared" ref="O262:O325" si="35">IF(L262="","",I262+L262)</f>
        <v/>
      </c>
    </row>
    <row r="263" spans="1:15" x14ac:dyDescent="0.35">
      <c r="A263" s="1">
        <f t="shared" si="30"/>
        <v>0</v>
      </c>
      <c r="D263" t="str">
        <f>Résultats!B263&amp;Résultats!C263</f>
        <v/>
      </c>
      <c r="E263" t="str">
        <f>IF($C263="","",IF(COUNTIF(Tireurs!$C:$C,$D263)=1,INDEX(Tireurs!$A$1:$F$223,MATCH($B263&amp;$C263,Tireurs!$C$1:$C$223,0),4),"Erreur ?"))</f>
        <v/>
      </c>
      <c r="F263" s="1" t="str">
        <f>IF($C263="","",IF(COUNTIF(Tireurs!$C:$C,$D263)=1,INDEX(Tireurs!$A$1:$F$223,MATCH($B263&amp;$C263,Tireurs!$C$1:$C$223,0),5),""))</f>
        <v/>
      </c>
      <c r="I263" t="str">
        <f t="shared" si="31"/>
        <v/>
      </c>
      <c r="L263" t="str">
        <f t="shared" si="32"/>
        <v/>
      </c>
      <c r="M263" t="str">
        <f t="shared" si="33"/>
        <v/>
      </c>
      <c r="N263" t="str">
        <f t="shared" si="34"/>
        <v/>
      </c>
      <c r="O263" t="str">
        <f t="shared" si="35"/>
        <v/>
      </c>
    </row>
    <row r="264" spans="1:15" x14ac:dyDescent="0.35">
      <c r="A264" s="1">
        <f t="shared" si="30"/>
        <v>0</v>
      </c>
      <c r="D264" t="str">
        <f>Résultats!B264&amp;Résultats!C264</f>
        <v/>
      </c>
      <c r="E264" t="str">
        <f>IF($C264="","",IF(COUNTIF(Tireurs!$C:$C,$D264)=1,INDEX(Tireurs!$A$1:$F$223,MATCH($B264&amp;$C264,Tireurs!$C$1:$C$223,0),4),"Erreur ?"))</f>
        <v/>
      </c>
      <c r="F264" s="1" t="str">
        <f>IF($C264="","",IF(COUNTIF(Tireurs!$C:$C,$D264)=1,INDEX(Tireurs!$A$1:$F$223,MATCH($B264&amp;$C264,Tireurs!$C$1:$C$223,0),5),""))</f>
        <v/>
      </c>
      <c r="I264" t="str">
        <f t="shared" si="31"/>
        <v/>
      </c>
      <c r="L264" t="str">
        <f t="shared" si="32"/>
        <v/>
      </c>
      <c r="M264" t="str">
        <f t="shared" si="33"/>
        <v/>
      </c>
      <c r="N264" t="str">
        <f t="shared" si="34"/>
        <v/>
      </c>
      <c r="O264" t="str">
        <f t="shared" si="35"/>
        <v/>
      </c>
    </row>
    <row r="265" spans="1:15" x14ac:dyDescent="0.35">
      <c r="A265" s="1">
        <f t="shared" si="30"/>
        <v>0</v>
      </c>
      <c r="D265" t="str">
        <f>Résultats!B265&amp;Résultats!C265</f>
        <v/>
      </c>
      <c r="E265" t="str">
        <f>IF($C265="","",IF(COUNTIF(Tireurs!$C:$C,$D265)=1,INDEX(Tireurs!$A$1:$F$223,MATCH($B265&amp;$C265,Tireurs!$C$1:$C$223,0),4),"Erreur ?"))</f>
        <v/>
      </c>
      <c r="F265" s="1" t="str">
        <f>IF($C265="","",IF(COUNTIF(Tireurs!$C:$C,$D265)=1,INDEX(Tireurs!$A$1:$F$223,MATCH($B265&amp;$C265,Tireurs!$C$1:$C$223,0),5),""))</f>
        <v/>
      </c>
      <c r="I265" t="str">
        <f t="shared" si="31"/>
        <v/>
      </c>
      <c r="L265" t="str">
        <f t="shared" si="32"/>
        <v/>
      </c>
      <c r="M265" t="str">
        <f t="shared" si="33"/>
        <v/>
      </c>
      <c r="N265" t="str">
        <f t="shared" si="34"/>
        <v/>
      </c>
      <c r="O265" t="str">
        <f t="shared" si="35"/>
        <v/>
      </c>
    </row>
    <row r="266" spans="1:15" x14ac:dyDescent="0.35">
      <c r="A266" s="1">
        <f t="shared" si="30"/>
        <v>0</v>
      </c>
      <c r="D266" t="str">
        <f>Résultats!B266&amp;Résultats!C266</f>
        <v/>
      </c>
      <c r="E266" t="str">
        <f>IF($C266="","",IF(COUNTIF(Tireurs!$C:$C,$D266)=1,INDEX(Tireurs!$A$1:$F$223,MATCH($B266&amp;$C266,Tireurs!$C$1:$C$223,0),4),"Erreur ?"))</f>
        <v/>
      </c>
      <c r="F266" s="1" t="str">
        <f>IF($C266="","",IF(COUNTIF(Tireurs!$C:$C,$D266)=1,INDEX(Tireurs!$A$1:$F$223,MATCH($B266&amp;$C266,Tireurs!$C$1:$C$223,0),5),""))</f>
        <v/>
      </c>
      <c r="I266" t="str">
        <f t="shared" si="31"/>
        <v/>
      </c>
      <c r="L266" t="str">
        <f t="shared" si="32"/>
        <v/>
      </c>
      <c r="M266" t="str">
        <f t="shared" si="33"/>
        <v/>
      </c>
      <c r="N266" t="str">
        <f t="shared" si="34"/>
        <v/>
      </c>
      <c r="O266" t="str">
        <f t="shared" si="35"/>
        <v/>
      </c>
    </row>
    <row r="267" spans="1:15" x14ac:dyDescent="0.35">
      <c r="A267" s="1">
        <f t="shared" si="30"/>
        <v>0</v>
      </c>
      <c r="D267" t="str">
        <f>Résultats!B267&amp;Résultats!C267</f>
        <v/>
      </c>
      <c r="E267" t="str">
        <f>IF($C267="","",IF(COUNTIF(Tireurs!$C:$C,$D267)=1,INDEX(Tireurs!$A$1:$F$223,MATCH($B267&amp;$C267,Tireurs!$C$1:$C$223,0),4),"Erreur ?"))</f>
        <v/>
      </c>
      <c r="F267" s="1" t="str">
        <f>IF($C267="","",IF(COUNTIF(Tireurs!$C:$C,$D267)=1,INDEX(Tireurs!$A$1:$F$223,MATCH($B267&amp;$C267,Tireurs!$C$1:$C$223,0),5),""))</f>
        <v/>
      </c>
      <c r="I267" t="str">
        <f t="shared" si="31"/>
        <v/>
      </c>
      <c r="L267" t="str">
        <f t="shared" si="32"/>
        <v/>
      </c>
      <c r="M267" t="str">
        <f t="shared" si="33"/>
        <v/>
      </c>
      <c r="N267" t="str">
        <f t="shared" si="34"/>
        <v/>
      </c>
      <c r="O267" t="str">
        <f t="shared" si="35"/>
        <v/>
      </c>
    </row>
    <row r="268" spans="1:15" x14ac:dyDescent="0.35">
      <c r="A268" s="1">
        <f t="shared" si="30"/>
        <v>0</v>
      </c>
      <c r="D268" t="str">
        <f>Résultats!B268&amp;Résultats!C268</f>
        <v/>
      </c>
      <c r="E268" t="str">
        <f>IF($C268="","",IF(COUNTIF(Tireurs!$C:$C,$D268)=1,INDEX(Tireurs!$A$1:$F$223,MATCH($B268&amp;$C268,Tireurs!$C$1:$C$223,0),4),"Erreur ?"))</f>
        <v/>
      </c>
      <c r="F268" s="1" t="str">
        <f>IF($C268="","",IF(COUNTIF(Tireurs!$C:$C,$D268)=1,INDEX(Tireurs!$A$1:$F$223,MATCH($B268&amp;$C268,Tireurs!$C$1:$C$223,0),5),""))</f>
        <v/>
      </c>
      <c r="I268" t="str">
        <f t="shared" si="31"/>
        <v/>
      </c>
      <c r="L268" t="str">
        <f t="shared" si="32"/>
        <v/>
      </c>
      <c r="M268" t="str">
        <f t="shared" si="33"/>
        <v/>
      </c>
      <c r="N268" t="str">
        <f t="shared" si="34"/>
        <v/>
      </c>
      <c r="O268" t="str">
        <f t="shared" si="35"/>
        <v/>
      </c>
    </row>
    <row r="269" spans="1:15" x14ac:dyDescent="0.35">
      <c r="A269" s="1">
        <f t="shared" si="30"/>
        <v>0</v>
      </c>
      <c r="D269" t="str">
        <f>Résultats!B269&amp;Résultats!C269</f>
        <v/>
      </c>
      <c r="E269" t="str">
        <f>IF($C269="","",IF(COUNTIF(Tireurs!$C:$C,$D269)=1,INDEX(Tireurs!$A$1:$F$223,MATCH($B269&amp;$C269,Tireurs!$C$1:$C$223,0),4),"Erreur ?"))</f>
        <v/>
      </c>
      <c r="F269" s="1" t="str">
        <f>IF($C269="","",IF(COUNTIF(Tireurs!$C:$C,$D269)=1,INDEX(Tireurs!$A$1:$F$223,MATCH($B269&amp;$C269,Tireurs!$C$1:$C$223,0),5),""))</f>
        <v/>
      </c>
      <c r="I269" t="str">
        <f t="shared" si="31"/>
        <v/>
      </c>
      <c r="L269" t="str">
        <f t="shared" si="32"/>
        <v/>
      </c>
      <c r="M269" t="str">
        <f t="shared" si="33"/>
        <v/>
      </c>
      <c r="N269" t="str">
        <f t="shared" si="34"/>
        <v/>
      </c>
      <c r="O269" t="str">
        <f t="shared" si="35"/>
        <v/>
      </c>
    </row>
    <row r="270" spans="1:15" x14ac:dyDescent="0.35">
      <c r="A270" s="1">
        <f t="shared" si="30"/>
        <v>0</v>
      </c>
      <c r="D270" t="str">
        <f>Résultats!B270&amp;Résultats!C270</f>
        <v/>
      </c>
      <c r="E270" t="str">
        <f>IF($C270="","",IF(COUNTIF(Tireurs!$C:$C,$D270)=1,INDEX(Tireurs!$A$1:$F$223,MATCH($B270&amp;$C270,Tireurs!$C$1:$C$223,0),4),"Erreur ?"))</f>
        <v/>
      </c>
      <c r="F270" s="1" t="str">
        <f>IF($C270="","",IF(COUNTIF(Tireurs!$C:$C,$D270)=1,INDEX(Tireurs!$A$1:$F$223,MATCH($B270&amp;$C270,Tireurs!$C$1:$C$223,0),5),""))</f>
        <v/>
      </c>
      <c r="I270" t="str">
        <f t="shared" si="31"/>
        <v/>
      </c>
      <c r="L270" t="str">
        <f t="shared" si="32"/>
        <v/>
      </c>
      <c r="M270" t="str">
        <f t="shared" si="33"/>
        <v/>
      </c>
      <c r="N270" t="str">
        <f t="shared" si="34"/>
        <v/>
      </c>
      <c r="O270" t="str">
        <f t="shared" si="35"/>
        <v/>
      </c>
    </row>
    <row r="271" spans="1:15" x14ac:dyDescent="0.35">
      <c r="A271" s="1">
        <f t="shared" si="30"/>
        <v>0</v>
      </c>
      <c r="D271" t="str">
        <f>Résultats!B271&amp;Résultats!C271</f>
        <v/>
      </c>
      <c r="E271" t="str">
        <f>IF($C271="","",IF(COUNTIF(Tireurs!$C:$C,$D271)=1,INDEX(Tireurs!$A$1:$F$223,MATCH($B271&amp;$C271,Tireurs!$C$1:$C$223,0),4),"Erreur ?"))</f>
        <v/>
      </c>
      <c r="F271" s="1" t="str">
        <f>IF($C271="","",IF(COUNTIF(Tireurs!$C:$C,$D271)=1,INDEX(Tireurs!$A$1:$F$223,MATCH($B271&amp;$C271,Tireurs!$C$1:$C$223,0),5),""))</f>
        <v/>
      </c>
      <c r="I271" t="str">
        <f t="shared" si="31"/>
        <v/>
      </c>
      <c r="L271" t="str">
        <f t="shared" si="32"/>
        <v/>
      </c>
      <c r="M271" t="str">
        <f t="shared" si="33"/>
        <v/>
      </c>
      <c r="N271" t="str">
        <f t="shared" si="34"/>
        <v/>
      </c>
      <c r="O271" t="str">
        <f t="shared" si="35"/>
        <v/>
      </c>
    </row>
    <row r="272" spans="1:15" x14ac:dyDescent="0.35">
      <c r="A272" s="1">
        <f t="shared" si="30"/>
        <v>0</v>
      </c>
      <c r="D272" t="str">
        <f>Résultats!B272&amp;Résultats!C272</f>
        <v/>
      </c>
      <c r="E272" t="str">
        <f>IF($C272="","",IF(COUNTIF(Tireurs!$C:$C,$D272)=1,INDEX(Tireurs!$A$1:$F$223,MATCH($B272&amp;$C272,Tireurs!$C$1:$C$223,0),4),"Erreur ?"))</f>
        <v/>
      </c>
      <c r="F272" s="1" t="str">
        <f>IF($C272="","",IF(COUNTIF(Tireurs!$C:$C,$D272)=1,INDEX(Tireurs!$A$1:$F$223,MATCH($B272&amp;$C272,Tireurs!$C$1:$C$223,0),5),""))</f>
        <v/>
      </c>
      <c r="I272" t="str">
        <f t="shared" si="31"/>
        <v/>
      </c>
      <c r="L272" t="str">
        <f t="shared" si="32"/>
        <v/>
      </c>
      <c r="M272" t="str">
        <f t="shared" si="33"/>
        <v/>
      </c>
      <c r="N272" t="str">
        <f t="shared" si="34"/>
        <v/>
      </c>
      <c r="O272" t="str">
        <f t="shared" si="35"/>
        <v/>
      </c>
    </row>
    <row r="273" spans="1:15" x14ac:dyDescent="0.35">
      <c r="A273" s="1">
        <f t="shared" si="30"/>
        <v>0</v>
      </c>
      <c r="D273" t="str">
        <f>Résultats!B273&amp;Résultats!C273</f>
        <v/>
      </c>
      <c r="E273" t="str">
        <f>IF($C273="","",IF(COUNTIF(Tireurs!$C:$C,$D273)=1,INDEX(Tireurs!$A$1:$F$223,MATCH($B273&amp;$C273,Tireurs!$C$1:$C$223,0),4),"Erreur ?"))</f>
        <v/>
      </c>
      <c r="F273" s="1" t="str">
        <f>IF($C273="","",IF(COUNTIF(Tireurs!$C:$C,$D273)=1,INDEX(Tireurs!$A$1:$F$223,MATCH($B273&amp;$C273,Tireurs!$C$1:$C$223,0),5),""))</f>
        <v/>
      </c>
      <c r="I273" t="str">
        <f t="shared" si="31"/>
        <v/>
      </c>
      <c r="L273" t="str">
        <f t="shared" si="32"/>
        <v/>
      </c>
      <c r="M273" t="str">
        <f t="shared" si="33"/>
        <v/>
      </c>
      <c r="N273" t="str">
        <f t="shared" si="34"/>
        <v/>
      </c>
      <c r="O273" t="str">
        <f t="shared" si="35"/>
        <v/>
      </c>
    </row>
    <row r="274" spans="1:15" x14ac:dyDescent="0.35">
      <c r="A274" s="1">
        <f t="shared" si="30"/>
        <v>0</v>
      </c>
      <c r="D274" t="str">
        <f>Résultats!B274&amp;Résultats!C274</f>
        <v/>
      </c>
      <c r="E274" t="str">
        <f>IF($C274="","",IF(COUNTIF(Tireurs!$C:$C,$D274)=1,INDEX(Tireurs!$A$1:$F$223,MATCH($B274&amp;$C274,Tireurs!$C$1:$C$223,0),4),"Erreur ?"))</f>
        <v/>
      </c>
      <c r="F274" s="1" t="str">
        <f>IF($C274="","",IF(COUNTIF(Tireurs!$C:$C,$D274)=1,INDEX(Tireurs!$A$1:$F$223,MATCH($B274&amp;$C274,Tireurs!$C$1:$C$223,0),5),""))</f>
        <v/>
      </c>
      <c r="I274" t="str">
        <f t="shared" si="31"/>
        <v/>
      </c>
      <c r="L274" t="str">
        <f t="shared" si="32"/>
        <v/>
      </c>
      <c r="M274" t="str">
        <f t="shared" si="33"/>
        <v/>
      </c>
      <c r="N274" t="str">
        <f t="shared" si="34"/>
        <v/>
      </c>
      <c r="O274" t="str">
        <f t="shared" si="35"/>
        <v/>
      </c>
    </row>
    <row r="275" spans="1:15" x14ac:dyDescent="0.35">
      <c r="A275" s="1">
        <f t="shared" si="30"/>
        <v>0</v>
      </c>
      <c r="D275" t="str">
        <f>Résultats!B275&amp;Résultats!C275</f>
        <v/>
      </c>
      <c r="E275" t="str">
        <f>IF($C275="","",IF(COUNTIF(Tireurs!$C:$C,$D275)=1,INDEX(Tireurs!$A$1:$F$223,MATCH($B275&amp;$C275,Tireurs!$C$1:$C$223,0),4),"Erreur ?"))</f>
        <v/>
      </c>
      <c r="F275" s="1" t="str">
        <f>IF($C275="","",IF(COUNTIF(Tireurs!$C:$C,$D275)=1,INDEX(Tireurs!$A$1:$F$223,MATCH($B275&amp;$C275,Tireurs!$C$1:$C$223,0),5),""))</f>
        <v/>
      </c>
      <c r="I275" t="str">
        <f t="shared" si="31"/>
        <v/>
      </c>
      <c r="L275" t="str">
        <f t="shared" si="32"/>
        <v/>
      </c>
      <c r="M275" t="str">
        <f t="shared" si="33"/>
        <v/>
      </c>
      <c r="N275" t="str">
        <f t="shared" si="34"/>
        <v/>
      </c>
      <c r="O275" t="str">
        <f t="shared" si="35"/>
        <v/>
      </c>
    </row>
    <row r="276" spans="1:15" x14ac:dyDescent="0.35">
      <c r="A276" s="1">
        <f t="shared" si="30"/>
        <v>0</v>
      </c>
      <c r="D276" t="str">
        <f>Résultats!B276&amp;Résultats!C276</f>
        <v/>
      </c>
      <c r="E276" t="str">
        <f>IF($C276="","",IF(COUNTIF(Tireurs!$C:$C,$D276)=1,INDEX(Tireurs!$A$1:$F$223,MATCH($B276&amp;$C276,Tireurs!$C$1:$C$223,0),4),"Erreur ?"))</f>
        <v/>
      </c>
      <c r="F276" s="1" t="str">
        <f>IF($C276="","",IF(COUNTIF(Tireurs!$C:$C,$D276)=1,INDEX(Tireurs!$A$1:$F$223,MATCH($B276&amp;$C276,Tireurs!$C$1:$C$223,0),5),""))</f>
        <v/>
      </c>
      <c r="I276" t="str">
        <f t="shared" si="31"/>
        <v/>
      </c>
      <c r="L276" t="str">
        <f t="shared" si="32"/>
        <v/>
      </c>
      <c r="M276" t="str">
        <f t="shared" si="33"/>
        <v/>
      </c>
      <c r="N276" t="str">
        <f t="shared" si="34"/>
        <v/>
      </c>
      <c r="O276" t="str">
        <f t="shared" si="35"/>
        <v/>
      </c>
    </row>
    <row r="277" spans="1:15" x14ac:dyDescent="0.35">
      <c r="A277" s="1">
        <f t="shared" si="30"/>
        <v>0</v>
      </c>
      <c r="D277" t="str">
        <f>Résultats!B277&amp;Résultats!C277</f>
        <v/>
      </c>
      <c r="E277" t="str">
        <f>IF($C277="","",IF(COUNTIF(Tireurs!$C:$C,$D277)=1,INDEX(Tireurs!$A$1:$F$223,MATCH($B277&amp;$C277,Tireurs!$C$1:$C$223,0),4),"Erreur ?"))</f>
        <v/>
      </c>
      <c r="F277" s="1" t="str">
        <f>IF($C277="","",IF(COUNTIF(Tireurs!$C:$C,$D277)=1,INDEX(Tireurs!$A$1:$F$223,MATCH($B277&amp;$C277,Tireurs!$C$1:$C$223,0),5),""))</f>
        <v/>
      </c>
      <c r="I277" t="str">
        <f t="shared" si="31"/>
        <v/>
      </c>
      <c r="L277" t="str">
        <f t="shared" si="32"/>
        <v/>
      </c>
      <c r="M277" t="str">
        <f t="shared" si="33"/>
        <v/>
      </c>
      <c r="N277" t="str">
        <f t="shared" si="34"/>
        <v/>
      </c>
      <c r="O277" t="str">
        <f t="shared" si="35"/>
        <v/>
      </c>
    </row>
    <row r="278" spans="1:15" x14ac:dyDescent="0.35">
      <c r="A278" s="1">
        <f t="shared" si="30"/>
        <v>0</v>
      </c>
      <c r="D278" t="str">
        <f>Résultats!B278&amp;Résultats!C278</f>
        <v/>
      </c>
      <c r="E278" t="str">
        <f>IF($C278="","",IF(COUNTIF(Tireurs!$C:$C,$D278)=1,INDEX(Tireurs!$A$1:$F$223,MATCH($B278&amp;$C278,Tireurs!$C$1:$C$223,0),4),"Erreur ?"))</f>
        <v/>
      </c>
      <c r="F278" s="1" t="str">
        <f>IF($C278="","",IF(COUNTIF(Tireurs!$C:$C,$D278)=1,INDEX(Tireurs!$A$1:$F$223,MATCH($B278&amp;$C278,Tireurs!$C$1:$C$223,0),5),""))</f>
        <v/>
      </c>
      <c r="I278" t="str">
        <f t="shared" si="31"/>
        <v/>
      </c>
      <c r="L278" t="str">
        <f t="shared" si="32"/>
        <v/>
      </c>
      <c r="M278" t="str">
        <f t="shared" si="33"/>
        <v/>
      </c>
      <c r="N278" t="str">
        <f t="shared" si="34"/>
        <v/>
      </c>
      <c r="O278" t="str">
        <f t="shared" si="35"/>
        <v/>
      </c>
    </row>
    <row r="279" spans="1:15" x14ac:dyDescent="0.35">
      <c r="A279" s="1">
        <f t="shared" si="30"/>
        <v>0</v>
      </c>
      <c r="D279" t="str">
        <f>Résultats!B279&amp;Résultats!C279</f>
        <v/>
      </c>
      <c r="E279" t="str">
        <f>IF($C279="","",IF(COUNTIF(Tireurs!$C:$C,$D279)=1,INDEX(Tireurs!$A$1:$F$223,MATCH($B279&amp;$C279,Tireurs!$C$1:$C$223,0),4),"Erreur ?"))</f>
        <v/>
      </c>
      <c r="F279" s="1" t="str">
        <f>IF($C279="","",IF(COUNTIF(Tireurs!$C:$C,$D279)=1,INDEX(Tireurs!$A$1:$F$223,MATCH($B279&amp;$C279,Tireurs!$C$1:$C$223,0),5),""))</f>
        <v/>
      </c>
      <c r="I279" t="str">
        <f t="shared" si="31"/>
        <v/>
      </c>
      <c r="L279" t="str">
        <f t="shared" si="32"/>
        <v/>
      </c>
      <c r="M279" t="str">
        <f t="shared" si="33"/>
        <v/>
      </c>
      <c r="N279" t="str">
        <f t="shared" si="34"/>
        <v/>
      </c>
      <c r="O279" t="str">
        <f t="shared" si="35"/>
        <v/>
      </c>
    </row>
    <row r="280" spans="1:15" x14ac:dyDescent="0.35">
      <c r="A280" s="1">
        <f t="shared" si="30"/>
        <v>0</v>
      </c>
      <c r="D280" t="str">
        <f>Résultats!B280&amp;Résultats!C280</f>
        <v/>
      </c>
      <c r="E280" t="str">
        <f>IF($C280="","",IF(COUNTIF(Tireurs!$C:$C,$D280)=1,INDEX(Tireurs!$A$1:$F$223,MATCH($B280&amp;$C280,Tireurs!$C$1:$C$223,0),4),"Erreur ?"))</f>
        <v/>
      </c>
      <c r="F280" s="1" t="str">
        <f>IF($C280="","",IF(COUNTIF(Tireurs!$C:$C,$D280)=1,INDEX(Tireurs!$A$1:$F$223,MATCH($B280&amp;$C280,Tireurs!$C$1:$C$223,0),5),""))</f>
        <v/>
      </c>
      <c r="I280" t="str">
        <f t="shared" si="31"/>
        <v/>
      </c>
      <c r="L280" t="str">
        <f t="shared" si="32"/>
        <v/>
      </c>
      <c r="M280" t="str">
        <f t="shared" si="33"/>
        <v/>
      </c>
      <c r="N280" t="str">
        <f t="shared" si="34"/>
        <v/>
      </c>
      <c r="O280" t="str">
        <f t="shared" si="35"/>
        <v/>
      </c>
    </row>
    <row r="281" spans="1:15" x14ac:dyDescent="0.35">
      <c r="A281" s="1">
        <f t="shared" si="30"/>
        <v>0</v>
      </c>
      <c r="D281" t="str">
        <f>Résultats!B281&amp;Résultats!C281</f>
        <v/>
      </c>
      <c r="E281" t="str">
        <f>IF($C281="","",IF(COUNTIF(Tireurs!$C:$C,$D281)=1,INDEX(Tireurs!$A$1:$F$223,MATCH($B281&amp;$C281,Tireurs!$C$1:$C$223,0),4),"Erreur ?"))</f>
        <v/>
      </c>
      <c r="F281" s="1" t="str">
        <f>IF($C281="","",IF(COUNTIF(Tireurs!$C:$C,$D281)=1,INDEX(Tireurs!$A$1:$F$223,MATCH($B281&amp;$C281,Tireurs!$C$1:$C$223,0),5),""))</f>
        <v/>
      </c>
      <c r="I281" t="str">
        <f t="shared" si="31"/>
        <v/>
      </c>
      <c r="L281" t="str">
        <f t="shared" si="32"/>
        <v/>
      </c>
      <c r="M281" t="str">
        <f t="shared" si="33"/>
        <v/>
      </c>
      <c r="N281" t="str">
        <f t="shared" si="34"/>
        <v/>
      </c>
      <c r="O281" t="str">
        <f t="shared" si="35"/>
        <v/>
      </c>
    </row>
    <row r="282" spans="1:15" x14ac:dyDescent="0.35">
      <c r="A282" s="1">
        <f t="shared" si="30"/>
        <v>0</v>
      </c>
      <c r="D282" t="str">
        <f>Résultats!B282&amp;Résultats!C282</f>
        <v/>
      </c>
      <c r="E282" t="str">
        <f>IF($C282="","",IF(COUNTIF(Tireurs!$C:$C,$D282)=1,INDEX(Tireurs!$A$1:$F$223,MATCH($B282&amp;$C282,Tireurs!$C$1:$C$223,0),4),"Erreur ?"))</f>
        <v/>
      </c>
      <c r="F282" s="1" t="str">
        <f>IF($C282="","",IF(COUNTIF(Tireurs!$C:$C,$D282)=1,INDEX(Tireurs!$A$1:$F$223,MATCH($B282&amp;$C282,Tireurs!$C$1:$C$223,0),5),""))</f>
        <v/>
      </c>
      <c r="I282" t="str">
        <f t="shared" si="31"/>
        <v/>
      </c>
      <c r="L282" t="str">
        <f t="shared" si="32"/>
        <v/>
      </c>
      <c r="M282" t="str">
        <f t="shared" si="33"/>
        <v/>
      </c>
      <c r="N282" t="str">
        <f t="shared" si="34"/>
        <v/>
      </c>
      <c r="O282" t="str">
        <f t="shared" si="35"/>
        <v/>
      </c>
    </row>
    <row r="283" spans="1:15" x14ac:dyDescent="0.35">
      <c r="A283" s="1">
        <f t="shared" si="30"/>
        <v>0</v>
      </c>
      <c r="D283" t="str">
        <f>Résultats!B283&amp;Résultats!C283</f>
        <v/>
      </c>
      <c r="E283" t="str">
        <f>IF($C283="","",IF(COUNTIF(Tireurs!$C:$C,$D283)=1,INDEX(Tireurs!$A$1:$F$223,MATCH($B283&amp;$C283,Tireurs!$C$1:$C$223,0),4),"Erreur ?"))</f>
        <v/>
      </c>
      <c r="F283" s="1" t="str">
        <f>IF($C283="","",IF(COUNTIF(Tireurs!$C:$C,$D283)=1,INDEX(Tireurs!$A$1:$F$223,MATCH($B283&amp;$C283,Tireurs!$C$1:$C$223,0),5),""))</f>
        <v/>
      </c>
      <c r="I283" t="str">
        <f t="shared" si="31"/>
        <v/>
      </c>
      <c r="L283" t="str">
        <f t="shared" si="32"/>
        <v/>
      </c>
      <c r="M283" t="str">
        <f t="shared" si="33"/>
        <v/>
      </c>
      <c r="N283" t="str">
        <f t="shared" si="34"/>
        <v/>
      </c>
      <c r="O283" t="str">
        <f t="shared" si="35"/>
        <v/>
      </c>
    </row>
    <row r="284" spans="1:15" x14ac:dyDescent="0.35">
      <c r="A284" s="1">
        <f t="shared" si="30"/>
        <v>0</v>
      </c>
      <c r="D284" t="str">
        <f>Résultats!B284&amp;Résultats!C284</f>
        <v/>
      </c>
      <c r="E284" t="str">
        <f>IF($C284="","",IF(COUNTIF(Tireurs!$C:$C,$D284)=1,INDEX(Tireurs!$A$1:$F$223,MATCH($B284&amp;$C284,Tireurs!$C$1:$C$223,0),4),"Erreur ?"))</f>
        <v/>
      </c>
      <c r="F284" s="1" t="str">
        <f>IF($C284="","",IF(COUNTIF(Tireurs!$C:$C,$D284)=1,INDEX(Tireurs!$A$1:$F$223,MATCH($B284&amp;$C284,Tireurs!$C$1:$C$223,0),5),""))</f>
        <v/>
      </c>
      <c r="I284" t="str">
        <f t="shared" si="31"/>
        <v/>
      </c>
      <c r="L284" t="str">
        <f t="shared" si="32"/>
        <v/>
      </c>
      <c r="M284" t="str">
        <f t="shared" si="33"/>
        <v/>
      </c>
      <c r="N284" t="str">
        <f t="shared" si="34"/>
        <v/>
      </c>
      <c r="O284" t="str">
        <f t="shared" si="35"/>
        <v/>
      </c>
    </row>
    <row r="285" spans="1:15" x14ac:dyDescent="0.35">
      <c r="A285" s="1">
        <f t="shared" si="30"/>
        <v>0</v>
      </c>
      <c r="D285" t="str">
        <f>Résultats!B285&amp;Résultats!C285</f>
        <v/>
      </c>
      <c r="E285" t="str">
        <f>IF($C285="","",IF(COUNTIF(Tireurs!$C:$C,$D285)=1,INDEX(Tireurs!$A$1:$F$223,MATCH($B285&amp;$C285,Tireurs!$C$1:$C$223,0),4),"Erreur ?"))</f>
        <v/>
      </c>
      <c r="F285" s="1" t="str">
        <f>IF($C285="","",IF(COUNTIF(Tireurs!$C:$C,$D285)=1,INDEX(Tireurs!$A$1:$F$223,MATCH($B285&amp;$C285,Tireurs!$C$1:$C$223,0),5),""))</f>
        <v/>
      </c>
      <c r="I285" t="str">
        <f t="shared" si="31"/>
        <v/>
      </c>
      <c r="L285" t="str">
        <f t="shared" si="32"/>
        <v/>
      </c>
      <c r="M285" t="str">
        <f t="shared" si="33"/>
        <v/>
      </c>
      <c r="N285" t="str">
        <f t="shared" si="34"/>
        <v/>
      </c>
      <c r="O285" t="str">
        <f t="shared" si="35"/>
        <v/>
      </c>
    </row>
    <row r="286" spans="1:15" x14ac:dyDescent="0.35">
      <c r="A286" s="1">
        <f t="shared" si="30"/>
        <v>0</v>
      </c>
      <c r="D286" t="str">
        <f>Résultats!B286&amp;Résultats!C286</f>
        <v/>
      </c>
      <c r="E286" t="str">
        <f>IF($C286="","",IF(COUNTIF(Tireurs!$C:$C,$D286)=1,INDEX(Tireurs!$A$1:$F$223,MATCH($B286&amp;$C286,Tireurs!$C$1:$C$223,0),4),"Erreur ?"))</f>
        <v/>
      </c>
      <c r="F286" s="1" t="str">
        <f>IF($C286="","",IF(COUNTIF(Tireurs!$C:$C,$D286)=1,INDEX(Tireurs!$A$1:$F$223,MATCH($B286&amp;$C286,Tireurs!$C$1:$C$223,0),5),""))</f>
        <v/>
      </c>
      <c r="I286" t="str">
        <f t="shared" si="31"/>
        <v/>
      </c>
      <c r="L286" t="str">
        <f t="shared" si="32"/>
        <v/>
      </c>
      <c r="M286" t="str">
        <f t="shared" si="33"/>
        <v/>
      </c>
      <c r="N286" t="str">
        <f t="shared" si="34"/>
        <v/>
      </c>
      <c r="O286" t="str">
        <f t="shared" si="35"/>
        <v/>
      </c>
    </row>
    <row r="287" spans="1:15" x14ac:dyDescent="0.35">
      <c r="A287" s="1">
        <f t="shared" si="30"/>
        <v>0</v>
      </c>
      <c r="D287" t="str">
        <f>Résultats!B287&amp;Résultats!C287</f>
        <v/>
      </c>
      <c r="E287" t="str">
        <f>IF($C287="","",IF(COUNTIF(Tireurs!$C:$C,$D287)=1,INDEX(Tireurs!$A$1:$F$223,MATCH($B287&amp;$C287,Tireurs!$C$1:$C$223,0),4),"Erreur ?"))</f>
        <v/>
      </c>
      <c r="F287" s="1" t="str">
        <f>IF($C287="","",IF(COUNTIF(Tireurs!$C:$C,$D287)=1,INDEX(Tireurs!$A$1:$F$223,MATCH($B287&amp;$C287,Tireurs!$C$1:$C$223,0),5),""))</f>
        <v/>
      </c>
      <c r="I287" t="str">
        <f t="shared" si="31"/>
        <v/>
      </c>
      <c r="L287" t="str">
        <f t="shared" si="32"/>
        <v/>
      </c>
      <c r="M287" t="str">
        <f t="shared" si="33"/>
        <v/>
      </c>
      <c r="N287" t="str">
        <f t="shared" si="34"/>
        <v/>
      </c>
      <c r="O287" t="str">
        <f t="shared" si="35"/>
        <v/>
      </c>
    </row>
    <row r="288" spans="1:15" x14ac:dyDescent="0.35">
      <c r="A288" s="1">
        <f t="shared" si="30"/>
        <v>0</v>
      </c>
      <c r="D288" t="str">
        <f>Résultats!B288&amp;Résultats!C288</f>
        <v/>
      </c>
      <c r="E288" t="str">
        <f>IF($C288="","",IF(COUNTIF(Tireurs!$C:$C,$D288)=1,INDEX(Tireurs!$A$1:$F$223,MATCH($B288&amp;$C288,Tireurs!$C$1:$C$223,0),4),"Erreur ?"))</f>
        <v/>
      </c>
      <c r="F288" s="1" t="str">
        <f>IF($C288="","",IF(COUNTIF(Tireurs!$C:$C,$D288)=1,INDEX(Tireurs!$A$1:$F$223,MATCH($B288&amp;$C288,Tireurs!$C$1:$C$223,0),5),""))</f>
        <v/>
      </c>
      <c r="I288" t="str">
        <f t="shared" si="31"/>
        <v/>
      </c>
      <c r="L288" t="str">
        <f t="shared" si="32"/>
        <v/>
      </c>
      <c r="M288" t="str">
        <f t="shared" si="33"/>
        <v/>
      </c>
      <c r="N288" t="str">
        <f t="shared" si="34"/>
        <v/>
      </c>
      <c r="O288" t="str">
        <f t="shared" si="35"/>
        <v/>
      </c>
    </row>
    <row r="289" spans="1:15" x14ac:dyDescent="0.35">
      <c r="A289" s="1">
        <f t="shared" si="30"/>
        <v>0</v>
      </c>
      <c r="D289" t="str">
        <f>Résultats!B289&amp;Résultats!C289</f>
        <v/>
      </c>
      <c r="E289" t="str">
        <f>IF($C289="","",IF(COUNTIF(Tireurs!$C:$C,$D289)=1,INDEX(Tireurs!$A$1:$F$223,MATCH($B289&amp;$C289,Tireurs!$C$1:$C$223,0),4),"Erreur ?"))</f>
        <v/>
      </c>
      <c r="F289" s="1" t="str">
        <f>IF($C289="","",IF(COUNTIF(Tireurs!$C:$C,$D289)=1,INDEX(Tireurs!$A$1:$F$223,MATCH($B289&amp;$C289,Tireurs!$C$1:$C$223,0),5),""))</f>
        <v/>
      </c>
      <c r="I289" t="str">
        <f t="shared" si="31"/>
        <v/>
      </c>
      <c r="L289" t="str">
        <f t="shared" si="32"/>
        <v/>
      </c>
      <c r="M289" t="str">
        <f t="shared" si="33"/>
        <v/>
      </c>
      <c r="N289" t="str">
        <f t="shared" si="34"/>
        <v/>
      </c>
      <c r="O289" t="str">
        <f t="shared" si="35"/>
        <v/>
      </c>
    </row>
    <row r="290" spans="1:15" x14ac:dyDescent="0.35">
      <c r="A290" s="1">
        <f t="shared" si="30"/>
        <v>0</v>
      </c>
      <c r="D290" t="str">
        <f>Résultats!B290&amp;Résultats!C290</f>
        <v/>
      </c>
      <c r="E290" t="str">
        <f>IF($C290="","",IF(COUNTIF(Tireurs!$C:$C,$D290)=1,INDEX(Tireurs!$A$1:$F$223,MATCH($B290&amp;$C290,Tireurs!$C$1:$C$223,0),4),"Erreur ?"))</f>
        <v/>
      </c>
      <c r="F290" s="1" t="str">
        <f>IF($C290="","",IF(COUNTIF(Tireurs!$C:$C,$D290)=1,INDEX(Tireurs!$A$1:$F$223,MATCH($B290&amp;$C290,Tireurs!$C$1:$C$223,0),5),""))</f>
        <v/>
      </c>
      <c r="I290" t="str">
        <f t="shared" si="31"/>
        <v/>
      </c>
      <c r="L290" t="str">
        <f t="shared" si="32"/>
        <v/>
      </c>
      <c r="M290" t="str">
        <f t="shared" si="33"/>
        <v/>
      </c>
      <c r="N290" t="str">
        <f t="shared" si="34"/>
        <v/>
      </c>
      <c r="O290" t="str">
        <f t="shared" si="35"/>
        <v/>
      </c>
    </row>
    <row r="291" spans="1:15" x14ac:dyDescent="0.35">
      <c r="A291" s="1">
        <f t="shared" si="30"/>
        <v>0</v>
      </c>
      <c r="D291" t="str">
        <f>Résultats!B291&amp;Résultats!C291</f>
        <v/>
      </c>
      <c r="E291" t="str">
        <f>IF($C291="","",IF(COUNTIF(Tireurs!$C:$C,$D291)=1,INDEX(Tireurs!$A$1:$F$223,MATCH($B291&amp;$C291,Tireurs!$C$1:$C$223,0),4),"Erreur ?"))</f>
        <v/>
      </c>
      <c r="F291" s="1" t="str">
        <f>IF($C291="","",IF(COUNTIF(Tireurs!$C:$C,$D291)=1,INDEX(Tireurs!$A$1:$F$223,MATCH($B291&amp;$C291,Tireurs!$C$1:$C$223,0),5),""))</f>
        <v/>
      </c>
      <c r="I291" t="str">
        <f t="shared" si="31"/>
        <v/>
      </c>
      <c r="L291" t="str">
        <f t="shared" si="32"/>
        <v/>
      </c>
      <c r="M291" t="str">
        <f t="shared" si="33"/>
        <v/>
      </c>
      <c r="N291" t="str">
        <f t="shared" si="34"/>
        <v/>
      </c>
      <c r="O291" t="str">
        <f t="shared" si="35"/>
        <v/>
      </c>
    </row>
    <row r="292" spans="1:15" x14ac:dyDescent="0.35">
      <c r="A292" s="1">
        <f t="shared" si="30"/>
        <v>0</v>
      </c>
      <c r="D292" t="str">
        <f>Résultats!B292&amp;Résultats!C292</f>
        <v/>
      </c>
      <c r="E292" t="str">
        <f>IF($C292="","",IF(COUNTIF(Tireurs!$C:$C,$D292)=1,INDEX(Tireurs!$A$1:$F$223,MATCH($B292&amp;$C292,Tireurs!$C$1:$C$223,0),4),"Erreur ?"))</f>
        <v/>
      </c>
      <c r="F292" s="1" t="str">
        <f>IF($C292="","",IF(COUNTIF(Tireurs!$C:$C,$D292)=1,INDEX(Tireurs!$A$1:$F$223,MATCH($B292&amp;$C292,Tireurs!$C$1:$C$223,0),5),""))</f>
        <v/>
      </c>
      <c r="I292" t="str">
        <f t="shared" si="31"/>
        <v/>
      </c>
      <c r="L292" t="str">
        <f t="shared" si="32"/>
        <v/>
      </c>
      <c r="M292" t="str">
        <f t="shared" si="33"/>
        <v/>
      </c>
      <c r="N292" t="str">
        <f t="shared" si="34"/>
        <v/>
      </c>
      <c r="O292" t="str">
        <f t="shared" si="35"/>
        <v/>
      </c>
    </row>
    <row r="293" spans="1:15" x14ac:dyDescent="0.35">
      <c r="A293" s="1">
        <f t="shared" si="30"/>
        <v>0</v>
      </c>
      <c r="D293" t="str">
        <f>Résultats!B293&amp;Résultats!C293</f>
        <v/>
      </c>
      <c r="E293" t="str">
        <f>IF($C293="","",IF(COUNTIF(Tireurs!$C:$C,$D293)=1,INDEX(Tireurs!$A$1:$F$223,MATCH($B293&amp;$C293,Tireurs!$C$1:$C$223,0),4),"Erreur ?"))</f>
        <v/>
      </c>
      <c r="F293" s="1" t="str">
        <f>IF($C293="","",IF(COUNTIF(Tireurs!$C:$C,$D293)=1,INDEX(Tireurs!$A$1:$F$223,MATCH($B293&amp;$C293,Tireurs!$C$1:$C$223,0),5),""))</f>
        <v/>
      </c>
      <c r="I293" t="str">
        <f t="shared" si="31"/>
        <v/>
      </c>
      <c r="L293" t="str">
        <f t="shared" si="32"/>
        <v/>
      </c>
      <c r="M293" t="str">
        <f t="shared" si="33"/>
        <v/>
      </c>
      <c r="N293" t="str">
        <f t="shared" si="34"/>
        <v/>
      </c>
      <c r="O293" t="str">
        <f t="shared" si="35"/>
        <v/>
      </c>
    </row>
    <row r="294" spans="1:15" x14ac:dyDescent="0.35">
      <c r="A294" s="1">
        <f t="shared" si="30"/>
        <v>0</v>
      </c>
      <c r="D294" t="str">
        <f>Résultats!B294&amp;Résultats!C294</f>
        <v/>
      </c>
      <c r="E294" t="str">
        <f>IF($C294="","",IF(COUNTIF(Tireurs!$C:$C,$D294)=1,INDEX(Tireurs!$A$1:$F$223,MATCH($B294&amp;$C294,Tireurs!$C$1:$C$223,0),4),"Erreur ?"))</f>
        <v/>
      </c>
      <c r="F294" s="1" t="str">
        <f>IF($C294="","",IF(COUNTIF(Tireurs!$C:$C,$D294)=1,INDEX(Tireurs!$A$1:$F$223,MATCH($B294&amp;$C294,Tireurs!$C$1:$C$223,0),5),""))</f>
        <v/>
      </c>
      <c r="I294" t="str">
        <f t="shared" si="31"/>
        <v/>
      </c>
      <c r="L294" t="str">
        <f t="shared" si="32"/>
        <v/>
      </c>
      <c r="M294" t="str">
        <f t="shared" si="33"/>
        <v/>
      </c>
      <c r="N294" t="str">
        <f t="shared" si="34"/>
        <v/>
      </c>
      <c r="O294" t="str">
        <f t="shared" si="35"/>
        <v/>
      </c>
    </row>
    <row r="295" spans="1:15" x14ac:dyDescent="0.35">
      <c r="A295" s="1">
        <f t="shared" si="30"/>
        <v>0</v>
      </c>
      <c r="D295" t="str">
        <f>Résultats!B295&amp;Résultats!C295</f>
        <v/>
      </c>
      <c r="E295" t="str">
        <f>IF($C295="","",IF(COUNTIF(Tireurs!$C:$C,$D295)=1,INDEX(Tireurs!$A$1:$F$223,MATCH($B295&amp;$C295,Tireurs!$C$1:$C$223,0),4),"Erreur ?"))</f>
        <v/>
      </c>
      <c r="F295" s="1" t="str">
        <f>IF($C295="","",IF(COUNTIF(Tireurs!$C:$C,$D295)=1,INDEX(Tireurs!$A$1:$F$223,MATCH($B295&amp;$C295,Tireurs!$C$1:$C$223,0),5),""))</f>
        <v/>
      </c>
      <c r="I295" t="str">
        <f t="shared" si="31"/>
        <v/>
      </c>
      <c r="L295" t="str">
        <f t="shared" si="32"/>
        <v/>
      </c>
      <c r="M295" t="str">
        <f t="shared" si="33"/>
        <v/>
      </c>
      <c r="N295" t="str">
        <f t="shared" si="34"/>
        <v/>
      </c>
      <c r="O295" t="str">
        <f t="shared" si="35"/>
        <v/>
      </c>
    </row>
    <row r="296" spans="1:15" x14ac:dyDescent="0.35">
      <c r="A296" s="1">
        <f t="shared" si="30"/>
        <v>0</v>
      </c>
      <c r="D296" t="str">
        <f>Résultats!B296&amp;Résultats!C296</f>
        <v/>
      </c>
      <c r="E296" t="str">
        <f>IF($C296="","",IF(COUNTIF(Tireurs!$C:$C,$D296)=1,INDEX(Tireurs!$A$1:$F$223,MATCH($B296&amp;$C296,Tireurs!$C$1:$C$223,0),4),"Erreur ?"))</f>
        <v/>
      </c>
      <c r="F296" s="1" t="str">
        <f>IF($C296="","",IF(COUNTIF(Tireurs!$C:$C,$D296)=1,INDEX(Tireurs!$A$1:$F$223,MATCH($B296&amp;$C296,Tireurs!$C$1:$C$223,0),5),""))</f>
        <v/>
      </c>
      <c r="I296" t="str">
        <f t="shared" si="31"/>
        <v/>
      </c>
      <c r="L296" t="str">
        <f t="shared" si="32"/>
        <v/>
      </c>
      <c r="M296" t="str">
        <f t="shared" si="33"/>
        <v/>
      </c>
      <c r="N296" t="str">
        <f t="shared" si="34"/>
        <v/>
      </c>
      <c r="O296" t="str">
        <f t="shared" si="35"/>
        <v/>
      </c>
    </row>
    <row r="297" spans="1:15" x14ac:dyDescent="0.35">
      <c r="A297" s="1">
        <f t="shared" si="30"/>
        <v>0</v>
      </c>
      <c r="D297" t="str">
        <f>Résultats!B297&amp;Résultats!C297</f>
        <v/>
      </c>
      <c r="E297" t="str">
        <f>IF($C297="","",IF(COUNTIF(Tireurs!$C:$C,$D297)=1,INDEX(Tireurs!$A$1:$F$223,MATCH($B297&amp;$C297,Tireurs!$C$1:$C$223,0),4),"Erreur ?"))</f>
        <v/>
      </c>
      <c r="F297" s="1" t="str">
        <f>IF($C297="","",IF(COUNTIF(Tireurs!$C:$C,$D297)=1,INDEX(Tireurs!$A$1:$F$223,MATCH($B297&amp;$C297,Tireurs!$C$1:$C$223,0),5),""))</f>
        <v/>
      </c>
      <c r="I297" t="str">
        <f t="shared" si="31"/>
        <v/>
      </c>
      <c r="L297" t="str">
        <f t="shared" si="32"/>
        <v/>
      </c>
      <c r="M297" t="str">
        <f t="shared" si="33"/>
        <v/>
      </c>
      <c r="N297" t="str">
        <f t="shared" si="34"/>
        <v/>
      </c>
      <c r="O297" t="str">
        <f t="shared" si="35"/>
        <v/>
      </c>
    </row>
    <row r="298" spans="1:15" x14ac:dyDescent="0.35">
      <c r="A298" s="1">
        <f t="shared" si="30"/>
        <v>0</v>
      </c>
      <c r="D298" t="str">
        <f>Résultats!B298&amp;Résultats!C298</f>
        <v/>
      </c>
      <c r="E298" t="str">
        <f>IF($C298="","",IF(COUNTIF(Tireurs!$C:$C,$D298)=1,INDEX(Tireurs!$A$1:$F$223,MATCH($B298&amp;$C298,Tireurs!$C$1:$C$223,0),4),"Erreur ?"))</f>
        <v/>
      </c>
      <c r="F298" s="1" t="str">
        <f>IF($C298="","",IF(COUNTIF(Tireurs!$C:$C,$D298)=1,INDEX(Tireurs!$A$1:$F$223,MATCH($B298&amp;$C298,Tireurs!$C$1:$C$223,0),5),""))</f>
        <v/>
      </c>
      <c r="I298" t="str">
        <f t="shared" si="31"/>
        <v/>
      </c>
      <c r="L298" t="str">
        <f t="shared" si="32"/>
        <v/>
      </c>
      <c r="M298" t="str">
        <f t="shared" si="33"/>
        <v/>
      </c>
      <c r="N298" t="str">
        <f t="shared" si="34"/>
        <v/>
      </c>
      <c r="O298" t="str">
        <f t="shared" si="35"/>
        <v/>
      </c>
    </row>
    <row r="299" spans="1:15" x14ac:dyDescent="0.35">
      <c r="A299" s="1">
        <f t="shared" si="30"/>
        <v>0</v>
      </c>
      <c r="D299" t="str">
        <f>Résultats!B299&amp;Résultats!C299</f>
        <v/>
      </c>
      <c r="E299" t="str">
        <f>IF($C299="","",IF(COUNTIF(Tireurs!$C:$C,$D299)=1,INDEX(Tireurs!$A$1:$F$223,MATCH($B299&amp;$C299,Tireurs!$C$1:$C$223,0),4),"Erreur ?"))</f>
        <v/>
      </c>
      <c r="F299" s="1" t="str">
        <f>IF($C299="","",IF(COUNTIF(Tireurs!$C:$C,$D299)=1,INDEX(Tireurs!$A$1:$F$223,MATCH($B299&amp;$C299,Tireurs!$C$1:$C$223,0),5),""))</f>
        <v/>
      </c>
      <c r="I299" t="str">
        <f t="shared" si="31"/>
        <v/>
      </c>
      <c r="L299" t="str">
        <f t="shared" si="32"/>
        <v/>
      </c>
      <c r="M299" t="str">
        <f t="shared" si="33"/>
        <v/>
      </c>
      <c r="N299" t="str">
        <f t="shared" si="34"/>
        <v/>
      </c>
      <c r="O299" t="str">
        <f t="shared" si="35"/>
        <v/>
      </c>
    </row>
    <row r="300" spans="1:15" x14ac:dyDescent="0.35">
      <c r="A300" s="1">
        <f t="shared" si="30"/>
        <v>0</v>
      </c>
      <c r="D300" t="str">
        <f>Résultats!B300&amp;Résultats!C300</f>
        <v/>
      </c>
      <c r="E300" t="str">
        <f>IF($C300="","",IF(COUNTIF(Tireurs!$C:$C,$D300)=1,INDEX(Tireurs!$A$1:$F$223,MATCH($B300&amp;$C300,Tireurs!$C$1:$C$223,0),4),"Erreur ?"))</f>
        <v/>
      </c>
      <c r="F300" s="1" t="str">
        <f>IF($C300="","",IF(COUNTIF(Tireurs!$C:$C,$D300)=1,INDEX(Tireurs!$A$1:$F$223,MATCH($B300&amp;$C300,Tireurs!$C$1:$C$223,0),5),""))</f>
        <v/>
      </c>
      <c r="I300" t="str">
        <f t="shared" si="31"/>
        <v/>
      </c>
      <c r="L300" t="str">
        <f t="shared" si="32"/>
        <v/>
      </c>
      <c r="M300" t="str">
        <f t="shared" si="33"/>
        <v/>
      </c>
      <c r="N300" t="str">
        <f t="shared" si="34"/>
        <v/>
      </c>
      <c r="O300" t="str">
        <f t="shared" si="35"/>
        <v/>
      </c>
    </row>
    <row r="301" spans="1:15" x14ac:dyDescent="0.35">
      <c r="A301" s="1">
        <f t="shared" si="30"/>
        <v>0</v>
      </c>
      <c r="D301" t="str">
        <f>Résultats!B301&amp;Résultats!C301</f>
        <v/>
      </c>
      <c r="E301" t="str">
        <f>IF($C301="","",IF(COUNTIF(Tireurs!$C:$C,$D301)=1,INDEX(Tireurs!$A$1:$F$223,MATCH($B301&amp;$C301,Tireurs!$C$1:$C$223,0),4),"Erreur ?"))</f>
        <v/>
      </c>
      <c r="F301" s="1" t="str">
        <f>IF($C301="","",IF(COUNTIF(Tireurs!$C:$C,$D301)=1,INDEX(Tireurs!$A$1:$F$223,MATCH($B301&amp;$C301,Tireurs!$C$1:$C$223,0),5),""))</f>
        <v/>
      </c>
      <c r="I301" t="str">
        <f t="shared" si="31"/>
        <v/>
      </c>
      <c r="L301" t="str">
        <f t="shared" si="32"/>
        <v/>
      </c>
      <c r="M301" t="str">
        <f t="shared" si="33"/>
        <v/>
      </c>
      <c r="N301" t="str">
        <f t="shared" si="34"/>
        <v/>
      </c>
      <c r="O301" t="str">
        <f t="shared" si="35"/>
        <v/>
      </c>
    </row>
    <row r="302" spans="1:15" x14ac:dyDescent="0.35">
      <c r="A302" s="1">
        <f t="shared" si="30"/>
        <v>0</v>
      </c>
      <c r="D302" t="str">
        <f>Résultats!B302&amp;Résultats!C302</f>
        <v/>
      </c>
      <c r="E302" t="str">
        <f>IF($C302="","",IF(COUNTIF(Tireurs!$C:$C,$D302)=1,INDEX(Tireurs!$A$1:$F$223,MATCH($B302&amp;$C302,Tireurs!$C$1:$C$223,0),4),"Erreur ?"))</f>
        <v/>
      </c>
      <c r="F302" s="1" t="str">
        <f>IF($C302="","",IF(COUNTIF(Tireurs!$C:$C,$D302)=1,INDEX(Tireurs!$A$1:$F$223,MATCH($B302&amp;$C302,Tireurs!$C$1:$C$223,0),5),""))</f>
        <v/>
      </c>
      <c r="I302" t="str">
        <f t="shared" si="31"/>
        <v/>
      </c>
      <c r="L302" t="str">
        <f t="shared" si="32"/>
        <v/>
      </c>
      <c r="M302" t="str">
        <f t="shared" si="33"/>
        <v/>
      </c>
      <c r="N302" t="str">
        <f t="shared" si="34"/>
        <v/>
      </c>
      <c r="O302" t="str">
        <f t="shared" si="35"/>
        <v/>
      </c>
    </row>
    <row r="303" spans="1:15" x14ac:dyDescent="0.35">
      <c r="A303" s="1">
        <f t="shared" si="30"/>
        <v>0</v>
      </c>
      <c r="D303" t="str">
        <f>Résultats!B303&amp;Résultats!C303</f>
        <v/>
      </c>
      <c r="E303" t="str">
        <f>IF($C303="","",IF(COUNTIF(Tireurs!$C:$C,$D303)=1,INDEX(Tireurs!$A$1:$F$223,MATCH($B303&amp;$C303,Tireurs!$C$1:$C$223,0),4),"Erreur ?"))</f>
        <v/>
      </c>
      <c r="F303" s="1" t="str">
        <f>IF($C303="","",IF(COUNTIF(Tireurs!$C:$C,$D303)=1,INDEX(Tireurs!$A$1:$F$223,MATCH($B303&amp;$C303,Tireurs!$C$1:$C$223,0),5),""))</f>
        <v/>
      </c>
      <c r="I303" t="str">
        <f t="shared" si="31"/>
        <v/>
      </c>
      <c r="L303" t="str">
        <f t="shared" si="32"/>
        <v/>
      </c>
      <c r="M303" t="str">
        <f t="shared" si="33"/>
        <v/>
      </c>
      <c r="N303" t="str">
        <f t="shared" si="34"/>
        <v/>
      </c>
      <c r="O303" t="str">
        <f t="shared" si="35"/>
        <v/>
      </c>
    </row>
    <row r="304" spans="1:15" x14ac:dyDescent="0.35">
      <c r="A304" s="1">
        <f t="shared" si="30"/>
        <v>0</v>
      </c>
      <c r="D304" t="str">
        <f>Résultats!B304&amp;Résultats!C304</f>
        <v/>
      </c>
      <c r="E304" t="str">
        <f>IF($C304="","",IF(COUNTIF(Tireurs!$C:$C,$D304)=1,INDEX(Tireurs!$A$1:$F$223,MATCH($B304&amp;$C304,Tireurs!$C$1:$C$223,0),4),"Erreur ?"))</f>
        <v/>
      </c>
      <c r="F304" s="1" t="str">
        <f>IF($C304="","",IF(COUNTIF(Tireurs!$C:$C,$D304)=1,INDEX(Tireurs!$A$1:$F$223,MATCH($B304&amp;$C304,Tireurs!$C$1:$C$223,0),5),""))</f>
        <v/>
      </c>
      <c r="I304" t="str">
        <f t="shared" si="31"/>
        <v/>
      </c>
      <c r="L304" t="str">
        <f t="shared" si="32"/>
        <v/>
      </c>
      <c r="M304" t="str">
        <f t="shared" si="33"/>
        <v/>
      </c>
      <c r="N304" t="str">
        <f t="shared" si="34"/>
        <v/>
      </c>
      <c r="O304" t="str">
        <f t="shared" si="35"/>
        <v/>
      </c>
    </row>
    <row r="305" spans="1:15" x14ac:dyDescent="0.35">
      <c r="A305" s="1">
        <f t="shared" si="30"/>
        <v>0</v>
      </c>
      <c r="D305" t="str">
        <f>Résultats!B305&amp;Résultats!C305</f>
        <v/>
      </c>
      <c r="E305" t="str">
        <f>IF($C305="","",IF(COUNTIF(Tireurs!$C:$C,$D305)=1,INDEX(Tireurs!$A$1:$F$223,MATCH($B305&amp;$C305,Tireurs!$C$1:$C$223,0),4),"Erreur ?"))</f>
        <v/>
      </c>
      <c r="F305" s="1" t="str">
        <f>IF($C305="","",IF(COUNTIF(Tireurs!$C:$C,$D305)=1,INDEX(Tireurs!$A$1:$F$223,MATCH($B305&amp;$C305,Tireurs!$C$1:$C$223,0),5),""))</f>
        <v/>
      </c>
      <c r="I305" t="str">
        <f t="shared" si="31"/>
        <v/>
      </c>
      <c r="L305" t="str">
        <f t="shared" si="32"/>
        <v/>
      </c>
      <c r="M305" t="str">
        <f t="shared" si="33"/>
        <v/>
      </c>
      <c r="N305" t="str">
        <f t="shared" si="34"/>
        <v/>
      </c>
      <c r="O305" t="str">
        <f t="shared" si="35"/>
        <v/>
      </c>
    </row>
    <row r="306" spans="1:15" x14ac:dyDescent="0.35">
      <c r="A306" s="1">
        <f t="shared" si="30"/>
        <v>0</v>
      </c>
      <c r="D306" t="str">
        <f>Résultats!B306&amp;Résultats!C306</f>
        <v/>
      </c>
      <c r="E306" t="str">
        <f>IF($C306="","",IF(COUNTIF(Tireurs!$C:$C,$D306)=1,INDEX(Tireurs!$A$1:$F$223,MATCH($B306&amp;$C306,Tireurs!$C$1:$C$223,0),4),"Erreur ?"))</f>
        <v/>
      </c>
      <c r="F306" s="1" t="str">
        <f>IF($C306="","",IF(COUNTIF(Tireurs!$C:$C,$D306)=1,INDEX(Tireurs!$A$1:$F$223,MATCH($B306&amp;$C306,Tireurs!$C$1:$C$223,0),5),""))</f>
        <v/>
      </c>
      <c r="I306" t="str">
        <f t="shared" si="31"/>
        <v/>
      </c>
      <c r="L306" t="str">
        <f t="shared" si="32"/>
        <v/>
      </c>
      <c r="M306" t="str">
        <f t="shared" si="33"/>
        <v/>
      </c>
      <c r="N306" t="str">
        <f t="shared" si="34"/>
        <v/>
      </c>
      <c r="O306" t="str">
        <f t="shared" si="35"/>
        <v/>
      </c>
    </row>
    <row r="307" spans="1:15" x14ac:dyDescent="0.35">
      <c r="A307" s="1">
        <f t="shared" si="30"/>
        <v>0</v>
      </c>
      <c r="D307" t="str">
        <f>Résultats!B307&amp;Résultats!C307</f>
        <v/>
      </c>
      <c r="E307" t="str">
        <f>IF($C307="","",IF(COUNTIF(Tireurs!$C:$C,$D307)=1,INDEX(Tireurs!$A$1:$F$223,MATCH($B307&amp;$C307,Tireurs!$C$1:$C$223,0),4),"Erreur ?"))</f>
        <v/>
      </c>
      <c r="F307" s="1" t="str">
        <f>IF($C307="","",IF(COUNTIF(Tireurs!$C:$C,$D307)=1,INDEX(Tireurs!$A$1:$F$223,MATCH($B307&amp;$C307,Tireurs!$C$1:$C$223,0),5),""))</f>
        <v/>
      </c>
      <c r="I307" t="str">
        <f t="shared" si="31"/>
        <v/>
      </c>
      <c r="L307" t="str">
        <f t="shared" si="32"/>
        <v/>
      </c>
      <c r="M307" t="str">
        <f t="shared" si="33"/>
        <v/>
      </c>
      <c r="N307" t="str">
        <f t="shared" si="34"/>
        <v/>
      </c>
      <c r="O307" t="str">
        <f t="shared" si="35"/>
        <v/>
      </c>
    </row>
    <row r="308" spans="1:15" x14ac:dyDescent="0.35">
      <c r="A308" s="1">
        <f t="shared" si="30"/>
        <v>0</v>
      </c>
      <c r="D308" t="str">
        <f>Résultats!B308&amp;Résultats!C308</f>
        <v/>
      </c>
      <c r="E308" t="str">
        <f>IF($C308="","",IF(COUNTIF(Tireurs!$C:$C,$D308)=1,INDEX(Tireurs!$A$1:$F$223,MATCH($B308&amp;$C308,Tireurs!$C$1:$C$223,0),4),"Erreur ?"))</f>
        <v/>
      </c>
      <c r="F308" s="1" t="str">
        <f>IF($C308="","",IF(COUNTIF(Tireurs!$C:$C,$D308)=1,INDEX(Tireurs!$A$1:$F$223,MATCH($B308&amp;$C308,Tireurs!$C$1:$C$223,0),5),""))</f>
        <v/>
      </c>
      <c r="I308" t="str">
        <f t="shared" si="31"/>
        <v/>
      </c>
      <c r="L308" t="str">
        <f t="shared" si="32"/>
        <v/>
      </c>
      <c r="M308" t="str">
        <f t="shared" si="33"/>
        <v/>
      </c>
      <c r="N308" t="str">
        <f t="shared" si="34"/>
        <v/>
      </c>
      <c r="O308" t="str">
        <f t="shared" si="35"/>
        <v/>
      </c>
    </row>
    <row r="309" spans="1:15" x14ac:dyDescent="0.35">
      <c r="A309" s="1">
        <f t="shared" si="30"/>
        <v>0</v>
      </c>
      <c r="D309" t="str">
        <f>Résultats!B309&amp;Résultats!C309</f>
        <v/>
      </c>
      <c r="E309" t="str">
        <f>IF($C309="","",IF(COUNTIF(Tireurs!$C:$C,$D309)=1,INDEX(Tireurs!$A$1:$F$223,MATCH($B309&amp;$C309,Tireurs!$C$1:$C$223,0),4),"Erreur ?"))</f>
        <v/>
      </c>
      <c r="F309" s="1" t="str">
        <f>IF($C309="","",IF(COUNTIF(Tireurs!$C:$C,$D309)=1,INDEX(Tireurs!$A$1:$F$223,MATCH($B309&amp;$C309,Tireurs!$C$1:$C$223,0),5),""))</f>
        <v/>
      </c>
      <c r="I309" t="str">
        <f t="shared" si="31"/>
        <v/>
      </c>
      <c r="L309" t="str">
        <f t="shared" si="32"/>
        <v/>
      </c>
      <c r="M309" t="str">
        <f t="shared" si="33"/>
        <v/>
      </c>
      <c r="N309" t="str">
        <f t="shared" si="34"/>
        <v/>
      </c>
      <c r="O309" t="str">
        <f t="shared" si="35"/>
        <v/>
      </c>
    </row>
    <row r="310" spans="1:15" x14ac:dyDescent="0.35">
      <c r="A310" s="1">
        <f t="shared" si="30"/>
        <v>0</v>
      </c>
      <c r="D310" t="str">
        <f>Résultats!B310&amp;Résultats!C310</f>
        <v/>
      </c>
      <c r="E310" t="str">
        <f>IF($C310="","",IF(COUNTIF(Tireurs!$C:$C,$D310)=1,INDEX(Tireurs!$A$1:$F$223,MATCH($B310&amp;$C310,Tireurs!$C$1:$C$223,0),4),"Erreur ?"))</f>
        <v/>
      </c>
      <c r="F310" s="1" t="str">
        <f>IF($C310="","",IF(COUNTIF(Tireurs!$C:$C,$D310)=1,INDEX(Tireurs!$A$1:$F$223,MATCH($B310&amp;$C310,Tireurs!$C$1:$C$223,0),5),""))</f>
        <v/>
      </c>
      <c r="I310" t="str">
        <f t="shared" si="31"/>
        <v/>
      </c>
      <c r="L310" t="str">
        <f t="shared" si="32"/>
        <v/>
      </c>
      <c r="M310" t="str">
        <f t="shared" si="33"/>
        <v/>
      </c>
      <c r="N310" t="str">
        <f t="shared" si="34"/>
        <v/>
      </c>
      <c r="O310" t="str">
        <f t="shared" si="35"/>
        <v/>
      </c>
    </row>
    <row r="311" spans="1:15" x14ac:dyDescent="0.35">
      <c r="A311" s="1">
        <f t="shared" si="30"/>
        <v>0</v>
      </c>
      <c r="D311" t="str">
        <f>Résultats!B311&amp;Résultats!C311</f>
        <v/>
      </c>
      <c r="E311" t="str">
        <f>IF($C311="","",IF(COUNTIF(Tireurs!$C:$C,$D311)=1,INDEX(Tireurs!$A$1:$F$223,MATCH($B311&amp;$C311,Tireurs!$C$1:$C$223,0),4),"Erreur ?"))</f>
        <v/>
      </c>
      <c r="F311" s="1" t="str">
        <f>IF($C311="","",IF(COUNTIF(Tireurs!$C:$C,$D311)=1,INDEX(Tireurs!$A$1:$F$223,MATCH($B311&amp;$C311,Tireurs!$C$1:$C$223,0),5),""))</f>
        <v/>
      </c>
      <c r="I311" t="str">
        <f t="shared" si="31"/>
        <v/>
      </c>
      <c r="L311" t="str">
        <f t="shared" si="32"/>
        <v/>
      </c>
      <c r="M311" t="str">
        <f t="shared" si="33"/>
        <v/>
      </c>
      <c r="N311" t="str">
        <f t="shared" si="34"/>
        <v/>
      </c>
      <c r="O311" t="str">
        <f t="shared" si="35"/>
        <v/>
      </c>
    </row>
    <row r="312" spans="1:15" x14ac:dyDescent="0.35">
      <c r="A312" s="1">
        <f t="shared" si="30"/>
        <v>0</v>
      </c>
      <c r="D312" t="str">
        <f>Résultats!B312&amp;Résultats!C312</f>
        <v/>
      </c>
      <c r="E312" t="str">
        <f>IF($C312="","",IF(COUNTIF(Tireurs!$C:$C,$D312)=1,INDEX(Tireurs!$A$1:$F$223,MATCH($B312&amp;$C312,Tireurs!$C$1:$C$223,0),4),"Erreur ?"))</f>
        <v/>
      </c>
      <c r="F312" s="1" t="str">
        <f>IF($C312="","",IF(COUNTIF(Tireurs!$C:$C,$D312)=1,INDEX(Tireurs!$A$1:$F$223,MATCH($B312&amp;$C312,Tireurs!$C$1:$C$223,0),5),""))</f>
        <v/>
      </c>
      <c r="I312" t="str">
        <f t="shared" si="31"/>
        <v/>
      </c>
      <c r="L312" t="str">
        <f t="shared" si="32"/>
        <v/>
      </c>
      <c r="M312" t="str">
        <f t="shared" si="33"/>
        <v/>
      </c>
      <c r="N312" t="str">
        <f t="shared" si="34"/>
        <v/>
      </c>
      <c r="O312" t="str">
        <f t="shared" si="35"/>
        <v/>
      </c>
    </row>
    <row r="313" spans="1:15" x14ac:dyDescent="0.35">
      <c r="A313" s="1">
        <f t="shared" si="30"/>
        <v>0</v>
      </c>
      <c r="D313" t="str">
        <f>Résultats!B313&amp;Résultats!C313</f>
        <v/>
      </c>
      <c r="E313" t="str">
        <f>IF($C313="","",IF(COUNTIF(Tireurs!$C:$C,$D313)=1,INDEX(Tireurs!$A$1:$F$223,MATCH($B313&amp;$C313,Tireurs!$C$1:$C$223,0),4),"Erreur ?"))</f>
        <v/>
      </c>
      <c r="F313" s="1" t="str">
        <f>IF($C313="","",IF(COUNTIF(Tireurs!$C:$C,$D313)=1,INDEX(Tireurs!$A$1:$F$223,MATCH($B313&amp;$C313,Tireurs!$C$1:$C$223,0),5),""))</f>
        <v/>
      </c>
      <c r="I313" t="str">
        <f t="shared" si="31"/>
        <v/>
      </c>
      <c r="L313" t="str">
        <f t="shared" si="32"/>
        <v/>
      </c>
      <c r="M313" t="str">
        <f t="shared" si="33"/>
        <v/>
      </c>
      <c r="N313" t="str">
        <f t="shared" si="34"/>
        <v/>
      </c>
      <c r="O313" t="str">
        <f t="shared" si="35"/>
        <v/>
      </c>
    </row>
    <row r="314" spans="1:15" x14ac:dyDescent="0.35">
      <c r="A314" s="1">
        <f t="shared" si="30"/>
        <v>0</v>
      </c>
      <c r="D314" t="str">
        <f>Résultats!B314&amp;Résultats!C314</f>
        <v/>
      </c>
      <c r="E314" t="str">
        <f>IF($C314="","",IF(COUNTIF(Tireurs!$C:$C,$D314)=1,INDEX(Tireurs!$A$1:$F$223,MATCH($B314&amp;$C314,Tireurs!$C$1:$C$223,0),4),"Erreur ?"))</f>
        <v/>
      </c>
      <c r="F314" s="1" t="str">
        <f>IF($C314="","",IF(COUNTIF(Tireurs!$C:$C,$D314)=1,INDEX(Tireurs!$A$1:$F$223,MATCH($B314&amp;$C314,Tireurs!$C$1:$C$223,0),5),""))</f>
        <v/>
      </c>
      <c r="I314" t="str">
        <f t="shared" si="31"/>
        <v/>
      </c>
      <c r="L314" t="str">
        <f t="shared" si="32"/>
        <v/>
      </c>
      <c r="M314" t="str">
        <f t="shared" si="33"/>
        <v/>
      </c>
      <c r="N314" t="str">
        <f t="shared" si="34"/>
        <v/>
      </c>
      <c r="O314" t="str">
        <f t="shared" si="35"/>
        <v/>
      </c>
    </row>
    <row r="315" spans="1:15" x14ac:dyDescent="0.35">
      <c r="A315" s="1">
        <f t="shared" si="30"/>
        <v>0</v>
      </c>
      <c r="D315" t="str">
        <f>Résultats!B315&amp;Résultats!C315</f>
        <v/>
      </c>
      <c r="E315" t="str">
        <f>IF($C315="","",IF(COUNTIF(Tireurs!$C:$C,$D315)=1,INDEX(Tireurs!$A$1:$F$223,MATCH($B315&amp;$C315,Tireurs!$C$1:$C$223,0),4),"Erreur ?"))</f>
        <v/>
      </c>
      <c r="F315" s="1" t="str">
        <f>IF($C315="","",IF(COUNTIF(Tireurs!$C:$C,$D315)=1,INDEX(Tireurs!$A$1:$F$223,MATCH($B315&amp;$C315,Tireurs!$C$1:$C$223,0),5),""))</f>
        <v/>
      </c>
      <c r="I315" t="str">
        <f t="shared" si="31"/>
        <v/>
      </c>
      <c r="L315" t="str">
        <f t="shared" si="32"/>
        <v/>
      </c>
      <c r="M315" t="str">
        <f t="shared" si="33"/>
        <v/>
      </c>
      <c r="N315" t="str">
        <f t="shared" si="34"/>
        <v/>
      </c>
      <c r="O315" t="str">
        <f t="shared" si="35"/>
        <v/>
      </c>
    </row>
    <row r="316" spans="1:15" x14ac:dyDescent="0.35">
      <c r="A316" s="1">
        <f t="shared" si="30"/>
        <v>0</v>
      </c>
      <c r="D316" t="str">
        <f>Résultats!B316&amp;Résultats!C316</f>
        <v/>
      </c>
      <c r="E316" t="str">
        <f>IF($C316="","",IF(COUNTIF(Tireurs!$C:$C,$D316)=1,INDEX(Tireurs!$A$1:$F$223,MATCH($B316&amp;$C316,Tireurs!$C$1:$C$223,0),4),"Erreur ?"))</f>
        <v/>
      </c>
      <c r="F316" s="1" t="str">
        <f>IF($C316="","",IF(COUNTIF(Tireurs!$C:$C,$D316)=1,INDEX(Tireurs!$A$1:$F$223,MATCH($B316&amp;$C316,Tireurs!$C$1:$C$223,0),5),""))</f>
        <v/>
      </c>
      <c r="I316" t="str">
        <f t="shared" si="31"/>
        <v/>
      </c>
      <c r="L316" t="str">
        <f t="shared" si="32"/>
        <v/>
      </c>
      <c r="M316" t="str">
        <f t="shared" si="33"/>
        <v/>
      </c>
      <c r="N316" t="str">
        <f t="shared" si="34"/>
        <v/>
      </c>
      <c r="O316" t="str">
        <f t="shared" si="35"/>
        <v/>
      </c>
    </row>
    <row r="317" spans="1:15" x14ac:dyDescent="0.35">
      <c r="A317" s="1">
        <f t="shared" si="30"/>
        <v>0</v>
      </c>
      <c r="D317" t="str">
        <f>Résultats!B317&amp;Résultats!C317</f>
        <v/>
      </c>
      <c r="E317" t="str">
        <f>IF($C317="","",IF(COUNTIF(Tireurs!$C:$C,$D317)=1,INDEX(Tireurs!$A$1:$F$223,MATCH($B317&amp;$C317,Tireurs!$C$1:$C$223,0),4),"Erreur ?"))</f>
        <v/>
      </c>
      <c r="F317" s="1" t="str">
        <f>IF($C317="","",IF(COUNTIF(Tireurs!$C:$C,$D317)=1,INDEX(Tireurs!$A$1:$F$223,MATCH($B317&amp;$C317,Tireurs!$C$1:$C$223,0),5),""))</f>
        <v/>
      </c>
      <c r="I317" t="str">
        <f t="shared" si="31"/>
        <v/>
      </c>
      <c r="L317" t="str">
        <f t="shared" si="32"/>
        <v/>
      </c>
      <c r="M317" t="str">
        <f t="shared" si="33"/>
        <v/>
      </c>
      <c r="N317" t="str">
        <f t="shared" si="34"/>
        <v/>
      </c>
      <c r="O317" t="str">
        <f t="shared" si="35"/>
        <v/>
      </c>
    </row>
    <row r="318" spans="1:15" x14ac:dyDescent="0.35">
      <c r="A318" s="1">
        <f t="shared" si="30"/>
        <v>0</v>
      </c>
      <c r="D318" t="str">
        <f>Résultats!B318&amp;Résultats!C318</f>
        <v/>
      </c>
      <c r="E318" t="str">
        <f>IF($C318="","",IF(COUNTIF(Tireurs!$C:$C,$D318)=1,INDEX(Tireurs!$A$1:$F$223,MATCH($B318&amp;$C318,Tireurs!$C$1:$C$223,0),4),"Erreur ?"))</f>
        <v/>
      </c>
      <c r="F318" s="1" t="str">
        <f>IF($C318="","",IF(COUNTIF(Tireurs!$C:$C,$D318)=1,INDEX(Tireurs!$A$1:$F$223,MATCH($B318&amp;$C318,Tireurs!$C$1:$C$223,0),5),""))</f>
        <v/>
      </c>
      <c r="I318" t="str">
        <f t="shared" si="31"/>
        <v/>
      </c>
      <c r="L318" t="str">
        <f t="shared" si="32"/>
        <v/>
      </c>
      <c r="M318" t="str">
        <f t="shared" si="33"/>
        <v/>
      </c>
      <c r="N318" t="str">
        <f t="shared" si="34"/>
        <v/>
      </c>
      <c r="O318" t="str">
        <f t="shared" si="35"/>
        <v/>
      </c>
    </row>
    <row r="319" spans="1:15" x14ac:dyDescent="0.35">
      <c r="A319" s="1">
        <f t="shared" si="30"/>
        <v>0</v>
      </c>
      <c r="D319" t="str">
        <f>Résultats!B319&amp;Résultats!C319</f>
        <v/>
      </c>
      <c r="E319" t="str">
        <f>IF($C319="","",IF(COUNTIF(Tireurs!$C:$C,$D319)=1,INDEX(Tireurs!$A$1:$F$223,MATCH($B319&amp;$C319,Tireurs!$C$1:$C$223,0),4),"Erreur ?"))</f>
        <v/>
      </c>
      <c r="F319" s="1" t="str">
        <f>IF($C319="","",IF(COUNTIF(Tireurs!$C:$C,$D319)=1,INDEX(Tireurs!$A$1:$F$223,MATCH($B319&amp;$C319,Tireurs!$C$1:$C$223,0),5),""))</f>
        <v/>
      </c>
      <c r="I319" t="str">
        <f t="shared" si="31"/>
        <v/>
      </c>
      <c r="L319" t="str">
        <f t="shared" si="32"/>
        <v/>
      </c>
      <c r="M319" t="str">
        <f t="shared" si="33"/>
        <v/>
      </c>
      <c r="N319" t="str">
        <f t="shared" si="34"/>
        <v/>
      </c>
      <c r="O319" t="str">
        <f t="shared" si="35"/>
        <v/>
      </c>
    </row>
    <row r="320" spans="1:15" x14ac:dyDescent="0.35">
      <c r="A320" s="1">
        <f t="shared" si="30"/>
        <v>0</v>
      </c>
      <c r="D320" t="str">
        <f>Résultats!B320&amp;Résultats!C320</f>
        <v/>
      </c>
      <c r="E320" t="str">
        <f>IF($C320="","",IF(COUNTIF(Tireurs!$C:$C,$D320)=1,INDEX(Tireurs!$A$1:$F$223,MATCH($B320&amp;$C320,Tireurs!$C$1:$C$223,0),4),"Erreur ?"))</f>
        <v/>
      </c>
      <c r="F320" s="1" t="str">
        <f>IF($C320="","",IF(COUNTIF(Tireurs!$C:$C,$D320)=1,INDEX(Tireurs!$A$1:$F$223,MATCH($B320&amp;$C320,Tireurs!$C$1:$C$223,0),5),""))</f>
        <v/>
      </c>
      <c r="I320" t="str">
        <f t="shared" si="31"/>
        <v/>
      </c>
      <c r="L320" t="str">
        <f t="shared" si="32"/>
        <v/>
      </c>
      <c r="M320" t="str">
        <f t="shared" si="33"/>
        <v/>
      </c>
      <c r="N320" t="str">
        <f t="shared" si="34"/>
        <v/>
      </c>
      <c r="O320" t="str">
        <f t="shared" si="35"/>
        <v/>
      </c>
    </row>
    <row r="321" spans="1:15" x14ac:dyDescent="0.35">
      <c r="A321" s="1">
        <f t="shared" si="30"/>
        <v>0</v>
      </c>
      <c r="D321" t="str">
        <f>Résultats!B321&amp;Résultats!C321</f>
        <v/>
      </c>
      <c r="E321" t="str">
        <f>IF($C321="","",IF(COUNTIF(Tireurs!$C:$C,$D321)=1,INDEX(Tireurs!$A$1:$F$223,MATCH($B321&amp;$C321,Tireurs!$C$1:$C$223,0),4),"Erreur ?"))</f>
        <v/>
      </c>
      <c r="F321" s="1" t="str">
        <f>IF($C321="","",IF(COUNTIF(Tireurs!$C:$C,$D321)=1,INDEX(Tireurs!$A$1:$F$223,MATCH($B321&amp;$C321,Tireurs!$C$1:$C$223,0),5),""))</f>
        <v/>
      </c>
      <c r="I321" t="str">
        <f t="shared" si="31"/>
        <v/>
      </c>
      <c r="L321" t="str">
        <f t="shared" si="32"/>
        <v/>
      </c>
      <c r="M321" t="str">
        <f t="shared" si="33"/>
        <v/>
      </c>
      <c r="N321" t="str">
        <f t="shared" si="34"/>
        <v/>
      </c>
      <c r="O321" t="str">
        <f t="shared" si="35"/>
        <v/>
      </c>
    </row>
    <row r="322" spans="1:15" x14ac:dyDescent="0.35">
      <c r="A322" s="1">
        <f t="shared" si="30"/>
        <v>0</v>
      </c>
      <c r="D322" t="str">
        <f>Résultats!B322&amp;Résultats!C322</f>
        <v/>
      </c>
      <c r="E322" t="str">
        <f>IF($C322="","",IF(COUNTIF(Tireurs!$C:$C,$D322)=1,INDEX(Tireurs!$A$1:$F$223,MATCH($B322&amp;$C322,Tireurs!$C$1:$C$223,0),4),"Erreur ?"))</f>
        <v/>
      </c>
      <c r="F322" s="1" t="str">
        <f>IF($C322="","",IF(COUNTIF(Tireurs!$C:$C,$D322)=1,INDEX(Tireurs!$A$1:$F$223,MATCH($B322&amp;$C322,Tireurs!$C$1:$C$223,0),5),""))</f>
        <v/>
      </c>
      <c r="I322" t="str">
        <f t="shared" si="31"/>
        <v/>
      </c>
      <c r="L322" t="str">
        <f t="shared" si="32"/>
        <v/>
      </c>
      <c r="M322" t="str">
        <f t="shared" si="33"/>
        <v/>
      </c>
      <c r="N322" t="str">
        <f t="shared" si="34"/>
        <v/>
      </c>
      <c r="O322" t="str">
        <f t="shared" si="35"/>
        <v/>
      </c>
    </row>
    <row r="323" spans="1:15" x14ac:dyDescent="0.35">
      <c r="A323" s="1">
        <f t="shared" si="30"/>
        <v>0</v>
      </c>
      <c r="D323" t="str">
        <f>Résultats!B323&amp;Résultats!C323</f>
        <v/>
      </c>
      <c r="E323" t="str">
        <f>IF($C323="","",IF(COUNTIF(Tireurs!$C:$C,$D323)=1,INDEX(Tireurs!$A$1:$F$223,MATCH($B323&amp;$C323,Tireurs!$C$1:$C$223,0),4),"Erreur ?"))</f>
        <v/>
      </c>
      <c r="F323" s="1" t="str">
        <f>IF($C323="","",IF(COUNTIF(Tireurs!$C:$C,$D323)=1,INDEX(Tireurs!$A$1:$F$223,MATCH($B323&amp;$C323,Tireurs!$C$1:$C$223,0),5),""))</f>
        <v/>
      </c>
      <c r="I323" t="str">
        <f t="shared" si="31"/>
        <v/>
      </c>
      <c r="L323" t="str">
        <f t="shared" si="32"/>
        <v/>
      </c>
      <c r="M323" t="str">
        <f t="shared" si="33"/>
        <v/>
      </c>
      <c r="N323" t="str">
        <f t="shared" si="34"/>
        <v/>
      </c>
      <c r="O323" t="str">
        <f t="shared" si="35"/>
        <v/>
      </c>
    </row>
    <row r="324" spans="1:15" x14ac:dyDescent="0.35">
      <c r="A324" s="1">
        <f t="shared" si="30"/>
        <v>0</v>
      </c>
      <c r="D324" t="str">
        <f>Résultats!B324&amp;Résultats!C324</f>
        <v/>
      </c>
      <c r="E324" t="str">
        <f>IF($C324="","",IF(COUNTIF(Tireurs!$C:$C,$D324)=1,INDEX(Tireurs!$A$1:$F$223,MATCH($B324&amp;$C324,Tireurs!$C$1:$C$223,0),4),"Erreur ?"))</f>
        <v/>
      </c>
      <c r="F324" s="1" t="str">
        <f>IF($C324="","",IF(COUNTIF(Tireurs!$C:$C,$D324)=1,INDEX(Tireurs!$A$1:$F$223,MATCH($B324&amp;$C324,Tireurs!$C$1:$C$223,0),5),""))</f>
        <v/>
      </c>
      <c r="I324" t="str">
        <f t="shared" si="31"/>
        <v/>
      </c>
      <c r="L324" t="str">
        <f t="shared" si="32"/>
        <v/>
      </c>
      <c r="M324" t="str">
        <f t="shared" si="33"/>
        <v/>
      </c>
      <c r="N324" t="str">
        <f t="shared" si="34"/>
        <v/>
      </c>
      <c r="O324" t="str">
        <f t="shared" si="35"/>
        <v/>
      </c>
    </row>
    <row r="325" spans="1:15" x14ac:dyDescent="0.35">
      <c r="A325" s="1">
        <f t="shared" ref="A325:A388" si="36">P325</f>
        <v>0</v>
      </c>
      <c r="D325" t="str">
        <f>Résultats!B325&amp;Résultats!C325</f>
        <v/>
      </c>
      <c r="E325" t="str">
        <f>IF($C325="","",IF(COUNTIF(Tireurs!$C:$C,$D325)=1,INDEX(Tireurs!$A$1:$F$223,MATCH($B325&amp;$C325,Tireurs!$C$1:$C$223,0),4),"Erreur ?"))</f>
        <v/>
      </c>
      <c r="F325" s="1" t="str">
        <f>IF($C325="","",IF(COUNTIF(Tireurs!$C:$C,$D325)=1,INDEX(Tireurs!$A$1:$F$223,MATCH($B325&amp;$C325,Tireurs!$C$1:$C$223,0),5),""))</f>
        <v/>
      </c>
      <c r="I325" t="str">
        <f t="shared" si="31"/>
        <v/>
      </c>
      <c r="L325" t="str">
        <f t="shared" si="32"/>
        <v/>
      </c>
      <c r="M325" t="str">
        <f t="shared" si="33"/>
        <v/>
      </c>
      <c r="N325" t="str">
        <f t="shared" si="34"/>
        <v/>
      </c>
      <c r="O325" t="str">
        <f t="shared" si="35"/>
        <v/>
      </c>
    </row>
    <row r="326" spans="1:15" x14ac:dyDescent="0.35">
      <c r="A326" s="1">
        <f t="shared" si="36"/>
        <v>0</v>
      </c>
      <c r="D326" t="str">
        <f>Résultats!B326&amp;Résultats!C326</f>
        <v/>
      </c>
      <c r="E326" t="str">
        <f>IF($C326="","",IF(COUNTIF(Tireurs!$C:$C,$D326)=1,INDEX(Tireurs!$A$1:$F$223,MATCH($B326&amp;$C326,Tireurs!$C$1:$C$223,0),4),"Erreur ?"))</f>
        <v/>
      </c>
      <c r="F326" s="1" t="str">
        <f>IF($C326="","",IF(COUNTIF(Tireurs!$C:$C,$D326)=1,INDEX(Tireurs!$A$1:$F$223,MATCH($B326&amp;$C326,Tireurs!$C$1:$C$223,0),5),""))</f>
        <v/>
      </c>
      <c r="I326" t="str">
        <f t="shared" ref="I326:I389" si="37">IF(H326="","",G326+H326)</f>
        <v/>
      </c>
      <c r="L326" t="str">
        <f t="shared" ref="L326:L389" si="38">IF(K326="","",J326+K326)</f>
        <v/>
      </c>
      <c r="M326" t="str">
        <f t="shared" ref="M326:M389" si="39">IF(J326="","",G326+J326)</f>
        <v/>
      </c>
      <c r="N326" t="str">
        <f t="shared" ref="N326:N389" si="40">IF(K326="","",H326+K326)</f>
        <v/>
      </c>
      <c r="O326" t="str">
        <f t="shared" ref="O326:O389" si="41">IF(L326="","",I326+L326)</f>
        <v/>
      </c>
    </row>
    <row r="327" spans="1:15" x14ac:dyDescent="0.35">
      <c r="A327" s="1">
        <f t="shared" si="36"/>
        <v>0</v>
      </c>
      <c r="D327" t="str">
        <f>Résultats!B327&amp;Résultats!C327</f>
        <v/>
      </c>
      <c r="E327" t="str">
        <f>IF($C327="","",IF(COUNTIF(Tireurs!$C:$C,$D327)=1,INDEX(Tireurs!$A$1:$F$223,MATCH($B327&amp;$C327,Tireurs!$C$1:$C$223,0),4),"Erreur ?"))</f>
        <v/>
      </c>
      <c r="F327" s="1" t="str">
        <f>IF($C327="","",IF(COUNTIF(Tireurs!$C:$C,$D327)=1,INDEX(Tireurs!$A$1:$F$223,MATCH($B327&amp;$C327,Tireurs!$C$1:$C$223,0),5),""))</f>
        <v/>
      </c>
      <c r="I327" t="str">
        <f t="shared" si="37"/>
        <v/>
      </c>
      <c r="L327" t="str">
        <f t="shared" si="38"/>
        <v/>
      </c>
      <c r="M327" t="str">
        <f t="shared" si="39"/>
        <v/>
      </c>
      <c r="N327" t="str">
        <f t="shared" si="40"/>
        <v/>
      </c>
      <c r="O327" t="str">
        <f t="shared" si="41"/>
        <v/>
      </c>
    </row>
    <row r="328" spans="1:15" x14ac:dyDescent="0.35">
      <c r="A328" s="1">
        <f t="shared" si="36"/>
        <v>0</v>
      </c>
      <c r="D328" t="str">
        <f>Résultats!B328&amp;Résultats!C328</f>
        <v/>
      </c>
      <c r="E328" t="str">
        <f>IF($C328="","",IF(COUNTIF(Tireurs!$C:$C,$D328)=1,INDEX(Tireurs!$A$1:$F$223,MATCH($B328&amp;$C328,Tireurs!$C$1:$C$223,0),4),"Erreur ?"))</f>
        <v/>
      </c>
      <c r="F328" s="1" t="str">
        <f>IF($C328="","",IF(COUNTIF(Tireurs!$C:$C,$D328)=1,INDEX(Tireurs!$A$1:$F$223,MATCH($B328&amp;$C328,Tireurs!$C$1:$C$223,0),5),""))</f>
        <v/>
      </c>
      <c r="I328" t="str">
        <f t="shared" si="37"/>
        <v/>
      </c>
      <c r="L328" t="str">
        <f t="shared" si="38"/>
        <v/>
      </c>
      <c r="M328" t="str">
        <f t="shared" si="39"/>
        <v/>
      </c>
      <c r="N328" t="str">
        <f t="shared" si="40"/>
        <v/>
      </c>
      <c r="O328" t="str">
        <f t="shared" si="41"/>
        <v/>
      </c>
    </row>
    <row r="329" spans="1:15" x14ac:dyDescent="0.35">
      <c r="A329" s="1">
        <f t="shared" si="36"/>
        <v>0</v>
      </c>
      <c r="D329" t="str">
        <f>Résultats!B329&amp;Résultats!C329</f>
        <v/>
      </c>
      <c r="E329" t="str">
        <f>IF($C329="","",IF(COUNTIF(Tireurs!$C:$C,$D329)=1,INDEX(Tireurs!$A$1:$F$223,MATCH($B329&amp;$C329,Tireurs!$C$1:$C$223,0),4),"Erreur ?"))</f>
        <v/>
      </c>
      <c r="F329" s="1" t="str">
        <f>IF($C329="","",IF(COUNTIF(Tireurs!$C:$C,$D329)=1,INDEX(Tireurs!$A$1:$F$223,MATCH($B329&amp;$C329,Tireurs!$C$1:$C$223,0),5),""))</f>
        <v/>
      </c>
      <c r="I329" t="str">
        <f t="shared" si="37"/>
        <v/>
      </c>
      <c r="L329" t="str">
        <f t="shared" si="38"/>
        <v/>
      </c>
      <c r="M329" t="str">
        <f t="shared" si="39"/>
        <v/>
      </c>
      <c r="N329" t="str">
        <f t="shared" si="40"/>
        <v/>
      </c>
      <c r="O329" t="str">
        <f t="shared" si="41"/>
        <v/>
      </c>
    </row>
    <row r="330" spans="1:15" x14ac:dyDescent="0.35">
      <c r="A330" s="1">
        <f t="shared" si="36"/>
        <v>0</v>
      </c>
      <c r="D330" t="str">
        <f>Résultats!B330&amp;Résultats!C330</f>
        <v/>
      </c>
      <c r="E330" t="str">
        <f>IF($C330="","",IF(COUNTIF(Tireurs!$C:$C,$D330)=1,INDEX(Tireurs!$A$1:$F$223,MATCH($B330&amp;$C330,Tireurs!$C$1:$C$223,0),4),"Erreur ?"))</f>
        <v/>
      </c>
      <c r="F330" s="1" t="str">
        <f>IF($C330="","",IF(COUNTIF(Tireurs!$C:$C,$D330)=1,INDEX(Tireurs!$A$1:$F$223,MATCH($B330&amp;$C330,Tireurs!$C$1:$C$223,0),5),""))</f>
        <v/>
      </c>
      <c r="I330" t="str">
        <f t="shared" si="37"/>
        <v/>
      </c>
      <c r="L330" t="str">
        <f t="shared" si="38"/>
        <v/>
      </c>
      <c r="M330" t="str">
        <f t="shared" si="39"/>
        <v/>
      </c>
      <c r="N330" t="str">
        <f t="shared" si="40"/>
        <v/>
      </c>
      <c r="O330" t="str">
        <f t="shared" si="41"/>
        <v/>
      </c>
    </row>
    <row r="331" spans="1:15" x14ac:dyDescent="0.35">
      <c r="A331" s="1">
        <f t="shared" si="36"/>
        <v>0</v>
      </c>
      <c r="D331" t="str">
        <f>Résultats!B331&amp;Résultats!C331</f>
        <v/>
      </c>
      <c r="E331" t="str">
        <f>IF($C331="","",IF(COUNTIF(Tireurs!$C:$C,$D331)=1,INDEX(Tireurs!$A$1:$F$223,MATCH($B331&amp;$C331,Tireurs!$C$1:$C$223,0),4),"Erreur ?"))</f>
        <v/>
      </c>
      <c r="F331" s="1" t="str">
        <f>IF($C331="","",IF(COUNTIF(Tireurs!$C:$C,$D331)=1,INDEX(Tireurs!$A$1:$F$223,MATCH($B331&amp;$C331,Tireurs!$C$1:$C$223,0),5),""))</f>
        <v/>
      </c>
      <c r="I331" t="str">
        <f t="shared" si="37"/>
        <v/>
      </c>
      <c r="L331" t="str">
        <f t="shared" si="38"/>
        <v/>
      </c>
      <c r="M331" t="str">
        <f t="shared" si="39"/>
        <v/>
      </c>
      <c r="N331" t="str">
        <f t="shared" si="40"/>
        <v/>
      </c>
      <c r="O331" t="str">
        <f t="shared" si="41"/>
        <v/>
      </c>
    </row>
    <row r="332" spans="1:15" x14ac:dyDescent="0.35">
      <c r="A332" s="1">
        <f t="shared" si="36"/>
        <v>0</v>
      </c>
      <c r="D332" t="str">
        <f>Résultats!B332&amp;Résultats!C332</f>
        <v/>
      </c>
      <c r="E332" t="str">
        <f>IF($C332="","",IF(COUNTIF(Tireurs!$C:$C,$D332)=1,INDEX(Tireurs!$A$1:$F$223,MATCH($B332&amp;$C332,Tireurs!$C$1:$C$223,0),4),"Erreur ?"))</f>
        <v/>
      </c>
      <c r="F332" s="1" t="str">
        <f>IF($C332="","",IF(COUNTIF(Tireurs!$C:$C,$D332)=1,INDEX(Tireurs!$A$1:$F$223,MATCH($B332&amp;$C332,Tireurs!$C$1:$C$223,0),5),""))</f>
        <v/>
      </c>
      <c r="I332" t="str">
        <f t="shared" si="37"/>
        <v/>
      </c>
      <c r="L332" t="str">
        <f t="shared" si="38"/>
        <v/>
      </c>
      <c r="M332" t="str">
        <f t="shared" si="39"/>
        <v/>
      </c>
      <c r="N332" t="str">
        <f t="shared" si="40"/>
        <v/>
      </c>
      <c r="O332" t="str">
        <f t="shared" si="41"/>
        <v/>
      </c>
    </row>
    <row r="333" spans="1:15" x14ac:dyDescent="0.35">
      <c r="A333" s="1">
        <f t="shared" si="36"/>
        <v>0</v>
      </c>
      <c r="D333" t="str">
        <f>Résultats!B333&amp;Résultats!C333</f>
        <v/>
      </c>
      <c r="E333" t="str">
        <f>IF($C333="","",IF(COUNTIF(Tireurs!$C:$C,$D333)=1,INDEX(Tireurs!$A$1:$F$223,MATCH($B333&amp;$C333,Tireurs!$C$1:$C$223,0),4),"Erreur ?"))</f>
        <v/>
      </c>
      <c r="F333" s="1" t="str">
        <f>IF($C333="","",IF(COUNTIF(Tireurs!$C:$C,$D333)=1,INDEX(Tireurs!$A$1:$F$223,MATCH($B333&amp;$C333,Tireurs!$C$1:$C$223,0),5),""))</f>
        <v/>
      </c>
      <c r="I333" t="str">
        <f t="shared" si="37"/>
        <v/>
      </c>
      <c r="L333" t="str">
        <f t="shared" si="38"/>
        <v/>
      </c>
      <c r="M333" t="str">
        <f t="shared" si="39"/>
        <v/>
      </c>
      <c r="N333" t="str">
        <f t="shared" si="40"/>
        <v/>
      </c>
      <c r="O333" t="str">
        <f t="shared" si="41"/>
        <v/>
      </c>
    </row>
    <row r="334" spans="1:15" x14ac:dyDescent="0.35">
      <c r="A334" s="1">
        <f t="shared" si="36"/>
        <v>0</v>
      </c>
      <c r="D334" t="str">
        <f>Résultats!B334&amp;Résultats!C334</f>
        <v/>
      </c>
      <c r="E334" t="str">
        <f>IF($C334="","",IF(COUNTIF(Tireurs!$C:$C,$D334)=1,INDEX(Tireurs!$A$1:$F$223,MATCH($B334&amp;$C334,Tireurs!$C$1:$C$223,0),4),"Erreur ?"))</f>
        <v/>
      </c>
      <c r="F334" s="1" t="str">
        <f>IF($C334="","",IF(COUNTIF(Tireurs!$C:$C,$D334)=1,INDEX(Tireurs!$A$1:$F$223,MATCH($B334&amp;$C334,Tireurs!$C$1:$C$223,0),5),""))</f>
        <v/>
      </c>
      <c r="I334" t="str">
        <f t="shared" si="37"/>
        <v/>
      </c>
      <c r="L334" t="str">
        <f t="shared" si="38"/>
        <v/>
      </c>
      <c r="M334" t="str">
        <f t="shared" si="39"/>
        <v/>
      </c>
      <c r="N334" t="str">
        <f t="shared" si="40"/>
        <v/>
      </c>
      <c r="O334" t="str">
        <f t="shared" si="41"/>
        <v/>
      </c>
    </row>
    <row r="335" spans="1:15" x14ac:dyDescent="0.35">
      <c r="A335" s="1">
        <f t="shared" si="36"/>
        <v>0</v>
      </c>
      <c r="D335" t="str">
        <f>Résultats!B335&amp;Résultats!C335</f>
        <v/>
      </c>
      <c r="E335" t="str">
        <f>IF($C335="","",IF(COUNTIF(Tireurs!$C:$C,$D335)=1,INDEX(Tireurs!$A$1:$F$223,MATCH($B335&amp;$C335,Tireurs!$C$1:$C$223,0),4),"Erreur ?"))</f>
        <v/>
      </c>
      <c r="F335" s="1" t="str">
        <f>IF($C335="","",IF(COUNTIF(Tireurs!$C:$C,$D335)=1,INDEX(Tireurs!$A$1:$F$223,MATCH($B335&amp;$C335,Tireurs!$C$1:$C$223,0),5),""))</f>
        <v/>
      </c>
      <c r="I335" t="str">
        <f t="shared" si="37"/>
        <v/>
      </c>
      <c r="L335" t="str">
        <f t="shared" si="38"/>
        <v/>
      </c>
      <c r="M335" t="str">
        <f t="shared" si="39"/>
        <v/>
      </c>
      <c r="N335" t="str">
        <f t="shared" si="40"/>
        <v/>
      </c>
      <c r="O335" t="str">
        <f t="shared" si="41"/>
        <v/>
      </c>
    </row>
    <row r="336" spans="1:15" x14ac:dyDescent="0.35">
      <c r="A336" s="1">
        <f t="shared" si="36"/>
        <v>0</v>
      </c>
      <c r="D336" t="str">
        <f>Résultats!B336&amp;Résultats!C336</f>
        <v/>
      </c>
      <c r="E336" t="str">
        <f>IF($C336="","",IF(COUNTIF(Tireurs!$C:$C,$D336)=1,INDEX(Tireurs!$A$1:$F$223,MATCH($B336&amp;$C336,Tireurs!$C$1:$C$223,0),4),"Erreur ?"))</f>
        <v/>
      </c>
      <c r="F336" s="1" t="str">
        <f>IF($C336="","",IF(COUNTIF(Tireurs!$C:$C,$D336)=1,INDEX(Tireurs!$A$1:$F$223,MATCH($B336&amp;$C336,Tireurs!$C$1:$C$223,0),5),""))</f>
        <v/>
      </c>
      <c r="I336" t="str">
        <f t="shared" si="37"/>
        <v/>
      </c>
      <c r="L336" t="str">
        <f t="shared" si="38"/>
        <v/>
      </c>
      <c r="M336" t="str">
        <f t="shared" si="39"/>
        <v/>
      </c>
      <c r="N336" t="str">
        <f t="shared" si="40"/>
        <v/>
      </c>
      <c r="O336" t="str">
        <f t="shared" si="41"/>
        <v/>
      </c>
    </row>
    <row r="337" spans="1:15" x14ac:dyDescent="0.35">
      <c r="A337" s="1">
        <f t="shared" si="36"/>
        <v>0</v>
      </c>
      <c r="D337" t="str">
        <f>Résultats!B337&amp;Résultats!C337</f>
        <v/>
      </c>
      <c r="E337" t="str">
        <f>IF($C337="","",IF(COUNTIF(Tireurs!$C:$C,$D337)=1,INDEX(Tireurs!$A$1:$F$223,MATCH($B337&amp;$C337,Tireurs!$C$1:$C$223,0),4),"Erreur ?"))</f>
        <v/>
      </c>
      <c r="F337" s="1" t="str">
        <f>IF($C337="","",IF(COUNTIF(Tireurs!$C:$C,$D337)=1,INDEX(Tireurs!$A$1:$F$223,MATCH($B337&amp;$C337,Tireurs!$C$1:$C$223,0),5),""))</f>
        <v/>
      </c>
      <c r="I337" t="str">
        <f t="shared" si="37"/>
        <v/>
      </c>
      <c r="L337" t="str">
        <f t="shared" si="38"/>
        <v/>
      </c>
      <c r="M337" t="str">
        <f t="shared" si="39"/>
        <v/>
      </c>
      <c r="N337" t="str">
        <f t="shared" si="40"/>
        <v/>
      </c>
      <c r="O337" t="str">
        <f t="shared" si="41"/>
        <v/>
      </c>
    </row>
    <row r="338" spans="1:15" x14ac:dyDescent="0.35">
      <c r="A338" s="1">
        <f t="shared" si="36"/>
        <v>0</v>
      </c>
      <c r="D338" t="str">
        <f>Résultats!B338&amp;Résultats!C338</f>
        <v/>
      </c>
      <c r="E338" t="str">
        <f>IF($C338="","",IF(COUNTIF(Tireurs!$C:$C,$D338)=1,INDEX(Tireurs!$A$1:$F$223,MATCH($B338&amp;$C338,Tireurs!$C$1:$C$223,0),4),"Erreur ?"))</f>
        <v/>
      </c>
      <c r="F338" s="1" t="str">
        <f>IF($C338="","",IF(COUNTIF(Tireurs!$C:$C,$D338)=1,INDEX(Tireurs!$A$1:$F$223,MATCH($B338&amp;$C338,Tireurs!$C$1:$C$223,0),5),""))</f>
        <v/>
      </c>
      <c r="I338" t="str">
        <f t="shared" si="37"/>
        <v/>
      </c>
      <c r="L338" t="str">
        <f t="shared" si="38"/>
        <v/>
      </c>
      <c r="M338" t="str">
        <f t="shared" si="39"/>
        <v/>
      </c>
      <c r="N338" t="str">
        <f t="shared" si="40"/>
        <v/>
      </c>
      <c r="O338" t="str">
        <f t="shared" si="41"/>
        <v/>
      </c>
    </row>
    <row r="339" spans="1:15" x14ac:dyDescent="0.35">
      <c r="A339" s="1">
        <f t="shared" si="36"/>
        <v>0</v>
      </c>
      <c r="D339" t="str">
        <f>Résultats!B339&amp;Résultats!C339</f>
        <v/>
      </c>
      <c r="E339" t="str">
        <f>IF($C339="","",IF(COUNTIF(Tireurs!$C:$C,$D339)=1,INDEX(Tireurs!$A$1:$F$223,MATCH($B339&amp;$C339,Tireurs!$C$1:$C$223,0),4),"Erreur ?"))</f>
        <v/>
      </c>
      <c r="F339" s="1" t="str">
        <f>IF($C339="","",IF(COUNTIF(Tireurs!$C:$C,$D339)=1,INDEX(Tireurs!$A$1:$F$223,MATCH($B339&amp;$C339,Tireurs!$C$1:$C$223,0),5),""))</f>
        <v/>
      </c>
      <c r="I339" t="str">
        <f t="shared" si="37"/>
        <v/>
      </c>
      <c r="L339" t="str">
        <f t="shared" si="38"/>
        <v/>
      </c>
      <c r="M339" t="str">
        <f t="shared" si="39"/>
        <v/>
      </c>
      <c r="N339" t="str">
        <f t="shared" si="40"/>
        <v/>
      </c>
      <c r="O339" t="str">
        <f t="shared" si="41"/>
        <v/>
      </c>
    </row>
    <row r="340" spans="1:15" x14ac:dyDescent="0.35">
      <c r="A340" s="1">
        <f t="shared" si="36"/>
        <v>0</v>
      </c>
      <c r="D340" t="str">
        <f>Résultats!B340&amp;Résultats!C340</f>
        <v/>
      </c>
      <c r="E340" t="str">
        <f>IF($C340="","",IF(COUNTIF(Tireurs!$C:$C,$D340)=1,INDEX(Tireurs!$A$1:$F$223,MATCH($B340&amp;$C340,Tireurs!$C$1:$C$223,0),4),"Erreur ?"))</f>
        <v/>
      </c>
      <c r="F340" s="1" t="str">
        <f>IF($C340="","",IF(COUNTIF(Tireurs!$C:$C,$D340)=1,INDEX(Tireurs!$A$1:$F$223,MATCH($B340&amp;$C340,Tireurs!$C$1:$C$223,0),5),""))</f>
        <v/>
      </c>
      <c r="I340" t="str">
        <f t="shared" si="37"/>
        <v/>
      </c>
      <c r="L340" t="str">
        <f t="shared" si="38"/>
        <v/>
      </c>
      <c r="M340" t="str">
        <f t="shared" si="39"/>
        <v/>
      </c>
      <c r="N340" t="str">
        <f t="shared" si="40"/>
        <v/>
      </c>
      <c r="O340" t="str">
        <f t="shared" si="41"/>
        <v/>
      </c>
    </row>
    <row r="341" spans="1:15" x14ac:dyDescent="0.35">
      <c r="A341" s="1">
        <f t="shared" si="36"/>
        <v>0</v>
      </c>
      <c r="D341" t="str">
        <f>Résultats!B341&amp;Résultats!C341</f>
        <v/>
      </c>
      <c r="E341" t="str">
        <f>IF($C341="","",IF(COUNTIF(Tireurs!$C:$C,$D341)=1,INDEX(Tireurs!$A$1:$F$223,MATCH($B341&amp;$C341,Tireurs!$C$1:$C$223,0),4),"Erreur ?"))</f>
        <v/>
      </c>
      <c r="F341" s="1" t="str">
        <f>IF($C341="","",IF(COUNTIF(Tireurs!$C:$C,$D341)=1,INDEX(Tireurs!$A$1:$F$223,MATCH($B341&amp;$C341,Tireurs!$C$1:$C$223,0),5),""))</f>
        <v/>
      </c>
      <c r="I341" t="str">
        <f t="shared" si="37"/>
        <v/>
      </c>
      <c r="L341" t="str">
        <f t="shared" si="38"/>
        <v/>
      </c>
      <c r="M341" t="str">
        <f t="shared" si="39"/>
        <v/>
      </c>
      <c r="N341" t="str">
        <f t="shared" si="40"/>
        <v/>
      </c>
      <c r="O341" t="str">
        <f t="shared" si="41"/>
        <v/>
      </c>
    </row>
    <row r="342" spans="1:15" x14ac:dyDescent="0.35">
      <c r="A342" s="1">
        <f t="shared" si="36"/>
        <v>0</v>
      </c>
      <c r="D342" t="str">
        <f>Résultats!B342&amp;Résultats!C342</f>
        <v/>
      </c>
      <c r="E342" t="str">
        <f>IF($C342="","",IF(COUNTIF(Tireurs!$C:$C,$D342)=1,INDEX(Tireurs!$A$1:$F$223,MATCH($B342&amp;$C342,Tireurs!$C$1:$C$223,0),4),"Erreur ?"))</f>
        <v/>
      </c>
      <c r="F342" s="1" t="str">
        <f>IF($C342="","",IF(COUNTIF(Tireurs!$C:$C,$D342)=1,INDEX(Tireurs!$A$1:$F$223,MATCH($B342&amp;$C342,Tireurs!$C$1:$C$223,0),5),""))</f>
        <v/>
      </c>
      <c r="I342" t="str">
        <f t="shared" si="37"/>
        <v/>
      </c>
      <c r="L342" t="str">
        <f t="shared" si="38"/>
        <v/>
      </c>
      <c r="M342" t="str">
        <f t="shared" si="39"/>
        <v/>
      </c>
      <c r="N342" t="str">
        <f t="shared" si="40"/>
        <v/>
      </c>
      <c r="O342" t="str">
        <f t="shared" si="41"/>
        <v/>
      </c>
    </row>
    <row r="343" spans="1:15" x14ac:dyDescent="0.35">
      <c r="A343" s="1">
        <f t="shared" si="36"/>
        <v>0</v>
      </c>
      <c r="D343" t="str">
        <f>Résultats!B343&amp;Résultats!C343</f>
        <v/>
      </c>
      <c r="E343" t="str">
        <f>IF($C343="","",IF(COUNTIF(Tireurs!$C:$C,$D343)=1,INDEX(Tireurs!$A$1:$F$223,MATCH($B343&amp;$C343,Tireurs!$C$1:$C$223,0),4),"Erreur ?"))</f>
        <v/>
      </c>
      <c r="F343" s="1" t="str">
        <f>IF($C343="","",IF(COUNTIF(Tireurs!$C:$C,$D343)=1,INDEX(Tireurs!$A$1:$F$223,MATCH($B343&amp;$C343,Tireurs!$C$1:$C$223,0),5),""))</f>
        <v/>
      </c>
      <c r="I343" t="str">
        <f t="shared" si="37"/>
        <v/>
      </c>
      <c r="L343" t="str">
        <f t="shared" si="38"/>
        <v/>
      </c>
      <c r="M343" t="str">
        <f t="shared" si="39"/>
        <v/>
      </c>
      <c r="N343" t="str">
        <f t="shared" si="40"/>
        <v/>
      </c>
      <c r="O343" t="str">
        <f t="shared" si="41"/>
        <v/>
      </c>
    </row>
    <row r="344" spans="1:15" x14ac:dyDescent="0.35">
      <c r="A344" s="1">
        <f t="shared" si="36"/>
        <v>0</v>
      </c>
      <c r="D344" t="str">
        <f>Résultats!B344&amp;Résultats!C344</f>
        <v/>
      </c>
      <c r="E344" t="str">
        <f>IF($C344="","",IF(COUNTIF(Tireurs!$C:$C,$D344)=1,INDEX(Tireurs!$A$1:$F$223,MATCH($B344&amp;$C344,Tireurs!$C$1:$C$223,0),4),"Erreur ?"))</f>
        <v/>
      </c>
      <c r="F344" s="1" t="str">
        <f>IF($C344="","",IF(COUNTIF(Tireurs!$C:$C,$D344)=1,INDEX(Tireurs!$A$1:$F$223,MATCH($B344&amp;$C344,Tireurs!$C$1:$C$223,0),5),""))</f>
        <v/>
      </c>
      <c r="I344" t="str">
        <f t="shared" si="37"/>
        <v/>
      </c>
      <c r="L344" t="str">
        <f t="shared" si="38"/>
        <v/>
      </c>
      <c r="M344" t="str">
        <f t="shared" si="39"/>
        <v/>
      </c>
      <c r="N344" t="str">
        <f t="shared" si="40"/>
        <v/>
      </c>
      <c r="O344" t="str">
        <f t="shared" si="41"/>
        <v/>
      </c>
    </row>
    <row r="345" spans="1:15" x14ac:dyDescent="0.35">
      <c r="A345" s="1">
        <f t="shared" si="36"/>
        <v>0</v>
      </c>
      <c r="D345" t="str">
        <f>Résultats!B345&amp;Résultats!C345</f>
        <v/>
      </c>
      <c r="E345" t="str">
        <f>IF($C345="","",IF(COUNTIF(Tireurs!$C:$C,$D345)=1,INDEX(Tireurs!$A$1:$F$223,MATCH($B345&amp;$C345,Tireurs!$C$1:$C$223,0),4),"Erreur ?"))</f>
        <v/>
      </c>
      <c r="F345" s="1" t="str">
        <f>IF($C345="","",IF(COUNTIF(Tireurs!$C:$C,$D345)=1,INDEX(Tireurs!$A$1:$F$223,MATCH($B345&amp;$C345,Tireurs!$C$1:$C$223,0),5),""))</f>
        <v/>
      </c>
      <c r="I345" t="str">
        <f t="shared" si="37"/>
        <v/>
      </c>
      <c r="L345" t="str">
        <f t="shared" si="38"/>
        <v/>
      </c>
      <c r="M345" t="str">
        <f t="shared" si="39"/>
        <v/>
      </c>
      <c r="N345" t="str">
        <f t="shared" si="40"/>
        <v/>
      </c>
      <c r="O345" t="str">
        <f t="shared" si="41"/>
        <v/>
      </c>
    </row>
    <row r="346" spans="1:15" x14ac:dyDescent="0.35">
      <c r="A346" s="1">
        <f t="shared" si="36"/>
        <v>0</v>
      </c>
      <c r="D346" t="str">
        <f>Résultats!B346&amp;Résultats!C346</f>
        <v/>
      </c>
      <c r="E346" t="str">
        <f>IF($C346="","",IF(COUNTIF(Tireurs!$C:$C,$D346)=1,INDEX(Tireurs!$A$1:$F$223,MATCH($B346&amp;$C346,Tireurs!$C$1:$C$223,0),4),"Erreur ?"))</f>
        <v/>
      </c>
      <c r="F346" s="1" t="str">
        <f>IF($C346="","",IF(COUNTIF(Tireurs!$C:$C,$D346)=1,INDEX(Tireurs!$A$1:$F$223,MATCH($B346&amp;$C346,Tireurs!$C$1:$C$223,0),5),""))</f>
        <v/>
      </c>
      <c r="I346" t="str">
        <f t="shared" si="37"/>
        <v/>
      </c>
      <c r="L346" t="str">
        <f t="shared" si="38"/>
        <v/>
      </c>
      <c r="M346" t="str">
        <f t="shared" si="39"/>
        <v/>
      </c>
      <c r="N346" t="str">
        <f t="shared" si="40"/>
        <v/>
      </c>
      <c r="O346" t="str">
        <f t="shared" si="41"/>
        <v/>
      </c>
    </row>
    <row r="347" spans="1:15" x14ac:dyDescent="0.35">
      <c r="A347" s="1">
        <f t="shared" si="36"/>
        <v>0</v>
      </c>
      <c r="D347" t="str">
        <f>Résultats!B347&amp;Résultats!C347</f>
        <v/>
      </c>
      <c r="E347" t="str">
        <f>IF($C347="","",IF(COUNTIF(Tireurs!$C:$C,$D347)=1,INDEX(Tireurs!$A$1:$F$223,MATCH($B347&amp;$C347,Tireurs!$C$1:$C$223,0),4),"Erreur ?"))</f>
        <v/>
      </c>
      <c r="F347" s="1" t="str">
        <f>IF($C347="","",IF(COUNTIF(Tireurs!$C:$C,$D347)=1,INDEX(Tireurs!$A$1:$F$223,MATCH($B347&amp;$C347,Tireurs!$C$1:$C$223,0),5),""))</f>
        <v/>
      </c>
      <c r="I347" t="str">
        <f t="shared" si="37"/>
        <v/>
      </c>
      <c r="L347" t="str">
        <f t="shared" si="38"/>
        <v/>
      </c>
      <c r="M347" t="str">
        <f t="shared" si="39"/>
        <v/>
      </c>
      <c r="N347" t="str">
        <f t="shared" si="40"/>
        <v/>
      </c>
      <c r="O347" t="str">
        <f t="shared" si="41"/>
        <v/>
      </c>
    </row>
    <row r="348" spans="1:15" x14ac:dyDescent="0.35">
      <c r="A348" s="1">
        <f t="shared" si="36"/>
        <v>0</v>
      </c>
      <c r="D348" t="str">
        <f>Résultats!B348&amp;Résultats!C348</f>
        <v/>
      </c>
      <c r="E348" t="str">
        <f>IF($C348="","",IF(COUNTIF(Tireurs!$C:$C,$D348)=1,INDEX(Tireurs!$A$1:$F$223,MATCH($B348&amp;$C348,Tireurs!$C$1:$C$223,0),4),"Erreur ?"))</f>
        <v/>
      </c>
      <c r="F348" s="1" t="str">
        <f>IF($C348="","",IF(COUNTIF(Tireurs!$C:$C,$D348)=1,INDEX(Tireurs!$A$1:$F$223,MATCH($B348&amp;$C348,Tireurs!$C$1:$C$223,0),5),""))</f>
        <v/>
      </c>
      <c r="I348" t="str">
        <f t="shared" si="37"/>
        <v/>
      </c>
      <c r="L348" t="str">
        <f t="shared" si="38"/>
        <v/>
      </c>
      <c r="M348" t="str">
        <f t="shared" si="39"/>
        <v/>
      </c>
      <c r="N348" t="str">
        <f t="shared" si="40"/>
        <v/>
      </c>
      <c r="O348" t="str">
        <f t="shared" si="41"/>
        <v/>
      </c>
    </row>
    <row r="349" spans="1:15" x14ac:dyDescent="0.35">
      <c r="A349" s="1">
        <f t="shared" si="36"/>
        <v>0</v>
      </c>
      <c r="D349" t="str">
        <f>Résultats!B349&amp;Résultats!C349</f>
        <v/>
      </c>
      <c r="E349" t="str">
        <f>IF($C349="","",IF(COUNTIF(Tireurs!$C:$C,$D349)=1,INDEX(Tireurs!$A$1:$F$223,MATCH($B349&amp;$C349,Tireurs!$C$1:$C$223,0),4),"Erreur ?"))</f>
        <v/>
      </c>
      <c r="F349" s="1" t="str">
        <f>IF($C349="","",IF(COUNTIF(Tireurs!$C:$C,$D349)=1,INDEX(Tireurs!$A$1:$F$223,MATCH($B349&amp;$C349,Tireurs!$C$1:$C$223,0),5),""))</f>
        <v/>
      </c>
      <c r="I349" t="str">
        <f t="shared" si="37"/>
        <v/>
      </c>
      <c r="L349" t="str">
        <f t="shared" si="38"/>
        <v/>
      </c>
      <c r="M349" t="str">
        <f t="shared" si="39"/>
        <v/>
      </c>
      <c r="N349" t="str">
        <f t="shared" si="40"/>
        <v/>
      </c>
      <c r="O349" t="str">
        <f t="shared" si="41"/>
        <v/>
      </c>
    </row>
    <row r="350" spans="1:15" x14ac:dyDescent="0.35">
      <c r="A350" s="1">
        <f t="shared" si="36"/>
        <v>0</v>
      </c>
      <c r="D350" t="str">
        <f>Résultats!B350&amp;Résultats!C350</f>
        <v/>
      </c>
      <c r="E350" t="str">
        <f>IF($C350="","",IF(COUNTIF(Tireurs!$C:$C,$D350)=1,INDEX(Tireurs!$A$1:$F$223,MATCH($B350&amp;$C350,Tireurs!$C$1:$C$223,0),4),"Erreur ?"))</f>
        <v/>
      </c>
      <c r="F350" s="1" t="str">
        <f>IF($C350="","",IF(COUNTIF(Tireurs!$C:$C,$D350)=1,INDEX(Tireurs!$A$1:$F$223,MATCH($B350&amp;$C350,Tireurs!$C$1:$C$223,0),5),""))</f>
        <v/>
      </c>
      <c r="I350" t="str">
        <f t="shared" si="37"/>
        <v/>
      </c>
      <c r="L350" t="str">
        <f t="shared" si="38"/>
        <v/>
      </c>
      <c r="M350" t="str">
        <f t="shared" si="39"/>
        <v/>
      </c>
      <c r="N350" t="str">
        <f t="shared" si="40"/>
        <v/>
      </c>
      <c r="O350" t="str">
        <f t="shared" si="41"/>
        <v/>
      </c>
    </row>
    <row r="351" spans="1:15" x14ac:dyDescent="0.35">
      <c r="A351" s="1">
        <f t="shared" si="36"/>
        <v>0</v>
      </c>
      <c r="D351" t="str">
        <f>Résultats!B351&amp;Résultats!C351</f>
        <v/>
      </c>
      <c r="E351" t="str">
        <f>IF($C351="","",IF(COUNTIF(Tireurs!$C:$C,$D351)=1,INDEX(Tireurs!$A$1:$F$223,MATCH($B351&amp;$C351,Tireurs!$C$1:$C$223,0),4),"Erreur ?"))</f>
        <v/>
      </c>
      <c r="F351" s="1" t="str">
        <f>IF($C351="","",IF(COUNTIF(Tireurs!$C:$C,$D351)=1,INDEX(Tireurs!$A$1:$F$223,MATCH($B351&amp;$C351,Tireurs!$C$1:$C$223,0),5),""))</f>
        <v/>
      </c>
      <c r="I351" t="str">
        <f t="shared" si="37"/>
        <v/>
      </c>
      <c r="L351" t="str">
        <f t="shared" si="38"/>
        <v/>
      </c>
      <c r="M351" t="str">
        <f t="shared" si="39"/>
        <v/>
      </c>
      <c r="N351" t="str">
        <f t="shared" si="40"/>
        <v/>
      </c>
      <c r="O351" t="str">
        <f t="shared" si="41"/>
        <v/>
      </c>
    </row>
    <row r="352" spans="1:15" x14ac:dyDescent="0.35">
      <c r="A352" s="1">
        <f t="shared" si="36"/>
        <v>0</v>
      </c>
      <c r="D352" t="str">
        <f>Résultats!B352&amp;Résultats!C352</f>
        <v/>
      </c>
      <c r="E352" t="str">
        <f>IF($C352="","",IF(COUNTIF(Tireurs!$C:$C,$D352)=1,INDEX(Tireurs!$A$1:$F$223,MATCH($B352&amp;$C352,Tireurs!$C$1:$C$223,0),4),"Erreur ?"))</f>
        <v/>
      </c>
      <c r="F352" s="1" t="str">
        <f>IF($C352="","",IF(COUNTIF(Tireurs!$C:$C,$D352)=1,INDEX(Tireurs!$A$1:$F$223,MATCH($B352&amp;$C352,Tireurs!$C$1:$C$223,0),5),""))</f>
        <v/>
      </c>
      <c r="I352" t="str">
        <f t="shared" si="37"/>
        <v/>
      </c>
      <c r="L352" t="str">
        <f t="shared" si="38"/>
        <v/>
      </c>
      <c r="M352" t="str">
        <f t="shared" si="39"/>
        <v/>
      </c>
      <c r="N352" t="str">
        <f t="shared" si="40"/>
        <v/>
      </c>
      <c r="O352" t="str">
        <f t="shared" si="41"/>
        <v/>
      </c>
    </row>
    <row r="353" spans="1:15" x14ac:dyDescent="0.35">
      <c r="A353" s="1">
        <f t="shared" si="36"/>
        <v>0</v>
      </c>
      <c r="D353" t="str">
        <f>Résultats!B353&amp;Résultats!C353</f>
        <v/>
      </c>
      <c r="E353" t="str">
        <f>IF($C353="","",IF(COUNTIF(Tireurs!$C:$C,$D353)=1,INDEX(Tireurs!$A$1:$F$223,MATCH($B353&amp;$C353,Tireurs!$C$1:$C$223,0),4),"Erreur ?"))</f>
        <v/>
      </c>
      <c r="F353" s="1" t="str">
        <f>IF($C353="","",IF(COUNTIF(Tireurs!$C:$C,$D353)=1,INDEX(Tireurs!$A$1:$F$223,MATCH($B353&amp;$C353,Tireurs!$C$1:$C$223,0),5),""))</f>
        <v/>
      </c>
      <c r="I353" t="str">
        <f t="shared" si="37"/>
        <v/>
      </c>
      <c r="L353" t="str">
        <f t="shared" si="38"/>
        <v/>
      </c>
      <c r="M353" t="str">
        <f t="shared" si="39"/>
        <v/>
      </c>
      <c r="N353" t="str">
        <f t="shared" si="40"/>
        <v/>
      </c>
      <c r="O353" t="str">
        <f t="shared" si="41"/>
        <v/>
      </c>
    </row>
    <row r="354" spans="1:15" x14ac:dyDescent="0.35">
      <c r="A354" s="1">
        <f t="shared" si="36"/>
        <v>0</v>
      </c>
      <c r="D354" t="str">
        <f>Résultats!B354&amp;Résultats!C354</f>
        <v/>
      </c>
      <c r="E354" t="str">
        <f>IF($C354="","",IF(COUNTIF(Tireurs!$C:$C,$D354)=1,INDEX(Tireurs!$A$1:$F$223,MATCH($B354&amp;$C354,Tireurs!$C$1:$C$223,0),4),"Erreur ?"))</f>
        <v/>
      </c>
      <c r="F354" s="1" t="str">
        <f>IF($C354="","",IF(COUNTIF(Tireurs!$C:$C,$D354)=1,INDEX(Tireurs!$A$1:$F$223,MATCH($B354&amp;$C354,Tireurs!$C$1:$C$223,0),5),""))</f>
        <v/>
      </c>
      <c r="I354" t="str">
        <f t="shared" si="37"/>
        <v/>
      </c>
      <c r="L354" t="str">
        <f t="shared" si="38"/>
        <v/>
      </c>
      <c r="M354" t="str">
        <f t="shared" si="39"/>
        <v/>
      </c>
      <c r="N354" t="str">
        <f t="shared" si="40"/>
        <v/>
      </c>
      <c r="O354" t="str">
        <f t="shared" si="41"/>
        <v/>
      </c>
    </row>
    <row r="355" spans="1:15" x14ac:dyDescent="0.35">
      <c r="A355" s="1">
        <f t="shared" si="36"/>
        <v>0</v>
      </c>
      <c r="D355" t="str">
        <f>Résultats!B355&amp;Résultats!C355</f>
        <v/>
      </c>
      <c r="E355" t="str">
        <f>IF($C355="","",IF(COUNTIF(Tireurs!$C:$C,$D355)=1,INDEX(Tireurs!$A$1:$F$223,MATCH($B355&amp;$C355,Tireurs!$C$1:$C$223,0),4),"Erreur ?"))</f>
        <v/>
      </c>
      <c r="F355" s="1" t="str">
        <f>IF($C355="","",IF(COUNTIF(Tireurs!$C:$C,$D355)=1,INDEX(Tireurs!$A$1:$F$223,MATCH($B355&amp;$C355,Tireurs!$C$1:$C$223,0),5),""))</f>
        <v/>
      </c>
      <c r="I355" t="str">
        <f t="shared" si="37"/>
        <v/>
      </c>
      <c r="L355" t="str">
        <f t="shared" si="38"/>
        <v/>
      </c>
      <c r="M355" t="str">
        <f t="shared" si="39"/>
        <v/>
      </c>
      <c r="N355" t="str">
        <f t="shared" si="40"/>
        <v/>
      </c>
      <c r="O355" t="str">
        <f t="shared" si="41"/>
        <v/>
      </c>
    </row>
    <row r="356" spans="1:15" x14ac:dyDescent="0.35">
      <c r="A356" s="1">
        <f t="shared" si="36"/>
        <v>0</v>
      </c>
      <c r="D356" t="str">
        <f>Résultats!B356&amp;Résultats!C356</f>
        <v/>
      </c>
      <c r="E356" t="str">
        <f>IF($C356="","",IF(COUNTIF(Tireurs!$C:$C,$D356)=1,INDEX(Tireurs!$A$1:$F$223,MATCH($B356&amp;$C356,Tireurs!$C$1:$C$223,0),4),"Erreur ?"))</f>
        <v/>
      </c>
      <c r="F356" s="1" t="str">
        <f>IF($C356="","",IF(COUNTIF(Tireurs!$C:$C,$D356)=1,INDEX(Tireurs!$A$1:$F$223,MATCH($B356&amp;$C356,Tireurs!$C$1:$C$223,0),5),""))</f>
        <v/>
      </c>
      <c r="I356" t="str">
        <f t="shared" si="37"/>
        <v/>
      </c>
      <c r="L356" t="str">
        <f t="shared" si="38"/>
        <v/>
      </c>
      <c r="M356" t="str">
        <f t="shared" si="39"/>
        <v/>
      </c>
      <c r="N356" t="str">
        <f t="shared" si="40"/>
        <v/>
      </c>
      <c r="O356" t="str">
        <f t="shared" si="41"/>
        <v/>
      </c>
    </row>
    <row r="357" spans="1:15" x14ac:dyDescent="0.35">
      <c r="A357" s="1">
        <f t="shared" si="36"/>
        <v>0</v>
      </c>
      <c r="D357" t="str">
        <f>Résultats!B357&amp;Résultats!C357</f>
        <v/>
      </c>
      <c r="E357" t="str">
        <f>IF($C357="","",IF(COUNTIF(Tireurs!$C:$C,$D357)=1,INDEX(Tireurs!$A$1:$F$223,MATCH($B357&amp;$C357,Tireurs!$C$1:$C$223,0),4),"Erreur ?"))</f>
        <v/>
      </c>
      <c r="F357" s="1" t="str">
        <f>IF($C357="","",IF(COUNTIF(Tireurs!$C:$C,$D357)=1,INDEX(Tireurs!$A$1:$F$223,MATCH($B357&amp;$C357,Tireurs!$C$1:$C$223,0),5),""))</f>
        <v/>
      </c>
      <c r="I357" t="str">
        <f t="shared" si="37"/>
        <v/>
      </c>
      <c r="L357" t="str">
        <f t="shared" si="38"/>
        <v/>
      </c>
      <c r="M357" t="str">
        <f t="shared" si="39"/>
        <v/>
      </c>
      <c r="N357" t="str">
        <f t="shared" si="40"/>
        <v/>
      </c>
      <c r="O357" t="str">
        <f t="shared" si="41"/>
        <v/>
      </c>
    </row>
    <row r="358" spans="1:15" x14ac:dyDescent="0.35">
      <c r="A358" s="1">
        <f t="shared" si="36"/>
        <v>0</v>
      </c>
      <c r="D358" t="str">
        <f>Résultats!B358&amp;Résultats!C358</f>
        <v/>
      </c>
      <c r="E358" t="str">
        <f>IF($C358="","",IF(COUNTIF(Tireurs!$C:$C,$D358)=1,INDEX(Tireurs!$A$1:$F$223,MATCH($B358&amp;$C358,Tireurs!$C$1:$C$223,0),4),"Erreur ?"))</f>
        <v/>
      </c>
      <c r="F358" s="1" t="str">
        <f>IF($C358="","",IF(COUNTIF(Tireurs!$C:$C,$D358)=1,INDEX(Tireurs!$A$1:$F$223,MATCH($B358&amp;$C358,Tireurs!$C$1:$C$223,0),5),""))</f>
        <v/>
      </c>
      <c r="I358" t="str">
        <f t="shared" si="37"/>
        <v/>
      </c>
      <c r="L358" t="str">
        <f t="shared" si="38"/>
        <v/>
      </c>
      <c r="M358" t="str">
        <f t="shared" si="39"/>
        <v/>
      </c>
      <c r="N358" t="str">
        <f t="shared" si="40"/>
        <v/>
      </c>
      <c r="O358" t="str">
        <f t="shared" si="41"/>
        <v/>
      </c>
    </row>
    <row r="359" spans="1:15" x14ac:dyDescent="0.35">
      <c r="A359" s="1">
        <f t="shared" si="36"/>
        <v>0</v>
      </c>
      <c r="D359" t="str">
        <f>Résultats!B359&amp;Résultats!C359</f>
        <v/>
      </c>
      <c r="E359" t="str">
        <f>IF($C359="","",IF(COUNTIF(Tireurs!$C:$C,$D359)=1,INDEX(Tireurs!$A$1:$F$223,MATCH($B359&amp;$C359,Tireurs!$C$1:$C$223,0),4),"Erreur ?"))</f>
        <v/>
      </c>
      <c r="F359" s="1" t="str">
        <f>IF($C359="","",IF(COUNTIF(Tireurs!$C:$C,$D359)=1,INDEX(Tireurs!$A$1:$F$223,MATCH($B359&amp;$C359,Tireurs!$C$1:$C$223,0),5),""))</f>
        <v/>
      </c>
      <c r="I359" t="str">
        <f t="shared" si="37"/>
        <v/>
      </c>
      <c r="L359" t="str">
        <f t="shared" si="38"/>
        <v/>
      </c>
      <c r="M359" t="str">
        <f t="shared" si="39"/>
        <v/>
      </c>
      <c r="N359" t="str">
        <f t="shared" si="40"/>
        <v/>
      </c>
      <c r="O359" t="str">
        <f t="shared" si="41"/>
        <v/>
      </c>
    </row>
    <row r="360" spans="1:15" x14ac:dyDescent="0.35">
      <c r="A360" s="1">
        <f t="shared" si="36"/>
        <v>0</v>
      </c>
      <c r="D360" t="str">
        <f>Résultats!B360&amp;Résultats!C360</f>
        <v/>
      </c>
      <c r="E360" t="str">
        <f>IF($C360="","",IF(COUNTIF(Tireurs!$C:$C,$D360)=1,INDEX(Tireurs!$A$1:$F$223,MATCH($B360&amp;$C360,Tireurs!$C$1:$C$223,0),4),"Erreur ?"))</f>
        <v/>
      </c>
      <c r="F360" s="1" t="str">
        <f>IF($C360="","",IF(COUNTIF(Tireurs!$C:$C,$D360)=1,INDEX(Tireurs!$A$1:$F$223,MATCH($B360&amp;$C360,Tireurs!$C$1:$C$223,0),5),""))</f>
        <v/>
      </c>
      <c r="I360" t="str">
        <f t="shared" si="37"/>
        <v/>
      </c>
      <c r="L360" t="str">
        <f t="shared" si="38"/>
        <v/>
      </c>
      <c r="M360" t="str">
        <f t="shared" si="39"/>
        <v/>
      </c>
      <c r="N360" t="str">
        <f t="shared" si="40"/>
        <v/>
      </c>
      <c r="O360" t="str">
        <f t="shared" si="41"/>
        <v/>
      </c>
    </row>
    <row r="361" spans="1:15" x14ac:dyDescent="0.35">
      <c r="A361" s="1">
        <f t="shared" si="36"/>
        <v>0</v>
      </c>
      <c r="D361" t="str">
        <f>Résultats!B361&amp;Résultats!C361</f>
        <v/>
      </c>
      <c r="E361" t="str">
        <f>IF($C361="","",IF(COUNTIF(Tireurs!$C:$C,$D361)=1,INDEX(Tireurs!$A$1:$F$223,MATCH($B361&amp;$C361,Tireurs!$C$1:$C$223,0),4),"Erreur ?"))</f>
        <v/>
      </c>
      <c r="F361" s="1" t="str">
        <f>IF($C361="","",IF(COUNTIF(Tireurs!$C:$C,$D361)=1,INDEX(Tireurs!$A$1:$F$223,MATCH($B361&amp;$C361,Tireurs!$C$1:$C$223,0),5),""))</f>
        <v/>
      </c>
      <c r="I361" t="str">
        <f t="shared" si="37"/>
        <v/>
      </c>
      <c r="L361" t="str">
        <f t="shared" si="38"/>
        <v/>
      </c>
      <c r="M361" t="str">
        <f t="shared" si="39"/>
        <v/>
      </c>
      <c r="N361" t="str">
        <f t="shared" si="40"/>
        <v/>
      </c>
      <c r="O361" t="str">
        <f t="shared" si="41"/>
        <v/>
      </c>
    </row>
    <row r="362" spans="1:15" x14ac:dyDescent="0.35">
      <c r="A362" s="1">
        <f t="shared" si="36"/>
        <v>0</v>
      </c>
      <c r="D362" t="str">
        <f>Résultats!B362&amp;Résultats!C362</f>
        <v/>
      </c>
      <c r="E362" t="str">
        <f>IF($C362="","",IF(COUNTIF(Tireurs!$C:$C,$D362)=1,INDEX(Tireurs!$A$1:$F$223,MATCH($B362&amp;$C362,Tireurs!$C$1:$C$223,0),4),"Erreur ?"))</f>
        <v/>
      </c>
      <c r="F362" s="1" t="str">
        <f>IF($C362="","",IF(COUNTIF(Tireurs!$C:$C,$D362)=1,INDEX(Tireurs!$A$1:$F$223,MATCH($B362&amp;$C362,Tireurs!$C$1:$C$223,0),5),""))</f>
        <v/>
      </c>
      <c r="I362" t="str">
        <f t="shared" si="37"/>
        <v/>
      </c>
      <c r="L362" t="str">
        <f t="shared" si="38"/>
        <v/>
      </c>
      <c r="M362" t="str">
        <f t="shared" si="39"/>
        <v/>
      </c>
      <c r="N362" t="str">
        <f t="shared" si="40"/>
        <v/>
      </c>
      <c r="O362" t="str">
        <f t="shared" si="41"/>
        <v/>
      </c>
    </row>
    <row r="363" spans="1:15" x14ac:dyDescent="0.35">
      <c r="A363" s="1">
        <f t="shared" si="36"/>
        <v>0</v>
      </c>
      <c r="D363" t="str">
        <f>Résultats!B363&amp;Résultats!C363</f>
        <v/>
      </c>
      <c r="E363" t="str">
        <f>IF($C363="","",IF(COUNTIF(Tireurs!$C:$C,$D363)=1,INDEX(Tireurs!$A$1:$F$223,MATCH($B363&amp;$C363,Tireurs!$C$1:$C$223,0),4),"Erreur ?"))</f>
        <v/>
      </c>
      <c r="F363" s="1" t="str">
        <f>IF($C363="","",IF(COUNTIF(Tireurs!$C:$C,$D363)=1,INDEX(Tireurs!$A$1:$F$223,MATCH($B363&amp;$C363,Tireurs!$C$1:$C$223,0),5),""))</f>
        <v/>
      </c>
      <c r="I363" t="str">
        <f t="shared" si="37"/>
        <v/>
      </c>
      <c r="L363" t="str">
        <f t="shared" si="38"/>
        <v/>
      </c>
      <c r="M363" t="str">
        <f t="shared" si="39"/>
        <v/>
      </c>
      <c r="N363" t="str">
        <f t="shared" si="40"/>
        <v/>
      </c>
      <c r="O363" t="str">
        <f t="shared" si="41"/>
        <v/>
      </c>
    </row>
    <row r="364" spans="1:15" x14ac:dyDescent="0.35">
      <c r="A364" s="1">
        <f t="shared" si="36"/>
        <v>0</v>
      </c>
      <c r="D364" t="str">
        <f>Résultats!B364&amp;Résultats!C364</f>
        <v/>
      </c>
      <c r="E364" t="str">
        <f>IF($C364="","",IF(COUNTIF(Tireurs!$C:$C,$D364)=1,INDEX(Tireurs!$A$1:$F$223,MATCH($B364&amp;$C364,Tireurs!$C$1:$C$223,0),4),"Erreur ?"))</f>
        <v/>
      </c>
      <c r="F364" s="1" t="str">
        <f>IF($C364="","",IF(COUNTIF(Tireurs!$C:$C,$D364)=1,INDEX(Tireurs!$A$1:$F$223,MATCH($B364&amp;$C364,Tireurs!$C$1:$C$223,0),5),""))</f>
        <v/>
      </c>
      <c r="I364" t="str">
        <f t="shared" si="37"/>
        <v/>
      </c>
      <c r="L364" t="str">
        <f t="shared" si="38"/>
        <v/>
      </c>
      <c r="M364" t="str">
        <f t="shared" si="39"/>
        <v/>
      </c>
      <c r="N364" t="str">
        <f t="shared" si="40"/>
        <v/>
      </c>
      <c r="O364" t="str">
        <f t="shared" si="41"/>
        <v/>
      </c>
    </row>
    <row r="365" spans="1:15" x14ac:dyDescent="0.35">
      <c r="A365" s="1">
        <f t="shared" si="36"/>
        <v>0</v>
      </c>
      <c r="D365" t="str">
        <f>Résultats!B365&amp;Résultats!C365</f>
        <v/>
      </c>
      <c r="E365" t="str">
        <f>IF($C365="","",IF(COUNTIF(Tireurs!$C:$C,$D365)=1,INDEX(Tireurs!$A$1:$F$223,MATCH($B365&amp;$C365,Tireurs!$C$1:$C$223,0),4),"Erreur ?"))</f>
        <v/>
      </c>
      <c r="F365" s="1" t="str">
        <f>IF($C365="","",IF(COUNTIF(Tireurs!$C:$C,$D365)=1,INDEX(Tireurs!$A$1:$F$223,MATCH($B365&amp;$C365,Tireurs!$C$1:$C$223,0),5),""))</f>
        <v/>
      </c>
      <c r="I365" t="str">
        <f t="shared" si="37"/>
        <v/>
      </c>
      <c r="L365" t="str">
        <f t="shared" si="38"/>
        <v/>
      </c>
      <c r="M365" t="str">
        <f t="shared" si="39"/>
        <v/>
      </c>
      <c r="N365" t="str">
        <f t="shared" si="40"/>
        <v/>
      </c>
      <c r="O365" t="str">
        <f t="shared" si="41"/>
        <v/>
      </c>
    </row>
    <row r="366" spans="1:15" x14ac:dyDescent="0.35">
      <c r="A366" s="1">
        <f t="shared" si="36"/>
        <v>0</v>
      </c>
      <c r="D366" t="str">
        <f>Résultats!B366&amp;Résultats!C366</f>
        <v/>
      </c>
      <c r="E366" t="str">
        <f>IF($C366="","",IF(COUNTIF(Tireurs!$C:$C,$D366)=1,INDEX(Tireurs!$A$1:$F$223,MATCH($B366&amp;$C366,Tireurs!$C$1:$C$223,0),4),"Erreur ?"))</f>
        <v/>
      </c>
      <c r="F366" s="1" t="str">
        <f>IF($C366="","",IF(COUNTIF(Tireurs!$C:$C,$D366)=1,INDEX(Tireurs!$A$1:$F$223,MATCH($B366&amp;$C366,Tireurs!$C$1:$C$223,0),5),""))</f>
        <v/>
      </c>
      <c r="I366" t="str">
        <f t="shared" si="37"/>
        <v/>
      </c>
      <c r="L366" t="str">
        <f t="shared" si="38"/>
        <v/>
      </c>
      <c r="M366" t="str">
        <f t="shared" si="39"/>
        <v/>
      </c>
      <c r="N366" t="str">
        <f t="shared" si="40"/>
        <v/>
      </c>
      <c r="O366" t="str">
        <f t="shared" si="41"/>
        <v/>
      </c>
    </row>
    <row r="367" spans="1:15" x14ac:dyDescent="0.35">
      <c r="A367" s="1">
        <f t="shared" si="36"/>
        <v>0</v>
      </c>
      <c r="D367" t="str">
        <f>Résultats!B367&amp;Résultats!C367</f>
        <v/>
      </c>
      <c r="E367" t="str">
        <f>IF($C367="","",IF(COUNTIF(Tireurs!$C:$C,$D367)=1,INDEX(Tireurs!$A$1:$F$223,MATCH($B367&amp;$C367,Tireurs!$C$1:$C$223,0),4),"Erreur ?"))</f>
        <v/>
      </c>
      <c r="F367" s="1" t="str">
        <f>IF($C367="","",IF(COUNTIF(Tireurs!$C:$C,$D367)=1,INDEX(Tireurs!$A$1:$F$223,MATCH($B367&amp;$C367,Tireurs!$C$1:$C$223,0),5),""))</f>
        <v/>
      </c>
      <c r="I367" t="str">
        <f t="shared" si="37"/>
        <v/>
      </c>
      <c r="L367" t="str">
        <f t="shared" si="38"/>
        <v/>
      </c>
      <c r="M367" t="str">
        <f t="shared" si="39"/>
        <v/>
      </c>
      <c r="N367" t="str">
        <f t="shared" si="40"/>
        <v/>
      </c>
      <c r="O367" t="str">
        <f t="shared" si="41"/>
        <v/>
      </c>
    </row>
    <row r="368" spans="1:15" x14ac:dyDescent="0.35">
      <c r="A368" s="1">
        <f t="shared" si="36"/>
        <v>0</v>
      </c>
      <c r="D368" t="str">
        <f>Résultats!B368&amp;Résultats!C368</f>
        <v/>
      </c>
      <c r="E368" t="str">
        <f>IF($C368="","",IF(COUNTIF(Tireurs!$C:$C,$D368)=1,INDEX(Tireurs!$A$1:$F$223,MATCH($B368&amp;$C368,Tireurs!$C$1:$C$223,0),4),"Erreur ?"))</f>
        <v/>
      </c>
      <c r="F368" s="1" t="str">
        <f>IF($C368="","",IF(COUNTIF(Tireurs!$C:$C,$D368)=1,INDEX(Tireurs!$A$1:$F$223,MATCH($B368&amp;$C368,Tireurs!$C$1:$C$223,0),5),""))</f>
        <v/>
      </c>
      <c r="I368" t="str">
        <f t="shared" si="37"/>
        <v/>
      </c>
      <c r="L368" t="str">
        <f t="shared" si="38"/>
        <v/>
      </c>
      <c r="M368" t="str">
        <f t="shared" si="39"/>
        <v/>
      </c>
      <c r="N368" t="str">
        <f t="shared" si="40"/>
        <v/>
      </c>
      <c r="O368" t="str">
        <f t="shared" si="41"/>
        <v/>
      </c>
    </row>
    <row r="369" spans="1:15" x14ac:dyDescent="0.35">
      <c r="A369" s="1">
        <f t="shared" si="36"/>
        <v>0</v>
      </c>
      <c r="D369" t="str">
        <f>Résultats!B369&amp;Résultats!C369</f>
        <v/>
      </c>
      <c r="E369" t="str">
        <f>IF($C369="","",IF(COUNTIF(Tireurs!$C:$C,$D369)=1,INDEX(Tireurs!$A$1:$F$223,MATCH($B369&amp;$C369,Tireurs!$C$1:$C$223,0),4),"Erreur ?"))</f>
        <v/>
      </c>
      <c r="F369" s="1" t="str">
        <f>IF($C369="","",IF(COUNTIF(Tireurs!$C:$C,$D369)=1,INDEX(Tireurs!$A$1:$F$223,MATCH($B369&amp;$C369,Tireurs!$C$1:$C$223,0),5),""))</f>
        <v/>
      </c>
      <c r="I369" t="str">
        <f t="shared" si="37"/>
        <v/>
      </c>
      <c r="L369" t="str">
        <f t="shared" si="38"/>
        <v/>
      </c>
      <c r="M369" t="str">
        <f t="shared" si="39"/>
        <v/>
      </c>
      <c r="N369" t="str">
        <f t="shared" si="40"/>
        <v/>
      </c>
      <c r="O369" t="str">
        <f t="shared" si="41"/>
        <v/>
      </c>
    </row>
    <row r="370" spans="1:15" x14ac:dyDescent="0.35">
      <c r="A370" s="1">
        <f t="shared" si="36"/>
        <v>0</v>
      </c>
      <c r="D370" t="str">
        <f>Résultats!B370&amp;Résultats!C370</f>
        <v/>
      </c>
      <c r="E370" t="str">
        <f>IF($C370="","",IF(COUNTIF(Tireurs!$C:$C,$D370)=1,INDEX(Tireurs!$A$1:$F$223,MATCH($B370&amp;$C370,Tireurs!$C$1:$C$223,0),4),"Erreur ?"))</f>
        <v/>
      </c>
      <c r="F370" s="1" t="str">
        <f>IF($C370="","",IF(COUNTIF(Tireurs!$C:$C,$D370)=1,INDEX(Tireurs!$A$1:$F$223,MATCH($B370&amp;$C370,Tireurs!$C$1:$C$223,0),5),""))</f>
        <v/>
      </c>
      <c r="I370" t="str">
        <f t="shared" si="37"/>
        <v/>
      </c>
      <c r="L370" t="str">
        <f t="shared" si="38"/>
        <v/>
      </c>
      <c r="M370" t="str">
        <f t="shared" si="39"/>
        <v/>
      </c>
      <c r="N370" t="str">
        <f t="shared" si="40"/>
        <v/>
      </c>
      <c r="O370" t="str">
        <f t="shared" si="41"/>
        <v/>
      </c>
    </row>
    <row r="371" spans="1:15" x14ac:dyDescent="0.35">
      <c r="A371" s="1">
        <f t="shared" si="36"/>
        <v>0</v>
      </c>
      <c r="D371" t="str">
        <f>Résultats!B371&amp;Résultats!C371</f>
        <v/>
      </c>
      <c r="E371" t="str">
        <f>IF($C371="","",IF(COUNTIF(Tireurs!$C:$C,$D371)=1,INDEX(Tireurs!$A$1:$F$223,MATCH($B371&amp;$C371,Tireurs!$C$1:$C$223,0),4),"Erreur ?"))</f>
        <v/>
      </c>
      <c r="F371" s="1" t="str">
        <f>IF($C371="","",IF(COUNTIF(Tireurs!$C:$C,$D371)=1,INDEX(Tireurs!$A$1:$F$223,MATCH($B371&amp;$C371,Tireurs!$C$1:$C$223,0),5),""))</f>
        <v/>
      </c>
      <c r="I371" t="str">
        <f t="shared" si="37"/>
        <v/>
      </c>
      <c r="L371" t="str">
        <f t="shared" si="38"/>
        <v/>
      </c>
      <c r="M371" t="str">
        <f t="shared" si="39"/>
        <v/>
      </c>
      <c r="N371" t="str">
        <f t="shared" si="40"/>
        <v/>
      </c>
      <c r="O371" t="str">
        <f t="shared" si="41"/>
        <v/>
      </c>
    </row>
    <row r="372" spans="1:15" x14ac:dyDescent="0.35">
      <c r="A372" s="1">
        <f t="shared" si="36"/>
        <v>0</v>
      </c>
      <c r="D372" t="str">
        <f>Résultats!B372&amp;Résultats!C372</f>
        <v/>
      </c>
      <c r="E372" t="str">
        <f>IF($C372="","",IF(COUNTIF(Tireurs!$C:$C,$D372)=1,INDEX(Tireurs!$A$1:$F$223,MATCH($B372&amp;$C372,Tireurs!$C$1:$C$223,0),4),"Erreur ?"))</f>
        <v/>
      </c>
      <c r="F372" s="1" t="str">
        <f>IF($C372="","",IF(COUNTIF(Tireurs!$C:$C,$D372)=1,INDEX(Tireurs!$A$1:$F$223,MATCH($B372&amp;$C372,Tireurs!$C$1:$C$223,0),5),""))</f>
        <v/>
      </c>
      <c r="I372" t="str">
        <f t="shared" si="37"/>
        <v/>
      </c>
      <c r="L372" t="str">
        <f t="shared" si="38"/>
        <v/>
      </c>
      <c r="M372" t="str">
        <f t="shared" si="39"/>
        <v/>
      </c>
      <c r="N372" t="str">
        <f t="shared" si="40"/>
        <v/>
      </c>
      <c r="O372" t="str">
        <f t="shared" si="41"/>
        <v/>
      </c>
    </row>
    <row r="373" spans="1:15" x14ac:dyDescent="0.35">
      <c r="A373" s="1">
        <f t="shared" si="36"/>
        <v>0</v>
      </c>
      <c r="D373" t="str">
        <f>Résultats!B373&amp;Résultats!C373</f>
        <v/>
      </c>
      <c r="E373" t="str">
        <f>IF($C373="","",IF(COUNTIF(Tireurs!$C:$C,$D373)=1,INDEX(Tireurs!$A$1:$F$223,MATCH($B373&amp;$C373,Tireurs!$C$1:$C$223,0),4),"Erreur ?"))</f>
        <v/>
      </c>
      <c r="F373" s="1" t="str">
        <f>IF($C373="","",IF(COUNTIF(Tireurs!$C:$C,$D373)=1,INDEX(Tireurs!$A$1:$F$223,MATCH($B373&amp;$C373,Tireurs!$C$1:$C$223,0),5),""))</f>
        <v/>
      </c>
      <c r="I373" t="str">
        <f t="shared" si="37"/>
        <v/>
      </c>
      <c r="L373" t="str">
        <f t="shared" si="38"/>
        <v/>
      </c>
      <c r="M373" t="str">
        <f t="shared" si="39"/>
        <v/>
      </c>
      <c r="N373" t="str">
        <f t="shared" si="40"/>
        <v/>
      </c>
      <c r="O373" t="str">
        <f t="shared" si="41"/>
        <v/>
      </c>
    </row>
    <row r="374" spans="1:15" x14ac:dyDescent="0.35">
      <c r="A374" s="1">
        <f t="shared" si="36"/>
        <v>0</v>
      </c>
      <c r="D374" t="str">
        <f>Résultats!B374&amp;Résultats!C374</f>
        <v/>
      </c>
      <c r="E374" t="str">
        <f>IF($C374="","",IF(COUNTIF(Tireurs!$C:$C,$D374)=1,INDEX(Tireurs!$A$1:$F$223,MATCH($B374&amp;$C374,Tireurs!$C$1:$C$223,0),4),"Erreur ?"))</f>
        <v/>
      </c>
      <c r="F374" s="1" t="str">
        <f>IF($C374="","",IF(COUNTIF(Tireurs!$C:$C,$D374)=1,INDEX(Tireurs!$A$1:$F$223,MATCH($B374&amp;$C374,Tireurs!$C$1:$C$223,0),5),""))</f>
        <v/>
      </c>
      <c r="I374" t="str">
        <f t="shared" si="37"/>
        <v/>
      </c>
      <c r="L374" t="str">
        <f t="shared" si="38"/>
        <v/>
      </c>
      <c r="M374" t="str">
        <f t="shared" si="39"/>
        <v/>
      </c>
      <c r="N374" t="str">
        <f t="shared" si="40"/>
        <v/>
      </c>
      <c r="O374" t="str">
        <f t="shared" si="41"/>
        <v/>
      </c>
    </row>
    <row r="375" spans="1:15" x14ac:dyDescent="0.35">
      <c r="A375" s="1">
        <f t="shared" si="36"/>
        <v>0</v>
      </c>
      <c r="D375" t="str">
        <f>Résultats!B375&amp;Résultats!C375</f>
        <v/>
      </c>
      <c r="E375" t="str">
        <f>IF($C375="","",IF(COUNTIF(Tireurs!$C:$C,$D375)=1,INDEX(Tireurs!$A$1:$F$223,MATCH($B375&amp;$C375,Tireurs!$C$1:$C$223,0),4),"Erreur ?"))</f>
        <v/>
      </c>
      <c r="F375" s="1" t="str">
        <f>IF($C375="","",IF(COUNTIF(Tireurs!$C:$C,$D375)=1,INDEX(Tireurs!$A$1:$F$223,MATCH($B375&amp;$C375,Tireurs!$C$1:$C$223,0),5),""))</f>
        <v/>
      </c>
      <c r="I375" t="str">
        <f t="shared" si="37"/>
        <v/>
      </c>
      <c r="L375" t="str">
        <f t="shared" si="38"/>
        <v/>
      </c>
      <c r="M375" t="str">
        <f t="shared" si="39"/>
        <v/>
      </c>
      <c r="N375" t="str">
        <f t="shared" si="40"/>
        <v/>
      </c>
      <c r="O375" t="str">
        <f t="shared" si="41"/>
        <v/>
      </c>
    </row>
    <row r="376" spans="1:15" x14ac:dyDescent="0.35">
      <c r="A376" s="1">
        <f t="shared" si="36"/>
        <v>0</v>
      </c>
      <c r="D376" t="str">
        <f>Résultats!B376&amp;Résultats!C376</f>
        <v/>
      </c>
      <c r="E376" t="str">
        <f>IF($C376="","",IF(COUNTIF(Tireurs!$C:$C,$D376)=1,INDEX(Tireurs!$A$1:$F$223,MATCH($B376&amp;$C376,Tireurs!$C$1:$C$223,0),4),"Erreur ?"))</f>
        <v/>
      </c>
      <c r="F376" s="1" t="str">
        <f>IF($C376="","",IF(COUNTIF(Tireurs!$C:$C,$D376)=1,INDEX(Tireurs!$A$1:$F$223,MATCH($B376&amp;$C376,Tireurs!$C$1:$C$223,0),5),""))</f>
        <v/>
      </c>
      <c r="I376" t="str">
        <f t="shared" si="37"/>
        <v/>
      </c>
      <c r="L376" t="str">
        <f t="shared" si="38"/>
        <v/>
      </c>
      <c r="M376" t="str">
        <f t="shared" si="39"/>
        <v/>
      </c>
      <c r="N376" t="str">
        <f t="shared" si="40"/>
        <v/>
      </c>
      <c r="O376" t="str">
        <f t="shared" si="41"/>
        <v/>
      </c>
    </row>
    <row r="377" spans="1:15" x14ac:dyDescent="0.35">
      <c r="A377" s="1">
        <f t="shared" si="36"/>
        <v>0</v>
      </c>
      <c r="D377" t="str">
        <f>Résultats!B377&amp;Résultats!C377</f>
        <v/>
      </c>
      <c r="E377" t="str">
        <f>IF($C377="","",IF(COUNTIF(Tireurs!$C:$C,$D377)=1,INDEX(Tireurs!$A$1:$F$223,MATCH($B377&amp;$C377,Tireurs!$C$1:$C$223,0),4),"Erreur ?"))</f>
        <v/>
      </c>
      <c r="F377" s="1" t="str">
        <f>IF($C377="","",IF(COUNTIF(Tireurs!$C:$C,$D377)=1,INDEX(Tireurs!$A$1:$F$223,MATCH($B377&amp;$C377,Tireurs!$C$1:$C$223,0),5),""))</f>
        <v/>
      </c>
      <c r="I377" t="str">
        <f t="shared" si="37"/>
        <v/>
      </c>
      <c r="L377" t="str">
        <f t="shared" si="38"/>
        <v/>
      </c>
      <c r="M377" t="str">
        <f t="shared" si="39"/>
        <v/>
      </c>
      <c r="N377" t="str">
        <f t="shared" si="40"/>
        <v/>
      </c>
      <c r="O377" t="str">
        <f t="shared" si="41"/>
        <v/>
      </c>
    </row>
    <row r="378" spans="1:15" x14ac:dyDescent="0.35">
      <c r="A378" s="1">
        <f t="shared" si="36"/>
        <v>0</v>
      </c>
      <c r="D378" t="str">
        <f>Résultats!B378&amp;Résultats!C378</f>
        <v/>
      </c>
      <c r="E378" t="str">
        <f>IF($C378="","",IF(COUNTIF(Tireurs!$C:$C,$D378)=1,INDEX(Tireurs!$A$1:$F$223,MATCH($B378&amp;$C378,Tireurs!$C$1:$C$223,0),4),"Erreur ?"))</f>
        <v/>
      </c>
      <c r="F378" s="1" t="str">
        <f>IF($C378="","",IF(COUNTIF(Tireurs!$C:$C,$D378)=1,INDEX(Tireurs!$A$1:$F$223,MATCH($B378&amp;$C378,Tireurs!$C$1:$C$223,0),5),""))</f>
        <v/>
      </c>
      <c r="I378" t="str">
        <f t="shared" si="37"/>
        <v/>
      </c>
      <c r="L378" t="str">
        <f t="shared" si="38"/>
        <v/>
      </c>
      <c r="M378" t="str">
        <f t="shared" si="39"/>
        <v/>
      </c>
      <c r="N378" t="str">
        <f t="shared" si="40"/>
        <v/>
      </c>
      <c r="O378" t="str">
        <f t="shared" si="41"/>
        <v/>
      </c>
    </row>
    <row r="379" spans="1:15" x14ac:dyDescent="0.35">
      <c r="A379" s="1">
        <f t="shared" si="36"/>
        <v>0</v>
      </c>
      <c r="D379" t="str">
        <f>Résultats!B379&amp;Résultats!C379</f>
        <v/>
      </c>
      <c r="E379" t="str">
        <f>IF($C379="","",IF(COUNTIF(Tireurs!$C:$C,$D379)=1,INDEX(Tireurs!$A$1:$F$223,MATCH($B379&amp;$C379,Tireurs!$C$1:$C$223,0),4),"Erreur ?"))</f>
        <v/>
      </c>
      <c r="F379" s="1" t="str">
        <f>IF($C379="","",IF(COUNTIF(Tireurs!$C:$C,$D379)=1,INDEX(Tireurs!$A$1:$F$223,MATCH($B379&amp;$C379,Tireurs!$C$1:$C$223,0),5),""))</f>
        <v/>
      </c>
      <c r="I379" t="str">
        <f t="shared" si="37"/>
        <v/>
      </c>
      <c r="L379" t="str">
        <f t="shared" si="38"/>
        <v/>
      </c>
      <c r="M379" t="str">
        <f t="shared" si="39"/>
        <v/>
      </c>
      <c r="N379" t="str">
        <f t="shared" si="40"/>
        <v/>
      </c>
      <c r="O379" t="str">
        <f t="shared" si="41"/>
        <v/>
      </c>
    </row>
    <row r="380" spans="1:15" x14ac:dyDescent="0.35">
      <c r="A380" s="1">
        <f t="shared" si="36"/>
        <v>0</v>
      </c>
      <c r="D380" t="str">
        <f>Résultats!B380&amp;Résultats!C380</f>
        <v/>
      </c>
      <c r="E380" t="str">
        <f>IF($C380="","",IF(COUNTIF(Tireurs!$C:$C,$D380)=1,INDEX(Tireurs!$A$1:$F$223,MATCH($B380&amp;$C380,Tireurs!$C$1:$C$223,0),4),"Erreur ?"))</f>
        <v/>
      </c>
      <c r="F380" s="1" t="str">
        <f>IF($C380="","",IF(COUNTIF(Tireurs!$C:$C,$D380)=1,INDEX(Tireurs!$A$1:$F$223,MATCH($B380&amp;$C380,Tireurs!$C$1:$C$223,0),5),""))</f>
        <v/>
      </c>
      <c r="I380" t="str">
        <f t="shared" si="37"/>
        <v/>
      </c>
      <c r="L380" t="str">
        <f t="shared" si="38"/>
        <v/>
      </c>
      <c r="M380" t="str">
        <f t="shared" si="39"/>
        <v/>
      </c>
      <c r="N380" t="str">
        <f t="shared" si="40"/>
        <v/>
      </c>
      <c r="O380" t="str">
        <f t="shared" si="41"/>
        <v/>
      </c>
    </row>
    <row r="381" spans="1:15" x14ac:dyDescent="0.35">
      <c r="A381" s="1">
        <f t="shared" si="36"/>
        <v>0</v>
      </c>
      <c r="D381" t="str">
        <f>Résultats!B381&amp;Résultats!C381</f>
        <v/>
      </c>
      <c r="E381" t="str">
        <f>IF($C381="","",IF(COUNTIF(Tireurs!$C:$C,$D381)=1,INDEX(Tireurs!$A$1:$F$223,MATCH($B381&amp;$C381,Tireurs!$C$1:$C$223,0),4),"Erreur ?"))</f>
        <v/>
      </c>
      <c r="F381" s="1" t="str">
        <f>IF($C381="","",IF(COUNTIF(Tireurs!$C:$C,$D381)=1,INDEX(Tireurs!$A$1:$F$223,MATCH($B381&amp;$C381,Tireurs!$C$1:$C$223,0),5),""))</f>
        <v/>
      </c>
      <c r="I381" t="str">
        <f t="shared" si="37"/>
        <v/>
      </c>
      <c r="L381" t="str">
        <f t="shared" si="38"/>
        <v/>
      </c>
      <c r="M381" t="str">
        <f t="shared" si="39"/>
        <v/>
      </c>
      <c r="N381" t="str">
        <f t="shared" si="40"/>
        <v/>
      </c>
      <c r="O381" t="str">
        <f t="shared" si="41"/>
        <v/>
      </c>
    </row>
    <row r="382" spans="1:15" x14ac:dyDescent="0.35">
      <c r="A382" s="1">
        <f t="shared" si="36"/>
        <v>0</v>
      </c>
      <c r="D382" t="str">
        <f>Résultats!B382&amp;Résultats!C382</f>
        <v/>
      </c>
      <c r="E382" t="str">
        <f>IF($C382="","",IF(COUNTIF(Tireurs!$C:$C,$D382)=1,INDEX(Tireurs!$A$1:$F$223,MATCH($B382&amp;$C382,Tireurs!$C$1:$C$223,0),4),"Erreur ?"))</f>
        <v/>
      </c>
      <c r="F382" s="1" t="str">
        <f>IF($C382="","",IF(COUNTIF(Tireurs!$C:$C,$D382)=1,INDEX(Tireurs!$A$1:$F$223,MATCH($B382&amp;$C382,Tireurs!$C$1:$C$223,0),5),""))</f>
        <v/>
      </c>
      <c r="I382" t="str">
        <f t="shared" si="37"/>
        <v/>
      </c>
      <c r="L382" t="str">
        <f t="shared" si="38"/>
        <v/>
      </c>
      <c r="M382" t="str">
        <f t="shared" si="39"/>
        <v/>
      </c>
      <c r="N382" t="str">
        <f t="shared" si="40"/>
        <v/>
      </c>
      <c r="O382" t="str">
        <f t="shared" si="41"/>
        <v/>
      </c>
    </row>
    <row r="383" spans="1:15" x14ac:dyDescent="0.35">
      <c r="A383" s="1">
        <f t="shared" si="36"/>
        <v>0</v>
      </c>
      <c r="D383" t="str">
        <f>Résultats!B383&amp;Résultats!C383</f>
        <v/>
      </c>
      <c r="E383" t="str">
        <f>IF($C383="","",IF(COUNTIF(Tireurs!$C:$C,$D383)=1,INDEX(Tireurs!$A$1:$F$223,MATCH($B383&amp;$C383,Tireurs!$C$1:$C$223,0),4),"Erreur ?"))</f>
        <v/>
      </c>
      <c r="F383" s="1" t="str">
        <f>IF($C383="","",IF(COUNTIF(Tireurs!$C:$C,$D383)=1,INDEX(Tireurs!$A$1:$F$223,MATCH($B383&amp;$C383,Tireurs!$C$1:$C$223,0),5),""))</f>
        <v/>
      </c>
      <c r="I383" t="str">
        <f t="shared" si="37"/>
        <v/>
      </c>
      <c r="L383" t="str">
        <f t="shared" si="38"/>
        <v/>
      </c>
      <c r="M383" t="str">
        <f t="shared" si="39"/>
        <v/>
      </c>
      <c r="N383" t="str">
        <f t="shared" si="40"/>
        <v/>
      </c>
      <c r="O383" t="str">
        <f t="shared" si="41"/>
        <v/>
      </c>
    </row>
    <row r="384" spans="1:15" x14ac:dyDescent="0.35">
      <c r="A384" s="1">
        <f t="shared" si="36"/>
        <v>0</v>
      </c>
      <c r="D384" t="str">
        <f>Résultats!B384&amp;Résultats!C384</f>
        <v/>
      </c>
      <c r="E384" t="str">
        <f>IF($C384="","",IF(COUNTIF(Tireurs!$C:$C,$D384)=1,INDEX(Tireurs!$A$1:$F$223,MATCH($B384&amp;$C384,Tireurs!$C$1:$C$223,0),4),"Erreur ?"))</f>
        <v/>
      </c>
      <c r="F384" s="1" t="str">
        <f>IF($C384="","",IF(COUNTIF(Tireurs!$C:$C,$D384)=1,INDEX(Tireurs!$A$1:$F$223,MATCH($B384&amp;$C384,Tireurs!$C$1:$C$223,0),5),""))</f>
        <v/>
      </c>
      <c r="I384" t="str">
        <f t="shared" si="37"/>
        <v/>
      </c>
      <c r="L384" t="str">
        <f t="shared" si="38"/>
        <v/>
      </c>
      <c r="M384" t="str">
        <f t="shared" si="39"/>
        <v/>
      </c>
      <c r="N384" t="str">
        <f t="shared" si="40"/>
        <v/>
      </c>
      <c r="O384" t="str">
        <f t="shared" si="41"/>
        <v/>
      </c>
    </row>
    <row r="385" spans="1:15" x14ac:dyDescent="0.35">
      <c r="A385" s="1">
        <f t="shared" si="36"/>
        <v>0</v>
      </c>
      <c r="D385" t="str">
        <f>Résultats!B385&amp;Résultats!C385</f>
        <v/>
      </c>
      <c r="E385" t="str">
        <f>IF($C385="","",IF(COUNTIF(Tireurs!$C:$C,$D385)=1,INDEX(Tireurs!$A$1:$F$223,MATCH($B385&amp;$C385,Tireurs!$C$1:$C$223,0),4),"Erreur ?"))</f>
        <v/>
      </c>
      <c r="F385" s="1" t="str">
        <f>IF($C385="","",IF(COUNTIF(Tireurs!$C:$C,$D385)=1,INDEX(Tireurs!$A$1:$F$223,MATCH($B385&amp;$C385,Tireurs!$C$1:$C$223,0),5),""))</f>
        <v/>
      </c>
      <c r="I385" t="str">
        <f t="shared" si="37"/>
        <v/>
      </c>
      <c r="L385" t="str">
        <f t="shared" si="38"/>
        <v/>
      </c>
      <c r="M385" t="str">
        <f t="shared" si="39"/>
        <v/>
      </c>
      <c r="N385" t="str">
        <f t="shared" si="40"/>
        <v/>
      </c>
      <c r="O385" t="str">
        <f t="shared" si="41"/>
        <v/>
      </c>
    </row>
    <row r="386" spans="1:15" x14ac:dyDescent="0.35">
      <c r="A386" s="1">
        <f t="shared" si="36"/>
        <v>0</v>
      </c>
      <c r="D386" t="str">
        <f>Résultats!B386&amp;Résultats!C386</f>
        <v/>
      </c>
      <c r="E386" t="str">
        <f>IF($C386="","",IF(COUNTIF(Tireurs!$C:$C,$D386)=1,INDEX(Tireurs!$A$1:$F$223,MATCH($B386&amp;$C386,Tireurs!$C$1:$C$223,0),4),"Erreur ?"))</f>
        <v/>
      </c>
      <c r="F386" s="1" t="str">
        <f>IF($C386="","",IF(COUNTIF(Tireurs!$C:$C,$D386)=1,INDEX(Tireurs!$A$1:$F$223,MATCH($B386&amp;$C386,Tireurs!$C$1:$C$223,0),5),""))</f>
        <v/>
      </c>
      <c r="I386" t="str">
        <f t="shared" si="37"/>
        <v/>
      </c>
      <c r="L386" t="str">
        <f t="shared" si="38"/>
        <v/>
      </c>
      <c r="M386" t="str">
        <f t="shared" si="39"/>
        <v/>
      </c>
      <c r="N386" t="str">
        <f t="shared" si="40"/>
        <v/>
      </c>
      <c r="O386" t="str">
        <f t="shared" si="41"/>
        <v/>
      </c>
    </row>
    <row r="387" spans="1:15" x14ac:dyDescent="0.35">
      <c r="A387" s="1">
        <f t="shared" si="36"/>
        <v>0</v>
      </c>
      <c r="D387" t="str">
        <f>Résultats!B387&amp;Résultats!C387</f>
        <v/>
      </c>
      <c r="E387" t="str">
        <f>IF($C387="","",IF(COUNTIF(Tireurs!$C:$C,$D387)=1,INDEX(Tireurs!$A$1:$F$223,MATCH($B387&amp;$C387,Tireurs!$C$1:$C$223,0),4),"Erreur ?"))</f>
        <v/>
      </c>
      <c r="F387" s="1" t="str">
        <f>IF($C387="","",IF(COUNTIF(Tireurs!$C:$C,$D387)=1,INDEX(Tireurs!$A$1:$F$223,MATCH($B387&amp;$C387,Tireurs!$C$1:$C$223,0),5),""))</f>
        <v/>
      </c>
      <c r="I387" t="str">
        <f t="shared" si="37"/>
        <v/>
      </c>
      <c r="L387" t="str">
        <f t="shared" si="38"/>
        <v/>
      </c>
      <c r="M387" t="str">
        <f t="shared" si="39"/>
        <v/>
      </c>
      <c r="N387" t="str">
        <f t="shared" si="40"/>
        <v/>
      </c>
      <c r="O387" t="str">
        <f t="shared" si="41"/>
        <v/>
      </c>
    </row>
    <row r="388" spans="1:15" x14ac:dyDescent="0.35">
      <c r="A388" s="1">
        <f t="shared" si="36"/>
        <v>0</v>
      </c>
      <c r="D388" t="str">
        <f>Résultats!B388&amp;Résultats!C388</f>
        <v/>
      </c>
      <c r="E388" t="str">
        <f>IF($C388="","",IF(COUNTIF(Tireurs!$C:$C,$D388)=1,INDEX(Tireurs!$A$1:$F$223,MATCH($B388&amp;$C388,Tireurs!$C$1:$C$223,0),4),"Erreur ?"))</f>
        <v/>
      </c>
      <c r="F388" s="1" t="str">
        <f>IF($C388="","",IF(COUNTIF(Tireurs!$C:$C,$D388)=1,INDEX(Tireurs!$A$1:$F$223,MATCH($B388&amp;$C388,Tireurs!$C$1:$C$223,0),5),""))</f>
        <v/>
      </c>
      <c r="I388" t="str">
        <f t="shared" si="37"/>
        <v/>
      </c>
      <c r="L388" t="str">
        <f t="shared" si="38"/>
        <v/>
      </c>
      <c r="M388" t="str">
        <f t="shared" si="39"/>
        <v/>
      </c>
      <c r="N388" t="str">
        <f t="shared" si="40"/>
        <v/>
      </c>
      <c r="O388" t="str">
        <f t="shared" si="41"/>
        <v/>
      </c>
    </row>
    <row r="389" spans="1:15" x14ac:dyDescent="0.35">
      <c r="A389" s="1">
        <f t="shared" ref="A389:A452" si="42">P389</f>
        <v>0</v>
      </c>
      <c r="D389" t="str">
        <f>Résultats!B389&amp;Résultats!C389</f>
        <v/>
      </c>
      <c r="E389" t="str">
        <f>IF($C389="","",IF(COUNTIF(Tireurs!$C:$C,$D389)=1,INDEX(Tireurs!$A$1:$F$223,MATCH($B389&amp;$C389,Tireurs!$C$1:$C$223,0),4),"Erreur ?"))</f>
        <v/>
      </c>
      <c r="F389" s="1" t="str">
        <f>IF($C389="","",IF(COUNTIF(Tireurs!$C:$C,$D389)=1,INDEX(Tireurs!$A$1:$F$223,MATCH($B389&amp;$C389,Tireurs!$C$1:$C$223,0),5),""))</f>
        <v/>
      </c>
      <c r="I389" t="str">
        <f t="shared" si="37"/>
        <v/>
      </c>
      <c r="L389" t="str">
        <f t="shared" si="38"/>
        <v/>
      </c>
      <c r="M389" t="str">
        <f t="shared" si="39"/>
        <v/>
      </c>
      <c r="N389" t="str">
        <f t="shared" si="40"/>
        <v/>
      </c>
      <c r="O389" t="str">
        <f t="shared" si="41"/>
        <v/>
      </c>
    </row>
    <row r="390" spans="1:15" x14ac:dyDescent="0.35">
      <c r="A390" s="1">
        <f t="shared" si="42"/>
        <v>0</v>
      </c>
      <c r="D390" t="str">
        <f>Résultats!B390&amp;Résultats!C390</f>
        <v/>
      </c>
      <c r="E390" t="str">
        <f>IF($C390="","",IF(COUNTIF(Tireurs!$C:$C,$D390)=1,INDEX(Tireurs!$A$1:$F$223,MATCH($B390&amp;$C390,Tireurs!$C$1:$C$223,0),4),"Erreur ?"))</f>
        <v/>
      </c>
      <c r="F390" s="1" t="str">
        <f>IF($C390="","",IF(COUNTIF(Tireurs!$C:$C,$D390)=1,INDEX(Tireurs!$A$1:$F$223,MATCH($B390&amp;$C390,Tireurs!$C$1:$C$223,0),5),""))</f>
        <v/>
      </c>
      <c r="I390" t="str">
        <f t="shared" ref="I390:I453" si="43">IF(H390="","",G390+H390)</f>
        <v/>
      </c>
      <c r="L390" t="str">
        <f t="shared" ref="L390:L453" si="44">IF(K390="","",J390+K390)</f>
        <v/>
      </c>
      <c r="M390" t="str">
        <f t="shared" ref="M390:M453" si="45">IF(J390="","",G390+J390)</f>
        <v/>
      </c>
      <c r="N390" t="str">
        <f t="shared" ref="N390:N453" si="46">IF(K390="","",H390+K390)</f>
        <v/>
      </c>
      <c r="O390" t="str">
        <f t="shared" ref="O390:O453" si="47">IF(L390="","",I390+L390)</f>
        <v/>
      </c>
    </row>
    <row r="391" spans="1:15" x14ac:dyDescent="0.35">
      <c r="A391" s="1">
        <f t="shared" si="42"/>
        <v>0</v>
      </c>
      <c r="D391" t="str">
        <f>Résultats!B391&amp;Résultats!C391</f>
        <v/>
      </c>
      <c r="E391" t="str">
        <f>IF($C391="","",IF(COUNTIF(Tireurs!$C:$C,$D391)=1,INDEX(Tireurs!$A$1:$F$223,MATCH($B391&amp;$C391,Tireurs!$C$1:$C$223,0),4),"Erreur ?"))</f>
        <v/>
      </c>
      <c r="F391" s="1" t="str">
        <f>IF($C391="","",IF(COUNTIF(Tireurs!$C:$C,$D391)=1,INDEX(Tireurs!$A$1:$F$223,MATCH($B391&amp;$C391,Tireurs!$C$1:$C$223,0),5),""))</f>
        <v/>
      </c>
      <c r="I391" t="str">
        <f t="shared" si="43"/>
        <v/>
      </c>
      <c r="L391" t="str">
        <f t="shared" si="44"/>
        <v/>
      </c>
      <c r="M391" t="str">
        <f t="shared" si="45"/>
        <v/>
      </c>
      <c r="N391" t="str">
        <f t="shared" si="46"/>
        <v/>
      </c>
      <c r="O391" t="str">
        <f t="shared" si="47"/>
        <v/>
      </c>
    </row>
    <row r="392" spans="1:15" x14ac:dyDescent="0.35">
      <c r="A392" s="1">
        <f t="shared" si="42"/>
        <v>0</v>
      </c>
      <c r="D392" t="str">
        <f>Résultats!B392&amp;Résultats!C392</f>
        <v/>
      </c>
      <c r="E392" t="str">
        <f>IF($C392="","",IF(COUNTIF(Tireurs!$C:$C,$D392)=1,INDEX(Tireurs!$A$1:$F$223,MATCH($B392&amp;$C392,Tireurs!$C$1:$C$223,0),4),"Erreur ?"))</f>
        <v/>
      </c>
      <c r="F392" s="1" t="str">
        <f>IF($C392="","",IF(COUNTIF(Tireurs!$C:$C,$D392)=1,INDEX(Tireurs!$A$1:$F$223,MATCH($B392&amp;$C392,Tireurs!$C$1:$C$223,0),5),""))</f>
        <v/>
      </c>
      <c r="I392" t="str">
        <f t="shared" si="43"/>
        <v/>
      </c>
      <c r="L392" t="str">
        <f t="shared" si="44"/>
        <v/>
      </c>
      <c r="M392" t="str">
        <f t="shared" si="45"/>
        <v/>
      </c>
      <c r="N392" t="str">
        <f t="shared" si="46"/>
        <v/>
      </c>
      <c r="O392" t="str">
        <f t="shared" si="47"/>
        <v/>
      </c>
    </row>
    <row r="393" spans="1:15" x14ac:dyDescent="0.35">
      <c r="A393" s="1">
        <f t="shared" si="42"/>
        <v>0</v>
      </c>
      <c r="D393" t="str">
        <f>Résultats!B393&amp;Résultats!C393</f>
        <v/>
      </c>
      <c r="E393" t="str">
        <f>IF($C393="","",IF(COUNTIF(Tireurs!$C:$C,$D393)=1,INDEX(Tireurs!$A$1:$F$223,MATCH($B393&amp;$C393,Tireurs!$C$1:$C$223,0),4),"Erreur ?"))</f>
        <v/>
      </c>
      <c r="F393" s="1" t="str">
        <f>IF($C393="","",IF(COUNTIF(Tireurs!$C:$C,$D393)=1,INDEX(Tireurs!$A$1:$F$223,MATCH($B393&amp;$C393,Tireurs!$C$1:$C$223,0),5),""))</f>
        <v/>
      </c>
      <c r="I393" t="str">
        <f t="shared" si="43"/>
        <v/>
      </c>
      <c r="L393" t="str">
        <f t="shared" si="44"/>
        <v/>
      </c>
      <c r="M393" t="str">
        <f t="shared" si="45"/>
        <v/>
      </c>
      <c r="N393" t="str">
        <f t="shared" si="46"/>
        <v/>
      </c>
      <c r="O393" t="str">
        <f t="shared" si="47"/>
        <v/>
      </c>
    </row>
    <row r="394" spans="1:15" x14ac:dyDescent="0.35">
      <c r="A394" s="1">
        <f t="shared" si="42"/>
        <v>0</v>
      </c>
      <c r="D394" t="str">
        <f>Résultats!B394&amp;Résultats!C394</f>
        <v/>
      </c>
      <c r="E394" t="str">
        <f>IF($C394="","",IF(COUNTIF(Tireurs!$C:$C,$D394)=1,INDEX(Tireurs!$A$1:$F$223,MATCH($B394&amp;$C394,Tireurs!$C$1:$C$223,0),4),"Erreur ?"))</f>
        <v/>
      </c>
      <c r="F394" s="1" t="str">
        <f>IF($C394="","",IF(COUNTIF(Tireurs!$C:$C,$D394)=1,INDEX(Tireurs!$A$1:$F$223,MATCH($B394&amp;$C394,Tireurs!$C$1:$C$223,0),5),""))</f>
        <v/>
      </c>
      <c r="I394" t="str">
        <f t="shared" si="43"/>
        <v/>
      </c>
      <c r="L394" t="str">
        <f t="shared" si="44"/>
        <v/>
      </c>
      <c r="M394" t="str">
        <f t="shared" si="45"/>
        <v/>
      </c>
      <c r="N394" t="str">
        <f t="shared" si="46"/>
        <v/>
      </c>
      <c r="O394" t="str">
        <f t="shared" si="47"/>
        <v/>
      </c>
    </row>
    <row r="395" spans="1:15" x14ac:dyDescent="0.35">
      <c r="A395" s="1">
        <f t="shared" si="42"/>
        <v>0</v>
      </c>
      <c r="D395" t="str">
        <f>Résultats!B395&amp;Résultats!C395</f>
        <v/>
      </c>
      <c r="E395" t="str">
        <f>IF($C395="","",IF(COUNTIF(Tireurs!$C:$C,$D395)=1,INDEX(Tireurs!$A$1:$F$223,MATCH($B395&amp;$C395,Tireurs!$C$1:$C$223,0),4),"Erreur ?"))</f>
        <v/>
      </c>
      <c r="F395" s="1" t="str">
        <f>IF($C395="","",IF(COUNTIF(Tireurs!$C:$C,$D395)=1,INDEX(Tireurs!$A$1:$F$223,MATCH($B395&amp;$C395,Tireurs!$C$1:$C$223,0),5),""))</f>
        <v/>
      </c>
      <c r="I395" t="str">
        <f t="shared" si="43"/>
        <v/>
      </c>
      <c r="L395" t="str">
        <f t="shared" si="44"/>
        <v/>
      </c>
      <c r="M395" t="str">
        <f t="shared" si="45"/>
        <v/>
      </c>
      <c r="N395" t="str">
        <f t="shared" si="46"/>
        <v/>
      </c>
      <c r="O395" t="str">
        <f t="shared" si="47"/>
        <v/>
      </c>
    </row>
    <row r="396" spans="1:15" x14ac:dyDescent="0.35">
      <c r="A396" s="1">
        <f t="shared" si="42"/>
        <v>0</v>
      </c>
      <c r="D396" t="str">
        <f>Résultats!B396&amp;Résultats!C396</f>
        <v/>
      </c>
      <c r="E396" t="str">
        <f>IF($C396="","",IF(COUNTIF(Tireurs!$C:$C,$D396)=1,INDEX(Tireurs!$A$1:$F$223,MATCH($B396&amp;$C396,Tireurs!$C$1:$C$223,0),4),"Erreur ?"))</f>
        <v/>
      </c>
      <c r="F396" s="1" t="str">
        <f>IF($C396="","",IF(COUNTIF(Tireurs!$C:$C,$D396)=1,INDEX(Tireurs!$A$1:$F$223,MATCH($B396&amp;$C396,Tireurs!$C$1:$C$223,0),5),""))</f>
        <v/>
      </c>
      <c r="I396" t="str">
        <f t="shared" si="43"/>
        <v/>
      </c>
      <c r="L396" t="str">
        <f t="shared" si="44"/>
        <v/>
      </c>
      <c r="M396" t="str">
        <f t="shared" si="45"/>
        <v/>
      </c>
      <c r="N396" t="str">
        <f t="shared" si="46"/>
        <v/>
      </c>
      <c r="O396" t="str">
        <f t="shared" si="47"/>
        <v/>
      </c>
    </row>
    <row r="397" spans="1:15" x14ac:dyDescent="0.35">
      <c r="A397" s="1">
        <f t="shared" si="42"/>
        <v>0</v>
      </c>
      <c r="D397" t="str">
        <f>Résultats!B397&amp;Résultats!C397</f>
        <v/>
      </c>
      <c r="E397" t="str">
        <f>IF($C397="","",IF(COUNTIF(Tireurs!$C:$C,$D397)=1,INDEX(Tireurs!$A$1:$F$223,MATCH($B397&amp;$C397,Tireurs!$C$1:$C$223,0),4),"Erreur ?"))</f>
        <v/>
      </c>
      <c r="F397" s="1" t="str">
        <f>IF($C397="","",IF(COUNTIF(Tireurs!$C:$C,$D397)=1,INDEX(Tireurs!$A$1:$F$223,MATCH($B397&amp;$C397,Tireurs!$C$1:$C$223,0),5),""))</f>
        <v/>
      </c>
      <c r="I397" t="str">
        <f t="shared" si="43"/>
        <v/>
      </c>
      <c r="L397" t="str">
        <f t="shared" si="44"/>
        <v/>
      </c>
      <c r="M397" t="str">
        <f t="shared" si="45"/>
        <v/>
      </c>
      <c r="N397" t="str">
        <f t="shared" si="46"/>
        <v/>
      </c>
      <c r="O397" t="str">
        <f t="shared" si="47"/>
        <v/>
      </c>
    </row>
    <row r="398" spans="1:15" x14ac:dyDescent="0.35">
      <c r="A398" s="1">
        <f t="shared" si="42"/>
        <v>0</v>
      </c>
      <c r="D398" t="str">
        <f>Résultats!B398&amp;Résultats!C398</f>
        <v/>
      </c>
      <c r="E398" t="str">
        <f>IF($C398="","",IF(COUNTIF(Tireurs!$C:$C,$D398)=1,INDEX(Tireurs!$A$1:$F$223,MATCH($B398&amp;$C398,Tireurs!$C$1:$C$223,0),4),"Erreur ?"))</f>
        <v/>
      </c>
      <c r="F398" s="1" t="str">
        <f>IF($C398="","",IF(COUNTIF(Tireurs!$C:$C,$D398)=1,INDEX(Tireurs!$A$1:$F$223,MATCH($B398&amp;$C398,Tireurs!$C$1:$C$223,0),5),""))</f>
        <v/>
      </c>
      <c r="I398" t="str">
        <f t="shared" si="43"/>
        <v/>
      </c>
      <c r="L398" t="str">
        <f t="shared" si="44"/>
        <v/>
      </c>
      <c r="M398" t="str">
        <f t="shared" si="45"/>
        <v/>
      </c>
      <c r="N398" t="str">
        <f t="shared" si="46"/>
        <v/>
      </c>
      <c r="O398" t="str">
        <f t="shared" si="47"/>
        <v/>
      </c>
    </row>
    <row r="399" spans="1:15" x14ac:dyDescent="0.35">
      <c r="A399" s="1">
        <f t="shared" si="42"/>
        <v>0</v>
      </c>
      <c r="D399" t="str">
        <f>Résultats!B399&amp;Résultats!C399</f>
        <v/>
      </c>
      <c r="E399" t="str">
        <f>IF($C399="","",IF(COUNTIF(Tireurs!$C:$C,$D399)=1,INDEX(Tireurs!$A$1:$F$223,MATCH($B399&amp;$C399,Tireurs!$C$1:$C$223,0),4),"Erreur ?"))</f>
        <v/>
      </c>
      <c r="F399" s="1" t="str">
        <f>IF($C399="","",IF(COUNTIF(Tireurs!$C:$C,$D399)=1,INDEX(Tireurs!$A$1:$F$223,MATCH($B399&amp;$C399,Tireurs!$C$1:$C$223,0),5),""))</f>
        <v/>
      </c>
      <c r="I399" t="str">
        <f t="shared" si="43"/>
        <v/>
      </c>
      <c r="L399" t="str">
        <f t="shared" si="44"/>
        <v/>
      </c>
      <c r="M399" t="str">
        <f t="shared" si="45"/>
        <v/>
      </c>
      <c r="N399" t="str">
        <f t="shared" si="46"/>
        <v/>
      </c>
      <c r="O399" t="str">
        <f t="shared" si="47"/>
        <v/>
      </c>
    </row>
    <row r="400" spans="1:15" x14ac:dyDescent="0.35">
      <c r="A400" s="1">
        <f t="shared" si="42"/>
        <v>0</v>
      </c>
      <c r="D400" t="str">
        <f>Résultats!B400&amp;Résultats!C400</f>
        <v/>
      </c>
      <c r="E400" t="str">
        <f>IF($C400="","",IF(COUNTIF(Tireurs!$C:$C,$D400)=1,INDEX(Tireurs!$A$1:$F$223,MATCH($B400&amp;$C400,Tireurs!$C$1:$C$223,0),4),"Erreur ?"))</f>
        <v/>
      </c>
      <c r="F400" s="1" t="str">
        <f>IF($C400="","",IF(COUNTIF(Tireurs!$C:$C,$D400)=1,INDEX(Tireurs!$A$1:$F$223,MATCH($B400&amp;$C400,Tireurs!$C$1:$C$223,0),5),""))</f>
        <v/>
      </c>
      <c r="I400" t="str">
        <f t="shared" si="43"/>
        <v/>
      </c>
      <c r="L400" t="str">
        <f t="shared" si="44"/>
        <v/>
      </c>
      <c r="M400" t="str">
        <f t="shared" si="45"/>
        <v/>
      </c>
      <c r="N400" t="str">
        <f t="shared" si="46"/>
        <v/>
      </c>
      <c r="O400" t="str">
        <f t="shared" si="47"/>
        <v/>
      </c>
    </row>
    <row r="401" spans="1:15" x14ac:dyDescent="0.35">
      <c r="A401" s="1">
        <f t="shared" si="42"/>
        <v>0</v>
      </c>
      <c r="D401" t="str">
        <f>Résultats!B401&amp;Résultats!C401</f>
        <v/>
      </c>
      <c r="E401" t="str">
        <f>IF($C401="","",IF(COUNTIF(Tireurs!$C:$C,$D401)=1,INDEX(Tireurs!$A$1:$F$223,MATCH($B401&amp;$C401,Tireurs!$C$1:$C$223,0),4),"Erreur ?"))</f>
        <v/>
      </c>
      <c r="F401" s="1" t="str">
        <f>IF($C401="","",IF(COUNTIF(Tireurs!$C:$C,$D401)=1,INDEX(Tireurs!$A$1:$F$223,MATCH($B401&amp;$C401,Tireurs!$C$1:$C$223,0),5),""))</f>
        <v/>
      </c>
      <c r="I401" t="str">
        <f t="shared" si="43"/>
        <v/>
      </c>
      <c r="L401" t="str">
        <f t="shared" si="44"/>
        <v/>
      </c>
      <c r="M401" t="str">
        <f t="shared" si="45"/>
        <v/>
      </c>
      <c r="N401" t="str">
        <f t="shared" si="46"/>
        <v/>
      </c>
      <c r="O401" t="str">
        <f t="shared" si="47"/>
        <v/>
      </c>
    </row>
    <row r="402" spans="1:15" x14ac:dyDescent="0.35">
      <c r="A402" s="1">
        <f t="shared" si="42"/>
        <v>0</v>
      </c>
      <c r="D402" t="str">
        <f>Résultats!B402&amp;Résultats!C402</f>
        <v/>
      </c>
      <c r="E402" t="str">
        <f>IF($C402="","",IF(COUNTIF(Tireurs!$C:$C,$D402)=1,INDEX(Tireurs!$A$1:$F$223,MATCH($B402&amp;$C402,Tireurs!$C$1:$C$223,0),4),"Erreur ?"))</f>
        <v/>
      </c>
      <c r="F402" s="1" t="str">
        <f>IF($C402="","",IF(COUNTIF(Tireurs!$C:$C,$D402)=1,INDEX(Tireurs!$A$1:$F$223,MATCH($B402&amp;$C402,Tireurs!$C$1:$C$223,0),5),""))</f>
        <v/>
      </c>
      <c r="I402" t="str">
        <f t="shared" si="43"/>
        <v/>
      </c>
      <c r="L402" t="str">
        <f t="shared" si="44"/>
        <v/>
      </c>
      <c r="M402" t="str">
        <f t="shared" si="45"/>
        <v/>
      </c>
      <c r="N402" t="str">
        <f t="shared" si="46"/>
        <v/>
      </c>
      <c r="O402" t="str">
        <f t="shared" si="47"/>
        <v/>
      </c>
    </row>
    <row r="403" spans="1:15" x14ac:dyDescent="0.35">
      <c r="A403" s="1">
        <f t="shared" si="42"/>
        <v>0</v>
      </c>
      <c r="D403" t="str">
        <f>Résultats!B403&amp;Résultats!C403</f>
        <v/>
      </c>
      <c r="E403" t="str">
        <f>IF($C403="","",IF(COUNTIF(Tireurs!$C:$C,$D403)=1,INDEX(Tireurs!$A$1:$F$223,MATCH($B403&amp;$C403,Tireurs!$C$1:$C$223,0),4),"Erreur ?"))</f>
        <v/>
      </c>
      <c r="F403" s="1" t="str">
        <f>IF($C403="","",IF(COUNTIF(Tireurs!$C:$C,$D403)=1,INDEX(Tireurs!$A$1:$F$223,MATCH($B403&amp;$C403,Tireurs!$C$1:$C$223,0),5),""))</f>
        <v/>
      </c>
      <c r="I403" t="str">
        <f t="shared" si="43"/>
        <v/>
      </c>
      <c r="L403" t="str">
        <f t="shared" si="44"/>
        <v/>
      </c>
      <c r="M403" t="str">
        <f t="shared" si="45"/>
        <v/>
      </c>
      <c r="N403" t="str">
        <f t="shared" si="46"/>
        <v/>
      </c>
      <c r="O403" t="str">
        <f t="shared" si="47"/>
        <v/>
      </c>
    </row>
    <row r="404" spans="1:15" x14ac:dyDescent="0.35">
      <c r="A404" s="1">
        <f t="shared" si="42"/>
        <v>0</v>
      </c>
      <c r="D404" t="str">
        <f>Résultats!B404&amp;Résultats!C404</f>
        <v/>
      </c>
      <c r="E404" t="str">
        <f>IF($C404="","",IF(COUNTIF(Tireurs!$C:$C,$D404)=1,INDEX(Tireurs!$A$1:$F$223,MATCH($B404&amp;$C404,Tireurs!$C$1:$C$223,0),4),"Erreur ?"))</f>
        <v/>
      </c>
      <c r="F404" s="1" t="str">
        <f>IF($C404="","",IF(COUNTIF(Tireurs!$C:$C,$D404)=1,INDEX(Tireurs!$A$1:$F$223,MATCH($B404&amp;$C404,Tireurs!$C$1:$C$223,0),5),""))</f>
        <v/>
      </c>
      <c r="I404" t="str">
        <f t="shared" si="43"/>
        <v/>
      </c>
      <c r="L404" t="str">
        <f t="shared" si="44"/>
        <v/>
      </c>
      <c r="M404" t="str">
        <f t="shared" si="45"/>
        <v/>
      </c>
      <c r="N404" t="str">
        <f t="shared" si="46"/>
        <v/>
      </c>
      <c r="O404" t="str">
        <f t="shared" si="47"/>
        <v/>
      </c>
    </row>
    <row r="405" spans="1:15" x14ac:dyDescent="0.35">
      <c r="A405" s="1">
        <f t="shared" si="42"/>
        <v>0</v>
      </c>
      <c r="D405" t="str">
        <f>Résultats!B405&amp;Résultats!C405</f>
        <v/>
      </c>
      <c r="E405" t="str">
        <f>IF($C405="","",IF(COUNTIF(Tireurs!$C:$C,$D405)=1,INDEX(Tireurs!$A$1:$F$223,MATCH($B405&amp;$C405,Tireurs!$C$1:$C$223,0),4),"Erreur ?"))</f>
        <v/>
      </c>
      <c r="F405" s="1" t="str">
        <f>IF($C405="","",IF(COUNTIF(Tireurs!$C:$C,$D405)=1,INDEX(Tireurs!$A$1:$F$223,MATCH($B405&amp;$C405,Tireurs!$C$1:$C$223,0),5),""))</f>
        <v/>
      </c>
      <c r="I405" t="str">
        <f t="shared" si="43"/>
        <v/>
      </c>
      <c r="L405" t="str">
        <f t="shared" si="44"/>
        <v/>
      </c>
      <c r="M405" t="str">
        <f t="shared" si="45"/>
        <v/>
      </c>
      <c r="N405" t="str">
        <f t="shared" si="46"/>
        <v/>
      </c>
      <c r="O405" t="str">
        <f t="shared" si="47"/>
        <v/>
      </c>
    </row>
    <row r="406" spans="1:15" x14ac:dyDescent="0.35">
      <c r="A406" s="1">
        <f t="shared" si="42"/>
        <v>0</v>
      </c>
      <c r="D406" t="str">
        <f>Résultats!B406&amp;Résultats!C406</f>
        <v/>
      </c>
      <c r="E406" t="str">
        <f>IF($C406="","",IF(COUNTIF(Tireurs!$C:$C,$D406)=1,INDEX(Tireurs!$A$1:$F$223,MATCH($B406&amp;$C406,Tireurs!$C$1:$C$223,0),4),"Erreur ?"))</f>
        <v/>
      </c>
      <c r="F406" s="1" t="str">
        <f>IF($C406="","",IF(COUNTIF(Tireurs!$C:$C,$D406)=1,INDEX(Tireurs!$A$1:$F$223,MATCH($B406&amp;$C406,Tireurs!$C$1:$C$223,0),5),""))</f>
        <v/>
      </c>
      <c r="I406" t="str">
        <f t="shared" si="43"/>
        <v/>
      </c>
      <c r="L406" t="str">
        <f t="shared" si="44"/>
        <v/>
      </c>
      <c r="M406" t="str">
        <f t="shared" si="45"/>
        <v/>
      </c>
      <c r="N406" t="str">
        <f t="shared" si="46"/>
        <v/>
      </c>
      <c r="O406" t="str">
        <f t="shared" si="47"/>
        <v/>
      </c>
    </row>
    <row r="407" spans="1:15" x14ac:dyDescent="0.35">
      <c r="A407" s="1">
        <f t="shared" si="42"/>
        <v>0</v>
      </c>
      <c r="D407" t="str">
        <f>Résultats!B407&amp;Résultats!C407</f>
        <v/>
      </c>
      <c r="E407" t="str">
        <f>IF($C407="","",IF(COUNTIF(Tireurs!$C:$C,$D407)=1,INDEX(Tireurs!$A$1:$F$223,MATCH($B407&amp;$C407,Tireurs!$C$1:$C$223,0),4),"Erreur ?"))</f>
        <v/>
      </c>
      <c r="F407" s="1" t="str">
        <f>IF($C407="","",IF(COUNTIF(Tireurs!$C:$C,$D407)=1,INDEX(Tireurs!$A$1:$F$223,MATCH($B407&amp;$C407,Tireurs!$C$1:$C$223,0),5),""))</f>
        <v/>
      </c>
      <c r="I407" t="str">
        <f t="shared" si="43"/>
        <v/>
      </c>
      <c r="L407" t="str">
        <f t="shared" si="44"/>
        <v/>
      </c>
      <c r="M407" t="str">
        <f t="shared" si="45"/>
        <v/>
      </c>
      <c r="N407" t="str">
        <f t="shared" si="46"/>
        <v/>
      </c>
      <c r="O407" t="str">
        <f t="shared" si="47"/>
        <v/>
      </c>
    </row>
    <row r="408" spans="1:15" x14ac:dyDescent="0.35">
      <c r="A408" s="1">
        <f t="shared" si="42"/>
        <v>0</v>
      </c>
      <c r="D408" t="str">
        <f>Résultats!B408&amp;Résultats!C408</f>
        <v/>
      </c>
      <c r="E408" t="str">
        <f>IF($C408="","",IF(COUNTIF(Tireurs!$C:$C,$D408)=1,INDEX(Tireurs!$A$1:$F$223,MATCH($B408&amp;$C408,Tireurs!$C$1:$C$223,0),4),"Erreur ?"))</f>
        <v/>
      </c>
      <c r="F408" s="1" t="str">
        <f>IF($C408="","",IF(COUNTIF(Tireurs!$C:$C,$D408)=1,INDEX(Tireurs!$A$1:$F$223,MATCH($B408&amp;$C408,Tireurs!$C$1:$C$223,0),5),""))</f>
        <v/>
      </c>
      <c r="I408" t="str">
        <f t="shared" si="43"/>
        <v/>
      </c>
      <c r="L408" t="str">
        <f t="shared" si="44"/>
        <v/>
      </c>
      <c r="M408" t="str">
        <f t="shared" si="45"/>
        <v/>
      </c>
      <c r="N408" t="str">
        <f t="shared" si="46"/>
        <v/>
      </c>
      <c r="O408" t="str">
        <f t="shared" si="47"/>
        <v/>
      </c>
    </row>
    <row r="409" spans="1:15" x14ac:dyDescent="0.35">
      <c r="A409" s="1">
        <f t="shared" si="42"/>
        <v>0</v>
      </c>
      <c r="D409" t="str">
        <f>Résultats!B409&amp;Résultats!C409</f>
        <v/>
      </c>
      <c r="E409" t="str">
        <f>IF($C409="","",IF(COUNTIF(Tireurs!$C:$C,$D409)=1,INDEX(Tireurs!$A$1:$F$223,MATCH($B409&amp;$C409,Tireurs!$C$1:$C$223,0),4),"Erreur ?"))</f>
        <v/>
      </c>
      <c r="F409" s="1" t="str">
        <f>IF($C409="","",IF(COUNTIF(Tireurs!$C:$C,$D409)=1,INDEX(Tireurs!$A$1:$F$223,MATCH($B409&amp;$C409,Tireurs!$C$1:$C$223,0),5),""))</f>
        <v/>
      </c>
      <c r="I409" t="str">
        <f t="shared" si="43"/>
        <v/>
      </c>
      <c r="L409" t="str">
        <f t="shared" si="44"/>
        <v/>
      </c>
      <c r="M409" t="str">
        <f t="shared" si="45"/>
        <v/>
      </c>
      <c r="N409" t="str">
        <f t="shared" si="46"/>
        <v/>
      </c>
      <c r="O409" t="str">
        <f t="shared" si="47"/>
        <v/>
      </c>
    </row>
    <row r="410" spans="1:15" x14ac:dyDescent="0.35">
      <c r="A410" s="1">
        <f t="shared" si="42"/>
        <v>0</v>
      </c>
      <c r="D410" t="str">
        <f>Résultats!B410&amp;Résultats!C410</f>
        <v/>
      </c>
      <c r="E410" t="str">
        <f>IF($C410="","",IF(COUNTIF(Tireurs!$C:$C,$D410)=1,INDEX(Tireurs!$A$1:$F$223,MATCH($B410&amp;$C410,Tireurs!$C$1:$C$223,0),4),"Erreur ?"))</f>
        <v/>
      </c>
      <c r="F410" s="1" t="str">
        <f>IF($C410="","",IF(COUNTIF(Tireurs!$C:$C,$D410)=1,INDEX(Tireurs!$A$1:$F$223,MATCH($B410&amp;$C410,Tireurs!$C$1:$C$223,0),5),""))</f>
        <v/>
      </c>
      <c r="I410" t="str">
        <f t="shared" si="43"/>
        <v/>
      </c>
      <c r="L410" t="str">
        <f t="shared" si="44"/>
        <v/>
      </c>
      <c r="M410" t="str">
        <f t="shared" si="45"/>
        <v/>
      </c>
      <c r="N410" t="str">
        <f t="shared" si="46"/>
        <v/>
      </c>
      <c r="O410" t="str">
        <f t="shared" si="47"/>
        <v/>
      </c>
    </row>
    <row r="411" spans="1:15" x14ac:dyDescent="0.35">
      <c r="A411" s="1">
        <f t="shared" si="42"/>
        <v>0</v>
      </c>
      <c r="D411" t="str">
        <f>Résultats!B411&amp;Résultats!C411</f>
        <v/>
      </c>
      <c r="E411" t="str">
        <f>IF($C411="","",IF(COUNTIF(Tireurs!$C:$C,$D411)=1,INDEX(Tireurs!$A$1:$F$223,MATCH($B411&amp;$C411,Tireurs!$C$1:$C$223,0),4),"Erreur ?"))</f>
        <v/>
      </c>
      <c r="F411" s="1" t="str">
        <f>IF($C411="","",IF(COUNTIF(Tireurs!$C:$C,$D411)=1,INDEX(Tireurs!$A$1:$F$223,MATCH($B411&amp;$C411,Tireurs!$C$1:$C$223,0),5),""))</f>
        <v/>
      </c>
      <c r="I411" t="str">
        <f t="shared" si="43"/>
        <v/>
      </c>
      <c r="L411" t="str">
        <f t="shared" si="44"/>
        <v/>
      </c>
      <c r="M411" t="str">
        <f t="shared" si="45"/>
        <v/>
      </c>
      <c r="N411" t="str">
        <f t="shared" si="46"/>
        <v/>
      </c>
      <c r="O411" t="str">
        <f t="shared" si="47"/>
        <v/>
      </c>
    </row>
    <row r="412" spans="1:15" x14ac:dyDescent="0.35">
      <c r="A412" s="1">
        <f t="shared" si="42"/>
        <v>0</v>
      </c>
      <c r="D412" t="str">
        <f>Résultats!B412&amp;Résultats!C412</f>
        <v/>
      </c>
      <c r="E412" t="str">
        <f>IF($C412="","",IF(COUNTIF(Tireurs!$C:$C,$D412)=1,INDEX(Tireurs!$A$1:$F$223,MATCH($B412&amp;$C412,Tireurs!$C$1:$C$223,0),4),"Erreur ?"))</f>
        <v/>
      </c>
      <c r="F412" s="1" t="str">
        <f>IF($C412="","",IF(COUNTIF(Tireurs!$C:$C,$D412)=1,INDEX(Tireurs!$A$1:$F$223,MATCH($B412&amp;$C412,Tireurs!$C$1:$C$223,0),5),""))</f>
        <v/>
      </c>
      <c r="I412" t="str">
        <f t="shared" si="43"/>
        <v/>
      </c>
      <c r="L412" t="str">
        <f t="shared" si="44"/>
        <v/>
      </c>
      <c r="M412" t="str">
        <f t="shared" si="45"/>
        <v/>
      </c>
      <c r="N412" t="str">
        <f t="shared" si="46"/>
        <v/>
      </c>
      <c r="O412" t="str">
        <f t="shared" si="47"/>
        <v/>
      </c>
    </row>
    <row r="413" spans="1:15" x14ac:dyDescent="0.35">
      <c r="A413" s="1">
        <f t="shared" si="42"/>
        <v>0</v>
      </c>
      <c r="D413" t="str">
        <f>Résultats!B413&amp;Résultats!C413</f>
        <v/>
      </c>
      <c r="E413" t="str">
        <f>IF($C413="","",IF(COUNTIF(Tireurs!$C:$C,$D413)=1,INDEX(Tireurs!$A$1:$F$223,MATCH($B413&amp;$C413,Tireurs!$C$1:$C$223,0),4),"Erreur ?"))</f>
        <v/>
      </c>
      <c r="F413" s="1" t="str">
        <f>IF($C413="","",IF(COUNTIF(Tireurs!$C:$C,$D413)=1,INDEX(Tireurs!$A$1:$F$223,MATCH($B413&amp;$C413,Tireurs!$C$1:$C$223,0),5),""))</f>
        <v/>
      </c>
      <c r="I413" t="str">
        <f t="shared" si="43"/>
        <v/>
      </c>
      <c r="L413" t="str">
        <f t="shared" si="44"/>
        <v/>
      </c>
      <c r="M413" t="str">
        <f t="shared" si="45"/>
        <v/>
      </c>
      <c r="N413" t="str">
        <f t="shared" si="46"/>
        <v/>
      </c>
      <c r="O413" t="str">
        <f t="shared" si="47"/>
        <v/>
      </c>
    </row>
    <row r="414" spans="1:15" x14ac:dyDescent="0.35">
      <c r="A414" s="1">
        <f t="shared" si="42"/>
        <v>0</v>
      </c>
      <c r="D414" t="str">
        <f>Résultats!B414&amp;Résultats!C414</f>
        <v/>
      </c>
      <c r="E414" t="str">
        <f>IF($C414="","",IF(COUNTIF(Tireurs!$C:$C,$D414)=1,INDEX(Tireurs!$A$1:$F$223,MATCH($B414&amp;$C414,Tireurs!$C$1:$C$223,0),4),"Erreur ?"))</f>
        <v/>
      </c>
      <c r="F414" s="1" t="str">
        <f>IF($C414="","",IF(COUNTIF(Tireurs!$C:$C,$D414)=1,INDEX(Tireurs!$A$1:$F$223,MATCH($B414&amp;$C414,Tireurs!$C$1:$C$223,0),5),""))</f>
        <v/>
      </c>
      <c r="I414" t="str">
        <f t="shared" si="43"/>
        <v/>
      </c>
      <c r="L414" t="str">
        <f t="shared" si="44"/>
        <v/>
      </c>
      <c r="M414" t="str">
        <f t="shared" si="45"/>
        <v/>
      </c>
      <c r="N414" t="str">
        <f t="shared" si="46"/>
        <v/>
      </c>
      <c r="O414" t="str">
        <f t="shared" si="47"/>
        <v/>
      </c>
    </row>
    <row r="415" spans="1:15" x14ac:dyDescent="0.35">
      <c r="A415" s="1">
        <f t="shared" si="42"/>
        <v>0</v>
      </c>
      <c r="D415" t="str">
        <f>Résultats!B415&amp;Résultats!C415</f>
        <v/>
      </c>
      <c r="E415" t="str">
        <f>IF($C415="","",IF(COUNTIF(Tireurs!$C:$C,$D415)=1,INDEX(Tireurs!$A$1:$F$223,MATCH($B415&amp;$C415,Tireurs!$C$1:$C$223,0),4),"Erreur ?"))</f>
        <v/>
      </c>
      <c r="F415" s="1" t="str">
        <f>IF($C415="","",IF(COUNTIF(Tireurs!$C:$C,$D415)=1,INDEX(Tireurs!$A$1:$F$223,MATCH($B415&amp;$C415,Tireurs!$C$1:$C$223,0),5),""))</f>
        <v/>
      </c>
      <c r="I415" t="str">
        <f t="shared" si="43"/>
        <v/>
      </c>
      <c r="L415" t="str">
        <f t="shared" si="44"/>
        <v/>
      </c>
      <c r="M415" t="str">
        <f t="shared" si="45"/>
        <v/>
      </c>
      <c r="N415" t="str">
        <f t="shared" si="46"/>
        <v/>
      </c>
      <c r="O415" t="str">
        <f t="shared" si="47"/>
        <v/>
      </c>
    </row>
    <row r="416" spans="1:15" x14ac:dyDescent="0.35">
      <c r="A416" s="1">
        <f t="shared" si="42"/>
        <v>0</v>
      </c>
      <c r="D416" t="str">
        <f>Résultats!B416&amp;Résultats!C416</f>
        <v/>
      </c>
      <c r="E416" t="str">
        <f>IF($C416="","",IF(COUNTIF(Tireurs!$C:$C,$D416)=1,INDEX(Tireurs!$A$1:$F$223,MATCH($B416&amp;$C416,Tireurs!$C$1:$C$223,0),4),"Erreur ?"))</f>
        <v/>
      </c>
      <c r="F416" s="1" t="str">
        <f>IF($C416="","",IF(COUNTIF(Tireurs!$C:$C,$D416)=1,INDEX(Tireurs!$A$1:$F$223,MATCH($B416&amp;$C416,Tireurs!$C$1:$C$223,0),5),""))</f>
        <v/>
      </c>
      <c r="I416" t="str">
        <f t="shared" si="43"/>
        <v/>
      </c>
      <c r="L416" t="str">
        <f t="shared" si="44"/>
        <v/>
      </c>
      <c r="M416" t="str">
        <f t="shared" si="45"/>
        <v/>
      </c>
      <c r="N416" t="str">
        <f t="shared" si="46"/>
        <v/>
      </c>
      <c r="O416" t="str">
        <f t="shared" si="47"/>
        <v/>
      </c>
    </row>
    <row r="417" spans="1:15" x14ac:dyDescent="0.35">
      <c r="A417" s="1">
        <f t="shared" si="42"/>
        <v>0</v>
      </c>
      <c r="D417" t="str">
        <f>Résultats!B417&amp;Résultats!C417</f>
        <v/>
      </c>
      <c r="E417" t="str">
        <f>IF($C417="","",IF(COUNTIF(Tireurs!$C:$C,$D417)=1,INDEX(Tireurs!$A$1:$F$223,MATCH($B417&amp;$C417,Tireurs!$C$1:$C$223,0),4),"Erreur ?"))</f>
        <v/>
      </c>
      <c r="F417" s="1" t="str">
        <f>IF($C417="","",IF(COUNTIF(Tireurs!$C:$C,$D417)=1,INDEX(Tireurs!$A$1:$F$223,MATCH($B417&amp;$C417,Tireurs!$C$1:$C$223,0),5),""))</f>
        <v/>
      </c>
      <c r="I417" t="str">
        <f t="shared" si="43"/>
        <v/>
      </c>
      <c r="L417" t="str">
        <f t="shared" si="44"/>
        <v/>
      </c>
      <c r="M417" t="str">
        <f t="shared" si="45"/>
        <v/>
      </c>
      <c r="N417" t="str">
        <f t="shared" si="46"/>
        <v/>
      </c>
      <c r="O417" t="str">
        <f t="shared" si="47"/>
        <v/>
      </c>
    </row>
    <row r="418" spans="1:15" x14ac:dyDescent="0.35">
      <c r="A418" s="1">
        <f t="shared" si="42"/>
        <v>0</v>
      </c>
      <c r="D418" t="str">
        <f>Résultats!B418&amp;Résultats!C418</f>
        <v/>
      </c>
      <c r="E418" t="str">
        <f>IF($C418="","",IF(COUNTIF(Tireurs!$C:$C,$D418)=1,INDEX(Tireurs!$A$1:$F$223,MATCH($B418&amp;$C418,Tireurs!$C$1:$C$223,0),4),"Erreur ?"))</f>
        <v/>
      </c>
      <c r="F418" s="1" t="str">
        <f>IF($C418="","",IF(COUNTIF(Tireurs!$C:$C,$D418)=1,INDEX(Tireurs!$A$1:$F$223,MATCH($B418&amp;$C418,Tireurs!$C$1:$C$223,0),5),""))</f>
        <v/>
      </c>
      <c r="I418" t="str">
        <f t="shared" si="43"/>
        <v/>
      </c>
      <c r="L418" t="str">
        <f t="shared" si="44"/>
        <v/>
      </c>
      <c r="M418" t="str">
        <f t="shared" si="45"/>
        <v/>
      </c>
      <c r="N418" t="str">
        <f t="shared" si="46"/>
        <v/>
      </c>
      <c r="O418" t="str">
        <f t="shared" si="47"/>
        <v/>
      </c>
    </row>
    <row r="419" spans="1:15" x14ac:dyDescent="0.35">
      <c r="A419" s="1">
        <f t="shared" si="42"/>
        <v>0</v>
      </c>
      <c r="D419" t="str">
        <f>Résultats!B419&amp;Résultats!C419</f>
        <v/>
      </c>
      <c r="E419" t="str">
        <f>IF($C419="","",IF(COUNTIF(Tireurs!$C:$C,$D419)=1,INDEX(Tireurs!$A$1:$F$223,MATCH($B419&amp;$C419,Tireurs!$C$1:$C$223,0),4),"Erreur ?"))</f>
        <v/>
      </c>
      <c r="F419" s="1" t="str">
        <f>IF($C419="","",IF(COUNTIF(Tireurs!$C:$C,$D419)=1,INDEX(Tireurs!$A$1:$F$223,MATCH($B419&amp;$C419,Tireurs!$C$1:$C$223,0),5),""))</f>
        <v/>
      </c>
      <c r="I419" t="str">
        <f t="shared" si="43"/>
        <v/>
      </c>
      <c r="L419" t="str">
        <f t="shared" si="44"/>
        <v/>
      </c>
      <c r="M419" t="str">
        <f t="shared" si="45"/>
        <v/>
      </c>
      <c r="N419" t="str">
        <f t="shared" si="46"/>
        <v/>
      </c>
      <c r="O419" t="str">
        <f t="shared" si="47"/>
        <v/>
      </c>
    </row>
    <row r="420" spans="1:15" x14ac:dyDescent="0.35">
      <c r="A420" s="1">
        <f t="shared" si="42"/>
        <v>0</v>
      </c>
      <c r="D420" t="str">
        <f>Résultats!B420&amp;Résultats!C420</f>
        <v/>
      </c>
      <c r="E420" t="str">
        <f>IF($C420="","",IF(COUNTIF(Tireurs!$C:$C,$D420)=1,INDEX(Tireurs!$A$1:$F$223,MATCH($B420&amp;$C420,Tireurs!$C$1:$C$223,0),4),"Erreur ?"))</f>
        <v/>
      </c>
      <c r="F420" s="1" t="str">
        <f>IF($C420="","",IF(COUNTIF(Tireurs!$C:$C,$D420)=1,INDEX(Tireurs!$A$1:$F$223,MATCH($B420&amp;$C420,Tireurs!$C$1:$C$223,0),5),""))</f>
        <v/>
      </c>
      <c r="I420" t="str">
        <f t="shared" si="43"/>
        <v/>
      </c>
      <c r="L420" t="str">
        <f t="shared" si="44"/>
        <v/>
      </c>
      <c r="M420" t="str">
        <f t="shared" si="45"/>
        <v/>
      </c>
      <c r="N420" t="str">
        <f t="shared" si="46"/>
        <v/>
      </c>
      <c r="O420" t="str">
        <f t="shared" si="47"/>
        <v/>
      </c>
    </row>
    <row r="421" spans="1:15" x14ac:dyDescent="0.35">
      <c r="A421" s="1">
        <f t="shared" si="42"/>
        <v>0</v>
      </c>
      <c r="D421" t="str">
        <f>Résultats!B421&amp;Résultats!C421</f>
        <v/>
      </c>
      <c r="E421" t="str">
        <f>IF($C421="","",IF(COUNTIF(Tireurs!$C:$C,$D421)=1,INDEX(Tireurs!$A$1:$F$223,MATCH($B421&amp;$C421,Tireurs!$C$1:$C$223,0),4),"Erreur ?"))</f>
        <v/>
      </c>
      <c r="F421" s="1" t="str">
        <f>IF($C421="","",IF(COUNTIF(Tireurs!$C:$C,$D421)=1,INDEX(Tireurs!$A$1:$F$223,MATCH($B421&amp;$C421,Tireurs!$C$1:$C$223,0),5),""))</f>
        <v/>
      </c>
      <c r="I421" t="str">
        <f t="shared" si="43"/>
        <v/>
      </c>
      <c r="L421" t="str">
        <f t="shared" si="44"/>
        <v/>
      </c>
      <c r="M421" t="str">
        <f t="shared" si="45"/>
        <v/>
      </c>
      <c r="N421" t="str">
        <f t="shared" si="46"/>
        <v/>
      </c>
      <c r="O421" t="str">
        <f t="shared" si="47"/>
        <v/>
      </c>
    </row>
    <row r="422" spans="1:15" x14ac:dyDescent="0.35">
      <c r="A422" s="1">
        <f t="shared" si="42"/>
        <v>0</v>
      </c>
      <c r="D422" t="str">
        <f>Résultats!B422&amp;Résultats!C422</f>
        <v/>
      </c>
      <c r="E422" t="str">
        <f>IF($C422="","",IF(COUNTIF(Tireurs!$C:$C,$D422)=1,INDEX(Tireurs!$A$1:$F$223,MATCH($B422&amp;$C422,Tireurs!$C$1:$C$223,0),4),"Erreur ?"))</f>
        <v/>
      </c>
      <c r="F422" s="1" t="str">
        <f>IF($C422="","",IF(COUNTIF(Tireurs!$C:$C,$D422)=1,INDEX(Tireurs!$A$1:$F$223,MATCH($B422&amp;$C422,Tireurs!$C$1:$C$223,0),5),""))</f>
        <v/>
      </c>
      <c r="I422" t="str">
        <f t="shared" si="43"/>
        <v/>
      </c>
      <c r="L422" t="str">
        <f t="shared" si="44"/>
        <v/>
      </c>
      <c r="M422" t="str">
        <f t="shared" si="45"/>
        <v/>
      </c>
      <c r="N422" t="str">
        <f t="shared" si="46"/>
        <v/>
      </c>
      <c r="O422" t="str">
        <f t="shared" si="47"/>
        <v/>
      </c>
    </row>
    <row r="423" spans="1:15" x14ac:dyDescent="0.35">
      <c r="A423" s="1">
        <f t="shared" si="42"/>
        <v>0</v>
      </c>
      <c r="D423" t="str">
        <f>Résultats!B423&amp;Résultats!C423</f>
        <v/>
      </c>
      <c r="E423" t="str">
        <f>IF($C423="","",IF(COUNTIF(Tireurs!$C:$C,$D423)=1,INDEX(Tireurs!$A$1:$F$223,MATCH($B423&amp;$C423,Tireurs!$C$1:$C$223,0),4),"Erreur ?"))</f>
        <v/>
      </c>
      <c r="F423" s="1" t="str">
        <f>IF($C423="","",IF(COUNTIF(Tireurs!$C:$C,$D423)=1,INDEX(Tireurs!$A$1:$F$223,MATCH($B423&amp;$C423,Tireurs!$C$1:$C$223,0),5),""))</f>
        <v/>
      </c>
      <c r="I423" t="str">
        <f t="shared" si="43"/>
        <v/>
      </c>
      <c r="L423" t="str">
        <f t="shared" si="44"/>
        <v/>
      </c>
      <c r="M423" t="str">
        <f t="shared" si="45"/>
        <v/>
      </c>
      <c r="N423" t="str">
        <f t="shared" si="46"/>
        <v/>
      </c>
      <c r="O423" t="str">
        <f t="shared" si="47"/>
        <v/>
      </c>
    </row>
    <row r="424" spans="1:15" x14ac:dyDescent="0.35">
      <c r="A424" s="1">
        <f t="shared" si="42"/>
        <v>0</v>
      </c>
      <c r="D424" t="str">
        <f>Résultats!B424&amp;Résultats!C424</f>
        <v/>
      </c>
      <c r="E424" t="str">
        <f>IF($C424="","",IF(COUNTIF(Tireurs!$C:$C,$D424)=1,INDEX(Tireurs!$A$1:$F$223,MATCH($B424&amp;$C424,Tireurs!$C$1:$C$223,0),4),"Erreur ?"))</f>
        <v/>
      </c>
      <c r="F424" s="1" t="str">
        <f>IF($C424="","",IF(COUNTIF(Tireurs!$C:$C,$D424)=1,INDEX(Tireurs!$A$1:$F$223,MATCH($B424&amp;$C424,Tireurs!$C$1:$C$223,0),5),""))</f>
        <v/>
      </c>
      <c r="I424" t="str">
        <f t="shared" si="43"/>
        <v/>
      </c>
      <c r="L424" t="str">
        <f t="shared" si="44"/>
        <v/>
      </c>
      <c r="M424" t="str">
        <f t="shared" si="45"/>
        <v/>
      </c>
      <c r="N424" t="str">
        <f t="shared" si="46"/>
        <v/>
      </c>
      <c r="O424" t="str">
        <f t="shared" si="47"/>
        <v/>
      </c>
    </row>
    <row r="425" spans="1:15" x14ac:dyDescent="0.35">
      <c r="A425" s="1">
        <f t="shared" si="42"/>
        <v>0</v>
      </c>
      <c r="D425" t="str">
        <f>Résultats!B425&amp;Résultats!C425</f>
        <v/>
      </c>
      <c r="E425" t="str">
        <f>IF($C425="","",IF(COUNTIF(Tireurs!$C:$C,$D425)=1,INDEX(Tireurs!$A$1:$F$223,MATCH($B425&amp;$C425,Tireurs!$C$1:$C$223,0),4),"Erreur ?"))</f>
        <v/>
      </c>
      <c r="F425" s="1" t="str">
        <f>IF($C425="","",IF(COUNTIF(Tireurs!$C:$C,$D425)=1,INDEX(Tireurs!$A$1:$F$223,MATCH($B425&amp;$C425,Tireurs!$C$1:$C$223,0),5),""))</f>
        <v/>
      </c>
      <c r="I425" t="str">
        <f t="shared" si="43"/>
        <v/>
      </c>
      <c r="L425" t="str">
        <f t="shared" si="44"/>
        <v/>
      </c>
      <c r="M425" t="str">
        <f t="shared" si="45"/>
        <v/>
      </c>
      <c r="N425" t="str">
        <f t="shared" si="46"/>
        <v/>
      </c>
      <c r="O425" t="str">
        <f t="shared" si="47"/>
        <v/>
      </c>
    </row>
    <row r="426" spans="1:15" x14ac:dyDescent="0.35">
      <c r="A426" s="1">
        <f t="shared" si="42"/>
        <v>0</v>
      </c>
      <c r="D426" t="str">
        <f>Résultats!B426&amp;Résultats!C426</f>
        <v/>
      </c>
      <c r="E426" t="str">
        <f>IF($C426="","",IF(COUNTIF(Tireurs!$C:$C,$D426)=1,INDEX(Tireurs!$A$1:$F$223,MATCH($B426&amp;$C426,Tireurs!$C$1:$C$223,0),4),"Erreur ?"))</f>
        <v/>
      </c>
      <c r="F426" s="1" t="str">
        <f>IF($C426="","",IF(COUNTIF(Tireurs!$C:$C,$D426)=1,INDEX(Tireurs!$A$1:$F$223,MATCH($B426&amp;$C426,Tireurs!$C$1:$C$223,0),5),""))</f>
        <v/>
      </c>
      <c r="I426" t="str">
        <f t="shared" si="43"/>
        <v/>
      </c>
      <c r="L426" t="str">
        <f t="shared" si="44"/>
        <v/>
      </c>
      <c r="M426" t="str">
        <f t="shared" si="45"/>
        <v/>
      </c>
      <c r="N426" t="str">
        <f t="shared" si="46"/>
        <v/>
      </c>
      <c r="O426" t="str">
        <f t="shared" si="47"/>
        <v/>
      </c>
    </row>
    <row r="427" spans="1:15" x14ac:dyDescent="0.35">
      <c r="A427" s="1">
        <f t="shared" si="42"/>
        <v>0</v>
      </c>
      <c r="D427" t="str">
        <f>Résultats!B427&amp;Résultats!C427</f>
        <v/>
      </c>
      <c r="E427" t="str">
        <f>IF($C427="","",IF(COUNTIF(Tireurs!$C:$C,$D427)=1,INDEX(Tireurs!$A$1:$F$223,MATCH($B427&amp;$C427,Tireurs!$C$1:$C$223,0),4),"Erreur ?"))</f>
        <v/>
      </c>
      <c r="F427" s="1" t="str">
        <f>IF($C427="","",IF(COUNTIF(Tireurs!$C:$C,$D427)=1,INDEX(Tireurs!$A$1:$F$223,MATCH($B427&amp;$C427,Tireurs!$C$1:$C$223,0),5),""))</f>
        <v/>
      </c>
      <c r="I427" t="str">
        <f t="shared" si="43"/>
        <v/>
      </c>
      <c r="L427" t="str">
        <f t="shared" si="44"/>
        <v/>
      </c>
      <c r="M427" t="str">
        <f t="shared" si="45"/>
        <v/>
      </c>
      <c r="N427" t="str">
        <f t="shared" si="46"/>
        <v/>
      </c>
      <c r="O427" t="str">
        <f t="shared" si="47"/>
        <v/>
      </c>
    </row>
    <row r="428" spans="1:15" x14ac:dyDescent="0.35">
      <c r="A428" s="1">
        <f t="shared" si="42"/>
        <v>0</v>
      </c>
      <c r="D428" t="str">
        <f>Résultats!B428&amp;Résultats!C428</f>
        <v/>
      </c>
      <c r="E428" t="str">
        <f>IF($C428="","",IF(COUNTIF(Tireurs!$C:$C,$D428)=1,INDEX(Tireurs!$A$1:$F$223,MATCH($B428&amp;$C428,Tireurs!$C$1:$C$223,0),4),"Erreur ?"))</f>
        <v/>
      </c>
      <c r="F428" s="1" t="str">
        <f>IF($C428="","",IF(COUNTIF(Tireurs!$C:$C,$D428)=1,INDEX(Tireurs!$A$1:$F$223,MATCH($B428&amp;$C428,Tireurs!$C$1:$C$223,0),5),""))</f>
        <v/>
      </c>
      <c r="I428" t="str">
        <f t="shared" si="43"/>
        <v/>
      </c>
      <c r="L428" t="str">
        <f t="shared" si="44"/>
        <v/>
      </c>
      <c r="M428" t="str">
        <f t="shared" si="45"/>
        <v/>
      </c>
      <c r="N428" t="str">
        <f t="shared" si="46"/>
        <v/>
      </c>
      <c r="O428" t="str">
        <f t="shared" si="47"/>
        <v/>
      </c>
    </row>
    <row r="429" spans="1:15" x14ac:dyDescent="0.35">
      <c r="A429" s="1">
        <f t="shared" si="42"/>
        <v>0</v>
      </c>
      <c r="D429" t="str">
        <f>Résultats!B429&amp;Résultats!C429</f>
        <v/>
      </c>
      <c r="E429" t="str">
        <f>IF($C429="","",IF(COUNTIF(Tireurs!$C:$C,$D429)=1,INDEX(Tireurs!$A$1:$F$223,MATCH($B429&amp;$C429,Tireurs!$C$1:$C$223,0),4),"Erreur ?"))</f>
        <v/>
      </c>
      <c r="F429" s="1" t="str">
        <f>IF($C429="","",IF(COUNTIF(Tireurs!$C:$C,$D429)=1,INDEX(Tireurs!$A$1:$F$223,MATCH($B429&amp;$C429,Tireurs!$C$1:$C$223,0),5),""))</f>
        <v/>
      </c>
      <c r="I429" t="str">
        <f t="shared" si="43"/>
        <v/>
      </c>
      <c r="L429" t="str">
        <f t="shared" si="44"/>
        <v/>
      </c>
      <c r="M429" t="str">
        <f t="shared" si="45"/>
        <v/>
      </c>
      <c r="N429" t="str">
        <f t="shared" si="46"/>
        <v/>
      </c>
      <c r="O429" t="str">
        <f t="shared" si="47"/>
        <v/>
      </c>
    </row>
    <row r="430" spans="1:15" x14ac:dyDescent="0.35">
      <c r="A430" s="1">
        <f t="shared" si="42"/>
        <v>0</v>
      </c>
      <c r="D430" t="str">
        <f>Résultats!B430&amp;Résultats!C430</f>
        <v/>
      </c>
      <c r="E430" t="str">
        <f>IF($C430="","",IF(COUNTIF(Tireurs!$C:$C,$D430)=1,INDEX(Tireurs!$A$1:$F$223,MATCH($B430&amp;$C430,Tireurs!$C$1:$C$223,0),4),"Erreur ?"))</f>
        <v/>
      </c>
      <c r="F430" s="1" t="str">
        <f>IF($C430="","",IF(COUNTIF(Tireurs!$C:$C,$D430)=1,INDEX(Tireurs!$A$1:$F$223,MATCH($B430&amp;$C430,Tireurs!$C$1:$C$223,0),5),""))</f>
        <v/>
      </c>
      <c r="I430" t="str">
        <f t="shared" si="43"/>
        <v/>
      </c>
      <c r="L430" t="str">
        <f t="shared" si="44"/>
        <v/>
      </c>
      <c r="M430" t="str">
        <f t="shared" si="45"/>
        <v/>
      </c>
      <c r="N430" t="str">
        <f t="shared" si="46"/>
        <v/>
      </c>
      <c r="O430" t="str">
        <f t="shared" si="47"/>
        <v/>
      </c>
    </row>
    <row r="431" spans="1:15" x14ac:dyDescent="0.35">
      <c r="A431" s="1">
        <f t="shared" si="42"/>
        <v>0</v>
      </c>
      <c r="D431" t="str">
        <f>Résultats!B431&amp;Résultats!C431</f>
        <v/>
      </c>
      <c r="E431" t="str">
        <f>IF($C431="","",IF(COUNTIF(Tireurs!$C:$C,$D431)=1,INDEX(Tireurs!$A$1:$F$223,MATCH($B431&amp;$C431,Tireurs!$C$1:$C$223,0),4),"Erreur ?"))</f>
        <v/>
      </c>
      <c r="F431" s="1" t="str">
        <f>IF($C431="","",IF(COUNTIF(Tireurs!$C:$C,$D431)=1,INDEX(Tireurs!$A$1:$F$223,MATCH($B431&amp;$C431,Tireurs!$C$1:$C$223,0),5),""))</f>
        <v/>
      </c>
      <c r="I431" t="str">
        <f t="shared" si="43"/>
        <v/>
      </c>
      <c r="L431" t="str">
        <f t="shared" si="44"/>
        <v/>
      </c>
      <c r="M431" t="str">
        <f t="shared" si="45"/>
        <v/>
      </c>
      <c r="N431" t="str">
        <f t="shared" si="46"/>
        <v/>
      </c>
      <c r="O431" t="str">
        <f t="shared" si="47"/>
        <v/>
      </c>
    </row>
    <row r="432" spans="1:15" x14ac:dyDescent="0.35">
      <c r="A432" s="1">
        <f t="shared" si="42"/>
        <v>0</v>
      </c>
      <c r="D432" t="str">
        <f>Résultats!B432&amp;Résultats!C432</f>
        <v/>
      </c>
      <c r="E432" t="str">
        <f>IF($C432="","",IF(COUNTIF(Tireurs!$C:$C,$D432)=1,INDEX(Tireurs!$A$1:$F$223,MATCH($B432&amp;$C432,Tireurs!$C$1:$C$223,0),4),"Erreur ?"))</f>
        <v/>
      </c>
      <c r="F432" s="1" t="str">
        <f>IF($C432="","",IF(COUNTIF(Tireurs!$C:$C,$D432)=1,INDEX(Tireurs!$A$1:$F$223,MATCH($B432&amp;$C432,Tireurs!$C$1:$C$223,0),5),""))</f>
        <v/>
      </c>
      <c r="I432" t="str">
        <f t="shared" si="43"/>
        <v/>
      </c>
      <c r="L432" t="str">
        <f t="shared" si="44"/>
        <v/>
      </c>
      <c r="M432" t="str">
        <f t="shared" si="45"/>
        <v/>
      </c>
      <c r="N432" t="str">
        <f t="shared" si="46"/>
        <v/>
      </c>
      <c r="O432" t="str">
        <f t="shared" si="47"/>
        <v/>
      </c>
    </row>
    <row r="433" spans="1:15" x14ac:dyDescent="0.35">
      <c r="A433" s="1">
        <f t="shared" si="42"/>
        <v>0</v>
      </c>
      <c r="D433" t="str">
        <f>Résultats!B433&amp;Résultats!C433</f>
        <v/>
      </c>
      <c r="E433" t="str">
        <f>IF($C433="","",IF(COUNTIF(Tireurs!$C:$C,$D433)=1,INDEX(Tireurs!$A$1:$F$223,MATCH($B433&amp;$C433,Tireurs!$C$1:$C$223,0),4),"Erreur ?"))</f>
        <v/>
      </c>
      <c r="F433" s="1" t="str">
        <f>IF($C433="","",IF(COUNTIF(Tireurs!$C:$C,$D433)=1,INDEX(Tireurs!$A$1:$F$223,MATCH($B433&amp;$C433,Tireurs!$C$1:$C$223,0),5),""))</f>
        <v/>
      </c>
      <c r="I433" t="str">
        <f t="shared" si="43"/>
        <v/>
      </c>
      <c r="L433" t="str">
        <f t="shared" si="44"/>
        <v/>
      </c>
      <c r="M433" t="str">
        <f t="shared" si="45"/>
        <v/>
      </c>
      <c r="N433" t="str">
        <f t="shared" si="46"/>
        <v/>
      </c>
      <c r="O433" t="str">
        <f t="shared" si="47"/>
        <v/>
      </c>
    </row>
    <row r="434" spans="1:15" x14ac:dyDescent="0.35">
      <c r="A434" s="1">
        <f t="shared" si="42"/>
        <v>0</v>
      </c>
      <c r="D434" t="str">
        <f>Résultats!B434&amp;Résultats!C434</f>
        <v/>
      </c>
      <c r="E434" t="str">
        <f>IF($C434="","",IF(COUNTIF(Tireurs!$C:$C,$D434)=1,INDEX(Tireurs!$A$1:$F$223,MATCH($B434&amp;$C434,Tireurs!$C$1:$C$223,0),4),"Erreur ?"))</f>
        <v/>
      </c>
      <c r="F434" s="1" t="str">
        <f>IF($C434="","",IF(COUNTIF(Tireurs!$C:$C,$D434)=1,INDEX(Tireurs!$A$1:$F$223,MATCH($B434&amp;$C434,Tireurs!$C$1:$C$223,0),5),""))</f>
        <v/>
      </c>
      <c r="I434" t="str">
        <f t="shared" si="43"/>
        <v/>
      </c>
      <c r="L434" t="str">
        <f t="shared" si="44"/>
        <v/>
      </c>
      <c r="M434" t="str">
        <f t="shared" si="45"/>
        <v/>
      </c>
      <c r="N434" t="str">
        <f t="shared" si="46"/>
        <v/>
      </c>
      <c r="O434" t="str">
        <f t="shared" si="47"/>
        <v/>
      </c>
    </row>
    <row r="435" spans="1:15" x14ac:dyDescent="0.35">
      <c r="A435" s="1">
        <f t="shared" si="42"/>
        <v>0</v>
      </c>
      <c r="D435" t="str">
        <f>Résultats!B435&amp;Résultats!C435</f>
        <v/>
      </c>
      <c r="E435" t="str">
        <f>IF($C435="","",IF(COUNTIF(Tireurs!$C:$C,$D435)=1,INDEX(Tireurs!$A$1:$F$223,MATCH($B435&amp;$C435,Tireurs!$C$1:$C$223,0),4),"Erreur ?"))</f>
        <v/>
      </c>
      <c r="F435" s="1" t="str">
        <f>IF($C435="","",IF(COUNTIF(Tireurs!$C:$C,$D435)=1,INDEX(Tireurs!$A$1:$F$223,MATCH($B435&amp;$C435,Tireurs!$C$1:$C$223,0),5),""))</f>
        <v/>
      </c>
      <c r="I435" t="str">
        <f t="shared" si="43"/>
        <v/>
      </c>
      <c r="L435" t="str">
        <f t="shared" si="44"/>
        <v/>
      </c>
      <c r="M435" t="str">
        <f t="shared" si="45"/>
        <v/>
      </c>
      <c r="N435" t="str">
        <f t="shared" si="46"/>
        <v/>
      </c>
      <c r="O435" t="str">
        <f t="shared" si="47"/>
        <v/>
      </c>
    </row>
    <row r="436" spans="1:15" x14ac:dyDescent="0.35">
      <c r="A436" s="1">
        <f t="shared" si="42"/>
        <v>0</v>
      </c>
      <c r="D436" t="str">
        <f>Résultats!B436&amp;Résultats!C436</f>
        <v/>
      </c>
      <c r="E436" t="str">
        <f>IF($C436="","",IF(COUNTIF(Tireurs!$C:$C,$D436)=1,INDEX(Tireurs!$A$1:$F$223,MATCH($B436&amp;$C436,Tireurs!$C$1:$C$223,0),4),"Erreur ?"))</f>
        <v/>
      </c>
      <c r="F436" s="1" t="str">
        <f>IF($C436="","",IF(COUNTIF(Tireurs!$C:$C,$D436)=1,INDEX(Tireurs!$A$1:$F$223,MATCH($B436&amp;$C436,Tireurs!$C$1:$C$223,0),5),""))</f>
        <v/>
      </c>
      <c r="I436" t="str">
        <f t="shared" si="43"/>
        <v/>
      </c>
      <c r="L436" t="str">
        <f t="shared" si="44"/>
        <v/>
      </c>
      <c r="M436" t="str">
        <f t="shared" si="45"/>
        <v/>
      </c>
      <c r="N436" t="str">
        <f t="shared" si="46"/>
        <v/>
      </c>
      <c r="O436" t="str">
        <f t="shared" si="47"/>
        <v/>
      </c>
    </row>
    <row r="437" spans="1:15" x14ac:dyDescent="0.35">
      <c r="A437" s="1">
        <f t="shared" si="42"/>
        <v>0</v>
      </c>
      <c r="D437" t="str">
        <f>Résultats!B437&amp;Résultats!C437</f>
        <v/>
      </c>
      <c r="E437" t="str">
        <f>IF($C437="","",IF(COUNTIF(Tireurs!$C:$C,$D437)=1,INDEX(Tireurs!$A$1:$F$223,MATCH($B437&amp;$C437,Tireurs!$C$1:$C$223,0),4),"Erreur ?"))</f>
        <v/>
      </c>
      <c r="F437" s="1" t="str">
        <f>IF($C437="","",IF(COUNTIF(Tireurs!$C:$C,$D437)=1,INDEX(Tireurs!$A$1:$F$223,MATCH($B437&amp;$C437,Tireurs!$C$1:$C$223,0),5),""))</f>
        <v/>
      </c>
      <c r="I437" t="str">
        <f t="shared" si="43"/>
        <v/>
      </c>
      <c r="L437" t="str">
        <f t="shared" si="44"/>
        <v/>
      </c>
      <c r="M437" t="str">
        <f t="shared" si="45"/>
        <v/>
      </c>
      <c r="N437" t="str">
        <f t="shared" si="46"/>
        <v/>
      </c>
      <c r="O437" t="str">
        <f t="shared" si="47"/>
        <v/>
      </c>
    </row>
    <row r="438" spans="1:15" x14ac:dyDescent="0.35">
      <c r="A438" s="1">
        <f t="shared" si="42"/>
        <v>0</v>
      </c>
      <c r="D438" t="str">
        <f>Résultats!B438&amp;Résultats!C438</f>
        <v/>
      </c>
      <c r="E438" t="str">
        <f>IF($C438="","",IF(COUNTIF(Tireurs!$C:$C,$D438)=1,INDEX(Tireurs!$A$1:$F$223,MATCH($B438&amp;$C438,Tireurs!$C$1:$C$223,0),4),"Erreur ?"))</f>
        <v/>
      </c>
      <c r="F438" s="1" t="str">
        <f>IF($C438="","",IF(COUNTIF(Tireurs!$C:$C,$D438)=1,INDEX(Tireurs!$A$1:$F$223,MATCH($B438&amp;$C438,Tireurs!$C$1:$C$223,0),5),""))</f>
        <v/>
      </c>
      <c r="I438" t="str">
        <f t="shared" si="43"/>
        <v/>
      </c>
      <c r="L438" t="str">
        <f t="shared" si="44"/>
        <v/>
      </c>
      <c r="M438" t="str">
        <f t="shared" si="45"/>
        <v/>
      </c>
      <c r="N438" t="str">
        <f t="shared" si="46"/>
        <v/>
      </c>
      <c r="O438" t="str">
        <f t="shared" si="47"/>
        <v/>
      </c>
    </row>
    <row r="439" spans="1:15" x14ac:dyDescent="0.35">
      <c r="A439" s="1">
        <f t="shared" si="42"/>
        <v>0</v>
      </c>
      <c r="D439" t="str">
        <f>Résultats!B439&amp;Résultats!C439</f>
        <v/>
      </c>
      <c r="E439" t="str">
        <f>IF($C439="","",IF(COUNTIF(Tireurs!$C:$C,$D439)=1,INDEX(Tireurs!$A$1:$F$223,MATCH($B439&amp;$C439,Tireurs!$C$1:$C$223,0),4),"Erreur ?"))</f>
        <v/>
      </c>
      <c r="F439" s="1" t="str">
        <f>IF($C439="","",IF(COUNTIF(Tireurs!$C:$C,$D439)=1,INDEX(Tireurs!$A$1:$F$223,MATCH($B439&amp;$C439,Tireurs!$C$1:$C$223,0),5),""))</f>
        <v/>
      </c>
      <c r="I439" t="str">
        <f t="shared" si="43"/>
        <v/>
      </c>
      <c r="L439" t="str">
        <f t="shared" si="44"/>
        <v/>
      </c>
      <c r="M439" t="str">
        <f t="shared" si="45"/>
        <v/>
      </c>
      <c r="N439" t="str">
        <f t="shared" si="46"/>
        <v/>
      </c>
      <c r="O439" t="str">
        <f t="shared" si="47"/>
        <v/>
      </c>
    </row>
    <row r="440" spans="1:15" x14ac:dyDescent="0.35">
      <c r="A440" s="1">
        <f t="shared" si="42"/>
        <v>0</v>
      </c>
      <c r="D440" t="str">
        <f>Résultats!B440&amp;Résultats!C440</f>
        <v/>
      </c>
      <c r="E440" t="str">
        <f>IF($C440="","",IF(COUNTIF(Tireurs!$C:$C,$D440)=1,INDEX(Tireurs!$A$1:$F$223,MATCH($B440&amp;$C440,Tireurs!$C$1:$C$223,0),4),"Erreur ?"))</f>
        <v/>
      </c>
      <c r="F440" s="1" t="str">
        <f>IF($C440="","",IF(COUNTIF(Tireurs!$C:$C,$D440)=1,INDEX(Tireurs!$A$1:$F$223,MATCH($B440&amp;$C440,Tireurs!$C$1:$C$223,0),5),""))</f>
        <v/>
      </c>
      <c r="I440" t="str">
        <f t="shared" si="43"/>
        <v/>
      </c>
      <c r="L440" t="str">
        <f t="shared" si="44"/>
        <v/>
      </c>
      <c r="M440" t="str">
        <f t="shared" si="45"/>
        <v/>
      </c>
      <c r="N440" t="str">
        <f t="shared" si="46"/>
        <v/>
      </c>
      <c r="O440" t="str">
        <f t="shared" si="47"/>
        <v/>
      </c>
    </row>
    <row r="441" spans="1:15" x14ac:dyDescent="0.35">
      <c r="A441" s="1">
        <f t="shared" si="42"/>
        <v>0</v>
      </c>
      <c r="D441" t="str">
        <f>Résultats!B441&amp;Résultats!C441</f>
        <v/>
      </c>
      <c r="E441" t="str">
        <f>IF($C441="","",IF(COUNTIF(Tireurs!$C:$C,$D441)=1,INDEX(Tireurs!$A$1:$F$223,MATCH($B441&amp;$C441,Tireurs!$C$1:$C$223,0),4),"Erreur ?"))</f>
        <v/>
      </c>
      <c r="F441" s="1" t="str">
        <f>IF($C441="","",IF(COUNTIF(Tireurs!$C:$C,$D441)=1,INDEX(Tireurs!$A$1:$F$223,MATCH($B441&amp;$C441,Tireurs!$C$1:$C$223,0),5),""))</f>
        <v/>
      </c>
      <c r="I441" t="str">
        <f t="shared" si="43"/>
        <v/>
      </c>
      <c r="L441" t="str">
        <f t="shared" si="44"/>
        <v/>
      </c>
      <c r="M441" t="str">
        <f t="shared" si="45"/>
        <v/>
      </c>
      <c r="N441" t="str">
        <f t="shared" si="46"/>
        <v/>
      </c>
      <c r="O441" t="str">
        <f t="shared" si="47"/>
        <v/>
      </c>
    </row>
    <row r="442" spans="1:15" x14ac:dyDescent="0.35">
      <c r="A442" s="1">
        <f t="shared" si="42"/>
        <v>0</v>
      </c>
      <c r="D442" t="str">
        <f>Résultats!B442&amp;Résultats!C442</f>
        <v/>
      </c>
      <c r="E442" t="str">
        <f>IF($C442="","",IF(COUNTIF(Tireurs!$C:$C,$D442)=1,INDEX(Tireurs!$A$1:$F$223,MATCH($B442&amp;$C442,Tireurs!$C$1:$C$223,0),4),"Erreur ?"))</f>
        <v/>
      </c>
      <c r="F442" s="1" t="str">
        <f>IF($C442="","",IF(COUNTIF(Tireurs!$C:$C,$D442)=1,INDEX(Tireurs!$A$1:$F$223,MATCH($B442&amp;$C442,Tireurs!$C$1:$C$223,0),5),""))</f>
        <v/>
      </c>
      <c r="I442" t="str">
        <f t="shared" si="43"/>
        <v/>
      </c>
      <c r="L442" t="str">
        <f t="shared" si="44"/>
        <v/>
      </c>
      <c r="M442" t="str">
        <f t="shared" si="45"/>
        <v/>
      </c>
      <c r="N442" t="str">
        <f t="shared" si="46"/>
        <v/>
      </c>
      <c r="O442" t="str">
        <f t="shared" si="47"/>
        <v/>
      </c>
    </row>
    <row r="443" spans="1:15" x14ac:dyDescent="0.35">
      <c r="A443" s="1">
        <f t="shared" si="42"/>
        <v>0</v>
      </c>
      <c r="D443" t="str">
        <f>Résultats!B443&amp;Résultats!C443</f>
        <v/>
      </c>
      <c r="E443" t="str">
        <f>IF($C443="","",IF(COUNTIF(Tireurs!$C:$C,$D443)=1,INDEX(Tireurs!$A$1:$F$223,MATCH($B443&amp;$C443,Tireurs!$C$1:$C$223,0),4),"Erreur ?"))</f>
        <v/>
      </c>
      <c r="F443" s="1" t="str">
        <f>IF($C443="","",IF(COUNTIF(Tireurs!$C:$C,$D443)=1,INDEX(Tireurs!$A$1:$F$223,MATCH($B443&amp;$C443,Tireurs!$C$1:$C$223,0),5),""))</f>
        <v/>
      </c>
      <c r="I443" t="str">
        <f t="shared" si="43"/>
        <v/>
      </c>
      <c r="L443" t="str">
        <f t="shared" si="44"/>
        <v/>
      </c>
      <c r="M443" t="str">
        <f t="shared" si="45"/>
        <v/>
      </c>
      <c r="N443" t="str">
        <f t="shared" si="46"/>
        <v/>
      </c>
      <c r="O443" t="str">
        <f t="shared" si="47"/>
        <v/>
      </c>
    </row>
    <row r="444" spans="1:15" x14ac:dyDescent="0.35">
      <c r="A444" s="1">
        <f t="shared" si="42"/>
        <v>0</v>
      </c>
      <c r="D444" t="str">
        <f>Résultats!B444&amp;Résultats!C444</f>
        <v/>
      </c>
      <c r="E444" t="str">
        <f>IF($C444="","",IF(COUNTIF(Tireurs!$C:$C,$D444)=1,INDEX(Tireurs!$A$1:$F$223,MATCH($B444&amp;$C444,Tireurs!$C$1:$C$223,0),4),"Erreur ?"))</f>
        <v/>
      </c>
      <c r="F444" s="1" t="str">
        <f>IF($C444="","",IF(COUNTIF(Tireurs!$C:$C,$D444)=1,INDEX(Tireurs!$A$1:$F$223,MATCH($B444&amp;$C444,Tireurs!$C$1:$C$223,0),5),""))</f>
        <v/>
      </c>
      <c r="I444" t="str">
        <f t="shared" si="43"/>
        <v/>
      </c>
      <c r="L444" t="str">
        <f t="shared" si="44"/>
        <v/>
      </c>
      <c r="M444" t="str">
        <f t="shared" si="45"/>
        <v/>
      </c>
      <c r="N444" t="str">
        <f t="shared" si="46"/>
        <v/>
      </c>
      <c r="O444" t="str">
        <f t="shared" si="47"/>
        <v/>
      </c>
    </row>
    <row r="445" spans="1:15" x14ac:dyDescent="0.35">
      <c r="A445" s="1">
        <f t="shared" si="42"/>
        <v>0</v>
      </c>
      <c r="D445" t="str">
        <f>Résultats!B445&amp;Résultats!C445</f>
        <v/>
      </c>
      <c r="E445" t="str">
        <f>IF($C445="","",IF(COUNTIF(Tireurs!$C:$C,$D445)=1,INDEX(Tireurs!$A$1:$F$223,MATCH($B445&amp;$C445,Tireurs!$C$1:$C$223,0),4),"Erreur ?"))</f>
        <v/>
      </c>
      <c r="F445" s="1" t="str">
        <f>IF($C445="","",IF(COUNTIF(Tireurs!$C:$C,$D445)=1,INDEX(Tireurs!$A$1:$F$223,MATCH($B445&amp;$C445,Tireurs!$C$1:$C$223,0),5),""))</f>
        <v/>
      </c>
      <c r="I445" t="str">
        <f t="shared" si="43"/>
        <v/>
      </c>
      <c r="L445" t="str">
        <f t="shared" si="44"/>
        <v/>
      </c>
      <c r="M445" t="str">
        <f t="shared" si="45"/>
        <v/>
      </c>
      <c r="N445" t="str">
        <f t="shared" si="46"/>
        <v/>
      </c>
      <c r="O445" t="str">
        <f t="shared" si="47"/>
        <v/>
      </c>
    </row>
    <row r="446" spans="1:15" x14ac:dyDescent="0.35">
      <c r="A446" s="1">
        <f t="shared" si="42"/>
        <v>0</v>
      </c>
      <c r="D446" t="str">
        <f>Résultats!B446&amp;Résultats!C446</f>
        <v/>
      </c>
      <c r="E446" t="str">
        <f>IF($C446="","",IF(COUNTIF(Tireurs!$C:$C,$D446)=1,INDEX(Tireurs!$A$1:$F$223,MATCH($B446&amp;$C446,Tireurs!$C$1:$C$223,0),4),"Erreur ?"))</f>
        <v/>
      </c>
      <c r="F446" s="1" t="str">
        <f>IF($C446="","",IF(COUNTIF(Tireurs!$C:$C,$D446)=1,INDEX(Tireurs!$A$1:$F$223,MATCH($B446&amp;$C446,Tireurs!$C$1:$C$223,0),5),""))</f>
        <v/>
      </c>
      <c r="I446" t="str">
        <f t="shared" si="43"/>
        <v/>
      </c>
      <c r="L446" t="str">
        <f t="shared" si="44"/>
        <v/>
      </c>
      <c r="M446" t="str">
        <f t="shared" si="45"/>
        <v/>
      </c>
      <c r="N446" t="str">
        <f t="shared" si="46"/>
        <v/>
      </c>
      <c r="O446" t="str">
        <f t="shared" si="47"/>
        <v/>
      </c>
    </row>
    <row r="447" spans="1:15" x14ac:dyDescent="0.35">
      <c r="A447" s="1">
        <f t="shared" si="42"/>
        <v>0</v>
      </c>
      <c r="D447" t="str">
        <f>Résultats!B447&amp;Résultats!C447</f>
        <v/>
      </c>
      <c r="E447" t="str">
        <f>IF($C447="","",IF(COUNTIF(Tireurs!$C:$C,$D447)=1,INDEX(Tireurs!$A$1:$F$223,MATCH($B447&amp;$C447,Tireurs!$C$1:$C$223,0),4),"Erreur ?"))</f>
        <v/>
      </c>
      <c r="F447" s="1" t="str">
        <f>IF($C447="","",IF(COUNTIF(Tireurs!$C:$C,$D447)=1,INDEX(Tireurs!$A$1:$F$223,MATCH($B447&amp;$C447,Tireurs!$C$1:$C$223,0),5),""))</f>
        <v/>
      </c>
      <c r="I447" t="str">
        <f t="shared" si="43"/>
        <v/>
      </c>
      <c r="L447" t="str">
        <f t="shared" si="44"/>
        <v/>
      </c>
      <c r="M447" t="str">
        <f t="shared" si="45"/>
        <v/>
      </c>
      <c r="N447" t="str">
        <f t="shared" si="46"/>
        <v/>
      </c>
      <c r="O447" t="str">
        <f t="shared" si="47"/>
        <v/>
      </c>
    </row>
    <row r="448" spans="1:15" x14ac:dyDescent="0.35">
      <c r="A448" s="1">
        <f t="shared" si="42"/>
        <v>0</v>
      </c>
      <c r="D448" t="str">
        <f>Résultats!B448&amp;Résultats!C448</f>
        <v/>
      </c>
      <c r="E448" t="str">
        <f>IF($C448="","",IF(COUNTIF(Tireurs!$C:$C,$D448)=1,INDEX(Tireurs!$A$1:$F$223,MATCH($B448&amp;$C448,Tireurs!$C$1:$C$223,0),4),"Erreur ?"))</f>
        <v/>
      </c>
      <c r="F448" s="1" t="str">
        <f>IF($C448="","",IF(COUNTIF(Tireurs!$C:$C,$D448)=1,INDEX(Tireurs!$A$1:$F$223,MATCH($B448&amp;$C448,Tireurs!$C$1:$C$223,0),5),""))</f>
        <v/>
      </c>
      <c r="I448" t="str">
        <f t="shared" si="43"/>
        <v/>
      </c>
      <c r="L448" t="str">
        <f t="shared" si="44"/>
        <v/>
      </c>
      <c r="M448" t="str">
        <f t="shared" si="45"/>
        <v/>
      </c>
      <c r="N448" t="str">
        <f t="shared" si="46"/>
        <v/>
      </c>
      <c r="O448" t="str">
        <f t="shared" si="47"/>
        <v/>
      </c>
    </row>
    <row r="449" spans="1:15" x14ac:dyDescent="0.35">
      <c r="A449" s="1">
        <f t="shared" si="42"/>
        <v>0</v>
      </c>
      <c r="D449" t="str">
        <f>Résultats!B449&amp;Résultats!C449</f>
        <v/>
      </c>
      <c r="E449" t="str">
        <f>IF($C449="","",IF(COUNTIF(Tireurs!$C:$C,$D449)=1,INDEX(Tireurs!$A$1:$F$223,MATCH($B449&amp;$C449,Tireurs!$C$1:$C$223,0),4),"Erreur ?"))</f>
        <v/>
      </c>
      <c r="F449" s="1" t="str">
        <f>IF($C449="","",IF(COUNTIF(Tireurs!$C:$C,$D449)=1,INDEX(Tireurs!$A$1:$F$223,MATCH($B449&amp;$C449,Tireurs!$C$1:$C$223,0),5),""))</f>
        <v/>
      </c>
      <c r="I449" t="str">
        <f t="shared" si="43"/>
        <v/>
      </c>
      <c r="L449" t="str">
        <f t="shared" si="44"/>
        <v/>
      </c>
      <c r="M449" t="str">
        <f t="shared" si="45"/>
        <v/>
      </c>
      <c r="N449" t="str">
        <f t="shared" si="46"/>
        <v/>
      </c>
      <c r="O449" t="str">
        <f t="shared" si="47"/>
        <v/>
      </c>
    </row>
    <row r="450" spans="1:15" x14ac:dyDescent="0.35">
      <c r="A450" s="1">
        <f t="shared" si="42"/>
        <v>0</v>
      </c>
      <c r="D450" t="str">
        <f>Résultats!B450&amp;Résultats!C450</f>
        <v/>
      </c>
      <c r="E450" t="str">
        <f>IF($C450="","",IF(COUNTIF(Tireurs!$C:$C,$D450)=1,INDEX(Tireurs!$A$1:$F$223,MATCH($B450&amp;$C450,Tireurs!$C$1:$C$223,0),4),"Erreur ?"))</f>
        <v/>
      </c>
      <c r="F450" s="1" t="str">
        <f>IF($C450="","",IF(COUNTIF(Tireurs!$C:$C,$D450)=1,INDEX(Tireurs!$A$1:$F$223,MATCH($B450&amp;$C450,Tireurs!$C$1:$C$223,0),5),""))</f>
        <v/>
      </c>
      <c r="I450" t="str">
        <f t="shared" si="43"/>
        <v/>
      </c>
      <c r="L450" t="str">
        <f t="shared" si="44"/>
        <v/>
      </c>
      <c r="M450" t="str">
        <f t="shared" si="45"/>
        <v/>
      </c>
      <c r="N450" t="str">
        <f t="shared" si="46"/>
        <v/>
      </c>
      <c r="O450" t="str">
        <f t="shared" si="47"/>
        <v/>
      </c>
    </row>
    <row r="451" spans="1:15" x14ac:dyDescent="0.35">
      <c r="A451" s="1">
        <f t="shared" si="42"/>
        <v>0</v>
      </c>
      <c r="D451" t="str">
        <f>Résultats!B451&amp;Résultats!C451</f>
        <v/>
      </c>
      <c r="E451" t="str">
        <f>IF($C451="","",IF(COUNTIF(Tireurs!$C:$C,$D451)=1,INDEX(Tireurs!$A$1:$F$223,MATCH($B451&amp;$C451,Tireurs!$C$1:$C$223,0),4),"Erreur ?"))</f>
        <v/>
      </c>
      <c r="F451" s="1" t="str">
        <f>IF($C451="","",IF(COUNTIF(Tireurs!$C:$C,$D451)=1,INDEX(Tireurs!$A$1:$F$223,MATCH($B451&amp;$C451,Tireurs!$C$1:$C$223,0),5),""))</f>
        <v/>
      </c>
      <c r="I451" t="str">
        <f t="shared" si="43"/>
        <v/>
      </c>
      <c r="L451" t="str">
        <f t="shared" si="44"/>
        <v/>
      </c>
      <c r="M451" t="str">
        <f t="shared" si="45"/>
        <v/>
      </c>
      <c r="N451" t="str">
        <f t="shared" si="46"/>
        <v/>
      </c>
      <c r="O451" t="str">
        <f t="shared" si="47"/>
        <v/>
      </c>
    </row>
    <row r="452" spans="1:15" x14ac:dyDescent="0.35">
      <c r="A452" s="1">
        <f t="shared" si="42"/>
        <v>0</v>
      </c>
      <c r="D452" t="str">
        <f>Résultats!B452&amp;Résultats!C452</f>
        <v/>
      </c>
      <c r="E452" t="str">
        <f>IF($C452="","",IF(COUNTIF(Tireurs!$C:$C,$D452)=1,INDEX(Tireurs!$A$1:$F$223,MATCH($B452&amp;$C452,Tireurs!$C$1:$C$223,0),4),"Erreur ?"))</f>
        <v/>
      </c>
      <c r="F452" s="1" t="str">
        <f>IF($C452="","",IF(COUNTIF(Tireurs!$C:$C,$D452)=1,INDEX(Tireurs!$A$1:$F$223,MATCH($B452&amp;$C452,Tireurs!$C$1:$C$223,0),5),""))</f>
        <v/>
      </c>
      <c r="I452" t="str">
        <f t="shared" si="43"/>
        <v/>
      </c>
      <c r="L452" t="str">
        <f t="shared" si="44"/>
        <v/>
      </c>
      <c r="M452" t="str">
        <f t="shared" si="45"/>
        <v/>
      </c>
      <c r="N452" t="str">
        <f t="shared" si="46"/>
        <v/>
      </c>
      <c r="O452" t="str">
        <f t="shared" si="47"/>
        <v/>
      </c>
    </row>
    <row r="453" spans="1:15" x14ac:dyDescent="0.35">
      <c r="A453" s="1">
        <f t="shared" ref="A453:A500" si="48">P453</f>
        <v>0</v>
      </c>
      <c r="D453" t="str">
        <f>Résultats!B453&amp;Résultats!C453</f>
        <v/>
      </c>
      <c r="E453" t="str">
        <f>IF($C453="","",IF(COUNTIF(Tireurs!$C:$C,$D453)=1,INDEX(Tireurs!$A$1:$F$223,MATCH($B453&amp;$C453,Tireurs!$C$1:$C$223,0),4),"Erreur ?"))</f>
        <v/>
      </c>
      <c r="F453" s="1" t="str">
        <f>IF($C453="","",IF(COUNTIF(Tireurs!$C:$C,$D453)=1,INDEX(Tireurs!$A$1:$F$223,MATCH($B453&amp;$C453,Tireurs!$C$1:$C$223,0),5),""))</f>
        <v/>
      </c>
      <c r="I453" t="str">
        <f t="shared" si="43"/>
        <v/>
      </c>
      <c r="L453" t="str">
        <f t="shared" si="44"/>
        <v/>
      </c>
      <c r="M453" t="str">
        <f t="shared" si="45"/>
        <v/>
      </c>
      <c r="N453" t="str">
        <f t="shared" si="46"/>
        <v/>
      </c>
      <c r="O453" t="str">
        <f t="shared" si="47"/>
        <v/>
      </c>
    </row>
    <row r="454" spans="1:15" x14ac:dyDescent="0.35">
      <c r="A454" s="1">
        <f t="shared" si="48"/>
        <v>0</v>
      </c>
      <c r="D454" t="str">
        <f>Résultats!B454&amp;Résultats!C454</f>
        <v/>
      </c>
      <c r="E454" t="str">
        <f>IF($C454="","",IF(COUNTIF(Tireurs!$C:$C,$D454)=1,INDEX(Tireurs!$A$1:$F$223,MATCH($B454&amp;$C454,Tireurs!$C$1:$C$223,0),4),"Erreur ?"))</f>
        <v/>
      </c>
      <c r="F454" s="1" t="str">
        <f>IF($C454="","",IF(COUNTIF(Tireurs!$C:$C,$D454)=1,INDEX(Tireurs!$A$1:$F$223,MATCH($B454&amp;$C454,Tireurs!$C$1:$C$223,0),5),""))</f>
        <v/>
      </c>
      <c r="I454" t="str">
        <f t="shared" ref="I454:I500" si="49">IF(H454="","",G454+H454)</f>
        <v/>
      </c>
      <c r="L454" t="str">
        <f t="shared" ref="L454:L500" si="50">IF(K454="","",J454+K454)</f>
        <v/>
      </c>
      <c r="M454" t="str">
        <f t="shared" ref="M454:M500" si="51">IF(J454="","",G454+J454)</f>
        <v/>
      </c>
      <c r="N454" t="str">
        <f t="shared" ref="N454:N500" si="52">IF(K454="","",H454+K454)</f>
        <v/>
      </c>
      <c r="O454" t="str">
        <f t="shared" ref="O454:O500" si="53">IF(L454="","",I454+L454)</f>
        <v/>
      </c>
    </row>
    <row r="455" spans="1:15" x14ac:dyDescent="0.35">
      <c r="A455" s="1">
        <f t="shared" si="48"/>
        <v>0</v>
      </c>
      <c r="D455" t="str">
        <f>Résultats!B455&amp;Résultats!C455</f>
        <v/>
      </c>
      <c r="E455" t="str">
        <f>IF($C455="","",IF(COUNTIF(Tireurs!$C:$C,$D455)=1,INDEX(Tireurs!$A$1:$F$223,MATCH($B455&amp;$C455,Tireurs!$C$1:$C$223,0),4),"Erreur ?"))</f>
        <v/>
      </c>
      <c r="F455" s="1" t="str">
        <f>IF($C455="","",IF(COUNTIF(Tireurs!$C:$C,$D455)=1,INDEX(Tireurs!$A$1:$F$223,MATCH($B455&amp;$C455,Tireurs!$C$1:$C$223,0),5),""))</f>
        <v/>
      </c>
      <c r="I455" t="str">
        <f t="shared" si="49"/>
        <v/>
      </c>
      <c r="L455" t="str">
        <f t="shared" si="50"/>
        <v/>
      </c>
      <c r="M455" t="str">
        <f t="shared" si="51"/>
        <v/>
      </c>
      <c r="N455" t="str">
        <f t="shared" si="52"/>
        <v/>
      </c>
      <c r="O455" t="str">
        <f t="shared" si="53"/>
        <v/>
      </c>
    </row>
    <row r="456" spans="1:15" x14ac:dyDescent="0.35">
      <c r="A456" s="1">
        <f t="shared" si="48"/>
        <v>0</v>
      </c>
      <c r="D456" t="str">
        <f>Résultats!B456&amp;Résultats!C456</f>
        <v/>
      </c>
      <c r="E456" t="str">
        <f>IF($C456="","",IF(COUNTIF(Tireurs!$C:$C,$D456)=1,INDEX(Tireurs!$A$1:$F$223,MATCH($B456&amp;$C456,Tireurs!$C$1:$C$223,0),4),"Erreur ?"))</f>
        <v/>
      </c>
      <c r="F456" s="1" t="str">
        <f>IF($C456="","",IF(COUNTIF(Tireurs!$C:$C,$D456)=1,INDEX(Tireurs!$A$1:$F$223,MATCH($B456&amp;$C456,Tireurs!$C$1:$C$223,0),5),""))</f>
        <v/>
      </c>
      <c r="I456" t="str">
        <f t="shared" si="49"/>
        <v/>
      </c>
      <c r="L456" t="str">
        <f t="shared" si="50"/>
        <v/>
      </c>
      <c r="M456" t="str">
        <f t="shared" si="51"/>
        <v/>
      </c>
      <c r="N456" t="str">
        <f t="shared" si="52"/>
        <v/>
      </c>
      <c r="O456" t="str">
        <f t="shared" si="53"/>
        <v/>
      </c>
    </row>
    <row r="457" spans="1:15" x14ac:dyDescent="0.35">
      <c r="A457" s="1">
        <f t="shared" si="48"/>
        <v>0</v>
      </c>
      <c r="D457" t="str">
        <f>Résultats!B457&amp;Résultats!C457</f>
        <v/>
      </c>
      <c r="E457" t="str">
        <f>IF($C457="","",IF(COUNTIF(Tireurs!$C:$C,$D457)=1,INDEX(Tireurs!$A$1:$F$223,MATCH($B457&amp;$C457,Tireurs!$C$1:$C$223,0),4),"Erreur ?"))</f>
        <v/>
      </c>
      <c r="F457" s="1" t="str">
        <f>IF($C457="","",IF(COUNTIF(Tireurs!$C:$C,$D457)=1,INDEX(Tireurs!$A$1:$F$223,MATCH($B457&amp;$C457,Tireurs!$C$1:$C$223,0),5),""))</f>
        <v/>
      </c>
      <c r="I457" t="str">
        <f t="shared" si="49"/>
        <v/>
      </c>
      <c r="L457" t="str">
        <f t="shared" si="50"/>
        <v/>
      </c>
      <c r="M457" t="str">
        <f t="shared" si="51"/>
        <v/>
      </c>
      <c r="N457" t="str">
        <f t="shared" si="52"/>
        <v/>
      </c>
      <c r="O457" t="str">
        <f t="shared" si="53"/>
        <v/>
      </c>
    </row>
    <row r="458" spans="1:15" x14ac:dyDescent="0.35">
      <c r="A458" s="1">
        <f t="shared" si="48"/>
        <v>0</v>
      </c>
      <c r="D458" t="str">
        <f>Résultats!B458&amp;Résultats!C458</f>
        <v/>
      </c>
      <c r="E458" t="str">
        <f>IF($C458="","",IF(COUNTIF(Tireurs!$C:$C,$D458)=1,INDEX(Tireurs!$A$1:$F$223,MATCH($B458&amp;$C458,Tireurs!$C$1:$C$223,0),4),"Erreur ?"))</f>
        <v/>
      </c>
      <c r="F458" s="1" t="str">
        <f>IF($C458="","",IF(COUNTIF(Tireurs!$C:$C,$D458)=1,INDEX(Tireurs!$A$1:$F$223,MATCH($B458&amp;$C458,Tireurs!$C$1:$C$223,0),5),""))</f>
        <v/>
      </c>
      <c r="I458" t="str">
        <f t="shared" si="49"/>
        <v/>
      </c>
      <c r="L458" t="str">
        <f t="shared" si="50"/>
        <v/>
      </c>
      <c r="M458" t="str">
        <f t="shared" si="51"/>
        <v/>
      </c>
      <c r="N458" t="str">
        <f t="shared" si="52"/>
        <v/>
      </c>
      <c r="O458" t="str">
        <f t="shared" si="53"/>
        <v/>
      </c>
    </row>
    <row r="459" spans="1:15" x14ac:dyDescent="0.35">
      <c r="A459" s="1">
        <f t="shared" si="48"/>
        <v>0</v>
      </c>
      <c r="D459" t="str">
        <f>Résultats!B459&amp;Résultats!C459</f>
        <v/>
      </c>
      <c r="E459" t="str">
        <f>IF($C459="","",IF(COUNTIF(Tireurs!$C:$C,$D459)=1,INDEX(Tireurs!$A$1:$F$223,MATCH($B459&amp;$C459,Tireurs!$C$1:$C$223,0),4),"Erreur ?"))</f>
        <v/>
      </c>
      <c r="F459" s="1" t="str">
        <f>IF($C459="","",IF(COUNTIF(Tireurs!$C:$C,$D459)=1,INDEX(Tireurs!$A$1:$F$223,MATCH($B459&amp;$C459,Tireurs!$C$1:$C$223,0),5),""))</f>
        <v/>
      </c>
      <c r="I459" t="str">
        <f t="shared" si="49"/>
        <v/>
      </c>
      <c r="L459" t="str">
        <f t="shared" si="50"/>
        <v/>
      </c>
      <c r="M459" t="str">
        <f t="shared" si="51"/>
        <v/>
      </c>
      <c r="N459" t="str">
        <f t="shared" si="52"/>
        <v/>
      </c>
      <c r="O459" t="str">
        <f t="shared" si="53"/>
        <v/>
      </c>
    </row>
    <row r="460" spans="1:15" x14ac:dyDescent="0.35">
      <c r="A460" s="1">
        <f t="shared" si="48"/>
        <v>0</v>
      </c>
      <c r="D460" t="str">
        <f>Résultats!B460&amp;Résultats!C460</f>
        <v/>
      </c>
      <c r="E460" t="str">
        <f>IF($C460="","",IF(COUNTIF(Tireurs!$C:$C,$D460)=1,INDEX(Tireurs!$A$1:$F$223,MATCH($B460&amp;$C460,Tireurs!$C$1:$C$223,0),4),"Erreur ?"))</f>
        <v/>
      </c>
      <c r="F460" s="1" t="str">
        <f>IF($C460="","",IF(COUNTIF(Tireurs!$C:$C,$D460)=1,INDEX(Tireurs!$A$1:$F$223,MATCH($B460&amp;$C460,Tireurs!$C$1:$C$223,0),5),""))</f>
        <v/>
      </c>
      <c r="I460" t="str">
        <f t="shared" si="49"/>
        <v/>
      </c>
      <c r="L460" t="str">
        <f t="shared" si="50"/>
        <v/>
      </c>
      <c r="M460" t="str">
        <f t="shared" si="51"/>
        <v/>
      </c>
      <c r="N460" t="str">
        <f t="shared" si="52"/>
        <v/>
      </c>
      <c r="O460" t="str">
        <f t="shared" si="53"/>
        <v/>
      </c>
    </row>
    <row r="461" spans="1:15" x14ac:dyDescent="0.35">
      <c r="A461" s="1">
        <f t="shared" si="48"/>
        <v>0</v>
      </c>
      <c r="D461" t="str">
        <f>Résultats!B461&amp;Résultats!C461</f>
        <v/>
      </c>
      <c r="E461" t="str">
        <f>IF($C461="","",IF(COUNTIF(Tireurs!$C:$C,$D461)=1,INDEX(Tireurs!$A$1:$F$223,MATCH($B461&amp;$C461,Tireurs!$C$1:$C$223,0),4),"Erreur ?"))</f>
        <v/>
      </c>
      <c r="F461" s="1" t="str">
        <f>IF($C461="","",IF(COUNTIF(Tireurs!$C:$C,$D461)=1,INDEX(Tireurs!$A$1:$F$223,MATCH($B461&amp;$C461,Tireurs!$C$1:$C$223,0),5),""))</f>
        <v/>
      </c>
      <c r="I461" t="str">
        <f t="shared" si="49"/>
        <v/>
      </c>
      <c r="L461" t="str">
        <f t="shared" si="50"/>
        <v/>
      </c>
      <c r="M461" t="str">
        <f t="shared" si="51"/>
        <v/>
      </c>
      <c r="N461" t="str">
        <f t="shared" si="52"/>
        <v/>
      </c>
      <c r="O461" t="str">
        <f t="shared" si="53"/>
        <v/>
      </c>
    </row>
    <row r="462" spans="1:15" x14ac:dyDescent="0.35">
      <c r="A462" s="1">
        <f t="shared" si="48"/>
        <v>0</v>
      </c>
      <c r="D462" t="str">
        <f>Résultats!B462&amp;Résultats!C462</f>
        <v/>
      </c>
      <c r="E462" t="str">
        <f>IF($C462="","",IF(COUNTIF(Tireurs!$C:$C,$D462)=1,INDEX(Tireurs!$A$1:$F$223,MATCH($B462&amp;$C462,Tireurs!$C$1:$C$223,0),4),"Erreur ?"))</f>
        <v/>
      </c>
      <c r="F462" s="1" t="str">
        <f>IF($C462="","",IF(COUNTIF(Tireurs!$C:$C,$D462)=1,INDEX(Tireurs!$A$1:$F$223,MATCH($B462&amp;$C462,Tireurs!$C$1:$C$223,0),5),""))</f>
        <v/>
      </c>
      <c r="I462" t="str">
        <f t="shared" si="49"/>
        <v/>
      </c>
      <c r="L462" t="str">
        <f t="shared" si="50"/>
        <v/>
      </c>
      <c r="M462" t="str">
        <f t="shared" si="51"/>
        <v/>
      </c>
      <c r="N462" t="str">
        <f t="shared" si="52"/>
        <v/>
      </c>
      <c r="O462" t="str">
        <f t="shared" si="53"/>
        <v/>
      </c>
    </row>
    <row r="463" spans="1:15" x14ac:dyDescent="0.35">
      <c r="A463" s="1">
        <f t="shared" si="48"/>
        <v>0</v>
      </c>
      <c r="D463" t="str">
        <f>Résultats!B463&amp;Résultats!C463</f>
        <v/>
      </c>
      <c r="E463" t="str">
        <f>IF($C463="","",IF(COUNTIF(Tireurs!$C:$C,$D463)=1,INDEX(Tireurs!$A$1:$F$223,MATCH($B463&amp;$C463,Tireurs!$C$1:$C$223,0),4),"Erreur ?"))</f>
        <v/>
      </c>
      <c r="F463" s="1" t="str">
        <f>IF($C463="","",IF(COUNTIF(Tireurs!$C:$C,$D463)=1,INDEX(Tireurs!$A$1:$F$223,MATCH($B463&amp;$C463,Tireurs!$C$1:$C$223,0),5),""))</f>
        <v/>
      </c>
      <c r="I463" t="str">
        <f t="shared" si="49"/>
        <v/>
      </c>
      <c r="L463" t="str">
        <f t="shared" si="50"/>
        <v/>
      </c>
      <c r="M463" t="str">
        <f t="shared" si="51"/>
        <v/>
      </c>
      <c r="N463" t="str">
        <f t="shared" si="52"/>
        <v/>
      </c>
      <c r="O463" t="str">
        <f t="shared" si="53"/>
        <v/>
      </c>
    </row>
    <row r="464" spans="1:15" x14ac:dyDescent="0.35">
      <c r="A464" s="1">
        <f t="shared" si="48"/>
        <v>0</v>
      </c>
      <c r="D464" t="str">
        <f>Résultats!B464&amp;Résultats!C464</f>
        <v/>
      </c>
      <c r="E464" t="str">
        <f>IF($C464="","",IF(COUNTIF(Tireurs!$C:$C,$D464)=1,INDEX(Tireurs!$A$1:$F$223,MATCH($B464&amp;$C464,Tireurs!$C$1:$C$223,0),4),"Erreur ?"))</f>
        <v/>
      </c>
      <c r="F464" s="1" t="str">
        <f>IF($C464="","",IF(COUNTIF(Tireurs!$C:$C,$D464)=1,INDEX(Tireurs!$A$1:$F$223,MATCH($B464&amp;$C464,Tireurs!$C$1:$C$223,0),5),""))</f>
        <v/>
      </c>
      <c r="I464" t="str">
        <f t="shared" si="49"/>
        <v/>
      </c>
      <c r="L464" t="str">
        <f t="shared" si="50"/>
        <v/>
      </c>
      <c r="M464" t="str">
        <f t="shared" si="51"/>
        <v/>
      </c>
      <c r="N464" t="str">
        <f t="shared" si="52"/>
        <v/>
      </c>
      <c r="O464" t="str">
        <f t="shared" si="53"/>
        <v/>
      </c>
    </row>
    <row r="465" spans="1:15" x14ac:dyDescent="0.35">
      <c r="A465" s="1">
        <f t="shared" si="48"/>
        <v>0</v>
      </c>
      <c r="D465" t="str">
        <f>Résultats!B465&amp;Résultats!C465</f>
        <v/>
      </c>
      <c r="E465" t="str">
        <f>IF($C465="","",IF(COUNTIF(Tireurs!$C:$C,$D465)=1,INDEX(Tireurs!$A$1:$F$223,MATCH($B465&amp;$C465,Tireurs!$C$1:$C$223,0),4),"Erreur ?"))</f>
        <v/>
      </c>
      <c r="F465" s="1" t="str">
        <f>IF($C465="","",IF(COUNTIF(Tireurs!$C:$C,$D465)=1,INDEX(Tireurs!$A$1:$F$223,MATCH($B465&amp;$C465,Tireurs!$C$1:$C$223,0),5),""))</f>
        <v/>
      </c>
      <c r="I465" t="str">
        <f t="shared" si="49"/>
        <v/>
      </c>
      <c r="L465" t="str">
        <f t="shared" si="50"/>
        <v/>
      </c>
      <c r="M465" t="str">
        <f t="shared" si="51"/>
        <v/>
      </c>
      <c r="N465" t="str">
        <f t="shared" si="52"/>
        <v/>
      </c>
      <c r="O465" t="str">
        <f t="shared" si="53"/>
        <v/>
      </c>
    </row>
    <row r="466" spans="1:15" x14ac:dyDescent="0.35">
      <c r="A466" s="1">
        <f t="shared" si="48"/>
        <v>0</v>
      </c>
      <c r="D466" t="str">
        <f>Résultats!B466&amp;Résultats!C466</f>
        <v/>
      </c>
      <c r="E466" t="str">
        <f>IF($C466="","",IF(COUNTIF(Tireurs!$C:$C,$D466)=1,INDEX(Tireurs!$A$1:$F$223,MATCH($B466&amp;$C466,Tireurs!$C$1:$C$223,0),4),"Erreur ?"))</f>
        <v/>
      </c>
      <c r="F466" s="1" t="str">
        <f>IF($C466="","",IF(COUNTIF(Tireurs!$C:$C,$D466)=1,INDEX(Tireurs!$A$1:$F$223,MATCH($B466&amp;$C466,Tireurs!$C$1:$C$223,0),5),""))</f>
        <v/>
      </c>
      <c r="I466" t="str">
        <f t="shared" si="49"/>
        <v/>
      </c>
      <c r="L466" t="str">
        <f t="shared" si="50"/>
        <v/>
      </c>
      <c r="M466" t="str">
        <f t="shared" si="51"/>
        <v/>
      </c>
      <c r="N466" t="str">
        <f t="shared" si="52"/>
        <v/>
      </c>
      <c r="O466" t="str">
        <f t="shared" si="53"/>
        <v/>
      </c>
    </row>
    <row r="467" spans="1:15" x14ac:dyDescent="0.35">
      <c r="A467" s="1">
        <f t="shared" si="48"/>
        <v>0</v>
      </c>
      <c r="D467" t="str">
        <f>Résultats!B467&amp;Résultats!C467</f>
        <v/>
      </c>
      <c r="E467" t="str">
        <f>IF($C467="","",IF(COUNTIF(Tireurs!$C:$C,$D467)=1,INDEX(Tireurs!$A$1:$F$223,MATCH($B467&amp;$C467,Tireurs!$C$1:$C$223,0),4),"Erreur ?"))</f>
        <v/>
      </c>
      <c r="F467" s="1" t="str">
        <f>IF($C467="","",IF(COUNTIF(Tireurs!$C:$C,$D467)=1,INDEX(Tireurs!$A$1:$F$223,MATCH($B467&amp;$C467,Tireurs!$C$1:$C$223,0),5),""))</f>
        <v/>
      </c>
      <c r="I467" t="str">
        <f t="shared" si="49"/>
        <v/>
      </c>
      <c r="L467" t="str">
        <f t="shared" si="50"/>
        <v/>
      </c>
      <c r="M467" t="str">
        <f t="shared" si="51"/>
        <v/>
      </c>
      <c r="N467" t="str">
        <f t="shared" si="52"/>
        <v/>
      </c>
      <c r="O467" t="str">
        <f t="shared" si="53"/>
        <v/>
      </c>
    </row>
    <row r="468" spans="1:15" x14ac:dyDescent="0.35">
      <c r="A468" s="1">
        <f t="shared" si="48"/>
        <v>0</v>
      </c>
      <c r="D468" t="str">
        <f>Résultats!B468&amp;Résultats!C468</f>
        <v/>
      </c>
      <c r="E468" t="str">
        <f>IF($C468="","",IF(COUNTIF(Tireurs!$C:$C,$D468)=1,INDEX(Tireurs!$A$1:$F$223,MATCH($B468&amp;$C468,Tireurs!$C$1:$C$223,0),4),"Erreur ?"))</f>
        <v/>
      </c>
      <c r="F468" s="1" t="str">
        <f>IF($C468="","",IF(COUNTIF(Tireurs!$C:$C,$D468)=1,INDEX(Tireurs!$A$1:$F$223,MATCH($B468&amp;$C468,Tireurs!$C$1:$C$223,0),5),""))</f>
        <v/>
      </c>
      <c r="I468" t="str">
        <f t="shared" si="49"/>
        <v/>
      </c>
      <c r="L468" t="str">
        <f t="shared" si="50"/>
        <v/>
      </c>
      <c r="M468" t="str">
        <f t="shared" si="51"/>
        <v/>
      </c>
      <c r="N468" t="str">
        <f t="shared" si="52"/>
        <v/>
      </c>
      <c r="O468" t="str">
        <f t="shared" si="53"/>
        <v/>
      </c>
    </row>
    <row r="469" spans="1:15" x14ac:dyDescent="0.35">
      <c r="A469" s="1">
        <f t="shared" si="48"/>
        <v>0</v>
      </c>
      <c r="D469" t="str">
        <f>Résultats!B469&amp;Résultats!C469</f>
        <v/>
      </c>
      <c r="E469" t="str">
        <f>IF($C469="","",IF(COUNTIF(Tireurs!$C:$C,$D469)=1,INDEX(Tireurs!$A$1:$F$223,MATCH($B469&amp;$C469,Tireurs!$C$1:$C$223,0),4),"Erreur ?"))</f>
        <v/>
      </c>
      <c r="F469" s="1" t="str">
        <f>IF($C469="","",IF(COUNTIF(Tireurs!$C:$C,$D469)=1,INDEX(Tireurs!$A$1:$F$223,MATCH($B469&amp;$C469,Tireurs!$C$1:$C$223,0),5),""))</f>
        <v/>
      </c>
      <c r="I469" t="str">
        <f t="shared" si="49"/>
        <v/>
      </c>
      <c r="L469" t="str">
        <f t="shared" si="50"/>
        <v/>
      </c>
      <c r="M469" t="str">
        <f t="shared" si="51"/>
        <v/>
      </c>
      <c r="N469" t="str">
        <f t="shared" si="52"/>
        <v/>
      </c>
      <c r="O469" t="str">
        <f t="shared" si="53"/>
        <v/>
      </c>
    </row>
    <row r="470" spans="1:15" x14ac:dyDescent="0.35">
      <c r="A470" s="1">
        <f t="shared" si="48"/>
        <v>0</v>
      </c>
      <c r="D470" t="str">
        <f>Résultats!B470&amp;Résultats!C470</f>
        <v/>
      </c>
      <c r="E470" t="str">
        <f>IF($C470="","",IF(COUNTIF(Tireurs!$C:$C,$D470)=1,INDEX(Tireurs!$A$1:$F$223,MATCH($B470&amp;$C470,Tireurs!$C$1:$C$223,0),4),"Erreur ?"))</f>
        <v/>
      </c>
      <c r="F470" s="1" t="str">
        <f>IF($C470="","",IF(COUNTIF(Tireurs!$C:$C,$D470)=1,INDEX(Tireurs!$A$1:$F$223,MATCH($B470&amp;$C470,Tireurs!$C$1:$C$223,0),5),""))</f>
        <v/>
      </c>
      <c r="I470" t="str">
        <f t="shared" si="49"/>
        <v/>
      </c>
      <c r="L470" t="str">
        <f t="shared" si="50"/>
        <v/>
      </c>
      <c r="M470" t="str">
        <f t="shared" si="51"/>
        <v/>
      </c>
      <c r="N470" t="str">
        <f t="shared" si="52"/>
        <v/>
      </c>
      <c r="O470" t="str">
        <f t="shared" si="53"/>
        <v/>
      </c>
    </row>
    <row r="471" spans="1:15" x14ac:dyDescent="0.35">
      <c r="A471" s="1">
        <f t="shared" si="48"/>
        <v>0</v>
      </c>
      <c r="D471" t="str">
        <f>Résultats!B471&amp;Résultats!C471</f>
        <v/>
      </c>
      <c r="E471" t="str">
        <f>IF($C471="","",IF(COUNTIF(Tireurs!$C:$C,$D471)=1,INDEX(Tireurs!$A$1:$F$223,MATCH($B471&amp;$C471,Tireurs!$C$1:$C$223,0),4),"Erreur ?"))</f>
        <v/>
      </c>
      <c r="F471" s="1" t="str">
        <f>IF($C471="","",IF(COUNTIF(Tireurs!$C:$C,$D471)=1,INDEX(Tireurs!$A$1:$F$223,MATCH($B471&amp;$C471,Tireurs!$C$1:$C$223,0),5),""))</f>
        <v/>
      </c>
      <c r="I471" t="str">
        <f t="shared" si="49"/>
        <v/>
      </c>
      <c r="L471" t="str">
        <f t="shared" si="50"/>
        <v/>
      </c>
      <c r="M471" t="str">
        <f t="shared" si="51"/>
        <v/>
      </c>
      <c r="N471" t="str">
        <f t="shared" si="52"/>
        <v/>
      </c>
      <c r="O471" t="str">
        <f t="shared" si="53"/>
        <v/>
      </c>
    </row>
    <row r="472" spans="1:15" x14ac:dyDescent="0.35">
      <c r="A472" s="1">
        <f t="shared" si="48"/>
        <v>0</v>
      </c>
      <c r="D472" t="str">
        <f>Résultats!B472&amp;Résultats!C472</f>
        <v/>
      </c>
      <c r="E472" t="str">
        <f>IF($C472="","",IF(COUNTIF(Tireurs!$C:$C,$D472)=1,INDEX(Tireurs!$A$1:$F$223,MATCH($B472&amp;$C472,Tireurs!$C$1:$C$223,0),4),"Erreur ?"))</f>
        <v/>
      </c>
      <c r="F472" s="1" t="str">
        <f>IF($C472="","",IF(COUNTIF(Tireurs!$C:$C,$D472)=1,INDEX(Tireurs!$A$1:$F$223,MATCH($B472&amp;$C472,Tireurs!$C$1:$C$223,0),5),""))</f>
        <v/>
      </c>
      <c r="I472" t="str">
        <f t="shared" si="49"/>
        <v/>
      </c>
      <c r="L472" t="str">
        <f t="shared" si="50"/>
        <v/>
      </c>
      <c r="M472" t="str">
        <f t="shared" si="51"/>
        <v/>
      </c>
      <c r="N472" t="str">
        <f t="shared" si="52"/>
        <v/>
      </c>
      <c r="O472" t="str">
        <f t="shared" si="53"/>
        <v/>
      </c>
    </row>
    <row r="473" spans="1:15" x14ac:dyDescent="0.35">
      <c r="A473" s="1">
        <f t="shared" si="48"/>
        <v>0</v>
      </c>
      <c r="D473" t="str">
        <f>Résultats!B473&amp;Résultats!C473</f>
        <v/>
      </c>
      <c r="E473" t="str">
        <f>IF($C473="","",IF(COUNTIF(Tireurs!$C:$C,$D473)=1,INDEX(Tireurs!$A$1:$F$223,MATCH($B473&amp;$C473,Tireurs!$C$1:$C$223,0),4),"Erreur ?"))</f>
        <v/>
      </c>
      <c r="F473" s="1" t="str">
        <f>IF($C473="","",IF(COUNTIF(Tireurs!$C:$C,$D473)=1,INDEX(Tireurs!$A$1:$F$223,MATCH($B473&amp;$C473,Tireurs!$C$1:$C$223,0),5),""))</f>
        <v/>
      </c>
      <c r="I473" t="str">
        <f t="shared" si="49"/>
        <v/>
      </c>
      <c r="L473" t="str">
        <f t="shared" si="50"/>
        <v/>
      </c>
      <c r="M473" t="str">
        <f t="shared" si="51"/>
        <v/>
      </c>
      <c r="N473" t="str">
        <f t="shared" si="52"/>
        <v/>
      </c>
      <c r="O473" t="str">
        <f t="shared" si="53"/>
        <v/>
      </c>
    </row>
    <row r="474" spans="1:15" x14ac:dyDescent="0.35">
      <c r="A474" s="1">
        <f t="shared" si="48"/>
        <v>0</v>
      </c>
      <c r="D474" t="str">
        <f>Résultats!B474&amp;Résultats!C474</f>
        <v/>
      </c>
      <c r="E474" t="str">
        <f>IF($C474="","",IF(COUNTIF(Tireurs!$C:$C,$D474)=1,INDEX(Tireurs!$A$1:$F$223,MATCH($B474&amp;$C474,Tireurs!$C$1:$C$223,0),4),"Erreur ?"))</f>
        <v/>
      </c>
      <c r="F474" s="1" t="str">
        <f>IF($C474="","",IF(COUNTIF(Tireurs!$C:$C,$D474)=1,INDEX(Tireurs!$A$1:$F$223,MATCH($B474&amp;$C474,Tireurs!$C$1:$C$223,0),5),""))</f>
        <v/>
      </c>
      <c r="I474" t="str">
        <f t="shared" si="49"/>
        <v/>
      </c>
      <c r="L474" t="str">
        <f t="shared" si="50"/>
        <v/>
      </c>
      <c r="M474" t="str">
        <f t="shared" si="51"/>
        <v/>
      </c>
      <c r="N474" t="str">
        <f t="shared" si="52"/>
        <v/>
      </c>
      <c r="O474" t="str">
        <f t="shared" si="53"/>
        <v/>
      </c>
    </row>
    <row r="475" spans="1:15" x14ac:dyDescent="0.35">
      <c r="A475" s="1">
        <f t="shared" si="48"/>
        <v>0</v>
      </c>
      <c r="D475" t="str">
        <f>Résultats!B475&amp;Résultats!C475</f>
        <v/>
      </c>
      <c r="E475" t="str">
        <f>IF($C475="","",IF(COUNTIF(Tireurs!$C:$C,$D475)=1,INDEX(Tireurs!$A$1:$F$223,MATCH($B475&amp;$C475,Tireurs!$C$1:$C$223,0),4),"Erreur ?"))</f>
        <v/>
      </c>
      <c r="F475" s="1" t="str">
        <f>IF($C475="","",IF(COUNTIF(Tireurs!$C:$C,$D475)=1,INDEX(Tireurs!$A$1:$F$223,MATCH($B475&amp;$C475,Tireurs!$C$1:$C$223,0),5),""))</f>
        <v/>
      </c>
      <c r="I475" t="str">
        <f t="shared" si="49"/>
        <v/>
      </c>
      <c r="L475" t="str">
        <f t="shared" si="50"/>
        <v/>
      </c>
      <c r="M475" t="str">
        <f t="shared" si="51"/>
        <v/>
      </c>
      <c r="N475" t="str">
        <f t="shared" si="52"/>
        <v/>
      </c>
      <c r="O475" t="str">
        <f t="shared" si="53"/>
        <v/>
      </c>
    </row>
    <row r="476" spans="1:15" x14ac:dyDescent="0.35">
      <c r="A476" s="1">
        <f t="shared" si="48"/>
        <v>0</v>
      </c>
      <c r="D476" t="str">
        <f>Résultats!B476&amp;Résultats!C476</f>
        <v/>
      </c>
      <c r="E476" t="str">
        <f>IF($C476="","",IF(COUNTIF(Tireurs!$C:$C,$D476)=1,INDEX(Tireurs!$A$1:$F$223,MATCH($B476&amp;$C476,Tireurs!$C$1:$C$223,0),4),"Erreur ?"))</f>
        <v/>
      </c>
      <c r="F476" s="1" t="str">
        <f>IF($C476="","",IF(COUNTIF(Tireurs!$C:$C,$D476)=1,INDEX(Tireurs!$A$1:$F$223,MATCH($B476&amp;$C476,Tireurs!$C$1:$C$223,0),5),""))</f>
        <v/>
      </c>
      <c r="I476" t="str">
        <f t="shared" si="49"/>
        <v/>
      </c>
      <c r="L476" t="str">
        <f t="shared" si="50"/>
        <v/>
      </c>
      <c r="M476" t="str">
        <f t="shared" si="51"/>
        <v/>
      </c>
      <c r="N476" t="str">
        <f t="shared" si="52"/>
        <v/>
      </c>
      <c r="O476" t="str">
        <f t="shared" si="53"/>
        <v/>
      </c>
    </row>
    <row r="477" spans="1:15" x14ac:dyDescent="0.35">
      <c r="A477" s="1">
        <f t="shared" si="48"/>
        <v>0</v>
      </c>
      <c r="D477" t="str">
        <f>Résultats!B477&amp;Résultats!C477</f>
        <v/>
      </c>
      <c r="E477" t="str">
        <f>IF($C477="","",IF(COUNTIF(Tireurs!$C:$C,$D477)=1,INDEX(Tireurs!$A$1:$F$223,MATCH($B477&amp;$C477,Tireurs!$C$1:$C$223,0),4),"Erreur ?"))</f>
        <v/>
      </c>
      <c r="F477" s="1" t="str">
        <f>IF($C477="","",IF(COUNTIF(Tireurs!$C:$C,$D477)=1,INDEX(Tireurs!$A$1:$F$223,MATCH($B477&amp;$C477,Tireurs!$C$1:$C$223,0),5),""))</f>
        <v/>
      </c>
      <c r="I477" t="str">
        <f t="shared" si="49"/>
        <v/>
      </c>
      <c r="L477" t="str">
        <f t="shared" si="50"/>
        <v/>
      </c>
      <c r="M477" t="str">
        <f t="shared" si="51"/>
        <v/>
      </c>
      <c r="N477" t="str">
        <f t="shared" si="52"/>
        <v/>
      </c>
      <c r="O477" t="str">
        <f t="shared" si="53"/>
        <v/>
      </c>
    </row>
    <row r="478" spans="1:15" x14ac:dyDescent="0.35">
      <c r="A478" s="1">
        <f t="shared" si="48"/>
        <v>0</v>
      </c>
      <c r="D478" t="str">
        <f>Résultats!B478&amp;Résultats!C478</f>
        <v/>
      </c>
      <c r="E478" t="str">
        <f>IF($C478="","",IF(COUNTIF(Tireurs!$C:$C,$D478)=1,INDEX(Tireurs!$A$1:$F$223,MATCH($B478&amp;$C478,Tireurs!$C$1:$C$223,0),4),"Erreur ?"))</f>
        <v/>
      </c>
      <c r="F478" s="1" t="str">
        <f>IF($C478="","",IF(COUNTIF(Tireurs!$C:$C,$D478)=1,INDEX(Tireurs!$A$1:$F$223,MATCH($B478&amp;$C478,Tireurs!$C$1:$C$223,0),5),""))</f>
        <v/>
      </c>
      <c r="I478" t="str">
        <f t="shared" si="49"/>
        <v/>
      </c>
      <c r="L478" t="str">
        <f t="shared" si="50"/>
        <v/>
      </c>
      <c r="M478" t="str">
        <f t="shared" si="51"/>
        <v/>
      </c>
      <c r="N478" t="str">
        <f t="shared" si="52"/>
        <v/>
      </c>
      <c r="O478" t="str">
        <f t="shared" si="53"/>
        <v/>
      </c>
    </row>
    <row r="479" spans="1:15" x14ac:dyDescent="0.35">
      <c r="A479" s="1">
        <f t="shared" si="48"/>
        <v>0</v>
      </c>
      <c r="D479" t="str">
        <f>Résultats!B479&amp;Résultats!C479</f>
        <v/>
      </c>
      <c r="E479" t="str">
        <f>IF($C479="","",IF(COUNTIF(Tireurs!$C:$C,$D479)=1,INDEX(Tireurs!$A$1:$F$223,MATCH($B479&amp;$C479,Tireurs!$C$1:$C$223,0),4),"Erreur ?"))</f>
        <v/>
      </c>
      <c r="F479" s="1" t="str">
        <f>IF($C479="","",IF(COUNTIF(Tireurs!$C:$C,$D479)=1,INDEX(Tireurs!$A$1:$F$223,MATCH($B479&amp;$C479,Tireurs!$C$1:$C$223,0),5),""))</f>
        <v/>
      </c>
      <c r="I479" t="str">
        <f t="shared" si="49"/>
        <v/>
      </c>
      <c r="L479" t="str">
        <f t="shared" si="50"/>
        <v/>
      </c>
      <c r="M479" t="str">
        <f t="shared" si="51"/>
        <v/>
      </c>
      <c r="N479" t="str">
        <f t="shared" si="52"/>
        <v/>
      </c>
      <c r="O479" t="str">
        <f t="shared" si="53"/>
        <v/>
      </c>
    </row>
    <row r="480" spans="1:15" x14ac:dyDescent="0.35">
      <c r="A480" s="1">
        <f t="shared" si="48"/>
        <v>0</v>
      </c>
      <c r="D480" t="str">
        <f>Résultats!B480&amp;Résultats!C480</f>
        <v/>
      </c>
      <c r="E480" t="str">
        <f>IF($C480="","",IF(COUNTIF(Tireurs!$C:$C,$D480)=1,INDEX(Tireurs!$A$1:$F$223,MATCH($B480&amp;$C480,Tireurs!$C$1:$C$223,0),4),"Erreur ?"))</f>
        <v/>
      </c>
      <c r="F480" s="1" t="str">
        <f>IF($C480="","",IF(COUNTIF(Tireurs!$C:$C,$D480)=1,INDEX(Tireurs!$A$1:$F$223,MATCH($B480&amp;$C480,Tireurs!$C$1:$C$223,0),5),""))</f>
        <v/>
      </c>
      <c r="I480" t="str">
        <f t="shared" si="49"/>
        <v/>
      </c>
      <c r="L480" t="str">
        <f t="shared" si="50"/>
        <v/>
      </c>
      <c r="M480" t="str">
        <f t="shared" si="51"/>
        <v/>
      </c>
      <c r="N480" t="str">
        <f t="shared" si="52"/>
        <v/>
      </c>
      <c r="O480" t="str">
        <f t="shared" si="53"/>
        <v/>
      </c>
    </row>
    <row r="481" spans="1:15" x14ac:dyDescent="0.35">
      <c r="A481" s="1">
        <f t="shared" si="48"/>
        <v>0</v>
      </c>
      <c r="D481" t="str">
        <f>Résultats!B481&amp;Résultats!C481</f>
        <v/>
      </c>
      <c r="E481" t="str">
        <f>IF($C481="","",IF(COUNTIF(Tireurs!$C:$C,$D481)=1,INDEX(Tireurs!$A$1:$F$223,MATCH($B481&amp;$C481,Tireurs!$C$1:$C$223,0),4),"Erreur ?"))</f>
        <v/>
      </c>
      <c r="F481" s="1" t="str">
        <f>IF($C481="","",IF(COUNTIF(Tireurs!$C:$C,$D481)=1,INDEX(Tireurs!$A$1:$F$223,MATCH($B481&amp;$C481,Tireurs!$C$1:$C$223,0),5),""))</f>
        <v/>
      </c>
      <c r="I481" t="str">
        <f t="shared" si="49"/>
        <v/>
      </c>
      <c r="L481" t="str">
        <f t="shared" si="50"/>
        <v/>
      </c>
      <c r="M481" t="str">
        <f t="shared" si="51"/>
        <v/>
      </c>
      <c r="N481" t="str">
        <f t="shared" si="52"/>
        <v/>
      </c>
      <c r="O481" t="str">
        <f t="shared" si="53"/>
        <v/>
      </c>
    </row>
    <row r="482" spans="1:15" x14ac:dyDescent="0.35">
      <c r="A482" s="1">
        <f t="shared" si="48"/>
        <v>0</v>
      </c>
      <c r="D482" t="str">
        <f>Résultats!B482&amp;Résultats!C482</f>
        <v/>
      </c>
      <c r="E482" t="str">
        <f>IF($C482="","",IF(COUNTIF(Tireurs!$C:$C,$D482)=1,INDEX(Tireurs!$A$1:$F$223,MATCH($B482&amp;$C482,Tireurs!$C$1:$C$223,0),4),"Erreur ?"))</f>
        <v/>
      </c>
      <c r="F482" s="1" t="str">
        <f>IF($C482="","",IF(COUNTIF(Tireurs!$C:$C,$D482)=1,INDEX(Tireurs!$A$1:$F$223,MATCH($B482&amp;$C482,Tireurs!$C$1:$C$223,0),5),""))</f>
        <v/>
      </c>
      <c r="I482" t="str">
        <f t="shared" si="49"/>
        <v/>
      </c>
      <c r="L482" t="str">
        <f t="shared" si="50"/>
        <v/>
      </c>
      <c r="M482" t="str">
        <f t="shared" si="51"/>
        <v/>
      </c>
      <c r="N482" t="str">
        <f t="shared" si="52"/>
        <v/>
      </c>
      <c r="O482" t="str">
        <f t="shared" si="53"/>
        <v/>
      </c>
    </row>
    <row r="483" spans="1:15" x14ac:dyDescent="0.35">
      <c r="A483" s="1">
        <f t="shared" si="48"/>
        <v>0</v>
      </c>
      <c r="D483" t="str">
        <f>Résultats!B483&amp;Résultats!C483</f>
        <v/>
      </c>
      <c r="E483" t="str">
        <f>IF($C483="","",IF(COUNTIF(Tireurs!$C:$C,$D483)=1,INDEX(Tireurs!$A$1:$F$223,MATCH($B483&amp;$C483,Tireurs!$C$1:$C$223,0),4),"Erreur ?"))</f>
        <v/>
      </c>
      <c r="F483" s="1" t="str">
        <f>IF($C483="","",IF(COUNTIF(Tireurs!$C:$C,$D483)=1,INDEX(Tireurs!$A$1:$F$223,MATCH($B483&amp;$C483,Tireurs!$C$1:$C$223,0),5),""))</f>
        <v/>
      </c>
      <c r="I483" t="str">
        <f t="shared" si="49"/>
        <v/>
      </c>
      <c r="L483" t="str">
        <f t="shared" si="50"/>
        <v/>
      </c>
      <c r="M483" t="str">
        <f t="shared" si="51"/>
        <v/>
      </c>
      <c r="N483" t="str">
        <f t="shared" si="52"/>
        <v/>
      </c>
      <c r="O483" t="str">
        <f t="shared" si="53"/>
        <v/>
      </c>
    </row>
    <row r="484" spans="1:15" x14ac:dyDescent="0.35">
      <c r="A484" s="1">
        <f t="shared" si="48"/>
        <v>0</v>
      </c>
      <c r="D484" t="str">
        <f>Résultats!B484&amp;Résultats!C484</f>
        <v/>
      </c>
      <c r="E484" t="str">
        <f>IF($C484="","",IF(COUNTIF(Tireurs!$C:$C,$D484)=1,INDEX(Tireurs!$A$1:$F$223,MATCH($B484&amp;$C484,Tireurs!$C$1:$C$223,0),4),"Erreur ?"))</f>
        <v/>
      </c>
      <c r="F484" s="1" t="str">
        <f>IF($C484="","",IF(COUNTIF(Tireurs!$C:$C,$D484)=1,INDEX(Tireurs!$A$1:$F$223,MATCH($B484&amp;$C484,Tireurs!$C$1:$C$223,0),5),""))</f>
        <v/>
      </c>
      <c r="I484" t="str">
        <f t="shared" si="49"/>
        <v/>
      </c>
      <c r="L484" t="str">
        <f t="shared" si="50"/>
        <v/>
      </c>
      <c r="M484" t="str">
        <f t="shared" si="51"/>
        <v/>
      </c>
      <c r="N484" t="str">
        <f t="shared" si="52"/>
        <v/>
      </c>
      <c r="O484" t="str">
        <f t="shared" si="53"/>
        <v/>
      </c>
    </row>
    <row r="485" spans="1:15" x14ac:dyDescent="0.35">
      <c r="A485" s="1">
        <f t="shared" si="48"/>
        <v>0</v>
      </c>
      <c r="D485" t="str">
        <f>Résultats!B485&amp;Résultats!C485</f>
        <v/>
      </c>
      <c r="E485" t="str">
        <f>IF($C485="","",IF(COUNTIF(Tireurs!$C:$C,$D485)=1,INDEX(Tireurs!$A$1:$F$223,MATCH($B485&amp;$C485,Tireurs!$C$1:$C$223,0),4),"Erreur ?"))</f>
        <v/>
      </c>
      <c r="F485" s="1" t="str">
        <f>IF($C485="","",IF(COUNTIF(Tireurs!$C:$C,$D485)=1,INDEX(Tireurs!$A$1:$F$223,MATCH($B485&amp;$C485,Tireurs!$C$1:$C$223,0),5),""))</f>
        <v/>
      </c>
      <c r="I485" t="str">
        <f t="shared" si="49"/>
        <v/>
      </c>
      <c r="L485" t="str">
        <f t="shared" si="50"/>
        <v/>
      </c>
      <c r="M485" t="str">
        <f t="shared" si="51"/>
        <v/>
      </c>
      <c r="N485" t="str">
        <f t="shared" si="52"/>
        <v/>
      </c>
      <c r="O485" t="str">
        <f t="shared" si="53"/>
        <v/>
      </c>
    </row>
    <row r="486" spans="1:15" x14ac:dyDescent="0.35">
      <c r="A486" s="1">
        <f t="shared" si="48"/>
        <v>0</v>
      </c>
      <c r="D486" t="str">
        <f>Résultats!B486&amp;Résultats!C486</f>
        <v/>
      </c>
      <c r="E486" t="str">
        <f>IF($C486="","",IF(COUNTIF(Tireurs!$C:$C,$D486)=1,INDEX(Tireurs!$A$1:$F$223,MATCH($B486&amp;$C486,Tireurs!$C$1:$C$223,0),4),"Erreur ?"))</f>
        <v/>
      </c>
      <c r="F486" s="1" t="str">
        <f>IF($C486="","",IF(COUNTIF(Tireurs!$C:$C,$D486)=1,INDEX(Tireurs!$A$1:$F$223,MATCH($B486&amp;$C486,Tireurs!$C$1:$C$223,0),5),""))</f>
        <v/>
      </c>
      <c r="I486" t="str">
        <f t="shared" si="49"/>
        <v/>
      </c>
      <c r="L486" t="str">
        <f t="shared" si="50"/>
        <v/>
      </c>
      <c r="M486" t="str">
        <f t="shared" si="51"/>
        <v/>
      </c>
      <c r="N486" t="str">
        <f t="shared" si="52"/>
        <v/>
      </c>
      <c r="O486" t="str">
        <f t="shared" si="53"/>
        <v/>
      </c>
    </row>
    <row r="487" spans="1:15" x14ac:dyDescent="0.35">
      <c r="A487" s="1">
        <f t="shared" si="48"/>
        <v>0</v>
      </c>
      <c r="D487" t="str">
        <f>Résultats!B487&amp;Résultats!C487</f>
        <v/>
      </c>
      <c r="E487" t="str">
        <f>IF($C487="","",IF(COUNTIF(Tireurs!$C:$C,$D487)=1,INDEX(Tireurs!$A$1:$F$223,MATCH($B487&amp;$C487,Tireurs!$C$1:$C$223,0),4),"Erreur ?"))</f>
        <v/>
      </c>
      <c r="F487" s="1" t="str">
        <f>IF($C487="","",IF(COUNTIF(Tireurs!$C:$C,$D487)=1,INDEX(Tireurs!$A$1:$F$223,MATCH($B487&amp;$C487,Tireurs!$C$1:$C$223,0),5),""))</f>
        <v/>
      </c>
      <c r="I487" t="str">
        <f t="shared" si="49"/>
        <v/>
      </c>
      <c r="L487" t="str">
        <f t="shared" si="50"/>
        <v/>
      </c>
      <c r="M487" t="str">
        <f t="shared" si="51"/>
        <v/>
      </c>
      <c r="N487" t="str">
        <f t="shared" si="52"/>
        <v/>
      </c>
      <c r="O487" t="str">
        <f t="shared" si="53"/>
        <v/>
      </c>
    </row>
    <row r="488" spans="1:15" x14ac:dyDescent="0.35">
      <c r="A488" s="1">
        <f t="shared" si="48"/>
        <v>0</v>
      </c>
      <c r="D488" t="str">
        <f>Résultats!B488&amp;Résultats!C488</f>
        <v/>
      </c>
      <c r="E488" t="str">
        <f>IF($C488="","",IF(COUNTIF(Tireurs!$C:$C,$D488)=1,INDEX(Tireurs!$A$1:$F$223,MATCH($B488&amp;$C488,Tireurs!$C$1:$C$223,0),4),"Erreur ?"))</f>
        <v/>
      </c>
      <c r="F488" s="1" t="str">
        <f>IF($C488="","",IF(COUNTIF(Tireurs!$C:$C,$D488)=1,INDEX(Tireurs!$A$1:$F$223,MATCH($B488&amp;$C488,Tireurs!$C$1:$C$223,0),5),""))</f>
        <v/>
      </c>
      <c r="I488" t="str">
        <f t="shared" si="49"/>
        <v/>
      </c>
      <c r="L488" t="str">
        <f t="shared" si="50"/>
        <v/>
      </c>
      <c r="M488" t="str">
        <f t="shared" si="51"/>
        <v/>
      </c>
      <c r="N488" t="str">
        <f t="shared" si="52"/>
        <v/>
      </c>
      <c r="O488" t="str">
        <f t="shared" si="53"/>
        <v/>
      </c>
    </row>
    <row r="489" spans="1:15" x14ac:dyDescent="0.35">
      <c r="A489" s="1">
        <f t="shared" si="48"/>
        <v>0</v>
      </c>
      <c r="D489" t="str">
        <f>Résultats!B489&amp;Résultats!C489</f>
        <v/>
      </c>
      <c r="E489" t="str">
        <f>IF($C489="","",IF(COUNTIF(Tireurs!$C:$C,$D489)=1,INDEX(Tireurs!$A$1:$F$223,MATCH($B489&amp;$C489,Tireurs!$C$1:$C$223,0),4),"Erreur ?"))</f>
        <v/>
      </c>
      <c r="F489" s="1" t="str">
        <f>IF($C489="","",IF(COUNTIF(Tireurs!$C:$C,$D489)=1,INDEX(Tireurs!$A$1:$F$223,MATCH($B489&amp;$C489,Tireurs!$C$1:$C$223,0),5),""))</f>
        <v/>
      </c>
      <c r="I489" t="str">
        <f t="shared" si="49"/>
        <v/>
      </c>
      <c r="L489" t="str">
        <f t="shared" si="50"/>
        <v/>
      </c>
      <c r="M489" t="str">
        <f t="shared" si="51"/>
        <v/>
      </c>
      <c r="N489" t="str">
        <f t="shared" si="52"/>
        <v/>
      </c>
      <c r="O489" t="str">
        <f t="shared" si="53"/>
        <v/>
      </c>
    </row>
    <row r="490" spans="1:15" x14ac:dyDescent="0.35">
      <c r="A490" s="1">
        <f t="shared" si="48"/>
        <v>0</v>
      </c>
      <c r="D490" t="str">
        <f>Résultats!B490&amp;Résultats!C490</f>
        <v/>
      </c>
      <c r="E490" t="str">
        <f>IF($C490="","",IF(COUNTIF(Tireurs!$C:$C,$D490)=1,INDEX(Tireurs!$A$1:$F$223,MATCH($B490&amp;$C490,Tireurs!$C$1:$C$223,0),4),"Erreur ?"))</f>
        <v/>
      </c>
      <c r="F490" s="1" t="str">
        <f>IF($C490="","",IF(COUNTIF(Tireurs!$C:$C,$D490)=1,INDEX(Tireurs!$A$1:$F$223,MATCH($B490&amp;$C490,Tireurs!$C$1:$C$223,0),5),""))</f>
        <v/>
      </c>
      <c r="I490" t="str">
        <f t="shared" si="49"/>
        <v/>
      </c>
      <c r="L490" t="str">
        <f t="shared" si="50"/>
        <v/>
      </c>
      <c r="M490" t="str">
        <f t="shared" si="51"/>
        <v/>
      </c>
      <c r="N490" t="str">
        <f t="shared" si="52"/>
        <v/>
      </c>
      <c r="O490" t="str">
        <f t="shared" si="53"/>
        <v/>
      </c>
    </row>
    <row r="491" spans="1:15" x14ac:dyDescent="0.35">
      <c r="A491" s="1">
        <f t="shared" si="48"/>
        <v>0</v>
      </c>
      <c r="D491" t="str">
        <f>Résultats!B491&amp;Résultats!C491</f>
        <v/>
      </c>
      <c r="E491" t="str">
        <f>IF($C491="","",IF(COUNTIF(Tireurs!$C:$C,$D491)=1,INDEX(Tireurs!$A$1:$F$223,MATCH($B491&amp;$C491,Tireurs!$C$1:$C$223,0),4),"Erreur ?"))</f>
        <v/>
      </c>
      <c r="F491" s="1" t="str">
        <f>IF($C491="","",IF(COUNTIF(Tireurs!$C:$C,$D491)=1,INDEX(Tireurs!$A$1:$F$223,MATCH($B491&amp;$C491,Tireurs!$C$1:$C$223,0),5),""))</f>
        <v/>
      </c>
      <c r="I491" t="str">
        <f t="shared" si="49"/>
        <v/>
      </c>
      <c r="L491" t="str">
        <f t="shared" si="50"/>
        <v/>
      </c>
      <c r="M491" t="str">
        <f t="shared" si="51"/>
        <v/>
      </c>
      <c r="N491" t="str">
        <f t="shared" si="52"/>
        <v/>
      </c>
      <c r="O491" t="str">
        <f t="shared" si="53"/>
        <v/>
      </c>
    </row>
    <row r="492" spans="1:15" x14ac:dyDescent="0.35">
      <c r="A492" s="1">
        <f t="shared" si="48"/>
        <v>0</v>
      </c>
      <c r="D492" t="str">
        <f>Résultats!B492&amp;Résultats!C492</f>
        <v/>
      </c>
      <c r="E492" t="str">
        <f>IF($C492="","",IF(COUNTIF(Tireurs!$C:$C,$D492)=1,INDEX(Tireurs!$A$1:$F$223,MATCH($B492&amp;$C492,Tireurs!$C$1:$C$223,0),4),"Erreur ?"))</f>
        <v/>
      </c>
      <c r="F492" s="1" t="str">
        <f>IF($C492="","",IF(COUNTIF(Tireurs!$C:$C,$D492)=1,INDEX(Tireurs!$A$1:$F$223,MATCH($B492&amp;$C492,Tireurs!$C$1:$C$223,0),5),""))</f>
        <v/>
      </c>
      <c r="I492" t="str">
        <f t="shared" si="49"/>
        <v/>
      </c>
      <c r="L492" t="str">
        <f t="shared" si="50"/>
        <v/>
      </c>
      <c r="M492" t="str">
        <f t="shared" si="51"/>
        <v/>
      </c>
      <c r="N492" t="str">
        <f t="shared" si="52"/>
        <v/>
      </c>
      <c r="O492" t="str">
        <f t="shared" si="53"/>
        <v/>
      </c>
    </row>
    <row r="493" spans="1:15" x14ac:dyDescent="0.35">
      <c r="A493" s="1">
        <f t="shared" si="48"/>
        <v>0</v>
      </c>
      <c r="D493" t="str">
        <f>Résultats!B493&amp;Résultats!C493</f>
        <v/>
      </c>
      <c r="E493" t="str">
        <f>IF($C493="","",IF(COUNTIF(Tireurs!$C:$C,$D493)=1,INDEX(Tireurs!$A$1:$F$223,MATCH($B493&amp;$C493,Tireurs!$C$1:$C$223,0),4),"Erreur ?"))</f>
        <v/>
      </c>
      <c r="F493" s="1" t="str">
        <f>IF($C493="","",IF(COUNTIF(Tireurs!$C:$C,$D493)=1,INDEX(Tireurs!$A$1:$F$223,MATCH($B493&amp;$C493,Tireurs!$C$1:$C$223,0),5),""))</f>
        <v/>
      </c>
      <c r="I493" t="str">
        <f t="shared" si="49"/>
        <v/>
      </c>
      <c r="L493" t="str">
        <f t="shared" si="50"/>
        <v/>
      </c>
      <c r="M493" t="str">
        <f t="shared" si="51"/>
        <v/>
      </c>
      <c r="N493" t="str">
        <f t="shared" si="52"/>
        <v/>
      </c>
      <c r="O493" t="str">
        <f t="shared" si="53"/>
        <v/>
      </c>
    </row>
    <row r="494" spans="1:15" x14ac:dyDescent="0.35">
      <c r="A494" s="1">
        <f t="shared" si="48"/>
        <v>0</v>
      </c>
      <c r="D494" t="str">
        <f>Résultats!B494&amp;Résultats!C494</f>
        <v/>
      </c>
      <c r="E494" t="str">
        <f>IF($C494="","",IF(COUNTIF(Tireurs!$C:$C,$D494)=1,INDEX(Tireurs!$A$1:$F$223,MATCH($B494&amp;$C494,Tireurs!$C$1:$C$223,0),4),"Erreur ?"))</f>
        <v/>
      </c>
      <c r="F494" s="1" t="str">
        <f>IF($C494="","",IF(COUNTIF(Tireurs!$C:$C,$D494)=1,INDEX(Tireurs!$A$1:$F$223,MATCH($B494&amp;$C494,Tireurs!$C$1:$C$223,0),5),""))</f>
        <v/>
      </c>
      <c r="I494" t="str">
        <f t="shared" si="49"/>
        <v/>
      </c>
      <c r="L494" t="str">
        <f t="shared" si="50"/>
        <v/>
      </c>
      <c r="M494" t="str">
        <f t="shared" si="51"/>
        <v/>
      </c>
      <c r="N494" t="str">
        <f t="shared" si="52"/>
        <v/>
      </c>
      <c r="O494" t="str">
        <f t="shared" si="53"/>
        <v/>
      </c>
    </row>
    <row r="495" spans="1:15" x14ac:dyDescent="0.35">
      <c r="A495" s="1">
        <f t="shared" si="48"/>
        <v>0</v>
      </c>
      <c r="D495" t="str">
        <f>Résultats!B495&amp;Résultats!C495</f>
        <v/>
      </c>
      <c r="E495" t="str">
        <f>IF($C495="","",IF(COUNTIF(Tireurs!$C:$C,$D495)=1,INDEX(Tireurs!$A$1:$F$223,MATCH($B495&amp;$C495,Tireurs!$C$1:$C$223,0),4),"Erreur ?"))</f>
        <v/>
      </c>
      <c r="F495" s="1" t="str">
        <f>IF($C495="","",IF(COUNTIF(Tireurs!$C:$C,$D495)=1,INDEX(Tireurs!$A$1:$F$223,MATCH($B495&amp;$C495,Tireurs!$C$1:$C$223,0),5),""))</f>
        <v/>
      </c>
      <c r="I495" t="str">
        <f t="shared" si="49"/>
        <v/>
      </c>
      <c r="L495" t="str">
        <f t="shared" si="50"/>
        <v/>
      </c>
      <c r="M495" t="str">
        <f t="shared" si="51"/>
        <v/>
      </c>
      <c r="N495" t="str">
        <f t="shared" si="52"/>
        <v/>
      </c>
      <c r="O495" t="str">
        <f t="shared" si="53"/>
        <v/>
      </c>
    </row>
    <row r="496" spans="1:15" x14ac:dyDescent="0.35">
      <c r="A496" s="1">
        <f t="shared" si="48"/>
        <v>0</v>
      </c>
      <c r="D496" t="str">
        <f>Résultats!B496&amp;Résultats!C496</f>
        <v/>
      </c>
      <c r="E496" t="str">
        <f>IF($C496="","",IF(COUNTIF(Tireurs!$C:$C,$D496)=1,INDEX(Tireurs!$A$1:$F$223,MATCH($B496&amp;$C496,Tireurs!$C$1:$C$223,0),4),"Erreur ?"))</f>
        <v/>
      </c>
      <c r="F496" s="1" t="str">
        <f>IF($C496="","",IF(COUNTIF(Tireurs!$C:$C,$D496)=1,INDEX(Tireurs!$A$1:$F$223,MATCH($B496&amp;$C496,Tireurs!$C$1:$C$223,0),5),""))</f>
        <v/>
      </c>
      <c r="I496" t="str">
        <f t="shared" si="49"/>
        <v/>
      </c>
      <c r="L496" t="str">
        <f t="shared" si="50"/>
        <v/>
      </c>
      <c r="M496" t="str">
        <f t="shared" si="51"/>
        <v/>
      </c>
      <c r="N496" t="str">
        <f t="shared" si="52"/>
        <v/>
      </c>
      <c r="O496" t="str">
        <f t="shared" si="53"/>
        <v/>
      </c>
    </row>
    <row r="497" spans="1:16" x14ac:dyDescent="0.35">
      <c r="A497" s="1">
        <f t="shared" si="48"/>
        <v>0</v>
      </c>
      <c r="D497" t="str">
        <f>Résultats!B497&amp;Résultats!C497</f>
        <v/>
      </c>
      <c r="E497" t="str">
        <f>IF($C497="","",IF(COUNTIF(Tireurs!$C:$C,$D497)=1,INDEX(Tireurs!$A$1:$F$223,MATCH($B497&amp;$C497,Tireurs!$C$1:$C$223,0),4),"Erreur ?"))</f>
        <v/>
      </c>
      <c r="F497" s="1" t="str">
        <f>IF($C497="","",IF(COUNTIF(Tireurs!$C:$C,$D497)=1,INDEX(Tireurs!$A$1:$F$223,MATCH($B497&amp;$C497,Tireurs!$C$1:$C$223,0),5),""))</f>
        <v/>
      </c>
      <c r="I497" t="str">
        <f t="shared" si="49"/>
        <v/>
      </c>
      <c r="L497" t="str">
        <f t="shared" si="50"/>
        <v/>
      </c>
      <c r="M497" t="str">
        <f t="shared" si="51"/>
        <v/>
      </c>
      <c r="N497" t="str">
        <f t="shared" si="52"/>
        <v/>
      </c>
      <c r="O497" t="str">
        <f t="shared" si="53"/>
        <v/>
      </c>
    </row>
    <row r="498" spans="1:16" x14ac:dyDescent="0.35">
      <c r="A498" s="1">
        <f t="shared" si="48"/>
        <v>0</v>
      </c>
      <c r="D498" t="str">
        <f>Résultats!B498&amp;Résultats!C498</f>
        <v/>
      </c>
      <c r="E498" t="str">
        <f>IF($C498="","",IF(COUNTIF(Tireurs!$C:$C,$D498)=1,INDEX(Tireurs!$A$1:$F$223,MATCH($B498&amp;$C498,Tireurs!$C$1:$C$223,0),4),"Erreur ?"))</f>
        <v/>
      </c>
      <c r="F498" s="1" t="str">
        <f>IF($C498="","",IF(COUNTIF(Tireurs!$C:$C,$D498)=1,INDEX(Tireurs!$A$1:$F$223,MATCH($B498&amp;$C498,Tireurs!$C$1:$C$223,0),5),""))</f>
        <v/>
      </c>
      <c r="I498" t="str">
        <f t="shared" si="49"/>
        <v/>
      </c>
      <c r="L498" t="str">
        <f t="shared" si="50"/>
        <v/>
      </c>
      <c r="M498" t="str">
        <f t="shared" si="51"/>
        <v/>
      </c>
      <c r="N498" t="str">
        <f t="shared" si="52"/>
        <v/>
      </c>
      <c r="O498" t="str">
        <f t="shared" si="53"/>
        <v/>
      </c>
    </row>
    <row r="499" spans="1:16" x14ac:dyDescent="0.35">
      <c r="A499" s="1">
        <f t="shared" si="48"/>
        <v>0</v>
      </c>
      <c r="D499" t="str">
        <f>Résultats!B499&amp;Résultats!C499</f>
        <v/>
      </c>
      <c r="E499" t="str">
        <f>IF($C499="","",IF(COUNTIF(Tireurs!$C:$C,$D499)=1,INDEX(Tireurs!$A$1:$F$223,MATCH($B499&amp;$C499,Tireurs!$C$1:$C$223,0),4),"Erreur ?"))</f>
        <v/>
      </c>
      <c r="F499" s="1" t="str">
        <f>IF($C499="","",IF(COUNTIF(Tireurs!$C:$C,$D499)=1,INDEX(Tireurs!$A$1:$F$223,MATCH($B499&amp;$C499,Tireurs!$C$1:$C$223,0),5),""))</f>
        <v/>
      </c>
      <c r="I499" t="str">
        <f t="shared" si="49"/>
        <v/>
      </c>
      <c r="L499" t="str">
        <f t="shared" si="50"/>
        <v/>
      </c>
      <c r="M499" t="str">
        <f t="shared" si="51"/>
        <v/>
      </c>
      <c r="N499" t="str">
        <f t="shared" si="52"/>
        <v/>
      </c>
      <c r="O499" t="str">
        <f t="shared" si="53"/>
        <v/>
      </c>
    </row>
    <row r="500" spans="1:16" x14ac:dyDescent="0.35">
      <c r="A500" s="1">
        <f t="shared" si="48"/>
        <v>0</v>
      </c>
      <c r="D500" t="str">
        <f>Résultats!B500&amp;Résultats!C500</f>
        <v/>
      </c>
      <c r="E500" t="str">
        <f>IF($C500="","",IF(COUNTIF(Tireurs!$C:$C,$D500)=1,INDEX(Tireurs!$A$1:$F$223,MATCH($B500&amp;$C500,Tireurs!$C$1:$C$223,0),4),"Erreur ?"))</f>
        <v/>
      </c>
      <c r="F500" s="1" t="str">
        <f>IF($C500="","",IF(COUNTIF(Tireurs!$C:$C,$D500)=1,INDEX(Tireurs!$A$1:$F$223,MATCH($B500&amp;$C500,Tireurs!$C$1:$C$223,0),5),""))</f>
        <v/>
      </c>
      <c r="I500" t="str">
        <f t="shared" si="49"/>
        <v/>
      </c>
      <c r="L500" t="str">
        <f t="shared" si="50"/>
        <v/>
      </c>
      <c r="M500" t="str">
        <f t="shared" si="51"/>
        <v/>
      </c>
      <c r="N500" t="str">
        <f t="shared" si="52"/>
        <v/>
      </c>
      <c r="O500" t="str">
        <f t="shared" si="53"/>
        <v/>
      </c>
    </row>
    <row r="501" spans="1:16" x14ac:dyDescent="0.35">
      <c r="A501" s="4"/>
      <c r="B501" s="3"/>
      <c r="C501" s="3"/>
      <c r="D501" s="3"/>
      <c r="E501" s="3"/>
      <c r="F501" s="4"/>
      <c r="P501" s="6"/>
    </row>
    <row r="502" spans="1:16" x14ac:dyDescent="0.35">
      <c r="A502" s="4"/>
      <c r="B502" s="3"/>
      <c r="C502" s="3"/>
      <c r="D502" s="3"/>
      <c r="E502" s="3"/>
      <c r="F502" s="4"/>
      <c r="P502" s="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xtParticipants">
          <controlPr defaultSize="0" autoLine="0" r:id="rId5">
            <anchor moveWithCells="1">
              <from>
                <xdr:col>7</xdr:col>
                <xdr:colOff>45720</xdr:colOff>
                <xdr:row>1</xdr:row>
                <xdr:rowOff>0</xdr:rowOff>
              </from>
              <to>
                <xdr:col>8</xdr:col>
                <xdr:colOff>693420</xdr:colOff>
                <xdr:row>2</xdr:row>
                <xdr:rowOff>7620</xdr:rowOff>
              </to>
            </anchor>
          </controlPr>
        </control>
      </mc:Choice>
      <mc:Fallback>
        <control shapeId="1025" r:id="rId4" name="TxtParticipants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errorStyle="warning" allowBlank="1" showInputMessage="1" showErrorMessage="1" errorTitle="Nouveau nom ?" error="Etes-vous sur de l'orthographe du nom et du prénom ? Si oui, il s'agit sans doute d'un nouveau nom : merci de saisir manuellement son club et sa catégorie.">
          <x14:formula1>
            <xm:f>COUNTIF(Tireurs!C:C,D5)=1</xm:f>
          </x14:formula1>
          <xm:sqref>C5:C500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8"/>
  <sheetViews>
    <sheetView workbookViewId="0">
      <selection activeCell="F9" sqref="F9"/>
    </sheetView>
  </sheetViews>
  <sheetFormatPr baseColWidth="10" defaultRowHeight="14.4" x14ac:dyDescent="0.3"/>
  <cols>
    <col min="1" max="1" width="22.5546875" customWidth="1"/>
    <col min="2" max="2" width="22.44140625" customWidth="1"/>
    <col min="3" max="3" width="7.33203125" hidden="1" customWidth="1"/>
    <col min="4" max="5" width="22.5546875" customWidth="1"/>
  </cols>
  <sheetData>
    <row r="1" spans="1:7" s="2" customFormat="1" x14ac:dyDescent="0.3">
      <c r="A1" s="2" t="s">
        <v>1</v>
      </c>
      <c r="B1" s="2" t="s">
        <v>2</v>
      </c>
      <c r="D1" s="2" t="s">
        <v>3</v>
      </c>
      <c r="E1" s="2" t="s">
        <v>71</v>
      </c>
      <c r="F1" s="2" t="s">
        <v>179</v>
      </c>
      <c r="G1" s="2" t="s">
        <v>180</v>
      </c>
    </row>
    <row r="2" spans="1:7" x14ac:dyDescent="0.3">
      <c r="A2" t="s">
        <v>123</v>
      </c>
      <c r="B2" t="s">
        <v>118</v>
      </c>
      <c r="C2" t="str">
        <f>A2&amp;B2</f>
        <v>AGROEric</v>
      </c>
      <c r="D2" t="s">
        <v>77</v>
      </c>
      <c r="E2" t="s">
        <v>15</v>
      </c>
    </row>
    <row r="3" spans="1:7" x14ac:dyDescent="0.3">
      <c r="A3" t="s">
        <v>49</v>
      </c>
      <c r="B3" t="s">
        <v>50</v>
      </c>
      <c r="C3" t="str">
        <f t="shared" ref="C3:C66" si="0">A3&amp;B3</f>
        <v>ARBONAPhilippe</v>
      </c>
      <c r="D3" t="s">
        <v>18</v>
      </c>
      <c r="E3" t="s">
        <v>15</v>
      </c>
    </row>
    <row r="4" spans="1:7" x14ac:dyDescent="0.3">
      <c r="A4" t="s">
        <v>61</v>
      </c>
      <c r="B4" t="s">
        <v>62</v>
      </c>
      <c r="C4" t="str">
        <f t="shared" si="0"/>
        <v>ARNASPatrick</v>
      </c>
      <c r="D4" t="s">
        <v>18</v>
      </c>
      <c r="E4" t="s">
        <v>15</v>
      </c>
    </row>
    <row r="5" spans="1:7" x14ac:dyDescent="0.3">
      <c r="A5" t="s">
        <v>30</v>
      </c>
      <c r="B5" t="s">
        <v>31</v>
      </c>
      <c r="C5" t="str">
        <f t="shared" si="0"/>
        <v>BADARMichel</v>
      </c>
      <c r="D5" t="s">
        <v>18</v>
      </c>
      <c r="E5" t="s">
        <v>15</v>
      </c>
    </row>
    <row r="6" spans="1:7" x14ac:dyDescent="0.3">
      <c r="A6" t="s">
        <v>148</v>
      </c>
      <c r="B6" t="s">
        <v>149</v>
      </c>
      <c r="C6" t="str">
        <f t="shared" si="0"/>
        <v>BADIENadia</v>
      </c>
      <c r="D6" t="s">
        <v>176</v>
      </c>
      <c r="E6" t="s">
        <v>27</v>
      </c>
    </row>
    <row r="7" spans="1:7" x14ac:dyDescent="0.3">
      <c r="A7" t="s">
        <v>90</v>
      </c>
      <c r="B7" t="s">
        <v>14</v>
      </c>
      <c r="C7" t="str">
        <f t="shared" si="0"/>
        <v>BAZINGérard</v>
      </c>
      <c r="D7" t="s">
        <v>73</v>
      </c>
      <c r="E7" t="s">
        <v>15</v>
      </c>
    </row>
    <row r="8" spans="1:7" x14ac:dyDescent="0.3">
      <c r="A8" t="s">
        <v>13</v>
      </c>
      <c r="B8" t="s">
        <v>14</v>
      </c>
      <c r="C8" t="str">
        <f t="shared" si="0"/>
        <v>BEDETGérard</v>
      </c>
      <c r="D8" t="s">
        <v>73</v>
      </c>
      <c r="E8" t="s">
        <v>15</v>
      </c>
    </row>
    <row r="9" spans="1:7" x14ac:dyDescent="0.3">
      <c r="A9" t="s">
        <v>13</v>
      </c>
      <c r="B9" t="s">
        <v>33</v>
      </c>
      <c r="C9" t="str">
        <f t="shared" si="0"/>
        <v>BEDETNicole</v>
      </c>
      <c r="D9" t="s">
        <v>73</v>
      </c>
      <c r="E9" t="s">
        <v>27</v>
      </c>
    </row>
    <row r="10" spans="1:7" x14ac:dyDescent="0.3">
      <c r="A10" t="s">
        <v>35</v>
      </c>
      <c r="B10" t="s">
        <v>36</v>
      </c>
      <c r="C10" t="str">
        <f t="shared" si="0"/>
        <v>BENITOPascal</v>
      </c>
      <c r="D10" t="s">
        <v>18</v>
      </c>
      <c r="E10" t="s">
        <v>15</v>
      </c>
    </row>
    <row r="11" spans="1:7" x14ac:dyDescent="0.3">
      <c r="A11" t="s">
        <v>168</v>
      </c>
      <c r="B11" t="s">
        <v>129</v>
      </c>
      <c r="C11" t="str">
        <f t="shared" si="0"/>
        <v>BENOISTLéo</v>
      </c>
      <c r="D11" t="s">
        <v>18</v>
      </c>
      <c r="E11" t="s">
        <v>65</v>
      </c>
    </row>
    <row r="12" spans="1:7" x14ac:dyDescent="0.3">
      <c r="A12" t="s">
        <v>45</v>
      </c>
      <c r="B12" t="s">
        <v>46</v>
      </c>
      <c r="C12" t="str">
        <f t="shared" si="0"/>
        <v>BERGESDidier</v>
      </c>
      <c r="D12" t="s">
        <v>18</v>
      </c>
      <c r="E12" t="s">
        <v>15</v>
      </c>
    </row>
    <row r="13" spans="1:7" x14ac:dyDescent="0.3">
      <c r="A13" t="s">
        <v>68</v>
      </c>
      <c r="B13" t="s">
        <v>31</v>
      </c>
      <c r="C13" t="str">
        <f t="shared" si="0"/>
        <v>BIGOTMichel</v>
      </c>
      <c r="D13" t="s">
        <v>18</v>
      </c>
      <c r="E13" t="s">
        <v>15</v>
      </c>
    </row>
    <row r="14" spans="1:7" x14ac:dyDescent="0.3">
      <c r="A14" t="s">
        <v>68</v>
      </c>
      <c r="B14" t="s">
        <v>127</v>
      </c>
      <c r="C14" t="str">
        <f t="shared" si="0"/>
        <v>BIGOTEmma</v>
      </c>
      <c r="D14" t="s">
        <v>18</v>
      </c>
      <c r="E14" t="s">
        <v>65</v>
      </c>
    </row>
    <row r="15" spans="1:7" x14ac:dyDescent="0.3">
      <c r="A15" t="s">
        <v>47</v>
      </c>
      <c r="B15" t="s">
        <v>48</v>
      </c>
      <c r="C15" t="str">
        <f t="shared" si="0"/>
        <v>BLONChristian</v>
      </c>
      <c r="D15" t="s">
        <v>18</v>
      </c>
      <c r="E15" t="s">
        <v>15</v>
      </c>
    </row>
    <row r="16" spans="1:7" x14ac:dyDescent="0.3">
      <c r="A16" t="s">
        <v>47</v>
      </c>
      <c r="B16" t="s">
        <v>115</v>
      </c>
      <c r="C16" t="str">
        <f t="shared" si="0"/>
        <v>BLONMathilde</v>
      </c>
      <c r="D16" t="s">
        <v>18</v>
      </c>
      <c r="E16" t="s">
        <v>65</v>
      </c>
    </row>
    <row r="17" spans="1:5" x14ac:dyDescent="0.3">
      <c r="A17" t="s">
        <v>47</v>
      </c>
      <c r="B17" t="s">
        <v>116</v>
      </c>
      <c r="C17" t="str">
        <f t="shared" si="0"/>
        <v>BLONLaura</v>
      </c>
      <c r="D17" t="s">
        <v>18</v>
      </c>
      <c r="E17" t="s">
        <v>65</v>
      </c>
    </row>
    <row r="18" spans="1:5" x14ac:dyDescent="0.3">
      <c r="A18" t="s">
        <v>58</v>
      </c>
      <c r="B18" t="s">
        <v>59</v>
      </c>
      <c r="C18" t="str">
        <f t="shared" si="0"/>
        <v>BOISNARDAndré</v>
      </c>
      <c r="D18" t="s">
        <v>77</v>
      </c>
      <c r="E18" t="s">
        <v>15</v>
      </c>
    </row>
    <row r="19" spans="1:5" x14ac:dyDescent="0.3">
      <c r="A19" t="s">
        <v>58</v>
      </c>
      <c r="B19" t="s">
        <v>67</v>
      </c>
      <c r="C19" t="str">
        <f t="shared" si="0"/>
        <v>BOISNARDMonique</v>
      </c>
      <c r="D19" t="s">
        <v>77</v>
      </c>
      <c r="E19" t="s">
        <v>27</v>
      </c>
    </row>
    <row r="20" spans="1:5" x14ac:dyDescent="0.3">
      <c r="A20" t="s">
        <v>146</v>
      </c>
      <c r="B20" t="s">
        <v>31</v>
      </c>
      <c r="C20" t="str">
        <f t="shared" si="0"/>
        <v>BOULFROYMichel</v>
      </c>
      <c r="D20" t="s">
        <v>145</v>
      </c>
      <c r="E20" t="s">
        <v>15</v>
      </c>
    </row>
    <row r="21" spans="1:5" x14ac:dyDescent="0.3">
      <c r="A21" t="s">
        <v>37</v>
      </c>
      <c r="B21" t="s">
        <v>38</v>
      </c>
      <c r="C21" t="str">
        <f t="shared" si="0"/>
        <v>BRICERoger</v>
      </c>
      <c r="D21" t="s">
        <v>73</v>
      </c>
      <c r="E21" t="s">
        <v>15</v>
      </c>
    </row>
    <row r="22" spans="1:5" x14ac:dyDescent="0.3">
      <c r="A22" t="s">
        <v>82</v>
      </c>
      <c r="B22" t="s">
        <v>83</v>
      </c>
      <c r="C22" t="str">
        <f t="shared" si="0"/>
        <v>BRIOLJ. Louis</v>
      </c>
      <c r="D22" t="s">
        <v>18</v>
      </c>
      <c r="E22" t="s">
        <v>15</v>
      </c>
    </row>
    <row r="23" spans="1:5" x14ac:dyDescent="0.3">
      <c r="A23" t="s">
        <v>114</v>
      </c>
      <c r="B23" t="s">
        <v>20</v>
      </c>
      <c r="C23" t="str">
        <f t="shared" si="0"/>
        <v>BUISSONDaniel</v>
      </c>
      <c r="D23" t="s">
        <v>18</v>
      </c>
      <c r="E23" t="s">
        <v>15</v>
      </c>
    </row>
    <row r="24" spans="1:5" x14ac:dyDescent="0.3">
      <c r="A24" t="s">
        <v>147</v>
      </c>
      <c r="B24" t="s">
        <v>26</v>
      </c>
      <c r="C24" t="str">
        <f t="shared" si="0"/>
        <v>BULTELFrançoise</v>
      </c>
      <c r="D24" t="s">
        <v>145</v>
      </c>
      <c r="E24" t="s">
        <v>27</v>
      </c>
    </row>
    <row r="25" spans="1:5" x14ac:dyDescent="0.3">
      <c r="A25" t="s">
        <v>84</v>
      </c>
      <c r="B25" t="s">
        <v>85</v>
      </c>
      <c r="C25" t="str">
        <f t="shared" si="0"/>
        <v>CANTRELJosyan</v>
      </c>
      <c r="D25" t="s">
        <v>18</v>
      </c>
      <c r="E25" t="s">
        <v>15</v>
      </c>
    </row>
    <row r="26" spans="1:5" x14ac:dyDescent="0.3">
      <c r="A26" t="s">
        <v>54</v>
      </c>
      <c r="B26" t="s">
        <v>75</v>
      </c>
      <c r="C26" t="str">
        <f t="shared" si="0"/>
        <v>CARRAUJ. François</v>
      </c>
      <c r="D26" t="s">
        <v>18</v>
      </c>
      <c r="E26" t="s">
        <v>15</v>
      </c>
    </row>
    <row r="27" spans="1:5" x14ac:dyDescent="0.3">
      <c r="A27" t="s">
        <v>110</v>
      </c>
      <c r="B27" t="s">
        <v>111</v>
      </c>
      <c r="C27" t="str">
        <f t="shared" si="0"/>
        <v>CARRIERémy</v>
      </c>
      <c r="D27" t="s">
        <v>73</v>
      </c>
    </row>
    <row r="28" spans="1:5" x14ac:dyDescent="0.3">
      <c r="A28" t="s">
        <v>119</v>
      </c>
      <c r="B28" t="s">
        <v>120</v>
      </c>
      <c r="C28" t="str">
        <f t="shared" si="0"/>
        <v>CASABONNEStéphane</v>
      </c>
      <c r="D28" t="s">
        <v>18</v>
      </c>
      <c r="E28" t="s">
        <v>15</v>
      </c>
    </row>
    <row r="29" spans="1:5" x14ac:dyDescent="0.3">
      <c r="A29" t="s">
        <v>150</v>
      </c>
      <c r="B29" t="s">
        <v>151</v>
      </c>
      <c r="C29" t="str">
        <f t="shared" si="0"/>
        <v>CASTET MOURALaurent</v>
      </c>
      <c r="D29" t="s">
        <v>18</v>
      </c>
      <c r="E29" t="s">
        <v>15</v>
      </c>
    </row>
    <row r="30" spans="1:5" x14ac:dyDescent="0.3">
      <c r="A30" t="s">
        <v>41</v>
      </c>
      <c r="B30" t="s">
        <v>42</v>
      </c>
      <c r="C30" t="str">
        <f t="shared" si="0"/>
        <v>CAUMETTEAnne Marie</v>
      </c>
      <c r="D30" t="s">
        <v>18</v>
      </c>
      <c r="E30" t="s">
        <v>27</v>
      </c>
    </row>
    <row r="31" spans="1:5" x14ac:dyDescent="0.3">
      <c r="A31" t="s">
        <v>157</v>
      </c>
      <c r="B31" t="s">
        <v>158</v>
      </c>
      <c r="C31" t="str">
        <f t="shared" si="0"/>
        <v>CORRAZZADante</v>
      </c>
      <c r="D31" t="s">
        <v>107</v>
      </c>
      <c r="E31" t="s">
        <v>15</v>
      </c>
    </row>
    <row r="32" spans="1:5" x14ac:dyDescent="0.3">
      <c r="A32" t="s">
        <v>93</v>
      </c>
      <c r="B32" t="s">
        <v>50</v>
      </c>
      <c r="C32" t="str">
        <f t="shared" si="0"/>
        <v>COTTINPhilippe</v>
      </c>
      <c r="D32" t="s">
        <v>18</v>
      </c>
      <c r="E32" t="s">
        <v>15</v>
      </c>
    </row>
    <row r="33" spans="1:5" x14ac:dyDescent="0.3">
      <c r="A33" t="s">
        <v>155</v>
      </c>
      <c r="B33" t="s">
        <v>29</v>
      </c>
      <c r="C33" t="str">
        <f t="shared" si="0"/>
        <v>DARRIEUXClaude</v>
      </c>
      <c r="D33" t="s">
        <v>18</v>
      </c>
      <c r="E33" t="s">
        <v>15</v>
      </c>
    </row>
    <row r="34" spans="1:5" x14ac:dyDescent="0.3">
      <c r="A34" t="s">
        <v>121</v>
      </c>
      <c r="B34" t="s">
        <v>31</v>
      </c>
      <c r="C34" t="str">
        <f t="shared" si="0"/>
        <v>DELAUMichel</v>
      </c>
      <c r="D34" t="s">
        <v>18</v>
      </c>
      <c r="E34" t="s">
        <v>15</v>
      </c>
    </row>
    <row r="35" spans="1:5" x14ac:dyDescent="0.3">
      <c r="A35" t="s">
        <v>117</v>
      </c>
      <c r="B35" t="s">
        <v>118</v>
      </c>
      <c r="C35" t="str">
        <f t="shared" si="0"/>
        <v>DRUESNEEric</v>
      </c>
      <c r="D35" t="s">
        <v>18</v>
      </c>
      <c r="E35" t="s">
        <v>15</v>
      </c>
    </row>
    <row r="36" spans="1:5" x14ac:dyDescent="0.3">
      <c r="A36" t="s">
        <v>108</v>
      </c>
      <c r="B36" t="s">
        <v>109</v>
      </c>
      <c r="C36" t="str">
        <f t="shared" si="0"/>
        <v>DUMONTThibault</v>
      </c>
      <c r="D36" t="s">
        <v>73</v>
      </c>
    </row>
    <row r="37" spans="1:5" x14ac:dyDescent="0.3">
      <c r="A37" t="s">
        <v>28</v>
      </c>
      <c r="B37" t="s">
        <v>29</v>
      </c>
      <c r="C37" t="str">
        <f t="shared" si="0"/>
        <v>DUPONTClaude</v>
      </c>
      <c r="D37" t="s">
        <v>18</v>
      </c>
      <c r="E37" t="s">
        <v>15</v>
      </c>
    </row>
    <row r="38" spans="1:5" x14ac:dyDescent="0.3">
      <c r="A38" t="s">
        <v>28</v>
      </c>
      <c r="B38" t="s">
        <v>99</v>
      </c>
      <c r="C38" t="str">
        <f t="shared" si="0"/>
        <v>DUPONTGisèle</v>
      </c>
      <c r="D38" t="s">
        <v>18</v>
      </c>
      <c r="E38" t="s">
        <v>27</v>
      </c>
    </row>
    <row r="39" spans="1:5" x14ac:dyDescent="0.3">
      <c r="A39" t="s">
        <v>28</v>
      </c>
      <c r="B39" t="s">
        <v>102</v>
      </c>
      <c r="C39" t="str">
        <f t="shared" si="0"/>
        <v>DUPONTAlexandre</v>
      </c>
      <c r="D39" t="s">
        <v>18</v>
      </c>
      <c r="E39" t="s">
        <v>15</v>
      </c>
    </row>
    <row r="40" spans="1:5" x14ac:dyDescent="0.3">
      <c r="A40" t="s">
        <v>163</v>
      </c>
      <c r="B40" t="s">
        <v>48</v>
      </c>
      <c r="C40" t="str">
        <f t="shared" si="0"/>
        <v>FARINAChristian</v>
      </c>
      <c r="D40" t="s">
        <v>164</v>
      </c>
      <c r="E40" t="s">
        <v>15</v>
      </c>
    </row>
    <row r="41" spans="1:5" x14ac:dyDescent="0.3">
      <c r="A41" t="s">
        <v>63</v>
      </c>
      <c r="B41" t="s">
        <v>64</v>
      </c>
      <c r="C41" t="str">
        <f t="shared" si="0"/>
        <v>FERRANDGaelle</v>
      </c>
      <c r="D41" t="s">
        <v>18</v>
      </c>
      <c r="E41" t="s">
        <v>65</v>
      </c>
    </row>
    <row r="42" spans="1:5" x14ac:dyDescent="0.3">
      <c r="A42" t="s">
        <v>142</v>
      </c>
      <c r="B42" t="s">
        <v>24</v>
      </c>
      <c r="C42" t="str">
        <f t="shared" si="0"/>
        <v>FOULONJacques</v>
      </c>
      <c r="D42" t="s">
        <v>143</v>
      </c>
      <c r="E42" t="s">
        <v>15</v>
      </c>
    </row>
    <row r="43" spans="1:5" x14ac:dyDescent="0.3">
      <c r="A43" t="s">
        <v>43</v>
      </c>
      <c r="B43" t="s">
        <v>44</v>
      </c>
      <c r="C43" t="str">
        <f t="shared" si="0"/>
        <v>GABENISCHGuy</v>
      </c>
      <c r="D43" t="s">
        <v>18</v>
      </c>
      <c r="E43" t="s">
        <v>15</v>
      </c>
    </row>
    <row r="44" spans="1:5" x14ac:dyDescent="0.3">
      <c r="A44" t="s">
        <v>95</v>
      </c>
      <c r="B44" t="s">
        <v>100</v>
      </c>
      <c r="C44" t="str">
        <f t="shared" si="0"/>
        <v>GENETPatricia</v>
      </c>
      <c r="D44" t="s">
        <v>73</v>
      </c>
      <c r="E44" t="s">
        <v>27</v>
      </c>
    </row>
    <row r="45" spans="1:5" x14ac:dyDescent="0.3">
      <c r="A45" t="s">
        <v>16</v>
      </c>
      <c r="B45" t="s">
        <v>17</v>
      </c>
      <c r="C45" t="str">
        <f t="shared" si="0"/>
        <v>GENOVESIORobert</v>
      </c>
      <c r="D45" t="s">
        <v>18</v>
      </c>
      <c r="E45" t="s">
        <v>15</v>
      </c>
    </row>
    <row r="46" spans="1:5" x14ac:dyDescent="0.3">
      <c r="A46" t="s">
        <v>55</v>
      </c>
      <c r="B46" t="s">
        <v>29</v>
      </c>
      <c r="C46" t="str">
        <f t="shared" si="0"/>
        <v>GUILLOTClaude</v>
      </c>
      <c r="D46" t="s">
        <v>18</v>
      </c>
      <c r="E46" t="s">
        <v>27</v>
      </c>
    </row>
    <row r="47" spans="1:5" x14ac:dyDescent="0.3">
      <c r="A47" t="s">
        <v>55</v>
      </c>
      <c r="B47" t="s">
        <v>104</v>
      </c>
      <c r="C47" t="str">
        <f t="shared" si="0"/>
        <v>GUILLOTFrançois</v>
      </c>
      <c r="D47" t="s">
        <v>18</v>
      </c>
      <c r="E47" t="s">
        <v>15</v>
      </c>
    </row>
    <row r="48" spans="1:5" x14ac:dyDescent="0.3">
      <c r="A48" t="s">
        <v>23</v>
      </c>
      <c r="B48" t="s">
        <v>24</v>
      </c>
      <c r="C48" t="str">
        <f t="shared" si="0"/>
        <v>HOUINJacques</v>
      </c>
      <c r="D48" t="s">
        <v>72</v>
      </c>
      <c r="E48" t="s">
        <v>15</v>
      </c>
    </row>
    <row r="49" spans="1:5" x14ac:dyDescent="0.3">
      <c r="A49" t="s">
        <v>23</v>
      </c>
      <c r="B49" t="s">
        <v>32</v>
      </c>
      <c r="C49" t="str">
        <f t="shared" si="0"/>
        <v>HOUINEvelyne</v>
      </c>
      <c r="D49" t="s">
        <v>72</v>
      </c>
      <c r="E49" t="s">
        <v>27</v>
      </c>
    </row>
    <row r="50" spans="1:5" x14ac:dyDescent="0.3">
      <c r="A50" t="s">
        <v>88</v>
      </c>
      <c r="B50" t="s">
        <v>38</v>
      </c>
      <c r="C50" t="str">
        <f t="shared" si="0"/>
        <v>IRIARTERoger</v>
      </c>
      <c r="D50" t="s">
        <v>94</v>
      </c>
      <c r="E50" t="s">
        <v>15</v>
      </c>
    </row>
    <row r="51" spans="1:5" x14ac:dyDescent="0.3">
      <c r="A51" t="s">
        <v>19</v>
      </c>
      <c r="B51" t="s">
        <v>20</v>
      </c>
      <c r="C51" t="str">
        <f t="shared" si="0"/>
        <v>JAMMETDaniel</v>
      </c>
      <c r="D51" t="s">
        <v>18</v>
      </c>
      <c r="E51" t="s">
        <v>15</v>
      </c>
    </row>
    <row r="52" spans="1:5" x14ac:dyDescent="0.3">
      <c r="A52" t="s">
        <v>81</v>
      </c>
      <c r="B52" t="s">
        <v>31</v>
      </c>
      <c r="C52" t="str">
        <f t="shared" si="0"/>
        <v>JOACHIMMichel</v>
      </c>
      <c r="D52" t="s">
        <v>77</v>
      </c>
      <c r="E52" t="s">
        <v>15</v>
      </c>
    </row>
    <row r="53" spans="1:5" x14ac:dyDescent="0.3">
      <c r="A53" t="s">
        <v>159</v>
      </c>
      <c r="B53" t="s">
        <v>80</v>
      </c>
      <c r="C53" t="str">
        <f t="shared" si="0"/>
        <v>JOUANMIQUEOUAlain</v>
      </c>
      <c r="D53" t="s">
        <v>18</v>
      </c>
      <c r="E53" t="s">
        <v>15</v>
      </c>
    </row>
    <row r="54" spans="1:5" x14ac:dyDescent="0.3">
      <c r="A54" t="s">
        <v>112</v>
      </c>
      <c r="B54" t="s">
        <v>113</v>
      </c>
      <c r="C54" t="str">
        <f t="shared" si="0"/>
        <v>LAFFITTEJ.Jacques</v>
      </c>
      <c r="D54" t="s">
        <v>94</v>
      </c>
      <c r="E54" t="s">
        <v>15</v>
      </c>
    </row>
    <row r="55" spans="1:5" x14ac:dyDescent="0.3">
      <c r="A55" t="s">
        <v>172</v>
      </c>
      <c r="B55" t="s">
        <v>173</v>
      </c>
      <c r="C55" t="str">
        <f t="shared" si="0"/>
        <v>LAHEUGUERERoland</v>
      </c>
      <c r="D55" t="s">
        <v>18</v>
      </c>
      <c r="E55" t="s">
        <v>15</v>
      </c>
    </row>
    <row r="56" spans="1:5" x14ac:dyDescent="0.3">
      <c r="A56" t="s">
        <v>86</v>
      </c>
      <c r="B56" t="s">
        <v>87</v>
      </c>
      <c r="C56" t="str">
        <f t="shared" si="0"/>
        <v>LAHOREJérome</v>
      </c>
      <c r="D56" t="s">
        <v>18</v>
      </c>
      <c r="E56" t="s">
        <v>15</v>
      </c>
    </row>
    <row r="57" spans="1:5" x14ac:dyDescent="0.3">
      <c r="A57" t="s">
        <v>174</v>
      </c>
      <c r="B57" t="s">
        <v>175</v>
      </c>
      <c r="C57" t="str">
        <f t="shared" si="0"/>
        <v>LARRECHEJ-Charles</v>
      </c>
      <c r="D57" t="s">
        <v>18</v>
      </c>
      <c r="E57" t="s">
        <v>15</v>
      </c>
    </row>
    <row r="58" spans="1:5" x14ac:dyDescent="0.3">
      <c r="A58" t="s">
        <v>140</v>
      </c>
      <c r="B58" t="s">
        <v>141</v>
      </c>
      <c r="C58" t="str">
        <f t="shared" si="0"/>
        <v>LATORREMarcel</v>
      </c>
      <c r="D58" t="s">
        <v>126</v>
      </c>
      <c r="E58" t="s">
        <v>15</v>
      </c>
    </row>
    <row r="59" spans="1:5" x14ac:dyDescent="0.3">
      <c r="A59" t="s">
        <v>89</v>
      </c>
      <c r="B59" t="s">
        <v>29</v>
      </c>
      <c r="C59" t="str">
        <f t="shared" si="0"/>
        <v>LEBOURDAISClaude</v>
      </c>
      <c r="D59" t="s">
        <v>73</v>
      </c>
      <c r="E59" t="s">
        <v>15</v>
      </c>
    </row>
    <row r="60" spans="1:5" x14ac:dyDescent="0.3">
      <c r="A60" t="s">
        <v>135</v>
      </c>
      <c r="B60" t="s">
        <v>136</v>
      </c>
      <c r="C60" t="str">
        <f t="shared" si="0"/>
        <v>LECHLEIDERSylviane</v>
      </c>
      <c r="D60" t="s">
        <v>18</v>
      </c>
      <c r="E60" t="s">
        <v>27</v>
      </c>
    </row>
    <row r="61" spans="1:5" x14ac:dyDescent="0.3">
      <c r="A61" t="s">
        <v>97</v>
      </c>
      <c r="B61" t="s">
        <v>44</v>
      </c>
      <c r="C61" t="str">
        <f t="shared" si="0"/>
        <v>MANSUYGuy</v>
      </c>
      <c r="D61" t="s">
        <v>96</v>
      </c>
      <c r="E61" t="s">
        <v>15</v>
      </c>
    </row>
    <row r="62" spans="1:5" x14ac:dyDescent="0.3">
      <c r="A62" t="s">
        <v>39</v>
      </c>
      <c r="B62" t="s">
        <v>40</v>
      </c>
      <c r="C62" t="str">
        <f t="shared" si="0"/>
        <v>MANZANEQUEManuel</v>
      </c>
      <c r="D62" t="s">
        <v>18</v>
      </c>
      <c r="E62" t="s">
        <v>15</v>
      </c>
    </row>
    <row r="63" spans="1:5" x14ac:dyDescent="0.3">
      <c r="A63" t="s">
        <v>156</v>
      </c>
      <c r="B63" t="s">
        <v>80</v>
      </c>
      <c r="C63" t="str">
        <f t="shared" si="0"/>
        <v>MERLETAlain</v>
      </c>
      <c r="D63" t="s">
        <v>107</v>
      </c>
      <c r="E63" t="s">
        <v>15</v>
      </c>
    </row>
    <row r="64" spans="1:5" x14ac:dyDescent="0.3">
      <c r="A64" t="s">
        <v>165</v>
      </c>
      <c r="B64" t="s">
        <v>166</v>
      </c>
      <c r="C64" t="str">
        <f t="shared" si="0"/>
        <v>MEURETNorbert</v>
      </c>
      <c r="D64" t="s">
        <v>18</v>
      </c>
      <c r="E64" t="s">
        <v>15</v>
      </c>
    </row>
    <row r="65" spans="1:5" x14ac:dyDescent="0.3">
      <c r="A65" t="s">
        <v>177</v>
      </c>
      <c r="B65" t="s">
        <v>178</v>
      </c>
      <c r="C65" t="str">
        <f t="shared" si="0"/>
        <v>MOREBertrand</v>
      </c>
      <c r="E65" t="s">
        <v>15</v>
      </c>
    </row>
    <row r="66" spans="1:5" x14ac:dyDescent="0.3">
      <c r="A66" t="s">
        <v>137</v>
      </c>
      <c r="B66" t="s">
        <v>138</v>
      </c>
      <c r="C66" t="str">
        <f t="shared" si="0"/>
        <v>MORINSylvie</v>
      </c>
      <c r="D66" t="s">
        <v>18</v>
      </c>
      <c r="E66" t="s">
        <v>27</v>
      </c>
    </row>
    <row r="67" spans="1:5" x14ac:dyDescent="0.3">
      <c r="A67" t="s">
        <v>131</v>
      </c>
      <c r="B67" t="s">
        <v>132</v>
      </c>
      <c r="C67" t="str">
        <f t="shared" ref="C67:C98" si="1">A67&amp;B67</f>
        <v>NOGUESSébastien</v>
      </c>
      <c r="D67" t="s">
        <v>18</v>
      </c>
      <c r="E67" t="s">
        <v>65</v>
      </c>
    </row>
    <row r="68" spans="1:5" x14ac:dyDescent="0.3">
      <c r="A68" t="s">
        <v>25</v>
      </c>
      <c r="B68" t="s">
        <v>26</v>
      </c>
      <c r="C68" t="str">
        <f t="shared" si="1"/>
        <v>NOUGUEFrançoise</v>
      </c>
      <c r="D68" t="s">
        <v>18</v>
      </c>
      <c r="E68" t="s">
        <v>27</v>
      </c>
    </row>
    <row r="69" spans="1:5" x14ac:dyDescent="0.3">
      <c r="A69" t="s">
        <v>160</v>
      </c>
      <c r="B69" t="s">
        <v>161</v>
      </c>
      <c r="C69" t="str">
        <f t="shared" si="1"/>
        <v>OLENYCZTérence</v>
      </c>
      <c r="D69" t="s">
        <v>18</v>
      </c>
      <c r="E69" t="s">
        <v>15</v>
      </c>
    </row>
    <row r="70" spans="1:5" x14ac:dyDescent="0.3">
      <c r="A70" t="s">
        <v>52</v>
      </c>
      <c r="B70" t="s">
        <v>53</v>
      </c>
      <c r="C70" t="str">
        <f t="shared" si="1"/>
        <v>PARDIESDenise</v>
      </c>
      <c r="D70" t="s">
        <v>18</v>
      </c>
      <c r="E70" t="s">
        <v>27</v>
      </c>
    </row>
    <row r="71" spans="1:5" x14ac:dyDescent="0.3">
      <c r="A71" t="s">
        <v>52</v>
      </c>
      <c r="B71" t="s">
        <v>60</v>
      </c>
      <c r="C71" t="str">
        <f t="shared" si="1"/>
        <v>PARDIESGABY</v>
      </c>
      <c r="D71" t="s">
        <v>18</v>
      </c>
      <c r="E71" t="s">
        <v>15</v>
      </c>
    </row>
    <row r="72" spans="1:5" x14ac:dyDescent="0.3">
      <c r="A72" t="s">
        <v>56</v>
      </c>
      <c r="B72" t="s">
        <v>76</v>
      </c>
      <c r="C72" t="str">
        <f t="shared" si="1"/>
        <v>PAVONJ. Michel</v>
      </c>
      <c r="D72" t="s">
        <v>18</v>
      </c>
      <c r="E72" t="s">
        <v>15</v>
      </c>
    </row>
    <row r="73" spans="1:5" x14ac:dyDescent="0.3">
      <c r="A73" t="s">
        <v>51</v>
      </c>
      <c r="B73" t="s">
        <v>74</v>
      </c>
      <c r="C73" t="str">
        <f t="shared" si="1"/>
        <v>PEENNEJ. Claude</v>
      </c>
      <c r="D73" t="s">
        <v>18</v>
      </c>
      <c r="E73" t="s">
        <v>15</v>
      </c>
    </row>
    <row r="74" spans="1:5" x14ac:dyDescent="0.3">
      <c r="A74" t="s">
        <v>124</v>
      </c>
      <c r="B74" t="s">
        <v>125</v>
      </c>
      <c r="C74" t="str">
        <f t="shared" si="1"/>
        <v>PLAISANCECarmen</v>
      </c>
      <c r="D74" t="s">
        <v>126</v>
      </c>
      <c r="E74" t="s">
        <v>27</v>
      </c>
    </row>
    <row r="75" spans="1:5" x14ac:dyDescent="0.3">
      <c r="A75" t="s">
        <v>130</v>
      </c>
      <c r="B75" t="s">
        <v>44</v>
      </c>
      <c r="C75" t="str">
        <f t="shared" si="1"/>
        <v>REBUGuy</v>
      </c>
      <c r="D75" t="s">
        <v>18</v>
      </c>
      <c r="E75" t="s">
        <v>15</v>
      </c>
    </row>
    <row r="76" spans="1:5" x14ac:dyDescent="0.3">
      <c r="A76" t="s">
        <v>105</v>
      </c>
      <c r="B76" t="s">
        <v>106</v>
      </c>
      <c r="C76" t="str">
        <f t="shared" si="1"/>
        <v>RENARDJean-Louis</v>
      </c>
      <c r="D76" t="s">
        <v>107</v>
      </c>
      <c r="E76" t="s">
        <v>15</v>
      </c>
    </row>
    <row r="77" spans="1:5" x14ac:dyDescent="0.3">
      <c r="A77" t="s">
        <v>162</v>
      </c>
      <c r="B77" t="s">
        <v>151</v>
      </c>
      <c r="C77" t="str">
        <f t="shared" si="1"/>
        <v>ROCHELaurent</v>
      </c>
      <c r="D77" t="s">
        <v>18</v>
      </c>
      <c r="E77" t="s">
        <v>15</v>
      </c>
    </row>
    <row r="78" spans="1:5" x14ac:dyDescent="0.3">
      <c r="A78" t="s">
        <v>171</v>
      </c>
      <c r="B78" t="s">
        <v>40</v>
      </c>
      <c r="C78" t="str">
        <f t="shared" si="1"/>
        <v>RODAManuel</v>
      </c>
      <c r="D78" t="s">
        <v>73</v>
      </c>
      <c r="E78" t="s">
        <v>15</v>
      </c>
    </row>
    <row r="79" spans="1:5" x14ac:dyDescent="0.3">
      <c r="A79" t="s">
        <v>169</v>
      </c>
      <c r="B79" t="s">
        <v>139</v>
      </c>
      <c r="C79" t="str">
        <f t="shared" si="1"/>
        <v>SCHNEIDERJ-Philippe</v>
      </c>
      <c r="D79" t="s">
        <v>18</v>
      </c>
      <c r="E79" t="s">
        <v>15</v>
      </c>
    </row>
    <row r="80" spans="1:5" x14ac:dyDescent="0.3">
      <c r="A80" t="s">
        <v>169</v>
      </c>
      <c r="B80" t="s">
        <v>170</v>
      </c>
      <c r="C80" t="str">
        <f t="shared" si="1"/>
        <v>SCHNEIDERIlian</v>
      </c>
      <c r="D80" t="s">
        <v>18</v>
      </c>
      <c r="E80" t="s">
        <v>65</v>
      </c>
    </row>
    <row r="81" spans="1:5" x14ac:dyDescent="0.3">
      <c r="A81" t="s">
        <v>133</v>
      </c>
      <c r="B81" t="s">
        <v>134</v>
      </c>
      <c r="C81" t="str">
        <f t="shared" si="1"/>
        <v>SEVILLANOFirmin</v>
      </c>
      <c r="D81" t="s">
        <v>18</v>
      </c>
      <c r="E81" t="s">
        <v>15</v>
      </c>
    </row>
    <row r="82" spans="1:5" x14ac:dyDescent="0.3">
      <c r="A82" t="s">
        <v>98</v>
      </c>
      <c r="B82" t="s">
        <v>103</v>
      </c>
      <c r="C82" t="str">
        <f t="shared" si="1"/>
        <v>SOLEHenri</v>
      </c>
      <c r="D82" t="s">
        <v>73</v>
      </c>
      <c r="E82" t="s">
        <v>15</v>
      </c>
    </row>
    <row r="83" spans="1:5" x14ac:dyDescent="0.3">
      <c r="A83" t="s">
        <v>69</v>
      </c>
      <c r="B83" t="s">
        <v>78</v>
      </c>
      <c r="C83" t="str">
        <f t="shared" si="1"/>
        <v>SORINM. Christine</v>
      </c>
      <c r="D83" t="s">
        <v>70</v>
      </c>
      <c r="E83" t="s">
        <v>27</v>
      </c>
    </row>
    <row r="84" spans="1:5" x14ac:dyDescent="0.3">
      <c r="A84" t="s">
        <v>167</v>
      </c>
      <c r="B84" t="s">
        <v>38</v>
      </c>
      <c r="C84" t="str">
        <f t="shared" si="1"/>
        <v>SOUTRICRoger</v>
      </c>
      <c r="D84" t="s">
        <v>18</v>
      </c>
      <c r="E84" t="s">
        <v>15</v>
      </c>
    </row>
    <row r="85" spans="1:5" x14ac:dyDescent="0.3">
      <c r="A85" t="s">
        <v>154</v>
      </c>
      <c r="B85" t="s">
        <v>36</v>
      </c>
      <c r="C85" t="str">
        <f t="shared" si="1"/>
        <v>TAJANPascal</v>
      </c>
      <c r="D85" t="s">
        <v>153</v>
      </c>
      <c r="E85" t="s">
        <v>15</v>
      </c>
    </row>
    <row r="86" spans="1:5" x14ac:dyDescent="0.3">
      <c r="A86" t="s">
        <v>66</v>
      </c>
      <c r="B86" t="s">
        <v>20</v>
      </c>
      <c r="C86" t="str">
        <f t="shared" si="1"/>
        <v>TETUDaniel</v>
      </c>
      <c r="D86" t="s">
        <v>18</v>
      </c>
      <c r="E86" t="s">
        <v>15</v>
      </c>
    </row>
    <row r="87" spans="1:5" x14ac:dyDescent="0.3">
      <c r="A87" t="s">
        <v>128</v>
      </c>
      <c r="B87" t="s">
        <v>129</v>
      </c>
      <c r="C87" t="str">
        <f t="shared" si="1"/>
        <v>TOSTIVINLéo</v>
      </c>
      <c r="D87" t="s">
        <v>18</v>
      </c>
      <c r="E87" t="s">
        <v>65</v>
      </c>
    </row>
    <row r="88" spans="1:5" x14ac:dyDescent="0.3">
      <c r="A88" t="s">
        <v>79</v>
      </c>
      <c r="B88" t="s">
        <v>80</v>
      </c>
      <c r="C88" t="str">
        <f t="shared" si="1"/>
        <v>TOUCHARDAlain</v>
      </c>
      <c r="D88" t="s">
        <v>18</v>
      </c>
      <c r="E88" t="s">
        <v>15</v>
      </c>
    </row>
    <row r="89" spans="1:5" x14ac:dyDescent="0.3">
      <c r="A89" t="s">
        <v>144</v>
      </c>
      <c r="B89" t="s">
        <v>74</v>
      </c>
      <c r="C89" t="str">
        <f t="shared" si="1"/>
        <v>TREGUERJ. Claude</v>
      </c>
      <c r="D89" t="s">
        <v>145</v>
      </c>
      <c r="E89" t="s">
        <v>15</v>
      </c>
    </row>
    <row r="90" spans="1:5" x14ac:dyDescent="0.3">
      <c r="A90" t="s">
        <v>122</v>
      </c>
      <c r="B90" t="s">
        <v>59</v>
      </c>
      <c r="C90" t="str">
        <f t="shared" si="1"/>
        <v>TURONAndré</v>
      </c>
      <c r="D90" t="s">
        <v>18</v>
      </c>
      <c r="E90" t="s">
        <v>15</v>
      </c>
    </row>
    <row r="91" spans="1:5" x14ac:dyDescent="0.3">
      <c r="A91" t="s">
        <v>152</v>
      </c>
      <c r="B91" t="s">
        <v>59</v>
      </c>
      <c r="C91" t="str">
        <f t="shared" si="1"/>
        <v>UCHANAndré</v>
      </c>
      <c r="D91" t="s">
        <v>153</v>
      </c>
      <c r="E91" t="s">
        <v>15</v>
      </c>
    </row>
    <row r="92" spans="1:5" x14ac:dyDescent="0.3">
      <c r="A92" t="s">
        <v>152</v>
      </c>
      <c r="B92" t="s">
        <v>59</v>
      </c>
      <c r="C92" t="str">
        <f t="shared" si="1"/>
        <v>UCHANAndré</v>
      </c>
      <c r="D92" t="s">
        <v>153</v>
      </c>
      <c r="E92" t="s">
        <v>15</v>
      </c>
    </row>
    <row r="93" spans="1:5" x14ac:dyDescent="0.3">
      <c r="A93" t="s">
        <v>21</v>
      </c>
      <c r="B93" t="s">
        <v>22</v>
      </c>
      <c r="C93" t="str">
        <f t="shared" si="1"/>
        <v>UNGARRégis</v>
      </c>
      <c r="D93" t="s">
        <v>18</v>
      </c>
      <c r="E93" t="s">
        <v>15</v>
      </c>
    </row>
    <row r="94" spans="1:5" x14ac:dyDescent="0.3">
      <c r="A94" t="s">
        <v>21</v>
      </c>
      <c r="B94" t="s">
        <v>34</v>
      </c>
      <c r="C94" t="str">
        <f t="shared" si="1"/>
        <v>UNGARPatrice</v>
      </c>
      <c r="D94" t="s">
        <v>18</v>
      </c>
      <c r="E94" t="s">
        <v>15</v>
      </c>
    </row>
    <row r="95" spans="1:5" x14ac:dyDescent="0.3">
      <c r="A95" t="s">
        <v>91</v>
      </c>
      <c r="B95" t="s">
        <v>92</v>
      </c>
      <c r="C95" t="str">
        <f t="shared" si="1"/>
        <v>VERGEZLaurence</v>
      </c>
      <c r="D95" t="s">
        <v>18</v>
      </c>
      <c r="E95" t="s">
        <v>27</v>
      </c>
    </row>
    <row r="96" spans="1:5" x14ac:dyDescent="0.3">
      <c r="A96" t="s">
        <v>91</v>
      </c>
      <c r="B96" t="s">
        <v>31</v>
      </c>
      <c r="C96" t="str">
        <f t="shared" si="1"/>
        <v>VERGEZMichel</v>
      </c>
      <c r="D96" t="s">
        <v>18</v>
      </c>
      <c r="E96" t="s">
        <v>15</v>
      </c>
    </row>
    <row r="97" spans="1:5" x14ac:dyDescent="0.3">
      <c r="A97" t="s">
        <v>57</v>
      </c>
      <c r="B97" t="s">
        <v>50</v>
      </c>
      <c r="C97" t="str">
        <f t="shared" si="1"/>
        <v>VINUALESPhilippe</v>
      </c>
      <c r="D97" t="s">
        <v>18</v>
      </c>
      <c r="E97" t="s">
        <v>15</v>
      </c>
    </row>
    <row r="98" spans="1:5" x14ac:dyDescent="0.3">
      <c r="A98" t="s">
        <v>57</v>
      </c>
      <c r="B98" t="s">
        <v>101</v>
      </c>
      <c r="C98" t="str">
        <f t="shared" si="1"/>
        <v>VINUALESThéo</v>
      </c>
      <c r="D98" t="s">
        <v>18</v>
      </c>
      <c r="E9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Résultats</vt:lpstr>
      <vt:lpstr>Tireurs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2016-04-03T19:44:02Z</dcterms:created>
  <dcterms:modified xsi:type="dcterms:W3CDTF">2016-04-08T16:52:14Z</dcterms:modified>
</cp:coreProperties>
</file>