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75" windowWidth="12915" windowHeight="6210"/>
  </bookViews>
  <sheets>
    <sheet name="Feuil1" sheetId="1" r:id="rId1"/>
    <sheet name="TAILLES" sheetId="2" r:id="rId2"/>
    <sheet name="Ce que je voudrai" sheetId="4" r:id="rId3"/>
  </sheets>
  <definedNames>
    <definedName name="Taille">TAILLES!$A$1:$A$10</definedName>
  </definedNames>
  <calcPr calcId="125725"/>
</workbook>
</file>

<file path=xl/calcChain.xml><?xml version="1.0" encoding="utf-8"?>
<calcChain xmlns="http://schemas.openxmlformats.org/spreadsheetml/2006/main">
  <c r="P3" i="1"/>
  <c r="V3"/>
  <c r="U3"/>
  <c r="R2"/>
  <c r="S2"/>
  <c r="T2"/>
  <c r="T3"/>
  <c r="S3"/>
  <c r="R3"/>
  <c r="Q3"/>
  <c r="O3"/>
  <c r="Q2"/>
  <c r="P2"/>
  <c r="O2"/>
  <c r="V1"/>
  <c r="U1"/>
  <c r="T1"/>
  <c r="S1"/>
  <c r="R1"/>
  <c r="Q1"/>
  <c r="P1"/>
  <c r="O1"/>
</calcChain>
</file>

<file path=xl/sharedStrings.xml><?xml version="1.0" encoding="utf-8"?>
<sst xmlns="http://schemas.openxmlformats.org/spreadsheetml/2006/main" count="185" uniqueCount="53">
  <si>
    <t>AH13</t>
  </si>
  <si>
    <t>ADIDAS</t>
  </si>
  <si>
    <t>B</t>
  </si>
  <si>
    <t>REFERENCE FABRICANT</t>
  </si>
  <si>
    <t>S</t>
  </si>
  <si>
    <t>M</t>
  </si>
  <si>
    <t>L</t>
  </si>
  <si>
    <t>XL</t>
  </si>
  <si>
    <t>Bla bla bla</t>
  </si>
  <si>
    <t>Chemise</t>
  </si>
  <si>
    <t>Chaussure</t>
  </si>
  <si>
    <t>XS</t>
  </si>
  <si>
    <t>XXL</t>
  </si>
  <si>
    <t>PE15</t>
  </si>
  <si>
    <t>Pret a porter &gt; Chaussures</t>
  </si>
  <si>
    <t>Blanc</t>
  </si>
  <si>
    <t>Pret a porter &gt; Chemise</t>
  </si>
  <si>
    <t>A</t>
  </si>
  <si>
    <t>REFERENCE FABRICANT 001</t>
  </si>
  <si>
    <t>REFERENCE FABRICANT 002</t>
  </si>
  <si>
    <t>Vert</t>
  </si>
  <si>
    <t>Noir</t>
  </si>
  <si>
    <t>PE12</t>
  </si>
  <si>
    <t>T-shirt</t>
  </si>
  <si>
    <t>Pret a porter &gt; T-shirt</t>
  </si>
  <si>
    <t>REFERENCE FABRICANT 003</t>
  </si>
  <si>
    <t>REFERENCE FABRICANT 004</t>
  </si>
  <si>
    <t>SAISON</t>
  </si>
  <si>
    <t>MARQUE</t>
  </si>
  <si>
    <t>CATÉGORIE D'ARTICLE</t>
  </si>
  <si>
    <t>FAMILLE</t>
  </si>
  <si>
    <t>TYPE DE STOCK</t>
  </si>
  <si>
    <t>LIBELLE DE L'ARTICLE</t>
  </si>
  <si>
    <t>COULEUR</t>
  </si>
  <si>
    <t>PAHT</t>
  </si>
  <si>
    <t>TVA</t>
  </si>
  <si>
    <t>PVTTC</t>
  </si>
  <si>
    <t>TAILLE</t>
  </si>
  <si>
    <t>QTÉ</t>
  </si>
  <si>
    <t>AH14</t>
  </si>
  <si>
    <t>AH15</t>
  </si>
  <si>
    <t>AH16</t>
  </si>
  <si>
    <t>AH17</t>
  </si>
  <si>
    <t>REFERENCE FABRICANT 005</t>
  </si>
  <si>
    <t>AH18</t>
  </si>
  <si>
    <t>REFERENCE FABRICANT 006</t>
  </si>
  <si>
    <t>PE16</t>
  </si>
  <si>
    <t>PE17</t>
  </si>
  <si>
    <t>PE18</t>
  </si>
  <si>
    <t>PE19</t>
  </si>
  <si>
    <t>REFERENCE FABRICANT 007</t>
  </si>
  <si>
    <t>PE13</t>
  </si>
  <si>
    <t>PE14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</si>
</sst>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18" fillId="0" borderId="0" xfId="0" applyFont="1"/>
    <xf numFmtId="0" fontId="0" fillId="0" borderId="0" xfId="0" applyFill="1"/>
    <xf numFmtId="8" fontId="0" fillId="0" borderId="0" xfId="0" applyNumberFormat="1"/>
    <xf numFmtId="10" fontId="0" fillId="0" borderId="0" xfId="0" applyNumberFormat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9"/>
  <sheetViews>
    <sheetView tabSelected="1" workbookViewId="0">
      <selection activeCell="C13" sqref="C13"/>
    </sheetView>
  </sheetViews>
  <sheetFormatPr baseColWidth="10" defaultRowHeight="15"/>
  <cols>
    <col min="3" max="3" width="19.42578125" customWidth="1"/>
    <col min="4" max="4" width="23" bestFit="1" customWidth="1"/>
    <col min="5" max="5" width="14" bestFit="1" customWidth="1"/>
    <col min="6" max="6" width="31.28515625" customWidth="1"/>
    <col min="13" max="13" width="11.42578125" style="5"/>
  </cols>
  <sheetData>
    <row r="1" spans="1:22" s="5" customFormat="1">
      <c r="M1" s="2"/>
      <c r="N1" s="5" t="s">
        <v>23</v>
      </c>
      <c r="O1" s="5" t="str">
        <f>IF(VLOOKUP($N$1,TAILLES!$A:$M,2,FALSE)=0,"",VLOOKUP($N$1,TAILLES!$A:$M,2,FALSE))</f>
        <v>XS</v>
      </c>
      <c r="P1" s="5" t="str">
        <f>IF(VLOOKUP($N$1,TAILLES!$A:$M,3,FALSE)=0,"",VLOOKUP($N$1,TAILLES!$A:$M,3,FALSE))</f>
        <v>S</v>
      </c>
      <c r="Q1" s="5" t="str">
        <f>IF(VLOOKUP($N$1,TAILLES!$A:$M,4,FALSE)=0,"",VLOOKUP($N$1,TAILLES!$A:$M,4,FALSE))</f>
        <v>M</v>
      </c>
      <c r="R1" s="5" t="str">
        <f>IF(VLOOKUP($N$1,TAILLES!$A:$M,5,FALSE)=0,"",VLOOKUP($N$1,TAILLES!$A:$M,5,FALSE))</f>
        <v>L</v>
      </c>
      <c r="S1" s="5" t="str">
        <f>IF(VLOOKUP($N$1,TAILLES!$A:$M,6,FALSE)=0,"",VLOOKUP($N$1,TAILLES!$A:$M,6,FALSE))</f>
        <v>XL</v>
      </c>
      <c r="T1" s="5" t="str">
        <f>IF(VLOOKUP($N$1,TAILLES!$A:$M,7,FALSE)=0,"",VLOOKUP($N$1,TAILLES!$A:$M,7,FALSE))</f>
        <v>XXL</v>
      </c>
      <c r="U1" s="5" t="str">
        <f>IF(VLOOKUP($N$1,TAILLES!$A:$M,8,FALSE)=0,"",VLOOKUP($N$1,TAILLES!$A:$M,8,FALSE))</f>
        <v/>
      </c>
      <c r="V1" s="5" t="str">
        <f>IF(VLOOKUP($N$1,TAILLES!$A:$M,9,FALSE)=0,"",VLOOKUP($N$1,TAILLES!$A:$M,9,FALSE))</f>
        <v/>
      </c>
    </row>
    <row r="2" spans="1:22">
      <c r="M2" s="2"/>
      <c r="N2" t="s">
        <v>9</v>
      </c>
      <c r="O2" s="5">
        <f>IF(VLOOKUP($N$2,TAILLES!$A:$M,2,FALSE)=0,"",VLOOKUP($N$2,TAILLES!$A:$M,2,FALSE))</f>
        <v>38</v>
      </c>
      <c r="P2" s="5">
        <f>IF(VLOOKUP($N$2,TAILLES!$A:$M,3,FALSE)=0,"",VLOOKUP($N$2,TAILLES!$A:$M,3,FALSE))</f>
        <v>40</v>
      </c>
      <c r="Q2" s="5">
        <f>IF(VLOOKUP($N$2,TAILLES!$A:$M,4,FALSE)=0,"",VLOOKUP($N$2,TAILLES!$A:$M,4,FALSE))</f>
        <v>42</v>
      </c>
      <c r="R2" s="5">
        <f>IF(VLOOKUP($N$2,TAILLES!$A:$M,5,FALSE)=0,"",VLOOKUP($N$2,TAILLES!$A:$M,5,FALSE))</f>
        <v>44</v>
      </c>
      <c r="S2" s="5">
        <f>IF(VLOOKUP($N$2,TAILLES!$A:$M,6,FALSE)=0,"",VLOOKUP($N$2,TAILLES!$A:$M,6,FALSE))</f>
        <v>46</v>
      </c>
      <c r="T2" s="5" t="str">
        <f>IF(VLOOKUP($N$2,TAILLES!$A:$M,7,FALSE)=0,"",VLOOKUP($N$2,TAILLES!$A:$M,7,FALSE))</f>
        <v/>
      </c>
    </row>
    <row r="3" spans="1:22">
      <c r="M3" s="2"/>
      <c r="N3" s="5" t="s">
        <v>10</v>
      </c>
      <c r="O3" s="5">
        <f>IF(VLOOKUP($N$3,TAILLES!$A:$M,2,FALSE)=0,"",VLOOKUP($N$3,TAILLES!$A:$M,2,FALSE))</f>
        <v>39</v>
      </c>
      <c r="P3" s="5">
        <f>IF(VLOOKUP($N$3,TAILLES!$A:$M,3,FALSE)=0,"",VLOOKUP($N$3,TAILLES!$A:$M,3,FALSE))</f>
        <v>40</v>
      </c>
      <c r="Q3" s="5">
        <f>IF(VLOOKUP($N$3,TAILLES!$A:$M,4,FALSE)=0,"",VLOOKUP($N$3,TAILLES!$A:$M,4,FALSE))</f>
        <v>41</v>
      </c>
      <c r="R3" s="5">
        <f>IF(VLOOKUP($N$3,TAILLES!$A:$M,5,FALSE)=0,"",VLOOKUP($N$3,TAILLES!$A:$M,5,FALSE))</f>
        <v>42</v>
      </c>
      <c r="S3" s="5">
        <f>IF(VLOOKUP($N$3,TAILLES!$A:$M,6,FALSE)=0,"",VLOOKUP($N$3,TAILLES!$A:$M,6,FALSE))</f>
        <v>43</v>
      </c>
      <c r="T3" s="5">
        <f>IF(VLOOKUP($N$3,TAILLES!$A:$M,7,FALSE)=0,"",VLOOKUP($N$3,TAILLES!$A:$M,7,FALSE))</f>
        <v>44</v>
      </c>
      <c r="U3" s="5">
        <f>IF(VLOOKUP($N$3,TAILLES!$A:$M,8,FALSE)=0,"",VLOOKUP($N$3,TAILLES!$A:$M,8,FALSE))</f>
        <v>45</v>
      </c>
      <c r="V3" s="5">
        <f>IF(VLOOKUP($N$3,TAILLES!$A:$M,9,FALSE)=0,"",VLOOKUP($N$3,TAILLES!$A:$M,9,FALSE))</f>
        <v>46</v>
      </c>
    </row>
    <row r="4" spans="1:22">
      <c r="M4" s="2"/>
    </row>
    <row r="6" spans="1:22">
      <c r="A6" s="1" t="s">
        <v>27</v>
      </c>
      <c r="B6" s="1" t="s">
        <v>28</v>
      </c>
      <c r="C6" s="1" t="s">
        <v>29</v>
      </c>
      <c r="D6" s="1" t="s">
        <v>30</v>
      </c>
      <c r="E6" s="1" t="s">
        <v>31</v>
      </c>
      <c r="F6" s="1" t="s">
        <v>3</v>
      </c>
      <c r="G6" s="1" t="s">
        <v>32</v>
      </c>
      <c r="H6" s="1" t="s">
        <v>33</v>
      </c>
      <c r="I6" s="1" t="s">
        <v>34</v>
      </c>
      <c r="J6" s="1" t="s">
        <v>35</v>
      </c>
      <c r="K6" s="1" t="s">
        <v>36</v>
      </c>
      <c r="L6" s="1"/>
      <c r="M6" s="1"/>
    </row>
    <row r="7" spans="1:22">
      <c r="A7" t="s">
        <v>0</v>
      </c>
      <c r="B7" t="s">
        <v>1</v>
      </c>
      <c r="C7" s="5" t="s">
        <v>10</v>
      </c>
      <c r="D7" s="5" t="s">
        <v>14</v>
      </c>
      <c r="E7" t="s">
        <v>2</v>
      </c>
      <c r="F7" s="5" t="s">
        <v>18</v>
      </c>
      <c r="G7" s="5" t="s">
        <v>8</v>
      </c>
      <c r="H7" s="5" t="s">
        <v>15</v>
      </c>
      <c r="I7" s="3">
        <v>51</v>
      </c>
      <c r="J7" s="4">
        <v>0.19600000000000001</v>
      </c>
      <c r="K7" s="3">
        <v>90</v>
      </c>
      <c r="N7" s="5"/>
      <c r="P7">
        <v>2</v>
      </c>
      <c r="Q7">
        <v>3</v>
      </c>
      <c r="R7">
        <v>3</v>
      </c>
      <c r="S7">
        <v>2</v>
      </c>
      <c r="T7">
        <v>4</v>
      </c>
      <c r="U7">
        <v>2</v>
      </c>
    </row>
    <row r="8" spans="1:22">
      <c r="A8" s="5" t="s">
        <v>13</v>
      </c>
      <c r="B8" s="5" t="s">
        <v>1</v>
      </c>
      <c r="C8" s="5" t="s">
        <v>23</v>
      </c>
      <c r="D8" s="5" t="s">
        <v>24</v>
      </c>
      <c r="E8" s="5" t="s">
        <v>17</v>
      </c>
      <c r="F8" s="5" t="s">
        <v>19</v>
      </c>
      <c r="G8" s="5" t="s">
        <v>8</v>
      </c>
      <c r="H8" s="5" t="s">
        <v>20</v>
      </c>
      <c r="I8" s="3">
        <v>15</v>
      </c>
      <c r="J8" s="4">
        <v>0.19600000000000001</v>
      </c>
      <c r="K8" s="3">
        <v>160</v>
      </c>
      <c r="N8" s="5"/>
      <c r="P8">
        <v>4</v>
      </c>
      <c r="Q8">
        <v>4</v>
      </c>
      <c r="R8">
        <v>4</v>
      </c>
      <c r="S8">
        <v>3</v>
      </c>
      <c r="T8">
        <v>2</v>
      </c>
    </row>
    <row r="9" spans="1:22">
      <c r="A9" s="5" t="s">
        <v>22</v>
      </c>
      <c r="B9" s="5" t="s">
        <v>1</v>
      </c>
      <c r="C9" s="5" t="s">
        <v>9</v>
      </c>
      <c r="D9" s="5" t="s">
        <v>16</v>
      </c>
      <c r="E9" s="5" t="s">
        <v>17</v>
      </c>
      <c r="F9" s="5" t="s">
        <v>26</v>
      </c>
      <c r="G9" s="5" t="s">
        <v>8</v>
      </c>
      <c r="H9" s="5" t="s">
        <v>21</v>
      </c>
      <c r="I9" s="3">
        <v>23</v>
      </c>
      <c r="J9" s="4">
        <v>0.19600000000000001</v>
      </c>
      <c r="K9" s="3">
        <v>80</v>
      </c>
      <c r="N9" s="5"/>
      <c r="O9">
        <v>1</v>
      </c>
      <c r="P9">
        <v>2</v>
      </c>
      <c r="Q9">
        <v>2</v>
      </c>
      <c r="R9">
        <v>3</v>
      </c>
    </row>
  </sheetData>
  <dataValidations count="1">
    <dataValidation type="list" allowBlank="1" showInputMessage="1" showErrorMessage="1" sqref="N1:N3">
      <formula1>Taille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"/>
  <sheetViews>
    <sheetView workbookViewId="0">
      <selection activeCell="A41" sqref="A41"/>
    </sheetView>
  </sheetViews>
  <sheetFormatPr baseColWidth="10" defaultRowHeight="15"/>
  <sheetData>
    <row r="1" spans="1:9">
      <c r="A1" s="5" t="s">
        <v>9</v>
      </c>
      <c r="B1">
        <v>38</v>
      </c>
      <c r="C1">
        <v>40</v>
      </c>
      <c r="D1">
        <v>42</v>
      </c>
      <c r="E1">
        <v>44</v>
      </c>
      <c r="F1">
        <v>46</v>
      </c>
    </row>
    <row r="2" spans="1:9">
      <c r="A2" s="5" t="s">
        <v>10</v>
      </c>
      <c r="B2">
        <v>39</v>
      </c>
      <c r="C2">
        <v>40</v>
      </c>
      <c r="D2">
        <v>41</v>
      </c>
      <c r="E2">
        <v>42</v>
      </c>
      <c r="F2">
        <v>43</v>
      </c>
      <c r="G2">
        <v>44</v>
      </c>
      <c r="H2">
        <v>45</v>
      </c>
      <c r="I2">
        <v>46</v>
      </c>
    </row>
    <row r="3" spans="1:9">
      <c r="A3" s="5" t="s">
        <v>23</v>
      </c>
      <c r="B3" s="5" t="s">
        <v>11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7"/>
  <sheetViews>
    <sheetView workbookViewId="0">
      <selection activeCell="M1" sqref="A1:M1"/>
    </sheetView>
  </sheetViews>
  <sheetFormatPr baseColWidth="10" defaultRowHeight="15"/>
  <cols>
    <col min="3" max="3" width="20.140625" bestFit="1" customWidth="1"/>
    <col min="4" max="4" width="24.28515625" bestFit="1" customWidth="1"/>
    <col min="5" max="5" width="14" bestFit="1" customWidth="1"/>
    <col min="6" max="6" width="25" bestFit="1" customWidth="1"/>
    <col min="7" max="7" width="18.85546875" bestFit="1" customWidth="1"/>
  </cols>
  <sheetData>
    <row r="1" spans="1:13" s="5" customFormat="1">
      <c r="A1" s="1" t="s">
        <v>27</v>
      </c>
      <c r="B1" s="1" t="s">
        <v>28</v>
      </c>
      <c r="C1" s="1" t="s">
        <v>29</v>
      </c>
      <c r="D1" s="1" t="s">
        <v>30</v>
      </c>
      <c r="E1" s="1" t="s">
        <v>31</v>
      </c>
      <c r="F1" s="1" t="s">
        <v>3</v>
      </c>
      <c r="G1" s="1" t="s">
        <v>32</v>
      </c>
      <c r="H1" s="1" t="s">
        <v>33</v>
      </c>
      <c r="I1" s="1" t="s">
        <v>34</v>
      </c>
      <c r="J1" s="1" t="s">
        <v>35</v>
      </c>
      <c r="K1" s="1" t="s">
        <v>36</v>
      </c>
      <c r="L1" s="1" t="s">
        <v>37</v>
      </c>
      <c r="M1" s="1" t="s">
        <v>38</v>
      </c>
    </row>
    <row r="2" spans="1:13">
      <c r="A2" s="5" t="s">
        <v>0</v>
      </c>
      <c r="B2" s="5" t="s">
        <v>1</v>
      </c>
      <c r="C2" s="5" t="s">
        <v>10</v>
      </c>
      <c r="D2" s="5" t="s">
        <v>14</v>
      </c>
      <c r="E2" s="5" t="s">
        <v>2</v>
      </c>
      <c r="F2" s="5" t="s">
        <v>18</v>
      </c>
      <c r="G2" s="5" t="s">
        <v>8</v>
      </c>
      <c r="H2" s="5" t="s">
        <v>15</v>
      </c>
      <c r="I2" s="3">
        <v>51</v>
      </c>
      <c r="J2" s="4">
        <v>0.19600000000000001</v>
      </c>
      <c r="K2" s="3">
        <v>90</v>
      </c>
      <c r="L2" s="5">
        <v>40</v>
      </c>
      <c r="M2">
        <v>2</v>
      </c>
    </row>
    <row r="3" spans="1:13">
      <c r="A3" s="5" t="s">
        <v>39</v>
      </c>
      <c r="B3" s="5" t="s">
        <v>1</v>
      </c>
      <c r="C3" s="5" t="s">
        <v>10</v>
      </c>
      <c r="D3" s="5" t="s">
        <v>14</v>
      </c>
      <c r="E3" s="5" t="s">
        <v>2</v>
      </c>
      <c r="F3" s="5" t="s">
        <v>19</v>
      </c>
      <c r="G3" s="5" t="s">
        <v>8</v>
      </c>
      <c r="H3" s="5" t="s">
        <v>15</v>
      </c>
      <c r="I3" s="3">
        <v>52</v>
      </c>
      <c r="J3" s="4">
        <v>1.196</v>
      </c>
      <c r="K3" s="3">
        <v>91</v>
      </c>
      <c r="L3" s="5">
        <v>41</v>
      </c>
      <c r="M3">
        <v>3</v>
      </c>
    </row>
    <row r="4" spans="1:13">
      <c r="A4" s="5" t="s">
        <v>40</v>
      </c>
      <c r="B4" s="5" t="s">
        <v>1</v>
      </c>
      <c r="C4" s="5" t="s">
        <v>10</v>
      </c>
      <c r="D4" s="5" t="s">
        <v>14</v>
      </c>
      <c r="E4" s="5" t="s">
        <v>2</v>
      </c>
      <c r="F4" s="5" t="s">
        <v>25</v>
      </c>
      <c r="G4" s="5" t="s">
        <v>8</v>
      </c>
      <c r="H4" s="5" t="s">
        <v>15</v>
      </c>
      <c r="I4" s="3">
        <v>53</v>
      </c>
      <c r="J4" s="4">
        <v>2.1960000000000002</v>
      </c>
      <c r="K4" s="3">
        <v>92</v>
      </c>
      <c r="L4" s="5">
        <v>42</v>
      </c>
      <c r="M4">
        <v>3</v>
      </c>
    </row>
    <row r="5" spans="1:13">
      <c r="A5" s="5" t="s">
        <v>41</v>
      </c>
      <c r="B5" s="5" t="s">
        <v>1</v>
      </c>
      <c r="C5" s="5" t="s">
        <v>10</v>
      </c>
      <c r="D5" s="5" t="s">
        <v>14</v>
      </c>
      <c r="E5" s="5" t="s">
        <v>2</v>
      </c>
      <c r="F5" s="5" t="s">
        <v>26</v>
      </c>
      <c r="G5" s="5" t="s">
        <v>8</v>
      </c>
      <c r="H5" s="5" t="s">
        <v>15</v>
      </c>
      <c r="I5" s="3">
        <v>54</v>
      </c>
      <c r="J5" s="4">
        <v>3.1960000000000002</v>
      </c>
      <c r="K5" s="3">
        <v>93</v>
      </c>
      <c r="L5" s="5">
        <v>43</v>
      </c>
      <c r="M5">
        <v>2</v>
      </c>
    </row>
    <row r="6" spans="1:13">
      <c r="A6" s="5" t="s">
        <v>42</v>
      </c>
      <c r="B6" s="5" t="s">
        <v>1</v>
      </c>
      <c r="C6" s="5" t="s">
        <v>10</v>
      </c>
      <c r="D6" s="5" t="s">
        <v>14</v>
      </c>
      <c r="E6" s="5" t="s">
        <v>2</v>
      </c>
      <c r="F6" s="5" t="s">
        <v>43</v>
      </c>
      <c r="G6" s="5" t="s">
        <v>8</v>
      </c>
      <c r="H6" s="5" t="s">
        <v>15</v>
      </c>
      <c r="I6" s="3">
        <v>55</v>
      </c>
      <c r="J6" s="4">
        <v>4.1959999999999997</v>
      </c>
      <c r="K6" s="3">
        <v>94</v>
      </c>
      <c r="L6" s="5">
        <v>44</v>
      </c>
      <c r="M6">
        <v>4</v>
      </c>
    </row>
    <row r="7" spans="1:13">
      <c r="A7" s="5" t="s">
        <v>44</v>
      </c>
      <c r="B7" s="5" t="s">
        <v>1</v>
      </c>
      <c r="C7" s="5" t="s">
        <v>10</v>
      </c>
      <c r="D7" s="5" t="s">
        <v>14</v>
      </c>
      <c r="E7" s="5" t="s">
        <v>2</v>
      </c>
      <c r="F7" s="5" t="s">
        <v>45</v>
      </c>
      <c r="G7" s="5" t="s">
        <v>8</v>
      </c>
      <c r="H7" s="5" t="s">
        <v>15</v>
      </c>
      <c r="I7" s="3">
        <v>56</v>
      </c>
      <c r="J7" s="4">
        <v>5.1959999999999997</v>
      </c>
      <c r="K7" s="3">
        <v>95</v>
      </c>
      <c r="L7">
        <v>45</v>
      </c>
      <c r="M7">
        <v>2</v>
      </c>
    </row>
    <row r="8" spans="1:13">
      <c r="A8" s="5" t="s">
        <v>13</v>
      </c>
      <c r="B8" s="5" t="s">
        <v>1</v>
      </c>
      <c r="C8" s="5" t="s">
        <v>23</v>
      </c>
      <c r="D8" s="5" t="s">
        <v>24</v>
      </c>
      <c r="E8" s="5" t="s">
        <v>17</v>
      </c>
      <c r="F8" s="5" t="s">
        <v>19</v>
      </c>
      <c r="G8" s="5" t="s">
        <v>8</v>
      </c>
      <c r="H8" s="5" t="s">
        <v>20</v>
      </c>
      <c r="I8" s="3">
        <v>15</v>
      </c>
      <c r="J8" s="4">
        <v>0.19600000000000001</v>
      </c>
      <c r="K8" s="3">
        <v>160</v>
      </c>
      <c r="L8" s="5" t="s">
        <v>4</v>
      </c>
      <c r="M8">
        <v>4</v>
      </c>
    </row>
    <row r="9" spans="1:13">
      <c r="A9" s="5" t="s">
        <v>46</v>
      </c>
      <c r="B9" s="5" t="s">
        <v>1</v>
      </c>
      <c r="C9" s="5" t="s">
        <v>23</v>
      </c>
      <c r="D9" s="5" t="s">
        <v>24</v>
      </c>
      <c r="E9" s="5" t="s">
        <v>17</v>
      </c>
      <c r="F9" s="5" t="s">
        <v>25</v>
      </c>
      <c r="G9" s="5" t="s">
        <v>8</v>
      </c>
      <c r="H9" s="5" t="s">
        <v>20</v>
      </c>
      <c r="I9" s="3">
        <v>16</v>
      </c>
      <c r="J9" s="4">
        <v>1.196</v>
      </c>
      <c r="K9" s="3">
        <v>161</v>
      </c>
      <c r="L9" s="5" t="s">
        <v>5</v>
      </c>
      <c r="M9">
        <v>4</v>
      </c>
    </row>
    <row r="10" spans="1:13">
      <c r="A10" s="5" t="s">
        <v>47</v>
      </c>
      <c r="B10" s="5" t="s">
        <v>1</v>
      </c>
      <c r="C10" s="5" t="s">
        <v>23</v>
      </c>
      <c r="D10" s="5" t="s">
        <v>24</v>
      </c>
      <c r="E10" s="5" t="s">
        <v>17</v>
      </c>
      <c r="F10" s="5" t="s">
        <v>26</v>
      </c>
      <c r="G10" s="5" t="s">
        <v>8</v>
      </c>
      <c r="H10" s="5" t="s">
        <v>20</v>
      </c>
      <c r="I10" s="3">
        <v>17</v>
      </c>
      <c r="J10" s="4">
        <v>2.1960000000000002</v>
      </c>
      <c r="K10" s="3">
        <v>162</v>
      </c>
      <c r="L10" s="5" t="s">
        <v>6</v>
      </c>
      <c r="M10">
        <v>4</v>
      </c>
    </row>
    <row r="11" spans="1:13">
      <c r="A11" s="5" t="s">
        <v>48</v>
      </c>
      <c r="B11" s="5" t="s">
        <v>1</v>
      </c>
      <c r="C11" s="5" t="s">
        <v>23</v>
      </c>
      <c r="D11" s="5" t="s">
        <v>24</v>
      </c>
      <c r="E11" s="5" t="s">
        <v>17</v>
      </c>
      <c r="F11" s="5" t="s">
        <v>43</v>
      </c>
      <c r="G11" s="5" t="s">
        <v>8</v>
      </c>
      <c r="H11" s="5" t="s">
        <v>20</v>
      </c>
      <c r="I11" s="3">
        <v>18</v>
      </c>
      <c r="J11" s="4">
        <v>3.1960000000000002</v>
      </c>
      <c r="K11" s="3">
        <v>163</v>
      </c>
      <c r="L11" s="5" t="s">
        <v>7</v>
      </c>
      <c r="M11">
        <v>3</v>
      </c>
    </row>
    <row r="12" spans="1:13">
      <c r="A12" s="5" t="s">
        <v>49</v>
      </c>
      <c r="B12" s="5" t="s">
        <v>1</v>
      </c>
      <c r="C12" s="5" t="s">
        <v>23</v>
      </c>
      <c r="D12" s="5" t="s">
        <v>24</v>
      </c>
      <c r="E12" s="5" t="s">
        <v>17</v>
      </c>
      <c r="F12" s="5" t="s">
        <v>45</v>
      </c>
      <c r="G12" s="5" t="s">
        <v>8</v>
      </c>
      <c r="H12" s="5" t="s">
        <v>20</v>
      </c>
      <c r="I12" s="3">
        <v>19</v>
      </c>
      <c r="J12" s="4">
        <v>4.1959999999999997</v>
      </c>
      <c r="K12" s="3">
        <v>164</v>
      </c>
      <c r="L12" s="5" t="s">
        <v>12</v>
      </c>
      <c r="M12">
        <v>2</v>
      </c>
    </row>
    <row r="13" spans="1:13">
      <c r="A13" s="5" t="s">
        <v>22</v>
      </c>
      <c r="B13" s="5" t="s">
        <v>1</v>
      </c>
      <c r="C13" s="5" t="s">
        <v>9</v>
      </c>
      <c r="D13" s="5" t="s">
        <v>16</v>
      </c>
      <c r="E13" s="5" t="s">
        <v>17</v>
      </c>
      <c r="F13" s="5" t="s">
        <v>26</v>
      </c>
      <c r="G13" s="5" t="s">
        <v>8</v>
      </c>
      <c r="H13" s="5" t="s">
        <v>21</v>
      </c>
      <c r="I13" s="3">
        <v>23</v>
      </c>
      <c r="J13" s="4">
        <v>0.19600000000000001</v>
      </c>
      <c r="K13" s="3">
        <v>80</v>
      </c>
      <c r="L13">
        <v>38</v>
      </c>
      <c r="M13">
        <v>1</v>
      </c>
    </row>
    <row r="14" spans="1:13">
      <c r="A14" s="5" t="s">
        <v>51</v>
      </c>
      <c r="B14" s="5" t="s">
        <v>1</v>
      </c>
      <c r="C14" s="5" t="s">
        <v>9</v>
      </c>
      <c r="D14" s="5" t="s">
        <v>16</v>
      </c>
      <c r="E14" s="5" t="s">
        <v>17</v>
      </c>
      <c r="F14" s="5" t="s">
        <v>43</v>
      </c>
      <c r="G14" s="5" t="s">
        <v>8</v>
      </c>
      <c r="H14" s="5" t="s">
        <v>21</v>
      </c>
      <c r="I14" s="3">
        <v>24</v>
      </c>
      <c r="J14" s="4">
        <v>1.196</v>
      </c>
      <c r="K14" s="3">
        <v>81</v>
      </c>
      <c r="L14">
        <v>40</v>
      </c>
      <c r="M14">
        <v>2</v>
      </c>
    </row>
    <row r="15" spans="1:13">
      <c r="A15" s="5" t="s">
        <v>52</v>
      </c>
      <c r="B15" s="5" t="s">
        <v>1</v>
      </c>
      <c r="C15" s="5" t="s">
        <v>9</v>
      </c>
      <c r="D15" s="5" t="s">
        <v>16</v>
      </c>
      <c r="E15" s="5" t="s">
        <v>17</v>
      </c>
      <c r="F15" s="5" t="s">
        <v>45</v>
      </c>
      <c r="G15" s="5" t="s">
        <v>8</v>
      </c>
      <c r="H15" s="5" t="s">
        <v>21</v>
      </c>
      <c r="I15" s="3">
        <v>25</v>
      </c>
      <c r="J15" s="4">
        <v>2.1960000000000002</v>
      </c>
      <c r="K15" s="3">
        <v>82</v>
      </c>
      <c r="L15">
        <v>42</v>
      </c>
      <c r="M15">
        <v>2</v>
      </c>
    </row>
    <row r="16" spans="1:13">
      <c r="A16" s="5" t="s">
        <v>13</v>
      </c>
      <c r="B16" s="5" t="s">
        <v>1</v>
      </c>
      <c r="C16" s="5" t="s">
        <v>9</v>
      </c>
      <c r="D16" s="5" t="s">
        <v>16</v>
      </c>
      <c r="E16" s="5" t="s">
        <v>17</v>
      </c>
      <c r="F16" s="5" t="s">
        <v>50</v>
      </c>
      <c r="G16" s="5" t="s">
        <v>8</v>
      </c>
      <c r="H16" s="5" t="s">
        <v>21</v>
      </c>
      <c r="I16" s="3">
        <v>26</v>
      </c>
      <c r="J16" s="4">
        <v>3.1960000000000002</v>
      </c>
      <c r="K16" s="3">
        <v>83</v>
      </c>
      <c r="L16">
        <v>44</v>
      </c>
      <c r="M16">
        <v>3</v>
      </c>
    </row>
    <row r="17" spans="1:11">
      <c r="A17" s="5"/>
      <c r="B17" s="5"/>
      <c r="C17" s="5"/>
      <c r="D17" s="5"/>
      <c r="E17" s="5"/>
      <c r="F17" s="5"/>
      <c r="G17" s="5"/>
      <c r="H17" s="5"/>
      <c r="I17" s="3"/>
      <c r="J17" s="4"/>
      <c r="K1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TAILLES</vt:lpstr>
      <vt:lpstr>Ce que je voudrai</vt:lpstr>
      <vt:lpstr>Taille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s.sayagh</dc:creator>
  <cp:lastModifiedBy>s.sayagh</cp:lastModifiedBy>
  <dcterms:created xsi:type="dcterms:W3CDTF">2012-04-17T10:32:54Z</dcterms:created>
  <dcterms:modified xsi:type="dcterms:W3CDTF">2012-04-17T11:13:29Z</dcterms:modified>
</cp:coreProperties>
</file>