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240" yWindow="75" windowWidth="19440" windowHeight="7935"/>
  </bookViews>
  <sheets>
    <sheet name="2014" sheetId="1" r:id="rId1"/>
    <sheet name="Calcul" sheetId="2" r:id="rId2"/>
  </sheets>
  <definedNames>
    <definedName name="_xlnm.Print_Area" localSheetId="0">'2014'!$A$1:$F$24</definedName>
  </definedNames>
  <calcPr calcId="125725"/>
</workbook>
</file>

<file path=xl/calcChain.xml><?xml version="1.0" encoding="utf-8"?>
<calcChain xmlns="http://schemas.openxmlformats.org/spreadsheetml/2006/main">
  <c r="AO28" i="2"/>
  <c r="AO30"/>
  <c r="AO32"/>
  <c r="AO34"/>
  <c r="AO26"/>
  <c r="AG28"/>
  <c r="AG30"/>
  <c r="AG32"/>
  <c r="AG34"/>
  <c r="AG26"/>
  <c r="Y28"/>
  <c r="Y30"/>
  <c r="Y32"/>
  <c r="Y34"/>
  <c r="Y26"/>
  <c r="Q28"/>
  <c r="Q30"/>
  <c r="Q32"/>
  <c r="Q34"/>
  <c r="Q26"/>
  <c r="I28"/>
  <c r="I30"/>
  <c r="I32"/>
  <c r="I34"/>
  <c r="I26"/>
  <c r="AR16"/>
  <c r="AR18"/>
  <c r="AR14"/>
  <c r="AU16"/>
  <c r="AU18"/>
  <c r="AU14"/>
  <c r="AO16"/>
  <c r="AO18"/>
  <c r="AO14"/>
  <c r="AG16"/>
  <c r="AG18"/>
  <c r="AG14"/>
  <c r="Q16"/>
  <c r="Q18"/>
  <c r="Q14"/>
  <c r="I16"/>
  <c r="I18"/>
  <c r="I14"/>
  <c r="B33"/>
  <c r="D33"/>
  <c r="F33"/>
  <c r="J33"/>
  <c r="P32" s="1"/>
  <c r="L33"/>
  <c r="N33"/>
  <c r="R33"/>
  <c r="T33"/>
  <c r="V33"/>
  <c r="Z33"/>
  <c r="AF32" s="1"/>
  <c r="AB33"/>
  <c r="AD33"/>
  <c r="AH33"/>
  <c r="AJ33"/>
  <c r="AL33"/>
  <c r="B35"/>
  <c r="D35"/>
  <c r="F35"/>
  <c r="J35"/>
  <c r="L35"/>
  <c r="N35"/>
  <c r="R35"/>
  <c r="X34" s="1"/>
  <c r="T35"/>
  <c r="V35"/>
  <c r="Z35"/>
  <c r="AB35"/>
  <c r="AD35"/>
  <c r="AH35"/>
  <c r="AJ35"/>
  <c r="AL35"/>
  <c r="AF30"/>
  <c r="H26"/>
  <c r="AL31"/>
  <c r="AJ31"/>
  <c r="AH31"/>
  <c r="AD31"/>
  <c r="AB31"/>
  <c r="Z31"/>
  <c r="V31"/>
  <c r="T31"/>
  <c r="R31"/>
  <c r="X30" s="1"/>
  <c r="N31"/>
  <c r="L31"/>
  <c r="J31"/>
  <c r="F31"/>
  <c r="D31"/>
  <c r="B31"/>
  <c r="AL29"/>
  <c r="AJ29"/>
  <c r="AH29"/>
  <c r="AD29"/>
  <c r="AB29"/>
  <c r="Z29"/>
  <c r="AF28" s="1"/>
  <c r="V29"/>
  <c r="T29"/>
  <c r="R29"/>
  <c r="X28" s="1"/>
  <c r="N29"/>
  <c r="L29"/>
  <c r="J29"/>
  <c r="F29"/>
  <c r="D29"/>
  <c r="B29"/>
  <c r="AL27"/>
  <c r="AJ27"/>
  <c r="AH27"/>
  <c r="AN26" s="1"/>
  <c r="AD27"/>
  <c r="AB27"/>
  <c r="Z27"/>
  <c r="V27"/>
  <c r="T27"/>
  <c r="R27"/>
  <c r="X26" s="1"/>
  <c r="N27"/>
  <c r="L27"/>
  <c r="J27"/>
  <c r="F27"/>
  <c r="D27"/>
  <c r="B27"/>
  <c r="AF16"/>
  <c r="X18"/>
  <c r="AL19"/>
  <c r="AJ19"/>
  <c r="AH19"/>
  <c r="AD19"/>
  <c r="AB19"/>
  <c r="Z19"/>
  <c r="V19"/>
  <c r="T19"/>
  <c r="R19"/>
  <c r="Y18" s="1"/>
  <c r="N19"/>
  <c r="L19"/>
  <c r="J19"/>
  <c r="P18" s="1"/>
  <c r="AL17"/>
  <c r="AJ17"/>
  <c r="AH17"/>
  <c r="AN16" s="1"/>
  <c r="AD17"/>
  <c r="AB17"/>
  <c r="Z17"/>
  <c r="V17"/>
  <c r="T17"/>
  <c r="R17"/>
  <c r="Y16" s="1"/>
  <c r="N17"/>
  <c r="L17"/>
  <c r="J17"/>
  <c r="AL15"/>
  <c r="AJ15"/>
  <c r="AH15"/>
  <c r="AN14" s="1"/>
  <c r="AD15"/>
  <c r="AB15"/>
  <c r="Z15"/>
  <c r="V15"/>
  <c r="T15"/>
  <c r="R15"/>
  <c r="X14" s="1"/>
  <c r="N15"/>
  <c r="L15"/>
  <c r="J15"/>
  <c r="P14" s="1"/>
  <c r="B17"/>
  <c r="D17"/>
  <c r="F17"/>
  <c r="B19"/>
  <c r="D19"/>
  <c r="F19"/>
  <c r="Q7"/>
  <c r="O7"/>
  <c r="M7"/>
  <c r="K7"/>
  <c r="F15"/>
  <c r="D15"/>
  <c r="B15"/>
  <c r="H7"/>
  <c r="F7"/>
  <c r="D7"/>
  <c r="B7"/>
  <c r="AN30" l="1"/>
  <c r="AN28"/>
  <c r="AQ28" s="1"/>
  <c r="AF34"/>
  <c r="AF26"/>
  <c r="P34"/>
  <c r="AR30"/>
  <c r="P30"/>
  <c r="P28"/>
  <c r="AR28"/>
  <c r="AR26"/>
  <c r="P26"/>
  <c r="H34"/>
  <c r="H30"/>
  <c r="H28"/>
  <c r="AF18"/>
  <c r="X16"/>
  <c r="Y14"/>
  <c r="P16"/>
  <c r="H18"/>
  <c r="H14"/>
  <c r="AN18"/>
  <c r="AN34"/>
  <c r="AQ34"/>
  <c r="AR32"/>
  <c r="AN32"/>
  <c r="X32"/>
  <c r="H32"/>
  <c r="AQ30"/>
  <c r="AF14"/>
  <c r="AQ14" s="1"/>
  <c r="H16"/>
  <c r="AQ16" s="1"/>
  <c r="AT28" l="1"/>
  <c r="AT30"/>
  <c r="AR34"/>
  <c r="AU34" s="1"/>
  <c r="AQ26"/>
  <c r="AT26" s="1"/>
  <c r="AQ32"/>
  <c r="AT32" s="1"/>
  <c r="AU26"/>
  <c r="AU30"/>
  <c r="AU28"/>
  <c r="AQ18"/>
  <c r="AT18" s="1"/>
  <c r="AT16"/>
  <c r="AT14"/>
  <c r="AT34" l="1"/>
  <c r="AU32"/>
</calcChain>
</file>

<file path=xl/sharedStrings.xml><?xml version="1.0" encoding="utf-8"?>
<sst xmlns="http://schemas.openxmlformats.org/spreadsheetml/2006/main" count="230" uniqueCount="60">
  <si>
    <t>HORAIRE EQUIPE EDUCATIVE</t>
  </si>
  <si>
    <t>Lundi</t>
  </si>
  <si>
    <t>Mardi</t>
  </si>
  <si>
    <t>Mercredi</t>
  </si>
  <si>
    <t>Jeudi</t>
  </si>
  <si>
    <t>Vendredi</t>
  </si>
  <si>
    <t>Pause de 12h30 à 13h30</t>
  </si>
  <si>
    <t>HORAIRE EQUIPE ADMINISTRATIVE</t>
  </si>
  <si>
    <t>10h00 à 19h00 (8h)</t>
  </si>
  <si>
    <t>13h30 à 21h30 (8h)</t>
  </si>
  <si>
    <t>09h30 à 17h30 (7h)</t>
  </si>
  <si>
    <t>09h30 à 18h30 (8h)</t>
  </si>
  <si>
    <t>10h30 à 19h00 (7h30)</t>
  </si>
  <si>
    <t>10h30 à 21h00 (9h30)</t>
  </si>
  <si>
    <t>09h30 à 16h30 (6h24)</t>
  </si>
  <si>
    <t>11h00 à 20h00 (8h)</t>
  </si>
  <si>
    <t>09h00 à 17h00 (7h)</t>
  </si>
  <si>
    <t>11h00 à 21h00 (9h)</t>
  </si>
  <si>
    <t>Mardi : pause de 36 minutes</t>
  </si>
  <si>
    <t>pas de prestation</t>
  </si>
  <si>
    <t>09h30 à 12h30 (3h)</t>
  </si>
  <si>
    <t>08h30 à 17h00 (07h30)</t>
  </si>
  <si>
    <t>Pause de 12h30 à 13h30 le jeudi</t>
  </si>
  <si>
    <t>mis à jour le :</t>
  </si>
  <si>
    <t>09h30-12h30(3h) + 14h00-19h30(05h30)</t>
  </si>
  <si>
    <t>08h30 à 16h30 (7h)</t>
  </si>
  <si>
    <t>15h00 à 20h00 (5h)</t>
  </si>
  <si>
    <t>13h00 à 18h00 (5h)</t>
  </si>
  <si>
    <t>08h00 à 17h00 (8h)</t>
  </si>
  <si>
    <t>08h30 à 17h00 (7h30)</t>
  </si>
  <si>
    <t>J S
20h/sem.</t>
  </si>
  <si>
    <t>C  G
30h24/sem.</t>
  </si>
  <si>
    <t>N G
19h/sem.</t>
  </si>
  <si>
    <t>S P
31h/sem.</t>
  </si>
  <si>
    <t>G T
24h/sem.</t>
  </si>
  <si>
    <t>C V
28h/sem.</t>
  </si>
  <si>
    <t>L P
19h/sem.</t>
  </si>
  <si>
    <t>A B
38h/sem.</t>
  </si>
  <si>
    <t>Heures supp</t>
  </si>
  <si>
    <t>Heures recuperation</t>
  </si>
  <si>
    <t>Total H Sup</t>
  </si>
  <si>
    <t>Total H Recuperation</t>
  </si>
  <si>
    <t>Calcul des heures</t>
  </si>
  <si>
    <t>Réglage</t>
  </si>
  <si>
    <t>Heure de début</t>
  </si>
  <si>
    <t>Heure de fin</t>
  </si>
  <si>
    <t>Presta Matin</t>
  </si>
  <si>
    <t>Pause déjeuner</t>
  </si>
  <si>
    <t>Presta Après midi</t>
  </si>
  <si>
    <t>Nom</t>
  </si>
  <si>
    <t>Heure début</t>
  </si>
  <si>
    <t>Heure
fin</t>
  </si>
  <si>
    <t>Heures recup</t>
  </si>
  <si>
    <t>Total heure presta journée</t>
  </si>
  <si>
    <t>Equipe Administrative</t>
  </si>
  <si>
    <t>Equipe Educative</t>
  </si>
  <si>
    <t>Total heure recup semaine</t>
  </si>
  <si>
    <t>Total heure sup semaine</t>
  </si>
  <si>
    <t>+</t>
  </si>
  <si>
    <t>-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</si>
</sst>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Verdana"/>
      <family val="2"/>
    </font>
    <font>
      <u/>
      <sz val="11"/>
      <color theme="1"/>
      <name val="Verdana"/>
      <family val="2"/>
    </font>
    <font>
      <sz val="11"/>
      <color theme="1"/>
      <name val="Verdana"/>
      <family val="2"/>
    </font>
    <font>
      <b/>
      <sz val="11"/>
      <color theme="5" tint="-0.249977111117893"/>
      <name val="Calibri"/>
      <family val="2"/>
      <scheme val="minor"/>
    </font>
    <font>
      <sz val="11"/>
      <color rgb="FF0000FF"/>
      <name val="Calibri"/>
      <family val="2"/>
      <scheme val="minor"/>
    </font>
    <font>
      <sz val="10"/>
      <color rgb="FF0000FF"/>
      <name val="Times New Roman"/>
      <family val="1"/>
    </font>
    <font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rgb="FF0000FF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0" xfId="0" applyFont="1"/>
    <xf numFmtId="0" fontId="0" fillId="0" borderId="0" xfId="0" applyFont="1"/>
    <xf numFmtId="0" fontId="0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Border="1"/>
    <xf numFmtId="0" fontId="0" fillId="0" borderId="0" xfId="0" applyFont="1" applyBorder="1" applyAlignment="1"/>
    <xf numFmtId="0" fontId="1" fillId="0" borderId="1" xfId="0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14" fontId="7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Alignment="1">
      <alignment wrapText="1"/>
    </xf>
    <xf numFmtId="20" fontId="0" fillId="0" borderId="1" xfId="0" applyNumberFormat="1" applyBorder="1" applyAlignment="1">
      <alignment horizontal="center" wrapText="1"/>
    </xf>
    <xf numFmtId="20" fontId="0" fillId="3" borderId="6" xfId="0" applyNumberFormat="1" applyFill="1" applyBorder="1" applyAlignment="1">
      <alignment horizontal="center" wrapText="1"/>
    </xf>
    <xf numFmtId="0" fontId="9" fillId="4" borderId="0" xfId="0" applyFont="1" applyFill="1" applyAlignment="1">
      <alignment horizontal="left" vertical="center" wrapText="1"/>
    </xf>
    <xf numFmtId="0" fontId="0" fillId="0" borderId="3" xfId="0" applyFill="1" applyBorder="1" applyAlignment="1">
      <alignment horizontal="center" vertical="center" wrapText="1"/>
    </xf>
    <xf numFmtId="20" fontId="0" fillId="0" borderId="5" xfId="0" applyNumberFormat="1" applyBorder="1" applyAlignment="1">
      <alignment horizontal="center" vertical="center" wrapText="1"/>
    </xf>
    <xf numFmtId="20" fontId="0" fillId="0" borderId="3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20" fontId="0" fillId="3" borderId="1" xfId="0" applyNumberFormat="1" applyFill="1" applyBorder="1" applyAlignment="1">
      <alignment horizontal="center" wrapText="1"/>
    </xf>
    <xf numFmtId="20" fontId="0" fillId="3" borderId="7" xfId="0" applyNumberFormat="1" applyFill="1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5" borderId="7" xfId="0" applyFill="1" applyBorder="1" applyAlignment="1">
      <alignment horizontal="center" wrapText="1"/>
    </xf>
    <xf numFmtId="0" fontId="0" fillId="5" borderId="8" xfId="0" applyFill="1" applyBorder="1" applyAlignment="1">
      <alignment horizontal="center" wrapText="1"/>
    </xf>
    <xf numFmtId="0" fontId="0" fillId="5" borderId="6" xfId="0" applyFill="1" applyBorder="1" applyAlignment="1">
      <alignment horizontal="center" wrapText="1"/>
    </xf>
    <xf numFmtId="20" fontId="0" fillId="3" borderId="4" xfId="0" applyNumberFormat="1" applyFill="1" applyBorder="1" applyAlignment="1">
      <alignment horizontal="center" vertical="center" wrapText="1"/>
    </xf>
    <xf numFmtId="20" fontId="0" fillId="3" borderId="2" xfId="0" applyNumberFormat="1" applyFill="1" applyBorder="1" applyAlignment="1">
      <alignment horizontal="center" vertical="center" wrapText="1"/>
    </xf>
    <xf numFmtId="20" fontId="0" fillId="0" borderId="6" xfId="0" applyNumberFormat="1" applyBorder="1" applyAlignment="1">
      <alignment horizontal="center" wrapText="1"/>
    </xf>
    <xf numFmtId="0" fontId="0" fillId="4" borderId="7" xfId="0" applyFill="1" applyBorder="1" applyAlignment="1">
      <alignment horizontal="center" wrapText="1"/>
    </xf>
    <xf numFmtId="0" fontId="0" fillId="4" borderId="8" xfId="0" applyFill="1" applyBorder="1" applyAlignment="1">
      <alignment horizontal="center" wrapText="1"/>
    </xf>
    <xf numFmtId="0" fontId="0" fillId="4" borderId="6" xfId="0" applyFill="1" applyBorder="1" applyAlignment="1">
      <alignment horizont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wrapText="1"/>
    </xf>
    <xf numFmtId="0" fontId="0" fillId="4" borderId="5" xfId="0" applyFill="1" applyBorder="1" applyAlignment="1">
      <alignment horizontal="center" wrapText="1"/>
    </xf>
    <xf numFmtId="0" fontId="0" fillId="4" borderId="2" xfId="0" applyFill="1" applyBorder="1" applyAlignment="1">
      <alignment horizont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20" fontId="6" fillId="3" borderId="4" xfId="0" applyNumberFormat="1" applyFont="1" applyFill="1" applyBorder="1" applyAlignment="1">
      <alignment horizontal="center" vertical="center" wrapText="1"/>
    </xf>
    <xf numFmtId="20" fontId="8" fillId="3" borderId="1" xfId="0" applyNumberFormat="1" applyFont="1" applyFill="1" applyBorder="1" applyAlignment="1">
      <alignment horizontal="center" vertical="center" wrapText="1"/>
    </xf>
    <xf numFmtId="20" fontId="6" fillId="3" borderId="2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20" fontId="12" fillId="3" borderId="1" xfId="0" applyNumberFormat="1" applyFont="1" applyFill="1" applyBorder="1" applyAlignment="1">
      <alignment horizontal="center" vertical="center" wrapText="1"/>
    </xf>
    <xf numFmtId="20" fontId="13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VariousPropertyBits" ax:value="8388635"/>
  <ax:ocxPr ax:name="Caption" ax:value="Effacer l'équipe Administrative et  Educative"/>
  <ax:ocxPr ax:name="Size" ax:value="3572;1773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VariousPropertyBits" ax:value="8388635"/>
  <ax:ocxPr ax:name="Caption" ax:value="Effacer l'équipe Educative"/>
  <ax:ocxPr ax:name="Size" ax:value="3572;124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VariousPropertyBits" ax:value="8388635"/>
  <ax:ocxPr ax:name="Caption" ax:value="Effacer l'équipe Administrative"/>
  <ax:ocxPr ax:name="Size" ax:value="3572;124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4"/>
  <sheetViews>
    <sheetView tabSelected="1" workbookViewId="0">
      <selection activeCell="B28" sqref="B28"/>
    </sheetView>
  </sheetViews>
  <sheetFormatPr baseColWidth="10" defaultRowHeight="15"/>
  <cols>
    <col min="1" max="1" width="11.28515625" style="6" customWidth="1"/>
    <col min="2" max="2" width="21.85546875" style="7" customWidth="1"/>
    <col min="3" max="3" width="25.28515625" style="7" customWidth="1"/>
    <col min="4" max="4" width="34.7109375" style="7" customWidth="1"/>
    <col min="5" max="5" width="21.28515625" style="7" customWidth="1"/>
    <col min="6" max="6" width="21.7109375" style="7" customWidth="1"/>
    <col min="7" max="16384" width="11.42578125" style="6"/>
  </cols>
  <sheetData>
    <row r="1" spans="1:8" s="4" customFormat="1" ht="14.25">
      <c r="A1" s="1" t="s">
        <v>0</v>
      </c>
      <c r="B1" s="2"/>
      <c r="C1" s="2"/>
      <c r="D1" s="3"/>
      <c r="E1" s="3"/>
      <c r="F1" s="3"/>
    </row>
    <row r="2" spans="1:8" s="4" customFormat="1" ht="18.75" customHeight="1">
      <c r="A2" s="5"/>
      <c r="B2" s="2"/>
      <c r="C2" s="2"/>
      <c r="D2" s="3"/>
      <c r="E2" s="3"/>
      <c r="F2" s="3"/>
    </row>
    <row r="3" spans="1:8">
      <c r="C3" s="8" t="s">
        <v>6</v>
      </c>
      <c r="D3" s="8" t="s">
        <v>22</v>
      </c>
      <c r="E3" s="8" t="s">
        <v>6</v>
      </c>
      <c r="F3" s="8" t="s">
        <v>6</v>
      </c>
    </row>
    <row r="4" spans="1:8">
      <c r="C4" s="8" t="s">
        <v>18</v>
      </c>
      <c r="D4" s="8"/>
      <c r="E4" s="8"/>
    </row>
    <row r="5" spans="1:8" ht="31.5" customHeight="1">
      <c r="A5" s="9"/>
      <c r="B5" s="21" t="s">
        <v>30</v>
      </c>
      <c r="C5" s="21" t="s">
        <v>31</v>
      </c>
      <c r="D5" s="21" t="s">
        <v>32</v>
      </c>
      <c r="E5" s="21" t="s">
        <v>33</v>
      </c>
      <c r="F5" s="21" t="s">
        <v>34</v>
      </c>
      <c r="G5" s="10"/>
      <c r="H5" s="10"/>
    </row>
    <row r="6" spans="1:8">
      <c r="A6" s="11" t="s">
        <v>1</v>
      </c>
      <c r="B6" s="14" t="s">
        <v>26</v>
      </c>
      <c r="C6" s="14" t="s">
        <v>12</v>
      </c>
      <c r="D6" s="14" t="s">
        <v>20</v>
      </c>
      <c r="E6" s="15" t="s">
        <v>19</v>
      </c>
      <c r="F6" s="16" t="s">
        <v>19</v>
      </c>
      <c r="G6" s="12"/>
      <c r="H6" s="12"/>
    </row>
    <row r="7" spans="1:8">
      <c r="A7" s="11" t="s">
        <v>2</v>
      </c>
      <c r="B7" s="15" t="s">
        <v>19</v>
      </c>
      <c r="C7" s="14" t="s">
        <v>14</v>
      </c>
      <c r="D7" s="14" t="s">
        <v>24</v>
      </c>
      <c r="E7" s="14" t="s">
        <v>8</v>
      </c>
      <c r="F7" s="14" t="s">
        <v>17</v>
      </c>
      <c r="G7" s="12"/>
      <c r="H7" s="12"/>
    </row>
    <row r="8" spans="1:8">
      <c r="A8" s="11" t="s">
        <v>3</v>
      </c>
      <c r="B8" s="14" t="s">
        <v>26</v>
      </c>
      <c r="C8" s="14" t="s">
        <v>13</v>
      </c>
      <c r="D8" s="15" t="s">
        <v>19</v>
      </c>
      <c r="E8" s="14" t="s">
        <v>9</v>
      </c>
      <c r="F8" s="14" t="s">
        <v>16</v>
      </c>
      <c r="G8" s="12"/>
      <c r="H8" s="12"/>
    </row>
    <row r="9" spans="1:8">
      <c r="A9" s="11" t="s">
        <v>4</v>
      </c>
      <c r="B9" s="14" t="s">
        <v>26</v>
      </c>
      <c r="C9" s="14" t="s">
        <v>10</v>
      </c>
      <c r="D9" s="14" t="s">
        <v>21</v>
      </c>
      <c r="E9" s="14" t="s">
        <v>10</v>
      </c>
      <c r="F9" s="14" t="s">
        <v>15</v>
      </c>
      <c r="G9" s="12"/>
      <c r="H9" s="12"/>
    </row>
    <row r="10" spans="1:8">
      <c r="A10" s="11" t="s">
        <v>5</v>
      </c>
      <c r="B10" s="15" t="s">
        <v>19</v>
      </c>
      <c r="C10" s="15" t="s">
        <v>19</v>
      </c>
      <c r="D10" s="15" t="s">
        <v>19</v>
      </c>
      <c r="E10" s="14" t="s">
        <v>11</v>
      </c>
      <c r="F10" s="15" t="s">
        <v>19</v>
      </c>
      <c r="G10" s="12"/>
      <c r="H10" s="12"/>
    </row>
    <row r="12" spans="1:8" s="4" customFormat="1" ht="14.25">
      <c r="A12" s="1" t="s">
        <v>7</v>
      </c>
      <c r="B12" s="2"/>
      <c r="C12" s="2"/>
      <c r="D12" s="3"/>
      <c r="E12" s="3"/>
      <c r="F12" s="3"/>
    </row>
    <row r="13" spans="1:8" s="4" customFormat="1" ht="14.25">
      <c r="A13" s="1"/>
      <c r="B13" s="2"/>
      <c r="C13" s="2"/>
      <c r="D13" s="3"/>
      <c r="E13" s="3"/>
      <c r="F13" s="3"/>
    </row>
    <row r="14" spans="1:8">
      <c r="B14" s="8" t="s">
        <v>6</v>
      </c>
      <c r="C14" s="8" t="s">
        <v>6</v>
      </c>
      <c r="D14" s="8" t="s">
        <v>6</v>
      </c>
    </row>
    <row r="15" spans="1:8">
      <c r="B15" s="8"/>
      <c r="C15" s="8"/>
      <c r="D15" s="8"/>
      <c r="E15" s="13"/>
      <c r="F15" s="13"/>
    </row>
    <row r="16" spans="1:8" ht="31.5" customHeight="1">
      <c r="A16" s="9"/>
      <c r="B16" s="21" t="s">
        <v>35</v>
      </c>
      <c r="C16" s="21" t="s">
        <v>36</v>
      </c>
      <c r="D16" s="21" t="s">
        <v>37</v>
      </c>
      <c r="E16" s="22"/>
      <c r="F16" s="22"/>
      <c r="G16" s="10"/>
      <c r="H16" s="10"/>
    </row>
    <row r="17" spans="1:6">
      <c r="A17" s="11" t="s">
        <v>1</v>
      </c>
      <c r="B17" s="14" t="s">
        <v>25</v>
      </c>
      <c r="C17" s="15" t="s">
        <v>19</v>
      </c>
      <c r="D17" s="14" t="s">
        <v>28</v>
      </c>
      <c r="E17" s="14" t="s">
        <v>38</v>
      </c>
      <c r="F17" s="27" t="s">
        <v>39</v>
      </c>
    </row>
    <row r="18" spans="1:6">
      <c r="A18" s="11" t="s">
        <v>2</v>
      </c>
      <c r="B18" s="14" t="s">
        <v>25</v>
      </c>
      <c r="C18" s="15" t="s">
        <v>19</v>
      </c>
      <c r="D18" s="14" t="s">
        <v>29</v>
      </c>
      <c r="E18" s="28"/>
      <c r="F18" s="9"/>
    </row>
    <row r="19" spans="1:6">
      <c r="A19" s="11" t="s">
        <v>3</v>
      </c>
      <c r="B19" s="14" t="s">
        <v>25</v>
      </c>
      <c r="C19" s="14" t="s">
        <v>10</v>
      </c>
      <c r="D19" s="14" t="s">
        <v>29</v>
      </c>
      <c r="E19" s="13"/>
      <c r="F19" s="12"/>
    </row>
    <row r="20" spans="1:6">
      <c r="A20" s="11" t="s">
        <v>4</v>
      </c>
      <c r="B20" s="14" t="s">
        <v>25</v>
      </c>
      <c r="C20" s="14" t="s">
        <v>27</v>
      </c>
      <c r="D20" s="14" t="s">
        <v>29</v>
      </c>
      <c r="E20" s="13"/>
      <c r="F20" s="12"/>
    </row>
    <row r="21" spans="1:6">
      <c r="A21" s="11" t="s">
        <v>5</v>
      </c>
      <c r="B21" s="15" t="s">
        <v>19</v>
      </c>
      <c r="C21" s="14" t="s">
        <v>10</v>
      </c>
      <c r="D21" s="14" t="s">
        <v>29</v>
      </c>
      <c r="E21" s="25" t="s">
        <v>40</v>
      </c>
      <c r="F21" s="26" t="s">
        <v>41</v>
      </c>
    </row>
    <row r="22" spans="1:6">
      <c r="A22" s="12"/>
      <c r="B22" s="13"/>
      <c r="C22" s="13"/>
      <c r="D22" s="13"/>
      <c r="E22" s="28"/>
      <c r="F22" s="28"/>
    </row>
    <row r="23" spans="1:6" s="17" customFormat="1">
      <c r="B23" s="19" t="s">
        <v>23</v>
      </c>
      <c r="C23" s="20">
        <v>41639</v>
      </c>
      <c r="D23" s="18"/>
      <c r="E23" s="23"/>
      <c r="F23" s="24"/>
    </row>
    <row r="24" spans="1:6">
      <c r="E24" s="13"/>
      <c r="F24" s="13"/>
    </row>
  </sheetData>
  <pageMargins left="0.11811023622047245" right="0.11811023622047245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U35"/>
  <sheetViews>
    <sheetView showGridLines="0" zoomScaleNormal="100" workbookViewId="0">
      <pane xSplit="1" ySplit="8" topLeftCell="B9" activePane="bottomRight" state="frozenSplit"/>
      <selection sqref="A1:AO1"/>
      <selection pane="bottomLeft" activeCell="P14" sqref="P14:P15"/>
      <selection pane="topRight" activeCell="B1" sqref="B1"/>
      <selection pane="bottomRight" activeCell="U7" sqref="U7"/>
    </sheetView>
  </sheetViews>
  <sheetFormatPr baseColWidth="10" defaultRowHeight="15"/>
  <cols>
    <col min="1" max="1" width="16.85546875" style="29" customWidth="1"/>
    <col min="2" max="25" width="9.7109375" style="29" customWidth="1"/>
    <col min="26" max="40" width="11.42578125" style="29"/>
    <col min="41" max="41" width="11.42578125" style="29" customWidth="1"/>
    <col min="42" max="42" width="2.28515625" style="29" customWidth="1"/>
    <col min="43" max="44" width="11.42578125" style="29"/>
    <col min="45" max="45" width="2.28515625" style="29" customWidth="1"/>
    <col min="46" max="16384" width="11.42578125" style="29"/>
  </cols>
  <sheetData>
    <row r="1" spans="1:47" ht="30" customHeight="1">
      <c r="A1" s="32" t="s">
        <v>42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  <c r="AO1" s="32"/>
      <c r="AP1" s="32"/>
      <c r="AQ1" s="32"/>
      <c r="AR1" s="32"/>
      <c r="AS1" s="32"/>
      <c r="AT1" s="32"/>
      <c r="AU1" s="32"/>
    </row>
    <row r="3" spans="1:47" ht="15" customHeight="1">
      <c r="A3" s="40" t="s">
        <v>54</v>
      </c>
      <c r="B3" s="41"/>
      <c r="C3" s="41"/>
      <c r="D3" s="41"/>
      <c r="E3" s="41"/>
      <c r="F3" s="41"/>
      <c r="G3" s="41"/>
      <c r="H3" s="42"/>
      <c r="J3" s="40" t="s">
        <v>55</v>
      </c>
      <c r="K3" s="41"/>
      <c r="L3" s="41"/>
      <c r="M3" s="41"/>
      <c r="N3" s="41"/>
      <c r="O3" s="41"/>
      <c r="P3" s="41"/>
      <c r="Q3" s="42"/>
    </row>
    <row r="4" spans="1:47" ht="15" customHeight="1">
      <c r="A4" s="49" t="s">
        <v>43</v>
      </c>
      <c r="B4" s="56" t="s">
        <v>46</v>
      </c>
      <c r="C4" s="57"/>
      <c r="D4" s="56" t="s">
        <v>47</v>
      </c>
      <c r="E4" s="57"/>
      <c r="F4" s="56" t="s">
        <v>48</v>
      </c>
      <c r="G4" s="57"/>
      <c r="H4" s="53" t="s">
        <v>53</v>
      </c>
      <c r="J4" s="49" t="s">
        <v>43</v>
      </c>
      <c r="K4" s="56" t="s">
        <v>46</v>
      </c>
      <c r="L4" s="57"/>
      <c r="M4" s="56" t="s">
        <v>47</v>
      </c>
      <c r="N4" s="57"/>
      <c r="O4" s="56" t="s">
        <v>48</v>
      </c>
      <c r="P4" s="57"/>
      <c r="Q4" s="53" t="s">
        <v>53</v>
      </c>
    </row>
    <row r="5" spans="1:47" ht="30">
      <c r="A5" s="50"/>
      <c r="B5" s="58" t="s">
        <v>44</v>
      </c>
      <c r="C5" s="59" t="s">
        <v>45</v>
      </c>
      <c r="D5" s="59" t="s">
        <v>44</v>
      </c>
      <c r="E5" s="59" t="s">
        <v>45</v>
      </c>
      <c r="F5" s="59" t="s">
        <v>44</v>
      </c>
      <c r="G5" s="59" t="s">
        <v>45</v>
      </c>
      <c r="H5" s="54"/>
      <c r="J5" s="50"/>
      <c r="K5" s="58" t="s">
        <v>44</v>
      </c>
      <c r="L5" s="59" t="s">
        <v>45</v>
      </c>
      <c r="M5" s="59" t="s">
        <v>44</v>
      </c>
      <c r="N5" s="59" t="s">
        <v>45</v>
      </c>
      <c r="O5" s="59" t="s">
        <v>44</v>
      </c>
      <c r="P5" s="59" t="s">
        <v>45</v>
      </c>
      <c r="Q5" s="54"/>
    </row>
    <row r="6" spans="1:47">
      <c r="A6" s="50"/>
      <c r="B6" s="45">
        <v>0.35416666666666669</v>
      </c>
      <c r="C6" s="30">
        <v>0.5</v>
      </c>
      <c r="D6" s="30">
        <v>0.5</v>
      </c>
      <c r="E6" s="30">
        <v>0.52083333333333337</v>
      </c>
      <c r="F6" s="30">
        <v>0.52083333333333337</v>
      </c>
      <c r="G6" s="30">
        <v>0.6875</v>
      </c>
      <c r="H6" s="55"/>
      <c r="J6" s="50"/>
      <c r="K6" s="45">
        <v>0.35416666666666669</v>
      </c>
      <c r="L6" s="30">
        <v>0.5</v>
      </c>
      <c r="M6" s="30">
        <v>0.5</v>
      </c>
      <c r="N6" s="30">
        <v>0.52083333333333337</v>
      </c>
      <c r="O6" s="30">
        <v>0.52083333333333337</v>
      </c>
      <c r="P6" s="30">
        <v>0.6875</v>
      </c>
      <c r="Q6" s="55"/>
    </row>
    <row r="7" spans="1:47">
      <c r="A7" s="52"/>
      <c r="B7" s="38">
        <f>24-(SUM(B6:C6))</f>
        <v>23.145833333333332</v>
      </c>
      <c r="C7" s="31"/>
      <c r="D7" s="38">
        <f>(SUM(D6:E6))</f>
        <v>1.0208333333333335</v>
      </c>
      <c r="E7" s="31"/>
      <c r="F7" s="38">
        <f>(SUM(F6:G6))</f>
        <v>1.2083333333333335</v>
      </c>
      <c r="G7" s="31"/>
      <c r="H7" s="37">
        <f>SUM(B7,F7)</f>
        <v>24.354166666666664</v>
      </c>
      <c r="J7" s="52"/>
      <c r="K7" s="38">
        <f>24-(SUM(K6:L6))</f>
        <v>23.145833333333332</v>
      </c>
      <c r="L7" s="31"/>
      <c r="M7" s="38">
        <f>(SUM(M6:N6))</f>
        <v>1.0208333333333335</v>
      </c>
      <c r="N7" s="31"/>
      <c r="O7" s="38">
        <f>(SUM(O6:P6))</f>
        <v>1.2083333333333335</v>
      </c>
      <c r="P7" s="31"/>
      <c r="Q7" s="37">
        <f>SUM(K7,O7)</f>
        <v>24.354166666666664</v>
      </c>
    </row>
    <row r="9" spans="1:47" ht="15.75" customHeight="1">
      <c r="A9" s="71" t="s">
        <v>54</v>
      </c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</row>
    <row r="11" spans="1:47" ht="15" customHeight="1">
      <c r="A11" s="49" t="s">
        <v>49</v>
      </c>
      <c r="B11" s="46" t="s">
        <v>1</v>
      </c>
      <c r="C11" s="47"/>
      <c r="D11" s="47"/>
      <c r="E11" s="47"/>
      <c r="F11" s="47"/>
      <c r="G11" s="48"/>
      <c r="H11" s="49" t="s">
        <v>38</v>
      </c>
      <c r="I11" s="49" t="s">
        <v>52</v>
      </c>
      <c r="J11" s="46" t="s">
        <v>2</v>
      </c>
      <c r="K11" s="47"/>
      <c r="L11" s="47"/>
      <c r="M11" s="47"/>
      <c r="N11" s="47"/>
      <c r="O11" s="48"/>
      <c r="P11" s="49" t="s">
        <v>38</v>
      </c>
      <c r="Q11" s="49" t="s">
        <v>52</v>
      </c>
      <c r="R11" s="46" t="s">
        <v>3</v>
      </c>
      <c r="S11" s="47"/>
      <c r="T11" s="47"/>
      <c r="U11" s="47"/>
      <c r="V11" s="47"/>
      <c r="W11" s="48"/>
      <c r="X11" s="49" t="s">
        <v>38</v>
      </c>
      <c r="Y11" s="49" t="s">
        <v>52</v>
      </c>
      <c r="Z11" s="46" t="s">
        <v>4</v>
      </c>
      <c r="AA11" s="47"/>
      <c r="AB11" s="47"/>
      <c r="AC11" s="47"/>
      <c r="AD11" s="47"/>
      <c r="AE11" s="48"/>
      <c r="AF11" s="49" t="s">
        <v>38</v>
      </c>
      <c r="AG11" s="49" t="s">
        <v>52</v>
      </c>
      <c r="AH11" s="46" t="s">
        <v>5</v>
      </c>
      <c r="AI11" s="47"/>
      <c r="AJ11" s="47"/>
      <c r="AK11" s="47"/>
      <c r="AL11" s="47"/>
      <c r="AM11" s="48"/>
      <c r="AN11" s="49" t="s">
        <v>38</v>
      </c>
      <c r="AO11" s="49" t="s">
        <v>52</v>
      </c>
      <c r="AP11" s="33"/>
      <c r="AQ11" s="49" t="s">
        <v>57</v>
      </c>
      <c r="AR11" s="68" t="s">
        <v>56</v>
      </c>
      <c r="AS11" s="33"/>
      <c r="AT11" s="69" t="s">
        <v>58</v>
      </c>
      <c r="AU11" s="70" t="s">
        <v>59</v>
      </c>
    </row>
    <row r="12" spans="1:47" ht="15" customHeight="1">
      <c r="A12" s="50"/>
      <c r="B12" s="46" t="s">
        <v>46</v>
      </c>
      <c r="C12" s="48"/>
      <c r="D12" s="46" t="s">
        <v>47</v>
      </c>
      <c r="E12" s="48"/>
      <c r="F12" s="46" t="s">
        <v>48</v>
      </c>
      <c r="G12" s="48"/>
      <c r="H12" s="50"/>
      <c r="I12" s="50"/>
      <c r="J12" s="46" t="s">
        <v>46</v>
      </c>
      <c r="K12" s="48"/>
      <c r="L12" s="46" t="s">
        <v>47</v>
      </c>
      <c r="M12" s="48"/>
      <c r="N12" s="46" t="s">
        <v>48</v>
      </c>
      <c r="O12" s="48"/>
      <c r="P12" s="50"/>
      <c r="Q12" s="50"/>
      <c r="R12" s="46" t="s">
        <v>46</v>
      </c>
      <c r="S12" s="48"/>
      <c r="T12" s="46" t="s">
        <v>47</v>
      </c>
      <c r="U12" s="48"/>
      <c r="V12" s="46" t="s">
        <v>48</v>
      </c>
      <c r="W12" s="48"/>
      <c r="X12" s="50"/>
      <c r="Y12" s="50"/>
      <c r="Z12" s="46" t="s">
        <v>46</v>
      </c>
      <c r="AA12" s="48"/>
      <c r="AB12" s="46" t="s">
        <v>47</v>
      </c>
      <c r="AC12" s="48"/>
      <c r="AD12" s="46" t="s">
        <v>48</v>
      </c>
      <c r="AE12" s="48"/>
      <c r="AF12" s="50"/>
      <c r="AG12" s="50"/>
      <c r="AH12" s="46" t="s">
        <v>46</v>
      </c>
      <c r="AI12" s="48"/>
      <c r="AJ12" s="46" t="s">
        <v>47</v>
      </c>
      <c r="AK12" s="48"/>
      <c r="AL12" s="46" t="s">
        <v>48</v>
      </c>
      <c r="AM12" s="48"/>
      <c r="AN12" s="50"/>
      <c r="AO12" s="50"/>
      <c r="AP12" s="33"/>
      <c r="AQ12" s="50"/>
      <c r="AR12" s="68"/>
      <c r="AS12" s="33"/>
      <c r="AT12" s="69"/>
      <c r="AU12" s="70"/>
    </row>
    <row r="13" spans="1:47" ht="30">
      <c r="A13" s="52"/>
      <c r="B13" s="51" t="s">
        <v>50</v>
      </c>
      <c r="C13" s="51" t="s">
        <v>51</v>
      </c>
      <c r="D13" s="51" t="s">
        <v>50</v>
      </c>
      <c r="E13" s="51" t="s">
        <v>51</v>
      </c>
      <c r="F13" s="51" t="s">
        <v>50</v>
      </c>
      <c r="G13" s="51" t="s">
        <v>51</v>
      </c>
      <c r="H13" s="52"/>
      <c r="I13" s="52"/>
      <c r="J13" s="51" t="s">
        <v>50</v>
      </c>
      <c r="K13" s="51" t="s">
        <v>51</v>
      </c>
      <c r="L13" s="51" t="s">
        <v>50</v>
      </c>
      <c r="M13" s="51" t="s">
        <v>51</v>
      </c>
      <c r="N13" s="51" t="s">
        <v>50</v>
      </c>
      <c r="O13" s="51" t="s">
        <v>51</v>
      </c>
      <c r="P13" s="52"/>
      <c r="Q13" s="52"/>
      <c r="R13" s="51" t="s">
        <v>50</v>
      </c>
      <c r="S13" s="51" t="s">
        <v>51</v>
      </c>
      <c r="T13" s="51" t="s">
        <v>50</v>
      </c>
      <c r="U13" s="51" t="s">
        <v>51</v>
      </c>
      <c r="V13" s="51" t="s">
        <v>50</v>
      </c>
      <c r="W13" s="51" t="s">
        <v>51</v>
      </c>
      <c r="X13" s="52"/>
      <c r="Y13" s="52"/>
      <c r="Z13" s="51" t="s">
        <v>50</v>
      </c>
      <c r="AA13" s="51" t="s">
        <v>51</v>
      </c>
      <c r="AB13" s="51" t="s">
        <v>50</v>
      </c>
      <c r="AC13" s="51" t="s">
        <v>51</v>
      </c>
      <c r="AD13" s="51" t="s">
        <v>50</v>
      </c>
      <c r="AE13" s="51" t="s">
        <v>51</v>
      </c>
      <c r="AF13" s="52"/>
      <c r="AG13" s="52"/>
      <c r="AH13" s="51" t="s">
        <v>50</v>
      </c>
      <c r="AI13" s="51" t="s">
        <v>51</v>
      </c>
      <c r="AJ13" s="51" t="s">
        <v>50</v>
      </c>
      <c r="AK13" s="51" t="s">
        <v>51</v>
      </c>
      <c r="AL13" s="51" t="s">
        <v>50</v>
      </c>
      <c r="AM13" s="51" t="s">
        <v>51</v>
      </c>
      <c r="AN13" s="52"/>
      <c r="AO13" s="52"/>
      <c r="AP13" s="33"/>
      <c r="AQ13" s="52"/>
      <c r="AR13" s="68"/>
      <c r="AS13" s="33"/>
      <c r="AT13" s="69"/>
      <c r="AU13" s="70"/>
    </row>
    <row r="14" spans="1:47">
      <c r="A14" s="39"/>
      <c r="B14" s="45"/>
      <c r="C14" s="30"/>
      <c r="D14" s="30"/>
      <c r="E14" s="30"/>
      <c r="F14" s="30"/>
      <c r="G14" s="30"/>
      <c r="H14" s="43" t="str">
        <f>IF(SUM(B15,F15)&gt;H7,SUM(B15,F15)-H7,"")</f>
        <v/>
      </c>
      <c r="I14" s="43" t="str">
        <f>IF(B14="","",IF(SUM(B15,F15)&lt;$H$7,$H$7-SUM(B15,F15),""))</f>
        <v/>
      </c>
      <c r="J14" s="45"/>
      <c r="K14" s="30"/>
      <c r="L14" s="30"/>
      <c r="M14" s="30"/>
      <c r="N14" s="30"/>
      <c r="O14" s="30"/>
      <c r="P14" s="43" t="str">
        <f>IF(SUM(J15,N15)&gt;H7,SUM(J15,N15)-H7,"")</f>
        <v/>
      </c>
      <c r="Q14" s="43" t="str">
        <f>IF(J14="","",IF(SUM(J15,N15)&lt;$H$7,$H$7-SUM(J15,N15),""))</f>
        <v/>
      </c>
      <c r="R14" s="45"/>
      <c r="S14" s="30"/>
      <c r="T14" s="30"/>
      <c r="U14" s="30"/>
      <c r="V14" s="30"/>
      <c r="W14" s="30"/>
      <c r="X14" s="43" t="str">
        <f>IF(SUM(R15,V15)&gt;H7,SUM(R15,V15)-H7,"")</f>
        <v/>
      </c>
      <c r="Y14" s="43">
        <f>IF(SUM(R15,V15)&lt;H7,H7-SUM(R15,V15),"")</f>
        <v>0.3541666666666643</v>
      </c>
      <c r="Z14" s="45"/>
      <c r="AA14" s="30"/>
      <c r="AB14" s="30"/>
      <c r="AC14" s="30"/>
      <c r="AD14" s="30"/>
      <c r="AE14" s="30"/>
      <c r="AF14" s="43" t="str">
        <f>IF(SUM(Z15,AD15)&gt;H7,SUM(Z15,AD15)-H7,"")</f>
        <v/>
      </c>
      <c r="AG14" s="43" t="str">
        <f>IF(Z14="","",IF(SUM(Z15,AD15)&lt;$H$7,$H$7-SUM(Z15,AD15),""))</f>
        <v/>
      </c>
      <c r="AH14" s="45"/>
      <c r="AI14" s="30"/>
      <c r="AJ14" s="30"/>
      <c r="AK14" s="30"/>
      <c r="AL14" s="30"/>
      <c r="AM14" s="30"/>
      <c r="AN14" s="43" t="str">
        <f>IF(SUM(AH15,AL15)&gt;H7,SUM(AH15,AL15)-H7,"")</f>
        <v/>
      </c>
      <c r="AO14" s="43" t="str">
        <f>IF(AH14="","",IF(SUM(AH15,AL15)&lt;$H$7,$H$7-SUM(AH15,AL15),""))</f>
        <v/>
      </c>
      <c r="AP14" s="34"/>
      <c r="AQ14" s="60">
        <f>SUM(H14,P14,X14,AF14,AN14)</f>
        <v>0</v>
      </c>
      <c r="AR14" s="61" t="str">
        <f>IF(B14="","",SUM(I14,Q14,Y14,AG14,AO14))</f>
        <v/>
      </c>
      <c r="AS14" s="34"/>
      <c r="AT14" s="64" t="str">
        <f>IF(AQ14&gt;AR14,SUM(AQ14-AR14),"")</f>
        <v/>
      </c>
      <c r="AU14" s="65" t="str">
        <f>IF(B14="","",IF(AR14&gt;AQ14,SUM(AR14-AQ14),""))</f>
        <v/>
      </c>
    </row>
    <row r="15" spans="1:47">
      <c r="A15" s="36"/>
      <c r="B15" s="38">
        <f>24-(SUM(B14:C14))</f>
        <v>24</v>
      </c>
      <c r="C15" s="31"/>
      <c r="D15" s="38">
        <f>(SUM(D14:E14))</f>
        <v>0</v>
      </c>
      <c r="E15" s="31"/>
      <c r="F15" s="38">
        <f>(SUM(F14:G14))</f>
        <v>0</v>
      </c>
      <c r="G15" s="31"/>
      <c r="H15" s="44"/>
      <c r="I15" s="44"/>
      <c r="J15" s="38">
        <f t="shared" ref="J15" si="0">24-(SUM(J14:K14))</f>
        <v>24</v>
      </c>
      <c r="K15" s="31"/>
      <c r="L15" s="38">
        <f t="shared" ref="L15" si="1">(SUM(L14:M14))</f>
        <v>0</v>
      </c>
      <c r="M15" s="31"/>
      <c r="N15" s="38">
        <f t="shared" ref="N15" si="2">(SUM(N14:O14))</f>
        <v>0</v>
      </c>
      <c r="O15" s="31"/>
      <c r="P15" s="44"/>
      <c r="Q15" s="44"/>
      <c r="R15" s="38">
        <f t="shared" ref="R15" si="3">24-(SUM(R14:S14))</f>
        <v>24</v>
      </c>
      <c r="S15" s="31"/>
      <c r="T15" s="38">
        <f t="shared" ref="T15" si="4">(SUM(T14:U14))</f>
        <v>0</v>
      </c>
      <c r="U15" s="31"/>
      <c r="V15" s="38">
        <f t="shared" ref="V15" si="5">(SUM(V14:W14))</f>
        <v>0</v>
      </c>
      <c r="W15" s="31"/>
      <c r="X15" s="44"/>
      <c r="Y15" s="44"/>
      <c r="Z15" s="38">
        <f t="shared" ref="Z15" si="6">24-(SUM(Z14:AA14))</f>
        <v>24</v>
      </c>
      <c r="AA15" s="31"/>
      <c r="AB15" s="38">
        <f t="shared" ref="AB15" si="7">(SUM(AB14:AC14))</f>
        <v>0</v>
      </c>
      <c r="AC15" s="31"/>
      <c r="AD15" s="38">
        <f t="shared" ref="AD15" si="8">(SUM(AD14:AE14))</f>
        <v>0</v>
      </c>
      <c r="AE15" s="31"/>
      <c r="AF15" s="44"/>
      <c r="AG15" s="44"/>
      <c r="AH15" s="38">
        <f t="shared" ref="AH15" si="9">24-(SUM(AH14:AI14))</f>
        <v>24</v>
      </c>
      <c r="AI15" s="31"/>
      <c r="AJ15" s="38">
        <f t="shared" ref="AJ15" si="10">(SUM(AJ14:AK14))</f>
        <v>0</v>
      </c>
      <c r="AK15" s="31"/>
      <c r="AL15" s="38">
        <f t="shared" ref="AL15" si="11">(SUM(AL14:AM14))</f>
        <v>0</v>
      </c>
      <c r="AM15" s="31"/>
      <c r="AN15" s="44"/>
      <c r="AO15" s="44"/>
      <c r="AP15" s="34"/>
      <c r="AQ15" s="62"/>
      <c r="AR15" s="63"/>
      <c r="AS15" s="34"/>
      <c r="AT15" s="66"/>
      <c r="AU15" s="67"/>
    </row>
    <row r="16" spans="1:47" ht="15" customHeight="1">
      <c r="A16" s="39"/>
      <c r="B16" s="45"/>
      <c r="C16" s="30"/>
      <c r="D16" s="30"/>
      <c r="E16" s="30"/>
      <c r="F16" s="30"/>
      <c r="G16" s="30"/>
      <c r="H16" s="43" t="str">
        <f>IF(SUM(B17,F17)&gt;H7,SUM(B17,F17)-H7,"")</f>
        <v/>
      </c>
      <c r="I16" s="43" t="str">
        <f t="shared" ref="I16:I19" si="12">IF(B16="","",IF(SUM(B17,F17)&lt;$H$7,$H$7-SUM(B17,F17),""))</f>
        <v/>
      </c>
      <c r="J16" s="45"/>
      <c r="K16" s="30"/>
      <c r="L16" s="30"/>
      <c r="M16" s="30"/>
      <c r="N16" s="30"/>
      <c r="O16" s="30"/>
      <c r="P16" s="43" t="str">
        <f>IF(SUM(J17,N17)&gt;H7,SUM(J17,N17)-H7,"")</f>
        <v/>
      </c>
      <c r="Q16" s="43" t="str">
        <f t="shared" ref="Q16:Q19" si="13">IF(J16="","",IF(SUM(J17,N17)&lt;$H$7,$H$7-SUM(J17,N17),""))</f>
        <v/>
      </c>
      <c r="R16" s="45"/>
      <c r="S16" s="30"/>
      <c r="T16" s="30"/>
      <c r="U16" s="30"/>
      <c r="V16" s="30"/>
      <c r="W16" s="30"/>
      <c r="X16" s="43" t="str">
        <f>IF(SUM(R17,V17)&gt;H7,SUM(R17,V17)-H7,"")</f>
        <v/>
      </c>
      <c r="Y16" s="43">
        <f>IF(SUM(R17,V17)&lt;H7,H7-SUM(R17,V17),"")</f>
        <v>0.3541666666666643</v>
      </c>
      <c r="Z16" s="45"/>
      <c r="AA16" s="30"/>
      <c r="AB16" s="30"/>
      <c r="AC16" s="30"/>
      <c r="AD16" s="30"/>
      <c r="AE16" s="30"/>
      <c r="AF16" s="43" t="str">
        <f>IF(SUM(Z17,AD17)&gt;H7,SUM(Z17,AD17)-H7,"")</f>
        <v/>
      </c>
      <c r="AG16" s="43" t="str">
        <f t="shared" ref="AG16:AG19" si="14">IF(Z16="","",IF(SUM(Z17,AD17)&lt;$H$7,$H$7-SUM(Z17,AD17),""))</f>
        <v/>
      </c>
      <c r="AH16" s="45"/>
      <c r="AI16" s="30"/>
      <c r="AJ16" s="30"/>
      <c r="AK16" s="30"/>
      <c r="AL16" s="30"/>
      <c r="AM16" s="30"/>
      <c r="AN16" s="43" t="str">
        <f>IF(SUM(AH17,AL17)&gt;H7,SUM(AH17,AL17)-H7,"")</f>
        <v/>
      </c>
      <c r="AO16" s="43" t="str">
        <f t="shared" ref="AO16:AO19" si="15">IF(AH16="","",IF(SUM(AH17,AL17)&lt;$H$7,$H$7-SUM(AH17,AL17),""))</f>
        <v/>
      </c>
      <c r="AP16" s="35"/>
      <c r="AQ16" s="60">
        <f t="shared" ref="AQ16:AQ19" si="16">SUM(H16,P16,X16,AF16,AN16)</f>
        <v>0</v>
      </c>
      <c r="AR16" s="61" t="str">
        <f t="shared" ref="AR16:AR19" si="17">IF(B16="","",SUM(I16,Q16,Y16,AG16,AO16))</f>
        <v/>
      </c>
      <c r="AS16" s="35"/>
      <c r="AT16" s="64" t="str">
        <f t="shared" ref="AT16" si="18">IF(AQ16&gt;AR16,SUM(AQ16-AR16),"")</f>
        <v/>
      </c>
      <c r="AU16" s="65" t="str">
        <f t="shared" ref="AU16:AU19" si="19">IF(B16="","",IF(AR16&gt;AQ16,SUM(AR16-AQ16),""))</f>
        <v/>
      </c>
    </row>
    <row r="17" spans="1:47" ht="15" customHeight="1">
      <c r="A17" s="36"/>
      <c r="B17" s="38">
        <f t="shared" ref="B17:B19" si="20">24-(SUM(B16:C16))</f>
        <v>24</v>
      </c>
      <c r="C17" s="31"/>
      <c r="D17" s="38">
        <f t="shared" ref="D17:D19" si="21">(SUM(D16:E16))</f>
        <v>0</v>
      </c>
      <c r="E17" s="31"/>
      <c r="F17" s="38">
        <f t="shared" ref="F17:F19" si="22">(SUM(F16:G16))</f>
        <v>0</v>
      </c>
      <c r="G17" s="31"/>
      <c r="H17" s="44"/>
      <c r="I17" s="44"/>
      <c r="J17" s="38">
        <f t="shared" ref="J17:J19" si="23">24-(SUM(J16:K16))</f>
        <v>24</v>
      </c>
      <c r="K17" s="31"/>
      <c r="L17" s="38">
        <f t="shared" ref="L17:L19" si="24">(SUM(L16:M16))</f>
        <v>0</v>
      </c>
      <c r="M17" s="31"/>
      <c r="N17" s="38">
        <f t="shared" ref="N17:N19" si="25">(SUM(N16:O16))</f>
        <v>0</v>
      </c>
      <c r="O17" s="31"/>
      <c r="P17" s="44"/>
      <c r="Q17" s="44"/>
      <c r="R17" s="38">
        <f t="shared" ref="R17:R19" si="26">24-(SUM(R16:S16))</f>
        <v>24</v>
      </c>
      <c r="S17" s="31"/>
      <c r="T17" s="38">
        <f t="shared" ref="T17:T19" si="27">(SUM(T16:U16))</f>
        <v>0</v>
      </c>
      <c r="U17" s="31"/>
      <c r="V17" s="38">
        <f t="shared" ref="V17:V19" si="28">(SUM(V16:W16))</f>
        <v>0</v>
      </c>
      <c r="W17" s="31"/>
      <c r="X17" s="44"/>
      <c r="Y17" s="44"/>
      <c r="Z17" s="38">
        <f t="shared" ref="Z17:Z19" si="29">24-(SUM(Z16:AA16))</f>
        <v>24</v>
      </c>
      <c r="AA17" s="31"/>
      <c r="AB17" s="38">
        <f t="shared" ref="AB17:AB19" si="30">(SUM(AB16:AC16))</f>
        <v>0</v>
      </c>
      <c r="AC17" s="31"/>
      <c r="AD17" s="38">
        <f t="shared" ref="AD17:AD19" si="31">(SUM(AD16:AE16))</f>
        <v>0</v>
      </c>
      <c r="AE17" s="31"/>
      <c r="AF17" s="44"/>
      <c r="AG17" s="44"/>
      <c r="AH17" s="38">
        <f t="shared" ref="AH17:AH19" si="32">24-(SUM(AH16:AI16))</f>
        <v>24</v>
      </c>
      <c r="AI17" s="31"/>
      <c r="AJ17" s="38">
        <f t="shared" ref="AJ17:AJ19" si="33">(SUM(AJ16:AK16))</f>
        <v>0</v>
      </c>
      <c r="AK17" s="31"/>
      <c r="AL17" s="38">
        <f t="shared" ref="AL17:AL19" si="34">(SUM(AL16:AM16))</f>
        <v>0</v>
      </c>
      <c r="AM17" s="31"/>
      <c r="AN17" s="44"/>
      <c r="AO17" s="44"/>
      <c r="AP17" s="35"/>
      <c r="AQ17" s="62"/>
      <c r="AR17" s="63"/>
      <c r="AS17" s="35"/>
      <c r="AT17" s="66"/>
      <c r="AU17" s="67"/>
    </row>
    <row r="18" spans="1:47" ht="15" customHeight="1">
      <c r="A18" s="39"/>
      <c r="B18" s="45"/>
      <c r="C18" s="30"/>
      <c r="D18" s="30"/>
      <c r="E18" s="30"/>
      <c r="F18" s="30"/>
      <c r="G18" s="30"/>
      <c r="H18" s="43" t="str">
        <f>IF(SUM(B19,F19)&gt;H7,SUM(B19,F19)-H7,"")</f>
        <v/>
      </c>
      <c r="I18" s="43" t="str">
        <f t="shared" ref="I18:I19" si="35">IF(B18="","",IF(SUM(B19,F19)&lt;$H$7,$H$7-SUM(B19,F19),""))</f>
        <v/>
      </c>
      <c r="J18" s="45"/>
      <c r="K18" s="30"/>
      <c r="L18" s="30"/>
      <c r="M18" s="30"/>
      <c r="N18" s="30"/>
      <c r="O18" s="30"/>
      <c r="P18" s="43" t="str">
        <f>IF(SUM(J19,N19)&gt;H7,SUM(J19,N19)-H7,"")</f>
        <v/>
      </c>
      <c r="Q18" s="43" t="str">
        <f t="shared" ref="Q18:Q19" si="36">IF(J18="","",IF(SUM(J19,N19)&lt;$H$7,$H$7-SUM(J19,N19),""))</f>
        <v/>
      </c>
      <c r="R18" s="45"/>
      <c r="S18" s="30"/>
      <c r="T18" s="30"/>
      <c r="U18" s="30"/>
      <c r="V18" s="30"/>
      <c r="W18" s="30"/>
      <c r="X18" s="43" t="str">
        <f>IF(SUM(R19,V19)&gt;H7,SUM(R19,V19)-H7,"")</f>
        <v/>
      </c>
      <c r="Y18" s="43">
        <f>IF(SUM(R19,V19)&lt;H7,H7-SUM(R19,V19),"")</f>
        <v>0.3541666666666643</v>
      </c>
      <c r="Z18" s="45"/>
      <c r="AA18" s="30"/>
      <c r="AB18" s="30"/>
      <c r="AC18" s="30"/>
      <c r="AD18" s="30"/>
      <c r="AE18" s="30"/>
      <c r="AF18" s="43" t="str">
        <f>IF(SUM(Z19,AD19)&gt;H7,SUM(Z19,AD19)-H7,"")</f>
        <v/>
      </c>
      <c r="AG18" s="43" t="str">
        <f t="shared" ref="AG18:AG19" si="37">IF(Z18="","",IF(SUM(Z19,AD19)&lt;$H$7,$H$7-SUM(Z19,AD19),""))</f>
        <v/>
      </c>
      <c r="AH18" s="45"/>
      <c r="AI18" s="30"/>
      <c r="AJ18" s="30"/>
      <c r="AK18" s="30"/>
      <c r="AL18" s="30"/>
      <c r="AM18" s="30"/>
      <c r="AN18" s="43" t="str">
        <f>IF(SUM(AH19,AL19)&gt;H7,SUM(AH19,AL19)-H7,"")</f>
        <v/>
      </c>
      <c r="AO18" s="43" t="str">
        <f t="shared" ref="AO18:AO19" si="38">IF(AH18="","",IF(SUM(AH19,AL19)&lt;$H$7,$H$7-SUM(AH19,AL19),""))</f>
        <v/>
      </c>
      <c r="AP18" s="35"/>
      <c r="AQ18" s="60">
        <f t="shared" ref="AQ18:AQ19" si="39">SUM(H18,P18,X18,AF18,AN18)</f>
        <v>0</v>
      </c>
      <c r="AR18" s="61" t="str">
        <f t="shared" ref="AR18:AR19" si="40">IF(B18="","",SUM(I18,Q18,Y18,AG18,AO18))</f>
        <v/>
      </c>
      <c r="AS18" s="35"/>
      <c r="AT18" s="64" t="str">
        <f t="shared" ref="AT18" si="41">IF(AQ18&gt;AR18,SUM(AQ18-AR18),"")</f>
        <v/>
      </c>
      <c r="AU18" s="65" t="str">
        <f t="shared" ref="AU18:AU19" si="42">IF(B18="","",IF(AR18&gt;AQ18,SUM(AR18-AQ18),""))</f>
        <v/>
      </c>
    </row>
    <row r="19" spans="1:47" ht="15" customHeight="1">
      <c r="A19" s="36"/>
      <c r="B19" s="38">
        <f t="shared" ref="B19" si="43">24-(SUM(B18:C18))</f>
        <v>24</v>
      </c>
      <c r="C19" s="31"/>
      <c r="D19" s="38">
        <f t="shared" ref="D19" si="44">(SUM(D18:E18))</f>
        <v>0</v>
      </c>
      <c r="E19" s="31"/>
      <c r="F19" s="38">
        <f t="shared" ref="F19" si="45">(SUM(F18:G18))</f>
        <v>0</v>
      </c>
      <c r="G19" s="31"/>
      <c r="H19" s="44"/>
      <c r="I19" s="44"/>
      <c r="J19" s="38">
        <f t="shared" ref="J19" si="46">24-(SUM(J18:K18))</f>
        <v>24</v>
      </c>
      <c r="K19" s="31"/>
      <c r="L19" s="38">
        <f t="shared" ref="L19" si="47">(SUM(L18:M18))</f>
        <v>0</v>
      </c>
      <c r="M19" s="31"/>
      <c r="N19" s="38">
        <f t="shared" ref="N19" si="48">(SUM(N18:O18))</f>
        <v>0</v>
      </c>
      <c r="O19" s="31"/>
      <c r="P19" s="44"/>
      <c r="Q19" s="44"/>
      <c r="R19" s="38">
        <f t="shared" ref="R19" si="49">24-(SUM(R18:S18))</f>
        <v>24</v>
      </c>
      <c r="S19" s="31"/>
      <c r="T19" s="38">
        <f t="shared" ref="T19" si="50">(SUM(T18:U18))</f>
        <v>0</v>
      </c>
      <c r="U19" s="31"/>
      <c r="V19" s="38">
        <f t="shared" ref="V19" si="51">(SUM(V18:W18))</f>
        <v>0</v>
      </c>
      <c r="W19" s="31"/>
      <c r="X19" s="44"/>
      <c r="Y19" s="44"/>
      <c r="Z19" s="38">
        <f t="shared" ref="Z19" si="52">24-(SUM(Z18:AA18))</f>
        <v>24</v>
      </c>
      <c r="AA19" s="31"/>
      <c r="AB19" s="38">
        <f t="shared" ref="AB19" si="53">(SUM(AB18:AC18))</f>
        <v>0</v>
      </c>
      <c r="AC19" s="31"/>
      <c r="AD19" s="38">
        <f t="shared" ref="AD19" si="54">(SUM(AD18:AE18))</f>
        <v>0</v>
      </c>
      <c r="AE19" s="31"/>
      <c r="AF19" s="44"/>
      <c r="AG19" s="44"/>
      <c r="AH19" s="38">
        <f t="shared" ref="AH19" si="55">24-(SUM(AH18:AI18))</f>
        <v>24</v>
      </c>
      <c r="AI19" s="31"/>
      <c r="AJ19" s="38">
        <f t="shared" ref="AJ19" si="56">(SUM(AJ18:AK18))</f>
        <v>0</v>
      </c>
      <c r="AK19" s="31"/>
      <c r="AL19" s="38">
        <f t="shared" ref="AL19" si="57">(SUM(AL18:AM18))</f>
        <v>0</v>
      </c>
      <c r="AM19" s="31"/>
      <c r="AN19" s="44"/>
      <c r="AO19" s="44"/>
      <c r="AP19" s="35"/>
      <c r="AQ19" s="62"/>
      <c r="AR19" s="63"/>
      <c r="AS19" s="35"/>
      <c r="AT19" s="66"/>
      <c r="AU19" s="67"/>
    </row>
    <row r="21" spans="1:47" ht="15.75" customHeight="1">
      <c r="A21" s="71" t="s">
        <v>55</v>
      </c>
      <c r="B21" s="71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  <c r="AM21" s="71"/>
      <c r="AN21" s="71"/>
      <c r="AO21" s="71"/>
      <c r="AP21" s="71"/>
      <c r="AQ21" s="71"/>
      <c r="AR21" s="71"/>
      <c r="AS21" s="71"/>
      <c r="AT21" s="71"/>
      <c r="AU21" s="71"/>
    </row>
    <row r="23" spans="1:47" ht="15" customHeight="1">
      <c r="A23" s="49" t="s">
        <v>49</v>
      </c>
      <c r="B23" s="46" t="s">
        <v>1</v>
      </c>
      <c r="C23" s="47"/>
      <c r="D23" s="47"/>
      <c r="E23" s="47"/>
      <c r="F23" s="47"/>
      <c r="G23" s="48"/>
      <c r="H23" s="49" t="s">
        <v>38</v>
      </c>
      <c r="I23" s="49" t="s">
        <v>52</v>
      </c>
      <c r="J23" s="46" t="s">
        <v>2</v>
      </c>
      <c r="K23" s="47"/>
      <c r="L23" s="47"/>
      <c r="M23" s="47"/>
      <c r="N23" s="47"/>
      <c r="O23" s="48"/>
      <c r="P23" s="49" t="s">
        <v>38</v>
      </c>
      <c r="Q23" s="49" t="s">
        <v>52</v>
      </c>
      <c r="R23" s="46" t="s">
        <v>3</v>
      </c>
      <c r="S23" s="47"/>
      <c r="T23" s="47"/>
      <c r="U23" s="47"/>
      <c r="V23" s="47"/>
      <c r="W23" s="48"/>
      <c r="X23" s="49" t="s">
        <v>38</v>
      </c>
      <c r="Y23" s="49" t="s">
        <v>52</v>
      </c>
      <c r="Z23" s="46" t="s">
        <v>4</v>
      </c>
      <c r="AA23" s="47"/>
      <c r="AB23" s="47"/>
      <c r="AC23" s="47"/>
      <c r="AD23" s="47"/>
      <c r="AE23" s="48"/>
      <c r="AF23" s="49" t="s">
        <v>38</v>
      </c>
      <c r="AG23" s="49" t="s">
        <v>52</v>
      </c>
      <c r="AH23" s="46" t="s">
        <v>5</v>
      </c>
      <c r="AI23" s="47"/>
      <c r="AJ23" s="47"/>
      <c r="AK23" s="47"/>
      <c r="AL23" s="47"/>
      <c r="AM23" s="48"/>
      <c r="AN23" s="49" t="s">
        <v>38</v>
      </c>
      <c r="AO23" s="49" t="s">
        <v>52</v>
      </c>
      <c r="AP23" s="33"/>
      <c r="AQ23" s="49" t="s">
        <v>57</v>
      </c>
      <c r="AR23" s="68" t="s">
        <v>56</v>
      </c>
      <c r="AS23" s="33"/>
      <c r="AT23" s="69" t="s">
        <v>58</v>
      </c>
      <c r="AU23" s="70" t="s">
        <v>59</v>
      </c>
    </row>
    <row r="24" spans="1:47" ht="15" customHeight="1">
      <c r="A24" s="50"/>
      <c r="B24" s="46" t="s">
        <v>46</v>
      </c>
      <c r="C24" s="48"/>
      <c r="D24" s="46" t="s">
        <v>47</v>
      </c>
      <c r="E24" s="48"/>
      <c r="F24" s="46" t="s">
        <v>48</v>
      </c>
      <c r="G24" s="48"/>
      <c r="H24" s="50"/>
      <c r="I24" s="50"/>
      <c r="J24" s="46" t="s">
        <v>46</v>
      </c>
      <c r="K24" s="48"/>
      <c r="L24" s="46" t="s">
        <v>47</v>
      </c>
      <c r="M24" s="48"/>
      <c r="N24" s="46" t="s">
        <v>48</v>
      </c>
      <c r="O24" s="48"/>
      <c r="P24" s="50"/>
      <c r="Q24" s="50"/>
      <c r="R24" s="46" t="s">
        <v>46</v>
      </c>
      <c r="S24" s="48"/>
      <c r="T24" s="46" t="s">
        <v>47</v>
      </c>
      <c r="U24" s="48"/>
      <c r="V24" s="46" t="s">
        <v>48</v>
      </c>
      <c r="W24" s="48"/>
      <c r="X24" s="50"/>
      <c r="Y24" s="50"/>
      <c r="Z24" s="46" t="s">
        <v>46</v>
      </c>
      <c r="AA24" s="48"/>
      <c r="AB24" s="46" t="s">
        <v>47</v>
      </c>
      <c r="AC24" s="48"/>
      <c r="AD24" s="46" t="s">
        <v>48</v>
      </c>
      <c r="AE24" s="48"/>
      <c r="AF24" s="50"/>
      <c r="AG24" s="50"/>
      <c r="AH24" s="46" t="s">
        <v>46</v>
      </c>
      <c r="AI24" s="48"/>
      <c r="AJ24" s="46" t="s">
        <v>47</v>
      </c>
      <c r="AK24" s="48"/>
      <c r="AL24" s="46" t="s">
        <v>48</v>
      </c>
      <c r="AM24" s="48"/>
      <c r="AN24" s="50"/>
      <c r="AO24" s="50"/>
      <c r="AP24" s="33"/>
      <c r="AQ24" s="50"/>
      <c r="AR24" s="68"/>
      <c r="AS24" s="33"/>
      <c r="AT24" s="69"/>
      <c r="AU24" s="70"/>
    </row>
    <row r="25" spans="1:47" ht="30">
      <c r="A25" s="52"/>
      <c r="B25" s="51" t="s">
        <v>50</v>
      </c>
      <c r="C25" s="51" t="s">
        <v>51</v>
      </c>
      <c r="D25" s="51" t="s">
        <v>50</v>
      </c>
      <c r="E25" s="51" t="s">
        <v>51</v>
      </c>
      <c r="F25" s="51" t="s">
        <v>50</v>
      </c>
      <c r="G25" s="51" t="s">
        <v>51</v>
      </c>
      <c r="H25" s="52"/>
      <c r="I25" s="52"/>
      <c r="J25" s="51" t="s">
        <v>50</v>
      </c>
      <c r="K25" s="51" t="s">
        <v>51</v>
      </c>
      <c r="L25" s="51" t="s">
        <v>50</v>
      </c>
      <c r="M25" s="51" t="s">
        <v>51</v>
      </c>
      <c r="N25" s="51" t="s">
        <v>50</v>
      </c>
      <c r="O25" s="51" t="s">
        <v>51</v>
      </c>
      <c r="P25" s="52"/>
      <c r="Q25" s="52"/>
      <c r="R25" s="51" t="s">
        <v>50</v>
      </c>
      <c r="S25" s="51" t="s">
        <v>51</v>
      </c>
      <c r="T25" s="51" t="s">
        <v>50</v>
      </c>
      <c r="U25" s="51" t="s">
        <v>51</v>
      </c>
      <c r="V25" s="51" t="s">
        <v>50</v>
      </c>
      <c r="W25" s="51" t="s">
        <v>51</v>
      </c>
      <c r="X25" s="52"/>
      <c r="Y25" s="52"/>
      <c r="Z25" s="51" t="s">
        <v>50</v>
      </c>
      <c r="AA25" s="51" t="s">
        <v>51</v>
      </c>
      <c r="AB25" s="51" t="s">
        <v>50</v>
      </c>
      <c r="AC25" s="51" t="s">
        <v>51</v>
      </c>
      <c r="AD25" s="51" t="s">
        <v>50</v>
      </c>
      <c r="AE25" s="51" t="s">
        <v>51</v>
      </c>
      <c r="AF25" s="52"/>
      <c r="AG25" s="52"/>
      <c r="AH25" s="51" t="s">
        <v>50</v>
      </c>
      <c r="AI25" s="51" t="s">
        <v>51</v>
      </c>
      <c r="AJ25" s="51" t="s">
        <v>50</v>
      </c>
      <c r="AK25" s="51" t="s">
        <v>51</v>
      </c>
      <c r="AL25" s="51" t="s">
        <v>50</v>
      </c>
      <c r="AM25" s="51" t="s">
        <v>51</v>
      </c>
      <c r="AN25" s="52"/>
      <c r="AO25" s="52"/>
      <c r="AP25" s="33"/>
      <c r="AQ25" s="52"/>
      <c r="AR25" s="68"/>
      <c r="AS25" s="33"/>
      <c r="AT25" s="69"/>
      <c r="AU25" s="70"/>
    </row>
    <row r="26" spans="1:47">
      <c r="A26" s="39"/>
      <c r="B26" s="45"/>
      <c r="C26" s="30"/>
      <c r="D26" s="30"/>
      <c r="E26" s="30"/>
      <c r="F26" s="30"/>
      <c r="G26" s="30"/>
      <c r="H26" s="43" t="str">
        <f>IF(SUM(B27,F27)&gt;$Q$7,SUM(B27,F27)-$Q$7,"")</f>
        <v/>
      </c>
      <c r="I26" s="43" t="str">
        <f>IF(B26="","",IF(SUM(B27,F27)&lt;$Q$7,$Q$7-SUM(B27,F27),""))</f>
        <v/>
      </c>
      <c r="J26" s="45"/>
      <c r="K26" s="30"/>
      <c r="L26" s="30"/>
      <c r="M26" s="30"/>
      <c r="N26" s="30"/>
      <c r="O26" s="30"/>
      <c r="P26" s="43" t="str">
        <f>IF(SUM(J27,N27)&gt;$Q$7,SUM(J27,N27)-$Q$7,"")</f>
        <v/>
      </c>
      <c r="Q26" s="43" t="str">
        <f>IF(J26="","",IF(SUM(J27,N27)&lt;$Q$7,$Q$7-SUM(J27,N27),""))</f>
        <v/>
      </c>
      <c r="R26" s="45"/>
      <c r="S26" s="30"/>
      <c r="T26" s="30"/>
      <c r="U26" s="30"/>
      <c r="V26" s="30"/>
      <c r="W26" s="30"/>
      <c r="X26" s="43" t="str">
        <f>IF(SUM(R27,V27)&gt;$Q$7,SUM(R27,V27)-$Q$7,"")</f>
        <v/>
      </c>
      <c r="Y26" s="43" t="str">
        <f>IF(R26="","",IF(SUM(R27,V27)&lt;$Q$7,$Q$7-SUM(R27,V27),""))</f>
        <v/>
      </c>
      <c r="Z26" s="45"/>
      <c r="AA26" s="30"/>
      <c r="AB26" s="30"/>
      <c r="AC26" s="30"/>
      <c r="AD26" s="30"/>
      <c r="AE26" s="30"/>
      <c r="AF26" s="43" t="str">
        <f>IF(SUM(Z27,AD27)&gt;$Q$7,SUM(Z27,AD27)-$Q$7,"")</f>
        <v/>
      </c>
      <c r="AG26" s="43" t="str">
        <f>IF(Z26="","",IF(SUM(Z27,AD27)&lt;$Q$7,$Q$7-SUM(Z27,AD27),""))</f>
        <v/>
      </c>
      <c r="AH26" s="45"/>
      <c r="AI26" s="30"/>
      <c r="AJ26" s="30"/>
      <c r="AK26" s="30"/>
      <c r="AL26" s="30"/>
      <c r="AM26" s="30"/>
      <c r="AN26" s="43" t="str">
        <f>IF(SUM(AH27,AL27)&gt;$Q$7,SUM(AH27,AL27)-$Q$7,"")</f>
        <v/>
      </c>
      <c r="AO26" s="43" t="str">
        <f>IF(AH26="","",IF(SUM(AH27,AL27)&lt;$Q$7,$Q$7-SUM(AH27,AL27),""))</f>
        <v/>
      </c>
      <c r="AP26" s="34"/>
      <c r="AQ26" s="60">
        <f>SUM(H26,P26,X26,AF26,AN26)</f>
        <v>0</v>
      </c>
      <c r="AR26" s="61">
        <f>SUM(I26,Q26,Y26,AG26,AO26)</f>
        <v>0</v>
      </c>
      <c r="AS26" s="34"/>
      <c r="AT26" s="64" t="str">
        <f>IF(AQ26&gt;AR26,SUM(AQ26-AR26),"")</f>
        <v/>
      </c>
      <c r="AU26" s="65" t="str">
        <f>IF(AR26&gt;AQ26,SUM(AR26-AQ26),"")</f>
        <v/>
      </c>
    </row>
    <row r="27" spans="1:47">
      <c r="A27" s="36"/>
      <c r="B27" s="38">
        <f>24-(SUM(B26:C26))</f>
        <v>24</v>
      </c>
      <c r="C27" s="31"/>
      <c r="D27" s="38">
        <f>(SUM(D26:E26))</f>
        <v>0</v>
      </c>
      <c r="E27" s="31"/>
      <c r="F27" s="38">
        <f>(SUM(F26:G26))</f>
        <v>0</v>
      </c>
      <c r="G27" s="31"/>
      <c r="H27" s="44"/>
      <c r="I27" s="44"/>
      <c r="J27" s="38">
        <f t="shared" ref="J27" si="58">24-(SUM(J26:K26))</f>
        <v>24</v>
      </c>
      <c r="K27" s="31"/>
      <c r="L27" s="38">
        <f t="shared" ref="L27" si="59">(SUM(L26:M26))</f>
        <v>0</v>
      </c>
      <c r="M27" s="31"/>
      <c r="N27" s="38">
        <f t="shared" ref="N27" si="60">(SUM(N26:O26))</f>
        <v>0</v>
      </c>
      <c r="O27" s="31"/>
      <c r="P27" s="44"/>
      <c r="Q27" s="44"/>
      <c r="R27" s="38">
        <f t="shared" ref="R27" si="61">24-(SUM(R26:S26))</f>
        <v>24</v>
      </c>
      <c r="S27" s="31"/>
      <c r="T27" s="38">
        <f t="shared" ref="T27" si="62">(SUM(T26:U26))</f>
        <v>0</v>
      </c>
      <c r="U27" s="31"/>
      <c r="V27" s="38">
        <f t="shared" ref="V27" si="63">(SUM(V26:W26))</f>
        <v>0</v>
      </c>
      <c r="W27" s="31"/>
      <c r="X27" s="44"/>
      <c r="Y27" s="44"/>
      <c r="Z27" s="38">
        <f t="shared" ref="Z27" si="64">24-(SUM(Z26:AA26))</f>
        <v>24</v>
      </c>
      <c r="AA27" s="31"/>
      <c r="AB27" s="38">
        <f t="shared" ref="AB27" si="65">(SUM(AB26:AC26))</f>
        <v>0</v>
      </c>
      <c r="AC27" s="31"/>
      <c r="AD27" s="38">
        <f t="shared" ref="AD27" si="66">(SUM(AD26:AE26))</f>
        <v>0</v>
      </c>
      <c r="AE27" s="31"/>
      <c r="AF27" s="44"/>
      <c r="AG27" s="44"/>
      <c r="AH27" s="38">
        <f t="shared" ref="AH27" si="67">24-(SUM(AH26:AI26))</f>
        <v>24</v>
      </c>
      <c r="AI27" s="31"/>
      <c r="AJ27" s="38">
        <f t="shared" ref="AJ27" si="68">(SUM(AJ26:AK26))</f>
        <v>0</v>
      </c>
      <c r="AK27" s="31"/>
      <c r="AL27" s="38">
        <f t="shared" ref="AL27" si="69">(SUM(AL26:AM26))</f>
        <v>0</v>
      </c>
      <c r="AM27" s="31"/>
      <c r="AN27" s="44"/>
      <c r="AO27" s="44"/>
      <c r="AP27" s="34"/>
      <c r="AQ27" s="62"/>
      <c r="AR27" s="63"/>
      <c r="AS27" s="34"/>
      <c r="AT27" s="66"/>
      <c r="AU27" s="67"/>
    </row>
    <row r="28" spans="1:47" ht="15" customHeight="1">
      <c r="A28" s="39"/>
      <c r="B28" s="45"/>
      <c r="C28" s="30"/>
      <c r="D28" s="30"/>
      <c r="E28" s="30"/>
      <c r="F28" s="30"/>
      <c r="G28" s="30"/>
      <c r="H28" s="43" t="str">
        <f t="shared" ref="H28:H31" si="70">IF(SUM(B29,F29)&gt;$Q$7,SUM(B29,F29)-$Q$7,"")</f>
        <v/>
      </c>
      <c r="I28" s="43" t="str">
        <f t="shared" ref="I28:I35" si="71">IF(B28="","",IF(SUM(B29,F29)&lt;$Q$7,$Q$7-SUM(B29,F29),""))</f>
        <v/>
      </c>
      <c r="J28" s="45"/>
      <c r="K28" s="30"/>
      <c r="L28" s="30"/>
      <c r="M28" s="30"/>
      <c r="N28" s="30"/>
      <c r="O28" s="30"/>
      <c r="P28" s="43" t="str">
        <f t="shared" ref="P28:P31" si="72">IF(SUM(J29,N29)&gt;$Q$7,SUM(J29,N29)-$Q$7,"")</f>
        <v/>
      </c>
      <c r="Q28" s="43" t="str">
        <f t="shared" ref="Q28:Q35" si="73">IF(J28="","",IF(SUM(J29,N29)&lt;$Q$7,$Q$7-SUM(J29,N29),""))</f>
        <v/>
      </c>
      <c r="R28" s="45"/>
      <c r="S28" s="30"/>
      <c r="T28" s="30"/>
      <c r="U28" s="30"/>
      <c r="V28" s="30"/>
      <c r="W28" s="30"/>
      <c r="X28" s="43" t="str">
        <f t="shared" ref="X28:X31" si="74">IF(SUM(R29,V29)&gt;$Q$7,SUM(R29,V29)-$Q$7,"")</f>
        <v/>
      </c>
      <c r="Y28" s="43" t="str">
        <f t="shared" ref="Y28:Y35" si="75">IF(R28="","",IF(SUM(R29,V29)&lt;$Q$7,$Q$7-SUM(R29,V29),""))</f>
        <v/>
      </c>
      <c r="Z28" s="45"/>
      <c r="AA28" s="30"/>
      <c r="AB28" s="30"/>
      <c r="AC28" s="30"/>
      <c r="AD28" s="30"/>
      <c r="AE28" s="30"/>
      <c r="AF28" s="43" t="str">
        <f t="shared" ref="AF28:AF31" si="76">IF(SUM(Z29,AD29)&gt;$Q$7,SUM(Z29,AD29)-$Q$7,"")</f>
        <v/>
      </c>
      <c r="AG28" s="43" t="str">
        <f t="shared" ref="AG28:AG35" si="77">IF(Z28="","",IF(SUM(Z29,AD29)&lt;$Q$7,$Q$7-SUM(Z29,AD29),""))</f>
        <v/>
      </c>
      <c r="AH28" s="45"/>
      <c r="AI28" s="30"/>
      <c r="AJ28" s="30"/>
      <c r="AK28" s="30"/>
      <c r="AL28" s="30"/>
      <c r="AM28" s="30"/>
      <c r="AN28" s="43" t="str">
        <f t="shared" ref="AN28:AN31" si="78">IF(SUM(AH29,AL29)&gt;$Q$7,SUM(AH29,AL29)-$Q$7,"")</f>
        <v/>
      </c>
      <c r="AO28" s="43" t="str">
        <f t="shared" ref="AO28:AO35" si="79">IF(AH28="","",IF(SUM(AH29,AL29)&lt;$Q$7,$Q$7-SUM(AH29,AL29),""))</f>
        <v/>
      </c>
      <c r="AP28" s="35"/>
      <c r="AQ28" s="60">
        <f t="shared" ref="AQ28:AQ31" si="80">SUM(H28,P28,X28,AF28,AN28)</f>
        <v>0</v>
      </c>
      <c r="AR28" s="61">
        <f t="shared" ref="AR28" si="81">SUM(I28,Q28,Y28,AG28,AO28)</f>
        <v>0</v>
      </c>
      <c r="AS28" s="35"/>
      <c r="AT28" s="64" t="str">
        <f t="shared" ref="AT28" si="82">IF(AQ28&gt;AR28,SUM(AQ28-AR28),"")</f>
        <v/>
      </c>
      <c r="AU28" s="65" t="str">
        <f t="shared" ref="AU28:AU31" si="83">IF(AR28&gt;AQ28,SUM(AR28-AQ28),"")</f>
        <v/>
      </c>
    </row>
    <row r="29" spans="1:47" ht="15" customHeight="1">
      <c r="A29" s="36"/>
      <c r="B29" s="38">
        <f t="shared" ref="B29:B31" si="84">24-(SUM(B28:C28))</f>
        <v>24</v>
      </c>
      <c r="C29" s="31"/>
      <c r="D29" s="38">
        <f t="shared" ref="D29:D31" si="85">(SUM(D28:E28))</f>
        <v>0</v>
      </c>
      <c r="E29" s="31"/>
      <c r="F29" s="38">
        <f t="shared" ref="F29:F31" si="86">(SUM(F28:G28))</f>
        <v>0</v>
      </c>
      <c r="G29" s="31"/>
      <c r="H29" s="44"/>
      <c r="I29" s="44"/>
      <c r="J29" s="38">
        <f t="shared" ref="J29:J31" si="87">24-(SUM(J28:K28))</f>
        <v>24</v>
      </c>
      <c r="K29" s="31"/>
      <c r="L29" s="38">
        <f t="shared" ref="L29:L31" si="88">(SUM(L28:M28))</f>
        <v>0</v>
      </c>
      <c r="M29" s="31"/>
      <c r="N29" s="38">
        <f t="shared" ref="N29:N31" si="89">(SUM(N28:O28))</f>
        <v>0</v>
      </c>
      <c r="O29" s="31"/>
      <c r="P29" s="44"/>
      <c r="Q29" s="44"/>
      <c r="R29" s="38">
        <f t="shared" ref="R29:R31" si="90">24-(SUM(R28:S28))</f>
        <v>24</v>
      </c>
      <c r="S29" s="31"/>
      <c r="T29" s="38">
        <f t="shared" ref="T29:T31" si="91">(SUM(T28:U28))</f>
        <v>0</v>
      </c>
      <c r="U29" s="31"/>
      <c r="V29" s="38">
        <f t="shared" ref="V29:V31" si="92">(SUM(V28:W28))</f>
        <v>0</v>
      </c>
      <c r="W29" s="31"/>
      <c r="X29" s="44"/>
      <c r="Y29" s="44"/>
      <c r="Z29" s="38">
        <f t="shared" ref="Z29:Z31" si="93">24-(SUM(Z28:AA28))</f>
        <v>24</v>
      </c>
      <c r="AA29" s="31"/>
      <c r="AB29" s="38">
        <f t="shared" ref="AB29:AB31" si="94">(SUM(AB28:AC28))</f>
        <v>0</v>
      </c>
      <c r="AC29" s="31"/>
      <c r="AD29" s="38">
        <f t="shared" ref="AD29:AD31" si="95">(SUM(AD28:AE28))</f>
        <v>0</v>
      </c>
      <c r="AE29" s="31"/>
      <c r="AF29" s="44"/>
      <c r="AG29" s="44"/>
      <c r="AH29" s="38">
        <f t="shared" ref="AH29:AH31" si="96">24-(SUM(AH28:AI28))</f>
        <v>24</v>
      </c>
      <c r="AI29" s="31"/>
      <c r="AJ29" s="38">
        <f t="shared" ref="AJ29:AJ31" si="97">(SUM(AJ28:AK28))</f>
        <v>0</v>
      </c>
      <c r="AK29" s="31"/>
      <c r="AL29" s="38">
        <f t="shared" ref="AL29:AL31" si="98">(SUM(AL28:AM28))</f>
        <v>0</v>
      </c>
      <c r="AM29" s="31"/>
      <c r="AN29" s="44"/>
      <c r="AO29" s="44"/>
      <c r="AP29" s="35"/>
      <c r="AQ29" s="62"/>
      <c r="AR29" s="63"/>
      <c r="AS29" s="35"/>
      <c r="AT29" s="66"/>
      <c r="AU29" s="67"/>
    </row>
    <row r="30" spans="1:47" ht="15" customHeight="1">
      <c r="A30" s="39"/>
      <c r="B30" s="45"/>
      <c r="C30" s="30"/>
      <c r="D30" s="30"/>
      <c r="E30" s="30"/>
      <c r="F30" s="30"/>
      <c r="G30" s="30"/>
      <c r="H30" s="43" t="str">
        <f t="shared" ref="H30:H31" si="99">IF(SUM(B31,F31)&gt;$Q$7,SUM(B31,F31)-$Q$7,"")</f>
        <v/>
      </c>
      <c r="I30" s="43" t="str">
        <f t="shared" ref="I30:I35" si="100">IF(B30="","",IF(SUM(B31,F31)&lt;$Q$7,$Q$7-SUM(B31,F31),""))</f>
        <v/>
      </c>
      <c r="J30" s="45"/>
      <c r="K30" s="30"/>
      <c r="L30" s="30"/>
      <c r="M30" s="30"/>
      <c r="N30" s="30"/>
      <c r="O30" s="30"/>
      <c r="P30" s="43" t="str">
        <f t="shared" ref="P30:P31" si="101">IF(SUM(J31,N31)&gt;$Q$7,SUM(J31,N31)-$Q$7,"")</f>
        <v/>
      </c>
      <c r="Q30" s="43" t="str">
        <f t="shared" ref="Q30:Q35" si="102">IF(J30="","",IF(SUM(J31,N31)&lt;$Q$7,$Q$7-SUM(J31,N31),""))</f>
        <v/>
      </c>
      <c r="R30" s="45"/>
      <c r="S30" s="30"/>
      <c r="T30" s="30"/>
      <c r="U30" s="30"/>
      <c r="V30" s="30"/>
      <c r="W30" s="30"/>
      <c r="X30" s="43" t="str">
        <f t="shared" ref="X30:X31" si="103">IF(SUM(R31,V31)&gt;$Q$7,SUM(R31,V31)-$Q$7,"")</f>
        <v/>
      </c>
      <c r="Y30" s="43" t="str">
        <f t="shared" ref="Y30:Y35" si="104">IF(R30="","",IF(SUM(R31,V31)&lt;$Q$7,$Q$7-SUM(R31,V31),""))</f>
        <v/>
      </c>
      <c r="Z30" s="45"/>
      <c r="AA30" s="30"/>
      <c r="AB30" s="30"/>
      <c r="AC30" s="30"/>
      <c r="AD30" s="30"/>
      <c r="AE30" s="30"/>
      <c r="AF30" s="43" t="str">
        <f t="shared" ref="AF30:AF31" si="105">IF(SUM(Z31,AD31)&gt;$Q$7,SUM(Z31,AD31)-$Q$7,"")</f>
        <v/>
      </c>
      <c r="AG30" s="43" t="str">
        <f t="shared" ref="AG30:AG35" si="106">IF(Z30="","",IF(SUM(Z31,AD31)&lt;$Q$7,$Q$7-SUM(Z31,AD31),""))</f>
        <v/>
      </c>
      <c r="AH30" s="45"/>
      <c r="AI30" s="30"/>
      <c r="AJ30" s="30"/>
      <c r="AK30" s="30"/>
      <c r="AL30" s="30"/>
      <c r="AM30" s="30"/>
      <c r="AN30" s="43" t="str">
        <f t="shared" ref="AN30:AN31" si="107">IF(SUM(AH31,AL31)&gt;$Q$7,SUM(AH31,AL31)-$Q$7,"")</f>
        <v/>
      </c>
      <c r="AO30" s="43" t="str">
        <f t="shared" ref="AO30:AO35" si="108">IF(AH30="","",IF(SUM(AH31,AL31)&lt;$Q$7,$Q$7-SUM(AH31,AL31),""))</f>
        <v/>
      </c>
      <c r="AP30" s="35"/>
      <c r="AQ30" s="60">
        <f t="shared" ref="AQ30:AQ31" si="109">SUM(H30,P30,X30,AF30,AN30)</f>
        <v>0</v>
      </c>
      <c r="AR30" s="61">
        <f t="shared" ref="AR30" si="110">SUM(I30,Q30,Y30,AG30,AO30)</f>
        <v>0</v>
      </c>
      <c r="AS30" s="35"/>
      <c r="AT30" s="64" t="str">
        <f t="shared" ref="AT30" si="111">IF(AQ30&gt;AR30,SUM(AQ30-AR30),"")</f>
        <v/>
      </c>
      <c r="AU30" s="65" t="str">
        <f t="shared" ref="AU30:AU31" si="112">IF(AR30&gt;AQ30,SUM(AR30-AQ30),"")</f>
        <v/>
      </c>
    </row>
    <row r="31" spans="1:47" ht="15" customHeight="1">
      <c r="A31" s="36"/>
      <c r="B31" s="38">
        <f t="shared" ref="B31" si="113">24-(SUM(B30:C30))</f>
        <v>24</v>
      </c>
      <c r="C31" s="31"/>
      <c r="D31" s="38">
        <f t="shared" ref="D31" si="114">(SUM(D30:E30))</f>
        <v>0</v>
      </c>
      <c r="E31" s="31"/>
      <c r="F31" s="38">
        <f t="shared" ref="F31" si="115">(SUM(F30:G30))</f>
        <v>0</v>
      </c>
      <c r="G31" s="31"/>
      <c r="H31" s="44"/>
      <c r="I31" s="44"/>
      <c r="J31" s="38">
        <f t="shared" ref="J31" si="116">24-(SUM(J30:K30))</f>
        <v>24</v>
      </c>
      <c r="K31" s="31"/>
      <c r="L31" s="38">
        <f t="shared" ref="L31" si="117">(SUM(L30:M30))</f>
        <v>0</v>
      </c>
      <c r="M31" s="31"/>
      <c r="N31" s="38">
        <f t="shared" ref="N31" si="118">(SUM(N30:O30))</f>
        <v>0</v>
      </c>
      <c r="O31" s="31"/>
      <c r="P31" s="44"/>
      <c r="Q31" s="44"/>
      <c r="R31" s="38">
        <f t="shared" ref="R31" si="119">24-(SUM(R30:S30))</f>
        <v>24</v>
      </c>
      <c r="S31" s="31"/>
      <c r="T31" s="38">
        <f t="shared" ref="T31" si="120">(SUM(T30:U30))</f>
        <v>0</v>
      </c>
      <c r="U31" s="31"/>
      <c r="V31" s="38">
        <f t="shared" ref="V31" si="121">(SUM(V30:W30))</f>
        <v>0</v>
      </c>
      <c r="W31" s="31"/>
      <c r="X31" s="44"/>
      <c r="Y31" s="44"/>
      <c r="Z31" s="38">
        <f t="shared" ref="Z31" si="122">24-(SUM(Z30:AA30))</f>
        <v>24</v>
      </c>
      <c r="AA31" s="31"/>
      <c r="AB31" s="38">
        <f t="shared" ref="AB31" si="123">(SUM(AB30:AC30))</f>
        <v>0</v>
      </c>
      <c r="AC31" s="31"/>
      <c r="AD31" s="38">
        <f t="shared" ref="AD31" si="124">(SUM(AD30:AE30))</f>
        <v>0</v>
      </c>
      <c r="AE31" s="31"/>
      <c r="AF31" s="44"/>
      <c r="AG31" s="44"/>
      <c r="AH31" s="38">
        <f t="shared" ref="AH31" si="125">24-(SUM(AH30:AI30))</f>
        <v>24</v>
      </c>
      <c r="AI31" s="31"/>
      <c r="AJ31" s="38">
        <f t="shared" ref="AJ31" si="126">(SUM(AJ30:AK30))</f>
        <v>0</v>
      </c>
      <c r="AK31" s="31"/>
      <c r="AL31" s="38">
        <f t="shared" ref="AL31" si="127">(SUM(AL30:AM30))</f>
        <v>0</v>
      </c>
      <c r="AM31" s="31"/>
      <c r="AN31" s="44"/>
      <c r="AO31" s="44"/>
      <c r="AP31" s="35"/>
      <c r="AQ31" s="62"/>
      <c r="AR31" s="63"/>
      <c r="AS31" s="35"/>
      <c r="AT31" s="66"/>
      <c r="AU31" s="67"/>
    </row>
    <row r="32" spans="1:47">
      <c r="A32" s="39"/>
      <c r="B32" s="45"/>
      <c r="C32" s="30"/>
      <c r="D32" s="30"/>
      <c r="E32" s="30"/>
      <c r="F32" s="30"/>
      <c r="G32" s="30"/>
      <c r="H32" s="43" t="str">
        <f t="shared" ref="H32:H35" si="128">IF(SUM(B33,F33)&gt;$Q$7,SUM(B33,F33)-$Q$7,"")</f>
        <v/>
      </c>
      <c r="I32" s="43" t="str">
        <f t="shared" ref="I32:I35" si="129">IF(B32="","",IF(SUM(B33,F33)&lt;$Q$7,$Q$7-SUM(B33,F33),""))</f>
        <v/>
      </c>
      <c r="J32" s="45"/>
      <c r="K32" s="30"/>
      <c r="L32" s="30"/>
      <c r="M32" s="30"/>
      <c r="N32" s="30"/>
      <c r="O32" s="30"/>
      <c r="P32" s="43" t="str">
        <f t="shared" ref="P32:P35" si="130">IF(SUM(J33,N33)&gt;$Q$7,SUM(J33,N33)-$Q$7,"")</f>
        <v/>
      </c>
      <c r="Q32" s="43" t="str">
        <f t="shared" ref="Q32:Q35" si="131">IF(J32="","",IF(SUM(J33,N33)&lt;$Q$7,$Q$7-SUM(J33,N33),""))</f>
        <v/>
      </c>
      <c r="R32" s="45"/>
      <c r="S32" s="30"/>
      <c r="T32" s="30"/>
      <c r="U32" s="30"/>
      <c r="V32" s="30"/>
      <c r="W32" s="30"/>
      <c r="X32" s="43" t="str">
        <f t="shared" ref="X32:X35" si="132">IF(SUM(R33,V33)&gt;$Q$7,SUM(R33,V33)-$Q$7,"")</f>
        <v/>
      </c>
      <c r="Y32" s="43" t="str">
        <f t="shared" ref="Y32:Y35" si="133">IF(R32="","",IF(SUM(R33,V33)&lt;$Q$7,$Q$7-SUM(R33,V33),""))</f>
        <v/>
      </c>
      <c r="Z32" s="45"/>
      <c r="AA32" s="30"/>
      <c r="AB32" s="30"/>
      <c r="AC32" s="30"/>
      <c r="AD32" s="30"/>
      <c r="AE32" s="30"/>
      <c r="AF32" s="43" t="str">
        <f t="shared" ref="AF32:AF35" si="134">IF(SUM(Z33,AD33)&gt;$Q$7,SUM(Z33,AD33)-$Q$7,"")</f>
        <v/>
      </c>
      <c r="AG32" s="43" t="str">
        <f t="shared" ref="AG32:AG35" si="135">IF(Z32="","",IF(SUM(Z33,AD33)&lt;$Q$7,$Q$7-SUM(Z33,AD33),""))</f>
        <v/>
      </c>
      <c r="AH32" s="45"/>
      <c r="AI32" s="30"/>
      <c r="AJ32" s="30"/>
      <c r="AK32" s="30"/>
      <c r="AL32" s="30"/>
      <c r="AM32" s="30"/>
      <c r="AN32" s="43" t="str">
        <f t="shared" ref="AN32:AN35" si="136">IF(SUM(AH33,AL33)&gt;$Q$7,SUM(AH33,AL33)-$Q$7,"")</f>
        <v/>
      </c>
      <c r="AO32" s="43" t="str">
        <f t="shared" ref="AO32:AO35" si="137">IF(AH32="","",IF(SUM(AH33,AL33)&lt;$Q$7,$Q$7-SUM(AH33,AL33),""))</f>
        <v/>
      </c>
      <c r="AP32" s="35"/>
      <c r="AQ32" s="60">
        <f t="shared" ref="AQ32:AQ35" si="138">SUM(H32,P32,X32,AF32,AN32)</f>
        <v>0</v>
      </c>
      <c r="AR32" s="61">
        <f t="shared" ref="AR32:AR35" si="139">SUM(I32,Q32,Y32,AG32,AO32)</f>
        <v>0</v>
      </c>
      <c r="AS32" s="35"/>
      <c r="AT32" s="64" t="str">
        <f t="shared" ref="AT32" si="140">IF(AQ32&gt;AR32,SUM(AQ32-AR32),"")</f>
        <v/>
      </c>
      <c r="AU32" s="65" t="str">
        <f t="shared" ref="AU32:AU35" si="141">IF(AR32&gt;AQ32,SUM(AR32-AQ32),"")</f>
        <v/>
      </c>
    </row>
    <row r="33" spans="1:47">
      <c r="A33" s="36"/>
      <c r="B33" s="38">
        <f t="shared" ref="B33:B35" si="142">24-(SUM(B32:C32))</f>
        <v>24</v>
      </c>
      <c r="C33" s="31"/>
      <c r="D33" s="38">
        <f t="shared" ref="D33:D35" si="143">(SUM(D32:E32))</f>
        <v>0</v>
      </c>
      <c r="E33" s="31"/>
      <c r="F33" s="38">
        <f t="shared" ref="F33:F35" si="144">(SUM(F32:G32))</f>
        <v>0</v>
      </c>
      <c r="G33" s="31"/>
      <c r="H33" s="44"/>
      <c r="I33" s="44"/>
      <c r="J33" s="38">
        <f t="shared" ref="J33:J35" si="145">24-(SUM(J32:K32))</f>
        <v>24</v>
      </c>
      <c r="K33" s="31"/>
      <c r="L33" s="38">
        <f t="shared" ref="L33:L35" si="146">(SUM(L32:M32))</f>
        <v>0</v>
      </c>
      <c r="M33" s="31"/>
      <c r="N33" s="38">
        <f t="shared" ref="N33:N35" si="147">(SUM(N32:O32))</f>
        <v>0</v>
      </c>
      <c r="O33" s="31"/>
      <c r="P33" s="44"/>
      <c r="Q33" s="44"/>
      <c r="R33" s="38">
        <f t="shared" ref="R33:R35" si="148">24-(SUM(R32:S32))</f>
        <v>24</v>
      </c>
      <c r="S33" s="31"/>
      <c r="T33" s="38">
        <f t="shared" ref="T33:T35" si="149">(SUM(T32:U32))</f>
        <v>0</v>
      </c>
      <c r="U33" s="31"/>
      <c r="V33" s="38">
        <f t="shared" ref="V33:V35" si="150">(SUM(V32:W32))</f>
        <v>0</v>
      </c>
      <c r="W33" s="31"/>
      <c r="X33" s="44"/>
      <c r="Y33" s="44"/>
      <c r="Z33" s="38">
        <f t="shared" ref="Z33:Z35" si="151">24-(SUM(Z32:AA32))</f>
        <v>24</v>
      </c>
      <c r="AA33" s="31"/>
      <c r="AB33" s="38">
        <f t="shared" ref="AB33:AB35" si="152">(SUM(AB32:AC32))</f>
        <v>0</v>
      </c>
      <c r="AC33" s="31"/>
      <c r="AD33" s="38">
        <f t="shared" ref="AD33:AD35" si="153">(SUM(AD32:AE32))</f>
        <v>0</v>
      </c>
      <c r="AE33" s="31"/>
      <c r="AF33" s="44"/>
      <c r="AG33" s="44"/>
      <c r="AH33" s="38">
        <f t="shared" ref="AH33:AH35" si="154">24-(SUM(AH32:AI32))</f>
        <v>24</v>
      </c>
      <c r="AI33" s="31"/>
      <c r="AJ33" s="38">
        <f t="shared" ref="AJ33:AJ35" si="155">(SUM(AJ32:AK32))</f>
        <v>0</v>
      </c>
      <c r="AK33" s="31"/>
      <c r="AL33" s="38">
        <f t="shared" ref="AL33:AL35" si="156">(SUM(AL32:AM32))</f>
        <v>0</v>
      </c>
      <c r="AM33" s="31"/>
      <c r="AN33" s="44"/>
      <c r="AO33" s="44"/>
      <c r="AP33" s="35"/>
      <c r="AQ33" s="62"/>
      <c r="AR33" s="63"/>
      <c r="AS33" s="35"/>
      <c r="AT33" s="66"/>
      <c r="AU33" s="67"/>
    </row>
    <row r="34" spans="1:47">
      <c r="A34" s="39"/>
      <c r="B34" s="45"/>
      <c r="C34" s="30"/>
      <c r="D34" s="30"/>
      <c r="E34" s="30"/>
      <c r="F34" s="30"/>
      <c r="G34" s="30"/>
      <c r="H34" s="43" t="str">
        <f t="shared" ref="H34:H35" si="157">IF(SUM(B35,F35)&gt;$Q$7,SUM(B35,F35)-$Q$7,"")</f>
        <v/>
      </c>
      <c r="I34" s="43" t="str">
        <f t="shared" ref="I34:I35" si="158">IF(B34="","",IF(SUM(B35,F35)&lt;$Q$7,$Q$7-SUM(B35,F35),""))</f>
        <v/>
      </c>
      <c r="J34" s="45"/>
      <c r="K34" s="30"/>
      <c r="L34" s="30"/>
      <c r="M34" s="30"/>
      <c r="N34" s="30"/>
      <c r="O34" s="30"/>
      <c r="P34" s="43" t="str">
        <f t="shared" ref="P34:P35" si="159">IF(SUM(J35,N35)&gt;$Q$7,SUM(J35,N35)-$Q$7,"")</f>
        <v/>
      </c>
      <c r="Q34" s="43" t="str">
        <f t="shared" ref="Q34:Q35" si="160">IF(J34="","",IF(SUM(J35,N35)&lt;$Q$7,$Q$7-SUM(J35,N35),""))</f>
        <v/>
      </c>
      <c r="R34" s="45"/>
      <c r="S34" s="30"/>
      <c r="T34" s="30"/>
      <c r="U34" s="30"/>
      <c r="V34" s="30"/>
      <c r="W34" s="30"/>
      <c r="X34" s="43" t="str">
        <f t="shared" ref="X34:X35" si="161">IF(SUM(R35,V35)&gt;$Q$7,SUM(R35,V35)-$Q$7,"")</f>
        <v/>
      </c>
      <c r="Y34" s="43" t="str">
        <f t="shared" ref="Y34:Y35" si="162">IF(R34="","",IF(SUM(R35,V35)&lt;$Q$7,$Q$7-SUM(R35,V35),""))</f>
        <v/>
      </c>
      <c r="Z34" s="45"/>
      <c r="AA34" s="30"/>
      <c r="AB34" s="30"/>
      <c r="AC34" s="30"/>
      <c r="AD34" s="30"/>
      <c r="AE34" s="30"/>
      <c r="AF34" s="43" t="str">
        <f t="shared" ref="AF34:AF35" si="163">IF(SUM(Z35,AD35)&gt;$Q$7,SUM(Z35,AD35)-$Q$7,"")</f>
        <v/>
      </c>
      <c r="AG34" s="43" t="str">
        <f t="shared" ref="AG34:AG35" si="164">IF(Z34="","",IF(SUM(Z35,AD35)&lt;$Q$7,$Q$7-SUM(Z35,AD35),""))</f>
        <v/>
      </c>
      <c r="AH34" s="45"/>
      <c r="AI34" s="30"/>
      <c r="AJ34" s="30"/>
      <c r="AK34" s="30"/>
      <c r="AL34" s="30"/>
      <c r="AM34" s="30"/>
      <c r="AN34" s="43" t="str">
        <f t="shared" ref="AN34:AN35" si="165">IF(SUM(AH35,AL35)&gt;$Q$7,SUM(AH35,AL35)-$Q$7,"")</f>
        <v/>
      </c>
      <c r="AO34" s="43" t="str">
        <f t="shared" ref="AO34:AO35" si="166">IF(AH34="","",IF(SUM(AH35,AL35)&lt;$Q$7,$Q$7-SUM(AH35,AL35),""))</f>
        <v/>
      </c>
      <c r="AP34" s="35"/>
      <c r="AQ34" s="60">
        <f t="shared" ref="AQ34:AQ35" si="167">SUM(H34,P34,X34,AF34,AN34)</f>
        <v>0</v>
      </c>
      <c r="AR34" s="61">
        <f t="shared" ref="AR34:AR35" si="168">SUM(I34,Q34,Y34,AG34,AO34)</f>
        <v>0</v>
      </c>
      <c r="AS34" s="35"/>
      <c r="AT34" s="64" t="str">
        <f t="shared" ref="AT34" si="169">IF(AQ34&gt;AR34,SUM(AQ34-AR34),"")</f>
        <v/>
      </c>
      <c r="AU34" s="65" t="str">
        <f t="shared" ref="AU34:AU35" si="170">IF(AR34&gt;AQ34,SUM(AR34-AQ34),"")</f>
        <v/>
      </c>
    </row>
    <row r="35" spans="1:47">
      <c r="A35" s="36"/>
      <c r="B35" s="38">
        <f t="shared" ref="B35" si="171">24-(SUM(B34:C34))</f>
        <v>24</v>
      </c>
      <c r="C35" s="31"/>
      <c r="D35" s="38">
        <f t="shared" ref="D35" si="172">(SUM(D34:E34))</f>
        <v>0</v>
      </c>
      <c r="E35" s="31"/>
      <c r="F35" s="38">
        <f t="shared" ref="F35" si="173">(SUM(F34:G34))</f>
        <v>0</v>
      </c>
      <c r="G35" s="31"/>
      <c r="H35" s="44"/>
      <c r="I35" s="44"/>
      <c r="J35" s="38">
        <f t="shared" ref="J35" si="174">24-(SUM(J34:K34))</f>
        <v>24</v>
      </c>
      <c r="K35" s="31"/>
      <c r="L35" s="38">
        <f t="shared" ref="L35" si="175">(SUM(L34:M34))</f>
        <v>0</v>
      </c>
      <c r="M35" s="31"/>
      <c r="N35" s="38">
        <f t="shared" ref="N35" si="176">(SUM(N34:O34))</f>
        <v>0</v>
      </c>
      <c r="O35" s="31"/>
      <c r="P35" s="44"/>
      <c r="Q35" s="44"/>
      <c r="R35" s="38">
        <f t="shared" ref="R35" si="177">24-(SUM(R34:S34))</f>
        <v>24</v>
      </c>
      <c r="S35" s="31"/>
      <c r="T35" s="38">
        <f t="shared" ref="T35" si="178">(SUM(T34:U34))</f>
        <v>0</v>
      </c>
      <c r="U35" s="31"/>
      <c r="V35" s="38">
        <f t="shared" ref="V35" si="179">(SUM(V34:W34))</f>
        <v>0</v>
      </c>
      <c r="W35" s="31"/>
      <c r="X35" s="44"/>
      <c r="Y35" s="44"/>
      <c r="Z35" s="38">
        <f t="shared" ref="Z35" si="180">24-(SUM(Z34:AA34))</f>
        <v>24</v>
      </c>
      <c r="AA35" s="31"/>
      <c r="AB35" s="38">
        <f t="shared" ref="AB35" si="181">(SUM(AB34:AC34))</f>
        <v>0</v>
      </c>
      <c r="AC35" s="31"/>
      <c r="AD35" s="38">
        <f t="shared" ref="AD35" si="182">(SUM(AD34:AE34))</f>
        <v>0</v>
      </c>
      <c r="AE35" s="31"/>
      <c r="AF35" s="44"/>
      <c r="AG35" s="44"/>
      <c r="AH35" s="38">
        <f t="shared" ref="AH35" si="183">24-(SUM(AH34:AI34))</f>
        <v>24</v>
      </c>
      <c r="AI35" s="31"/>
      <c r="AJ35" s="38">
        <f t="shared" ref="AJ35" si="184">(SUM(AJ34:AK34))</f>
        <v>0</v>
      </c>
      <c r="AK35" s="31"/>
      <c r="AL35" s="38">
        <f t="shared" ref="AL35" si="185">(SUM(AL34:AM34))</f>
        <v>0</v>
      </c>
      <c r="AM35" s="31"/>
      <c r="AN35" s="44"/>
      <c r="AO35" s="44"/>
      <c r="AP35" s="35"/>
      <c r="AQ35" s="62"/>
      <c r="AR35" s="63"/>
      <c r="AS35" s="35"/>
      <c r="AT35" s="66"/>
      <c r="AU35" s="67"/>
    </row>
  </sheetData>
  <mergeCells count="331">
    <mergeCell ref="AJ35:AK35"/>
    <mergeCell ref="AL35:AM35"/>
    <mergeCell ref="A21:AU21"/>
    <mergeCell ref="A9:AU9"/>
    <mergeCell ref="AR34:AR35"/>
    <mergeCell ref="AT34:AT35"/>
    <mergeCell ref="AU34:AU35"/>
    <mergeCell ref="B35:C35"/>
    <mergeCell ref="D35:E35"/>
    <mergeCell ref="F35:G35"/>
    <mergeCell ref="J35:K35"/>
    <mergeCell ref="L35:M35"/>
    <mergeCell ref="N35:O35"/>
    <mergeCell ref="R35:S35"/>
    <mergeCell ref="Y34:Y35"/>
    <mergeCell ref="AF34:AF35"/>
    <mergeCell ref="AG34:AG35"/>
    <mergeCell ref="AN34:AN35"/>
    <mergeCell ref="AO34:AO35"/>
    <mergeCell ref="AQ34:AQ35"/>
    <mergeCell ref="Z35:AA35"/>
    <mergeCell ref="AB35:AC35"/>
    <mergeCell ref="AD35:AE35"/>
    <mergeCell ref="AH35:AI35"/>
    <mergeCell ref="A34:A35"/>
    <mergeCell ref="H34:H35"/>
    <mergeCell ref="I34:I35"/>
    <mergeCell ref="P34:P35"/>
    <mergeCell ref="Q34:Q35"/>
    <mergeCell ref="X34:X35"/>
    <mergeCell ref="T35:U35"/>
    <mergeCell ref="V35:W35"/>
    <mergeCell ref="Z33:AA33"/>
    <mergeCell ref="AB33:AC33"/>
    <mergeCell ref="AD33:AE33"/>
    <mergeCell ref="AH33:AI33"/>
    <mergeCell ref="AJ33:AK33"/>
    <mergeCell ref="AL33:AM33"/>
    <mergeCell ref="AU32:AU33"/>
    <mergeCell ref="B33:C33"/>
    <mergeCell ref="D33:E33"/>
    <mergeCell ref="F33:G33"/>
    <mergeCell ref="J33:K33"/>
    <mergeCell ref="L33:M33"/>
    <mergeCell ref="N33:O33"/>
    <mergeCell ref="R33:S33"/>
    <mergeCell ref="T33:U33"/>
    <mergeCell ref="V33:W33"/>
    <mergeCell ref="AG32:AG33"/>
    <mergeCell ref="AN32:AN33"/>
    <mergeCell ref="AO32:AO33"/>
    <mergeCell ref="AQ32:AQ33"/>
    <mergeCell ref="AR32:AR33"/>
    <mergeCell ref="AT32:AT33"/>
    <mergeCell ref="AJ31:AK31"/>
    <mergeCell ref="AL31:AM31"/>
    <mergeCell ref="A32:A33"/>
    <mergeCell ref="H32:H33"/>
    <mergeCell ref="I32:I33"/>
    <mergeCell ref="P32:P33"/>
    <mergeCell ref="Q32:Q33"/>
    <mergeCell ref="X32:X33"/>
    <mergeCell ref="Y32:Y33"/>
    <mergeCell ref="AF32:AF33"/>
    <mergeCell ref="AR30:AR31"/>
    <mergeCell ref="AT30:AT31"/>
    <mergeCell ref="AU30:AU31"/>
    <mergeCell ref="B31:C31"/>
    <mergeCell ref="D31:E31"/>
    <mergeCell ref="F31:G31"/>
    <mergeCell ref="J31:K31"/>
    <mergeCell ref="L31:M31"/>
    <mergeCell ref="N31:O31"/>
    <mergeCell ref="R31:S31"/>
    <mergeCell ref="Y30:Y31"/>
    <mergeCell ref="AF30:AF31"/>
    <mergeCell ref="AG30:AG31"/>
    <mergeCell ref="AN30:AN31"/>
    <mergeCell ref="AO30:AO31"/>
    <mergeCell ref="AQ30:AQ31"/>
    <mergeCell ref="Z31:AA31"/>
    <mergeCell ref="AB31:AC31"/>
    <mergeCell ref="AD31:AE31"/>
    <mergeCell ref="AH31:AI31"/>
    <mergeCell ref="A30:A31"/>
    <mergeCell ref="H30:H31"/>
    <mergeCell ref="I30:I31"/>
    <mergeCell ref="P30:P31"/>
    <mergeCell ref="Q30:Q31"/>
    <mergeCell ref="X30:X31"/>
    <mergeCell ref="T31:U31"/>
    <mergeCell ref="V31:W31"/>
    <mergeCell ref="Z29:AA29"/>
    <mergeCell ref="AB29:AC29"/>
    <mergeCell ref="AD29:AE29"/>
    <mergeCell ref="AH29:AI29"/>
    <mergeCell ref="AJ29:AK29"/>
    <mergeCell ref="AL29:AM29"/>
    <mergeCell ref="AU28:AU29"/>
    <mergeCell ref="B29:C29"/>
    <mergeCell ref="D29:E29"/>
    <mergeCell ref="F29:G29"/>
    <mergeCell ref="J29:K29"/>
    <mergeCell ref="L29:M29"/>
    <mergeCell ref="N29:O29"/>
    <mergeCell ref="R29:S29"/>
    <mergeCell ref="T29:U29"/>
    <mergeCell ref="V29:W29"/>
    <mergeCell ref="AG28:AG29"/>
    <mergeCell ref="AN28:AN29"/>
    <mergeCell ref="AO28:AO29"/>
    <mergeCell ref="AQ28:AQ29"/>
    <mergeCell ref="AR28:AR29"/>
    <mergeCell ref="AT28:AT29"/>
    <mergeCell ref="AJ27:AK27"/>
    <mergeCell ref="AL27:AM27"/>
    <mergeCell ref="A28:A29"/>
    <mergeCell ref="H28:H29"/>
    <mergeCell ref="I28:I29"/>
    <mergeCell ref="P28:P29"/>
    <mergeCell ref="Q28:Q29"/>
    <mergeCell ref="X28:X29"/>
    <mergeCell ref="Y28:Y29"/>
    <mergeCell ref="AF28:AF29"/>
    <mergeCell ref="AR26:AR27"/>
    <mergeCell ref="AT26:AT27"/>
    <mergeCell ref="AU26:AU27"/>
    <mergeCell ref="B27:C27"/>
    <mergeCell ref="D27:E27"/>
    <mergeCell ref="F27:G27"/>
    <mergeCell ref="J27:K27"/>
    <mergeCell ref="L27:M27"/>
    <mergeCell ref="N27:O27"/>
    <mergeCell ref="R27:S27"/>
    <mergeCell ref="Y26:Y27"/>
    <mergeCell ref="AF26:AF27"/>
    <mergeCell ref="AG26:AG27"/>
    <mergeCell ref="AN26:AN27"/>
    <mergeCell ref="AO26:AO27"/>
    <mergeCell ref="AQ26:AQ27"/>
    <mergeCell ref="Z27:AA27"/>
    <mergeCell ref="AB27:AC27"/>
    <mergeCell ref="AD27:AE27"/>
    <mergeCell ref="AH27:AI27"/>
    <mergeCell ref="A26:A27"/>
    <mergeCell ref="H26:H27"/>
    <mergeCell ref="I26:I27"/>
    <mergeCell ref="P26:P27"/>
    <mergeCell ref="Q26:Q27"/>
    <mergeCell ref="X26:X27"/>
    <mergeCell ref="T27:U27"/>
    <mergeCell ref="V27:W27"/>
    <mergeCell ref="N24:O24"/>
    <mergeCell ref="R24:S24"/>
    <mergeCell ref="T24:U24"/>
    <mergeCell ref="V24:W24"/>
    <mergeCell ref="Z24:AA24"/>
    <mergeCell ref="AB24:AC24"/>
    <mergeCell ref="AO23:AO25"/>
    <mergeCell ref="AQ23:AQ25"/>
    <mergeCell ref="AR23:AR25"/>
    <mergeCell ref="AT23:AT25"/>
    <mergeCell ref="AU23:AU25"/>
    <mergeCell ref="B24:C24"/>
    <mergeCell ref="D24:E24"/>
    <mergeCell ref="F24:G24"/>
    <mergeCell ref="J24:K24"/>
    <mergeCell ref="L24:M24"/>
    <mergeCell ref="Y23:Y25"/>
    <mergeCell ref="Z23:AE23"/>
    <mergeCell ref="AF23:AF25"/>
    <mergeCell ref="AG23:AG25"/>
    <mergeCell ref="AH23:AM23"/>
    <mergeCell ref="AN23:AN25"/>
    <mergeCell ref="AD24:AE24"/>
    <mergeCell ref="AH24:AI24"/>
    <mergeCell ref="AJ24:AK24"/>
    <mergeCell ref="AL24:AM24"/>
    <mergeCell ref="A23:A25"/>
    <mergeCell ref="B23:G23"/>
    <mergeCell ref="H23:H25"/>
    <mergeCell ref="I23:I25"/>
    <mergeCell ref="J23:O23"/>
    <mergeCell ref="P23:P25"/>
    <mergeCell ref="Q23:Q25"/>
    <mergeCell ref="R23:W23"/>
    <mergeCell ref="X23:X25"/>
    <mergeCell ref="AT14:AT15"/>
    <mergeCell ref="AT16:AT17"/>
    <mergeCell ref="AT18:AT19"/>
    <mergeCell ref="AT11:AT13"/>
    <mergeCell ref="AU11:AU13"/>
    <mergeCell ref="AU14:AU15"/>
    <mergeCell ref="AU16:AU17"/>
    <mergeCell ref="AU18:AU19"/>
    <mergeCell ref="AR11:AR13"/>
    <mergeCell ref="AQ14:AQ15"/>
    <mergeCell ref="AQ16:AQ17"/>
    <mergeCell ref="AQ18:AQ19"/>
    <mergeCell ref="AR14:AR15"/>
    <mergeCell ref="AR16:AR17"/>
    <mergeCell ref="AR18:AR19"/>
    <mergeCell ref="AH19:AI19"/>
    <mergeCell ref="AJ19:AK19"/>
    <mergeCell ref="AL19:AM19"/>
    <mergeCell ref="AQ11:AQ13"/>
    <mergeCell ref="A1:AU1"/>
    <mergeCell ref="AN18:AN19"/>
    <mergeCell ref="AO18:AO19"/>
    <mergeCell ref="J19:K19"/>
    <mergeCell ref="L19:M19"/>
    <mergeCell ref="N19:O19"/>
    <mergeCell ref="R19:S19"/>
    <mergeCell ref="T19:U19"/>
    <mergeCell ref="V19:W19"/>
    <mergeCell ref="Z19:AA19"/>
    <mergeCell ref="AB19:AC19"/>
    <mergeCell ref="AH17:AI17"/>
    <mergeCell ref="AJ17:AK17"/>
    <mergeCell ref="AL17:AM17"/>
    <mergeCell ref="P18:P19"/>
    <mergeCell ref="Q18:Q19"/>
    <mergeCell ref="X18:X19"/>
    <mergeCell ref="Y18:Y19"/>
    <mergeCell ref="AF18:AF19"/>
    <mergeCell ref="AG18:AG19"/>
    <mergeCell ref="AD19:AE19"/>
    <mergeCell ref="AN16:AN17"/>
    <mergeCell ref="AO16:AO17"/>
    <mergeCell ref="J17:K17"/>
    <mergeCell ref="L17:M17"/>
    <mergeCell ref="N17:O17"/>
    <mergeCell ref="R17:S17"/>
    <mergeCell ref="T17:U17"/>
    <mergeCell ref="V17:W17"/>
    <mergeCell ref="Z17:AA17"/>
    <mergeCell ref="AB17:AC17"/>
    <mergeCell ref="P16:P17"/>
    <mergeCell ref="Q16:Q17"/>
    <mergeCell ref="X16:X17"/>
    <mergeCell ref="Y16:Y17"/>
    <mergeCell ref="AF16:AF17"/>
    <mergeCell ref="AG16:AG17"/>
    <mergeCell ref="AD17:AE17"/>
    <mergeCell ref="AO14:AO15"/>
    <mergeCell ref="J15:K15"/>
    <mergeCell ref="L15:M15"/>
    <mergeCell ref="N15:O15"/>
    <mergeCell ref="R15:S15"/>
    <mergeCell ref="T15:U15"/>
    <mergeCell ref="V15:W15"/>
    <mergeCell ref="Z15:AA15"/>
    <mergeCell ref="AB15:AC15"/>
    <mergeCell ref="AD15:AE15"/>
    <mergeCell ref="Q14:Q15"/>
    <mergeCell ref="X14:X15"/>
    <mergeCell ref="Y14:Y15"/>
    <mergeCell ref="AF14:AF15"/>
    <mergeCell ref="AG14:AG15"/>
    <mergeCell ref="AN14:AN15"/>
    <mergeCell ref="AH15:AI15"/>
    <mergeCell ref="AJ15:AK15"/>
    <mergeCell ref="AL15:AM15"/>
    <mergeCell ref="A18:A19"/>
    <mergeCell ref="H18:H19"/>
    <mergeCell ref="I18:I19"/>
    <mergeCell ref="B19:C19"/>
    <mergeCell ref="D19:E19"/>
    <mergeCell ref="F19:G19"/>
    <mergeCell ref="M7:N7"/>
    <mergeCell ref="O7:P7"/>
    <mergeCell ref="A16:A17"/>
    <mergeCell ref="H16:H17"/>
    <mergeCell ref="I16:I17"/>
    <mergeCell ref="B17:C17"/>
    <mergeCell ref="D17:E17"/>
    <mergeCell ref="F17:G17"/>
    <mergeCell ref="P14:P15"/>
    <mergeCell ref="I14:I15"/>
    <mergeCell ref="A14:A15"/>
    <mergeCell ref="A3:H3"/>
    <mergeCell ref="J3:Q3"/>
    <mergeCell ref="J4:J7"/>
    <mergeCell ref="K4:L4"/>
    <mergeCell ref="M4:N4"/>
    <mergeCell ref="O4:P4"/>
    <mergeCell ref="Q4:Q6"/>
    <mergeCell ref="K7:L7"/>
    <mergeCell ref="B7:C7"/>
    <mergeCell ref="D7:E7"/>
    <mergeCell ref="F7:G7"/>
    <mergeCell ref="H4:H6"/>
    <mergeCell ref="B15:C15"/>
    <mergeCell ref="D15:E15"/>
    <mergeCell ref="F15:G15"/>
    <mergeCell ref="H14:H15"/>
    <mergeCell ref="AH11:AM11"/>
    <mergeCell ref="AN11:AN13"/>
    <mergeCell ref="AO11:AO13"/>
    <mergeCell ref="AH12:AI12"/>
    <mergeCell ref="AJ12:AK12"/>
    <mergeCell ref="AL12:AM12"/>
    <mergeCell ref="Z11:AE11"/>
    <mergeCell ref="AF11:AF13"/>
    <mergeCell ref="AG11:AG13"/>
    <mergeCell ref="Z12:AA12"/>
    <mergeCell ref="AB12:AC12"/>
    <mergeCell ref="AD12:AE12"/>
    <mergeCell ref="R11:W11"/>
    <mergeCell ref="X11:X13"/>
    <mergeCell ref="Y11:Y13"/>
    <mergeCell ref="R12:S12"/>
    <mergeCell ref="T12:U12"/>
    <mergeCell ref="V12:W12"/>
    <mergeCell ref="H11:H13"/>
    <mergeCell ref="I11:I13"/>
    <mergeCell ref="J11:O11"/>
    <mergeCell ref="P11:P13"/>
    <mergeCell ref="Q11:Q13"/>
    <mergeCell ref="J12:K12"/>
    <mergeCell ref="L12:M12"/>
    <mergeCell ref="N12:O12"/>
    <mergeCell ref="B4:C4"/>
    <mergeCell ref="D4:E4"/>
    <mergeCell ref="F4:G4"/>
    <mergeCell ref="B12:C12"/>
    <mergeCell ref="D12:E12"/>
    <mergeCell ref="F12:G12"/>
    <mergeCell ref="B11:G11"/>
    <mergeCell ref="A11:A13"/>
    <mergeCell ref="A4:A7"/>
  </mergeCells>
  <printOptions horizontalCentered="1"/>
  <pageMargins left="0" right="0" top="0" bottom="0" header="0.31496062992125984" footer="0.31496062992125984"/>
  <pageSetup paperSize="9" scale="30" orientation="landscape" r:id="rId1"/>
  <legacyDrawing r:id="rId2"/>
  <controls>
    <control shapeId="1027" r:id="rId3" name="CmdAllEffac"/>
    <control shapeId="1026" r:id="rId4" name="CmdEffEduc"/>
    <control shapeId="1025" r:id="rId5" name="CmdEffAdm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2014</vt:lpstr>
      <vt:lpstr>Calcul</vt:lpstr>
      <vt:lpstr>'2014'!Zone_d_impression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Eugénie</dc:creator>
  <cp:lastModifiedBy>Samir BENHENOU</cp:lastModifiedBy>
  <cp:lastPrinted>2014-01-19T14:02:49Z</cp:lastPrinted>
  <dcterms:created xsi:type="dcterms:W3CDTF">2012-09-03T09:39:22Z</dcterms:created>
  <dcterms:modified xsi:type="dcterms:W3CDTF">2014-01-19T14:19:15Z</dcterms:modified>
</cp:coreProperties>
</file>