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C7D7DFBA-A3E8-793F-BDBE-722D05640CCE}"/>
  <workbookPr codeName="ThisWorkbook" defaultThemeVersion="124226"/>
  <bookViews>
    <workbookView showSheetTabs="0" xWindow="120" yWindow="60" windowWidth="24240" windowHeight="12840"/>
  </bookViews>
  <sheets>
    <sheet name="Accueil" sheetId="2" r:id="rId1"/>
    <sheet name="BDD" sheetId="3" r:id="rId2"/>
    <sheet name="Facture" sheetId="4" r:id="rId3"/>
    <sheet name="Parametre" sheetId="5" r:id="rId4"/>
    <sheet name="BDDCLI" sheetId="6" r:id="rId5"/>
  </sheets>
  <definedNames>
    <definedName name="BDD_BDD01">BDD!$A$2:$D$1048576</definedName>
    <definedName name="BDDCLI_001">OFFSET(BDDCLI!$A$2,,,COUNTA(BDDCLI!$A:$A)-1,1)</definedName>
    <definedName name="BDDCLI_BDD">BDDCLI!$A$2:$E$1048576</definedName>
    <definedName name="Client">Parametre!$D$2</definedName>
    <definedName name="Facture_Adresse">Facture!$A$2</definedName>
    <definedName name="Facture_AdresseCLI">Facture!$C$15</definedName>
    <definedName name="Facture_CP">Facture!$A$3</definedName>
    <definedName name="Facture_CPCLI">Facture!$C$16</definedName>
    <definedName name="Facture_Date">Facture!$B$12</definedName>
    <definedName name="Facture_Entreprise">Facture!$A$1</definedName>
    <definedName name="Facture_Fax">Facture!$B$6</definedName>
    <definedName name="Facture_Mail">Facture!$B$7</definedName>
    <definedName name="Facture_NomCLI">Facture!$C$14</definedName>
    <definedName name="Facture_Numero">Facture!$B$11</definedName>
    <definedName name="Facture_Portable">Facture!$B$5</definedName>
    <definedName name="Facture_RC">Facture!$B$9</definedName>
    <definedName name="Facture_Siret">Facture!$B$8</definedName>
    <definedName name="Facture_Tel">Facture!$B$4</definedName>
    <definedName name="Facture_Ville">Facture!$B$3</definedName>
    <definedName name="Facture_VilleCLI">Facture!$E$16</definedName>
    <definedName name="_xlnm.Print_Titles" localSheetId="2">Facture!$1:$22</definedName>
    <definedName name="Numero_de_facture">Parametre!$B$2</definedName>
    <definedName name="Parametre_NbClientEnr">Parametre!$E$2</definedName>
    <definedName name="Parametre_NbFacture">Parametre!$C$2</definedName>
    <definedName name="REF">OFFSET(BDD!$A$2,,,COUNTA(BDD!$A:$A)-1,1)</definedName>
    <definedName name="REFCLI">BDDCLI!$A$2:$A$1048576</definedName>
    <definedName name="TVA">OFFSET(Parametre!$A$2,,,COUNTA(Parametre!$A:$A)-1,1)</definedName>
  </definedNames>
  <calcPr calcId="125725"/>
</workbook>
</file>

<file path=xl/calcChain.xml><?xml version="1.0" encoding="utf-8"?>
<calcChain xmlns="http://schemas.openxmlformats.org/spreadsheetml/2006/main">
  <c r="E2" i="5"/>
  <c r="C2"/>
  <c r="A4" i="4"/>
  <c r="A5"/>
  <c r="A6"/>
  <c r="A7"/>
  <c r="A8"/>
  <c r="A9"/>
  <c r="E19" l="1"/>
  <c r="E18"/>
  <c r="E20" l="1"/>
</calcChain>
</file>

<file path=xl/sharedStrings.xml><?xml version="1.0" encoding="utf-8"?>
<sst xmlns="http://schemas.openxmlformats.org/spreadsheetml/2006/main" count="90" uniqueCount="56">
  <si>
    <t>Vis Bois &amp; Aggloméré</t>
  </si>
  <si>
    <t>Vis Tire Fond</t>
  </si>
  <si>
    <t>Vis ISO</t>
  </si>
  <si>
    <t>8x120</t>
  </si>
  <si>
    <t>8x160</t>
  </si>
  <si>
    <t>8x240</t>
  </si>
  <si>
    <t>8x260</t>
  </si>
  <si>
    <t>8x200</t>
  </si>
  <si>
    <t>8x220</t>
  </si>
  <si>
    <t>Taille &amp; Type:</t>
  </si>
  <si>
    <t>ref</t>
  </si>
  <si>
    <t>R8120VBA</t>
  </si>
  <si>
    <t>R8160VBA</t>
  </si>
  <si>
    <t>R8200VBA</t>
  </si>
  <si>
    <t>R8220VBA</t>
  </si>
  <si>
    <t>R8240VBA</t>
  </si>
  <si>
    <t>R8260VBA</t>
  </si>
  <si>
    <t>R8120VTF</t>
  </si>
  <si>
    <t>R8160VTF</t>
  </si>
  <si>
    <t>R8200VTF</t>
  </si>
  <si>
    <t>R8220VTF</t>
  </si>
  <si>
    <t>R8240VTF</t>
  </si>
  <si>
    <t>R8260VTF</t>
  </si>
  <si>
    <t>R8120VI</t>
  </si>
  <si>
    <t>R8160VI</t>
  </si>
  <si>
    <t>R8200VI</t>
  </si>
  <si>
    <t>R8220VI</t>
  </si>
  <si>
    <t>R8240VI</t>
  </si>
  <si>
    <t>R8260VI</t>
  </si>
  <si>
    <t>Entreprise</t>
  </si>
  <si>
    <t>Adresse</t>
  </si>
  <si>
    <t>Facture N°</t>
  </si>
  <si>
    <t>Date d'émission:</t>
  </si>
  <si>
    <t>Nom du client</t>
  </si>
  <si>
    <t>CP</t>
  </si>
  <si>
    <t>Ville</t>
  </si>
  <si>
    <t>Designation</t>
  </si>
  <si>
    <t>Quantité</t>
  </si>
  <si>
    <t>Taux de TVA</t>
  </si>
  <si>
    <t>Total HT</t>
  </si>
  <si>
    <t>Total TVA</t>
  </si>
  <si>
    <t>Total TTC</t>
  </si>
  <si>
    <t>Prix</t>
  </si>
  <si>
    <t>Numero de facture</t>
  </si>
  <si>
    <t>Ref</t>
  </si>
  <si>
    <t>Nom</t>
  </si>
  <si>
    <t>1,7</t>
  </si>
  <si>
    <r>
      <t>Prix Unitaire HT</t>
    </r>
    <r>
      <rPr>
        <vertAlign val="superscript"/>
        <sz val="11"/>
        <color theme="1"/>
        <rFont val="Tahoma"/>
        <family val="2"/>
      </rPr>
      <t>1</t>
    </r>
  </si>
  <si>
    <r>
      <t>Montant TVA</t>
    </r>
    <r>
      <rPr>
        <vertAlign val="superscript"/>
        <sz val="11"/>
        <color theme="1"/>
        <rFont val="Tahoma"/>
        <family val="2"/>
      </rPr>
      <t>1</t>
    </r>
  </si>
  <si>
    <r>
      <t>Total HT</t>
    </r>
    <r>
      <rPr>
        <vertAlign val="superscript"/>
        <sz val="11"/>
        <color theme="1"/>
        <rFont val="Tahoma"/>
        <family val="2"/>
      </rPr>
      <t>1</t>
    </r>
  </si>
  <si>
    <t>20,6</t>
  </si>
  <si>
    <t>FACTURE</t>
  </si>
  <si>
    <t xml:space="preserve">CP </t>
  </si>
  <si>
    <t>Nombre de facture délivré</t>
  </si>
  <si>
    <t>Numero Client</t>
  </si>
  <si>
    <t>Nombre de client Enregistré</t>
  </si>
</sst>
</file>

<file path=xl/styles.xml><?xml version="1.0" encoding="utf-8"?>
<styleSheet xmlns="http://schemas.openxmlformats.org/spreadsheetml/2006/main">
  <numFmts count="4">
    <numFmt numFmtId="164" formatCode="&quot;€&quot;#,##0_);[Red]\(&quot;€&quot;#,##0\)"/>
    <numFmt numFmtId="165" formatCode="&quot;€&quot;#,##0.00_);[Red]\(&quot;€&quot;#,##0.00\)"/>
    <numFmt numFmtId="166" formatCode="#,##0.00\ &quot;€&quot;"/>
    <numFmt numFmtId="167" formatCode="000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1"/>
      <name val="Tahoma"/>
      <family val="2"/>
    </font>
    <font>
      <vertAlign val="superscript"/>
      <sz val="11"/>
      <color theme="1"/>
      <name val="Tahoma"/>
      <family val="2"/>
    </font>
    <font>
      <sz val="11"/>
      <color rgb="FF9C6500"/>
      <name val="Tahoma"/>
      <family val="2"/>
    </font>
    <font>
      <b/>
      <sz val="20"/>
      <color rgb="FFFF000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</cellStyleXfs>
  <cellXfs count="31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166" fontId="3" fillId="0" borderId="0" xfId="0" applyNumberFormat="1" applyFont="1" applyAlignment="1">
      <alignment horizontal="center" vertical="center" wrapText="1"/>
    </xf>
    <xf numFmtId="0" fontId="3" fillId="0" borderId="1" xfId="0" applyFont="1" applyBorder="1"/>
    <xf numFmtId="167" fontId="0" fillId="0" borderId="0" xfId="0" applyNumberFormat="1"/>
    <xf numFmtId="0" fontId="3" fillId="4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5" fillId="2" borderId="4" xfId="1" applyFont="1" applyBorder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164" fontId="3" fillId="0" borderId="0" xfId="0" applyNumberFormat="1" applyFont="1" applyBorder="1" applyAlignment="1">
      <alignment horizontal="center"/>
    </xf>
    <xf numFmtId="165" fontId="3" fillId="0" borderId="0" xfId="0" applyNumberFormat="1" applyFont="1" applyFill="1" applyBorder="1" applyAlignment="1">
      <alignment horizontal="center"/>
    </xf>
    <xf numFmtId="0" fontId="3" fillId="0" borderId="0" xfId="0" applyFont="1" applyBorder="1"/>
    <xf numFmtId="0" fontId="0" fillId="4" borderId="0" xfId="0" applyFill="1"/>
    <xf numFmtId="0" fontId="3" fillId="4" borderId="0" xfId="0" applyFont="1" applyFill="1"/>
    <xf numFmtId="0" fontId="3" fillId="0" borderId="1" xfId="0" applyFont="1" applyBorder="1" applyAlignment="1">
      <alignment horizontal="center"/>
    </xf>
    <xf numFmtId="0" fontId="3" fillId="5" borderId="0" xfId="2" applyFont="1" applyFill="1" applyBorder="1" applyAlignment="1">
      <alignment horizontal="center"/>
    </xf>
    <xf numFmtId="0" fontId="3" fillId="0" borderId="0" xfId="0" applyFont="1" applyAlignment="1">
      <alignment horizontal="right" vertical="center"/>
    </xf>
    <xf numFmtId="49" fontId="3" fillId="0" borderId="1" xfId="0" applyNumberFormat="1" applyFont="1" applyBorder="1" applyAlignment="1">
      <alignment horizontal="center"/>
    </xf>
    <xf numFmtId="166" fontId="3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</cellXfs>
  <cellStyles count="3">
    <cellStyle name="40 % - Accent5" xfId="2" builtinId="47"/>
    <cellStyle name="Neutre" xfId="1" builtinId="28"/>
    <cellStyle name="Normal" xfId="0" builtinId="0"/>
  </cellStyles>
  <dxfs count="6">
    <dxf>
      <border>
        <left style="thin">
          <color theme="2" tint="-0.499984740745262"/>
        </left>
        <right style="thin">
          <color theme="2" tint="-0.499984740745262"/>
        </right>
        <top style="thin">
          <color theme="2" tint="-0.499984740745262"/>
        </top>
        <bottom style="thin">
          <color theme="2" tint="-0.499984740745262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Caption" ax:value="Quitter"/>
  <ax:ocxPr ax:name="Size" ax:value="6403;847"/>
  <ax:ocxPr ax:name="FontName" ax:value="Tahoma"/>
  <ax:ocxPr ax:name="FontHeight" ax:value="360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Caption" ax:value="Parametre"/>
  <ax:ocxPr ax:name="Size" ax:value="6403;847"/>
  <ax:ocxPr ax:name="FontName" ax:value="Tahoma"/>
  <ax:ocxPr ax:name="FontHeight" ax:value="360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Caption" ax:value="Facturation"/>
  <ax:ocxPr ax:name="Size" ax:value="6403;847"/>
  <ax:ocxPr ax:name="FontName" ax:value="Tahoma"/>
  <ax:ocxPr ax:name="FontHeight" ax:value="360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1285875</xdr:colOff>
      <xdr:row>6</xdr:row>
      <xdr:rowOff>85725</xdr:rowOff>
    </xdr:from>
    <xdr:to>
      <xdr:col>2</xdr:col>
      <xdr:colOff>1962150</xdr:colOff>
      <xdr:row>20</xdr:row>
      <xdr:rowOff>161925</xdr:rowOff>
    </xdr:to>
    <xdr:sp macro="" textlink="">
      <xdr:nvSpPr>
        <xdr:cNvPr id="2" name="Rectangle à coins arrondis 1"/>
        <xdr:cNvSpPr/>
      </xdr:nvSpPr>
      <xdr:spPr>
        <a:xfrm>
          <a:off x="1285875" y="1419225"/>
          <a:ext cx="6105525" cy="26098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6000">
              <a:latin typeface="Tahoma" pitchFamily="34" charset="0"/>
              <a:ea typeface="Tahoma" pitchFamily="34" charset="0"/>
              <a:cs typeface="Tahoma" pitchFamily="34" charset="0"/>
            </a:rPr>
            <a:t>FACTURATION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C1"/>
  <sheetViews>
    <sheetView showGridLines="0" tabSelected="1" workbookViewId="0"/>
  </sheetViews>
  <sheetFormatPr baseColWidth="10" defaultRowHeight="14.25"/>
  <cols>
    <col min="1" max="9" width="40.7109375" style="1" customWidth="1"/>
    <col min="10" max="16384" width="11.42578125" style="1"/>
  </cols>
  <sheetData>
    <row r="1" spans="1:3" ht="33.75" customHeight="1">
      <c r="A1" s="10"/>
      <c r="B1" s="10"/>
      <c r="C1" s="10"/>
    </row>
  </sheetData>
  <sheetProtection password="CF4A" sheet="1" objects="1" scenarios="1"/>
  <pageMargins left="0.7" right="0.7" top="0.75" bottom="0.75" header="0.3" footer="0.3"/>
  <drawing r:id="rId1"/>
  <legacyDrawing r:id="rId2"/>
  <controls>
    <control shapeId="1027" r:id="rId3" name="LblQuitter"/>
    <control shapeId="1026" r:id="rId4" name="LblParametre"/>
    <control shapeId="1025" r:id="rId5" name="LblFacture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D20"/>
  <sheetViews>
    <sheetView showGridLines="0" workbookViewId="0">
      <pane ySplit="1" topLeftCell="A2" activePane="bottomLeft" state="frozenSplit"/>
      <selection pane="bottomLeft" activeCell="C31" sqref="C31"/>
    </sheetView>
  </sheetViews>
  <sheetFormatPr baseColWidth="10" defaultRowHeight="14.25"/>
  <cols>
    <col min="1" max="1" width="10.7109375" style="1" bestFit="1" customWidth="1"/>
    <col min="2" max="2" width="14" style="1" bestFit="1" customWidth="1"/>
    <col min="3" max="3" width="58.140625" style="1" customWidth="1"/>
    <col min="4" max="4" width="20" style="1" bestFit="1" customWidth="1"/>
    <col min="5" max="16384" width="11.42578125" style="1"/>
  </cols>
  <sheetData>
    <row r="1" spans="1:4">
      <c r="A1" s="14" t="s">
        <v>10</v>
      </c>
      <c r="B1" s="14" t="s">
        <v>9</v>
      </c>
      <c r="C1" s="14" t="s">
        <v>36</v>
      </c>
      <c r="D1" s="14" t="s">
        <v>42</v>
      </c>
    </row>
    <row r="2" spans="1:4">
      <c r="A2" s="15" t="s">
        <v>11</v>
      </c>
      <c r="B2" s="22" t="s">
        <v>3</v>
      </c>
      <c r="C2" s="22" t="s">
        <v>0</v>
      </c>
      <c r="D2" s="15" t="s">
        <v>46</v>
      </c>
    </row>
    <row r="3" spans="1:4">
      <c r="A3" s="15" t="s">
        <v>12</v>
      </c>
      <c r="B3" s="22" t="s">
        <v>4</v>
      </c>
      <c r="C3" s="22" t="s">
        <v>0</v>
      </c>
      <c r="D3" s="15">
        <v>1.8</v>
      </c>
    </row>
    <row r="4" spans="1:4">
      <c r="A4" s="15" t="s">
        <v>13</v>
      </c>
      <c r="B4" s="22" t="s">
        <v>7</v>
      </c>
      <c r="C4" s="22" t="s">
        <v>0</v>
      </c>
      <c r="D4" s="15">
        <v>2</v>
      </c>
    </row>
    <row r="5" spans="1:4">
      <c r="A5" s="15" t="s">
        <v>14</v>
      </c>
      <c r="B5" s="22" t="s">
        <v>8</v>
      </c>
      <c r="C5" s="22" t="s">
        <v>0</v>
      </c>
      <c r="D5" s="15">
        <v>2.4</v>
      </c>
    </row>
    <row r="6" spans="1:4">
      <c r="A6" s="15" t="s">
        <v>15</v>
      </c>
      <c r="B6" s="22" t="s">
        <v>5</v>
      </c>
      <c r="C6" s="22" t="s">
        <v>0</v>
      </c>
      <c r="D6" s="15">
        <v>2.9</v>
      </c>
    </row>
    <row r="7" spans="1:4">
      <c r="A7" s="15" t="s">
        <v>16</v>
      </c>
      <c r="B7" s="22" t="s">
        <v>6</v>
      </c>
      <c r="C7" s="22" t="s">
        <v>0</v>
      </c>
      <c r="D7" s="15">
        <v>3</v>
      </c>
    </row>
    <row r="8" spans="1:4">
      <c r="A8" s="15" t="s">
        <v>17</v>
      </c>
      <c r="B8" s="22" t="s">
        <v>3</v>
      </c>
      <c r="C8" s="22" t="s">
        <v>1</v>
      </c>
      <c r="D8" s="16">
        <v>2</v>
      </c>
    </row>
    <row r="9" spans="1:4">
      <c r="A9" s="15" t="s">
        <v>18</v>
      </c>
      <c r="B9" s="22" t="s">
        <v>4</v>
      </c>
      <c r="C9" s="22" t="s">
        <v>1</v>
      </c>
      <c r="D9" s="15">
        <v>2.4</v>
      </c>
    </row>
    <row r="10" spans="1:4">
      <c r="A10" s="15" t="s">
        <v>19</v>
      </c>
      <c r="B10" s="22" t="s">
        <v>7</v>
      </c>
      <c r="C10" s="22" t="s">
        <v>1</v>
      </c>
      <c r="D10" s="15">
        <v>2.8</v>
      </c>
    </row>
    <row r="11" spans="1:4">
      <c r="A11" s="15" t="s">
        <v>20</v>
      </c>
      <c r="B11" s="22" t="s">
        <v>8</v>
      </c>
      <c r="C11" s="22" t="s">
        <v>1</v>
      </c>
      <c r="D11" s="16">
        <v>3</v>
      </c>
    </row>
    <row r="12" spans="1:4">
      <c r="A12" s="15" t="s">
        <v>21</v>
      </c>
      <c r="B12" s="22" t="s">
        <v>5</v>
      </c>
      <c r="C12" s="22" t="s">
        <v>1</v>
      </c>
      <c r="D12" s="15">
        <v>3.4</v>
      </c>
    </row>
    <row r="13" spans="1:4">
      <c r="A13" s="15" t="s">
        <v>22</v>
      </c>
      <c r="B13" s="22" t="s">
        <v>6</v>
      </c>
      <c r="C13" s="22" t="s">
        <v>1</v>
      </c>
      <c r="D13" s="16">
        <v>4</v>
      </c>
    </row>
    <row r="14" spans="1:4">
      <c r="A14" s="15" t="s">
        <v>23</v>
      </c>
      <c r="B14" s="22" t="s">
        <v>3</v>
      </c>
      <c r="C14" s="22" t="s">
        <v>2</v>
      </c>
      <c r="D14" s="15">
        <v>2.5</v>
      </c>
    </row>
    <row r="15" spans="1:4">
      <c r="A15" s="15" t="s">
        <v>24</v>
      </c>
      <c r="B15" s="22" t="s">
        <v>4</v>
      </c>
      <c r="C15" s="22" t="s">
        <v>2</v>
      </c>
      <c r="D15" s="15">
        <v>2.7</v>
      </c>
    </row>
    <row r="16" spans="1:4">
      <c r="A16" s="15" t="s">
        <v>25</v>
      </c>
      <c r="B16" s="22" t="s">
        <v>7</v>
      </c>
      <c r="C16" s="22" t="s">
        <v>2</v>
      </c>
      <c r="D16" s="16">
        <v>3</v>
      </c>
    </row>
    <row r="17" spans="1:4">
      <c r="A17" s="15" t="s">
        <v>26</v>
      </c>
      <c r="B17" s="22" t="s">
        <v>8</v>
      </c>
      <c r="C17" s="22" t="s">
        <v>2</v>
      </c>
      <c r="D17" s="15">
        <v>3.3</v>
      </c>
    </row>
    <row r="18" spans="1:4">
      <c r="A18" s="15" t="s">
        <v>27</v>
      </c>
      <c r="B18" s="22" t="s">
        <v>5</v>
      </c>
      <c r="C18" s="22" t="s">
        <v>2</v>
      </c>
      <c r="D18" s="15">
        <v>3.5</v>
      </c>
    </row>
    <row r="19" spans="1:4">
      <c r="A19" s="15" t="s">
        <v>28</v>
      </c>
      <c r="B19" s="22" t="s">
        <v>6</v>
      </c>
      <c r="C19" s="22" t="s">
        <v>2</v>
      </c>
      <c r="D19" s="16">
        <v>4</v>
      </c>
    </row>
    <row r="20" spans="1:4">
      <c r="A20" s="17"/>
      <c r="B20" s="18"/>
      <c r="C20" s="18"/>
      <c r="D20" s="18"/>
    </row>
  </sheetData>
  <conditionalFormatting sqref="A2:D1048576">
    <cfRule type="expression" dxfId="5" priority="1">
      <formula>$A2&lt;&gt;""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F22"/>
  <sheetViews>
    <sheetView showGridLines="0" zoomScaleNormal="100" workbookViewId="0">
      <pane ySplit="22" topLeftCell="A23" activePane="bottomLeft" state="frozenSplit"/>
      <selection pane="bottomLeft" activeCell="A23" sqref="A23"/>
    </sheetView>
  </sheetViews>
  <sheetFormatPr baseColWidth="10" defaultRowHeight="14.25"/>
  <cols>
    <col min="1" max="1" width="35" style="6" customWidth="1"/>
    <col min="2" max="2" width="13.7109375" style="6" bestFit="1" customWidth="1"/>
    <col min="3" max="3" width="11.42578125" style="9"/>
    <col min="4" max="4" width="11.42578125" style="6"/>
    <col min="5" max="5" width="12.5703125" style="9" bestFit="1" customWidth="1"/>
    <col min="6" max="6" width="11.42578125" style="9"/>
    <col min="7" max="16384" width="11.42578125" style="6"/>
  </cols>
  <sheetData>
    <row r="1" spans="1:6" s="3" customFormat="1">
      <c r="A1" s="27" t="s">
        <v>29</v>
      </c>
      <c r="B1" s="27"/>
      <c r="C1" s="26" t="s">
        <v>51</v>
      </c>
      <c r="D1" s="26"/>
      <c r="E1" s="26"/>
      <c r="F1" s="26"/>
    </row>
    <row r="2" spans="1:6" s="3" customFormat="1">
      <c r="A2" s="27" t="s">
        <v>30</v>
      </c>
      <c r="B2" s="27"/>
      <c r="C2" s="26"/>
      <c r="D2" s="26"/>
      <c r="E2" s="26"/>
      <c r="F2" s="26"/>
    </row>
    <row r="3" spans="1:6" s="3" customFormat="1">
      <c r="A3" s="3" t="s">
        <v>52</v>
      </c>
      <c r="B3" s="3" t="s">
        <v>35</v>
      </c>
      <c r="C3" s="26"/>
      <c r="D3" s="26"/>
      <c r="E3" s="26"/>
      <c r="F3" s="26"/>
    </row>
    <row r="4" spans="1:6" s="3" customFormat="1">
      <c r="A4" s="23" t="str">
        <f>IF(Facture_Tel="","","Tel :")</f>
        <v/>
      </c>
      <c r="B4" s="7"/>
      <c r="C4" s="26"/>
      <c r="D4" s="26"/>
      <c r="E4" s="26"/>
      <c r="F4" s="26"/>
    </row>
    <row r="5" spans="1:6" s="3" customFormat="1">
      <c r="A5" s="23" t="str">
        <f>IF(Facture_Portable="","","Portable:")</f>
        <v/>
      </c>
      <c r="B5" s="7"/>
      <c r="C5" s="26"/>
      <c r="D5" s="26"/>
      <c r="E5" s="26"/>
      <c r="F5" s="26"/>
    </row>
    <row r="6" spans="1:6" s="3" customFormat="1">
      <c r="A6" s="23" t="str">
        <f>IF(Facture_Fax="","","Fax:")</f>
        <v/>
      </c>
      <c r="B6" s="7"/>
      <c r="C6" s="26"/>
      <c r="D6" s="26"/>
      <c r="E6" s="26"/>
      <c r="F6" s="26"/>
    </row>
    <row r="7" spans="1:6" s="3" customFormat="1">
      <c r="A7" s="23" t="str">
        <f>IF(Facture_Mail="","","Mail:")</f>
        <v/>
      </c>
      <c r="B7" s="7"/>
      <c r="C7" s="26"/>
      <c r="D7" s="26"/>
      <c r="E7" s="26"/>
      <c r="F7" s="26"/>
    </row>
    <row r="8" spans="1:6" s="3" customFormat="1">
      <c r="A8" s="23" t="str">
        <f>IF(Facture_Siret="","","N° Siret:")</f>
        <v/>
      </c>
      <c r="B8" s="7"/>
      <c r="C8" s="26"/>
      <c r="D8" s="26"/>
      <c r="E8" s="26"/>
      <c r="F8" s="26"/>
    </row>
    <row r="9" spans="1:6" s="3" customFormat="1">
      <c r="A9" s="23" t="str">
        <f>IF(Facture_RC="","","N° RC:")</f>
        <v/>
      </c>
      <c r="B9" s="7"/>
      <c r="C9" s="26"/>
      <c r="D9" s="26"/>
      <c r="E9" s="26"/>
      <c r="F9" s="26"/>
    </row>
    <row r="10" spans="1:6" s="3" customFormat="1">
      <c r="C10" s="26"/>
      <c r="D10" s="26"/>
      <c r="E10" s="26"/>
      <c r="F10" s="26"/>
    </row>
    <row r="11" spans="1:6" s="3" customFormat="1" ht="20.100000000000001" customHeight="1">
      <c r="A11" s="8" t="s">
        <v>31</v>
      </c>
      <c r="B11" s="4"/>
    </row>
    <row r="12" spans="1:6" s="3" customFormat="1" ht="20.100000000000001" customHeight="1">
      <c r="A12" s="8" t="s">
        <v>32</v>
      </c>
      <c r="B12" s="13"/>
    </row>
    <row r="13" spans="1:6" s="3" customFormat="1" ht="20.100000000000001" customHeight="1"/>
    <row r="14" spans="1:6" s="3" customFormat="1" ht="20.100000000000001" customHeight="1">
      <c r="B14" s="8" t="s">
        <v>33</v>
      </c>
      <c r="C14" s="30"/>
      <c r="D14" s="30"/>
      <c r="E14" s="30"/>
      <c r="F14" s="30"/>
    </row>
    <row r="15" spans="1:6" s="3" customFormat="1" ht="20.100000000000001" customHeight="1">
      <c r="B15" s="8" t="s">
        <v>30</v>
      </c>
      <c r="C15" s="30"/>
      <c r="D15" s="30"/>
      <c r="E15" s="30"/>
      <c r="F15" s="30"/>
    </row>
    <row r="16" spans="1:6" s="3" customFormat="1" ht="20.100000000000001" customHeight="1">
      <c r="B16" s="8" t="s">
        <v>34</v>
      </c>
      <c r="C16" s="5"/>
      <c r="D16" s="8" t="s">
        <v>35</v>
      </c>
      <c r="E16" s="28"/>
      <c r="F16" s="29"/>
    </row>
    <row r="17" spans="1:6" s="3" customFormat="1"/>
    <row r="18" spans="1:6" s="3" customFormat="1" ht="24.95" customHeight="1">
      <c r="D18" s="8" t="s">
        <v>40</v>
      </c>
      <c r="E18" s="25">
        <f>SUM(E23:E1048576)</f>
        <v>0</v>
      </c>
      <c r="F18" s="25"/>
    </row>
    <row r="19" spans="1:6" s="3" customFormat="1" ht="24.95" customHeight="1">
      <c r="D19" s="8" t="s">
        <v>39</v>
      </c>
      <c r="E19" s="25">
        <f>SUM(C23:C1048576)</f>
        <v>0</v>
      </c>
      <c r="F19" s="25"/>
    </row>
    <row r="20" spans="1:6" s="3" customFormat="1" ht="24.95" customHeight="1">
      <c r="D20" s="8" t="s">
        <v>41</v>
      </c>
      <c r="E20" s="25">
        <f>SUM(E18:F19)</f>
        <v>0</v>
      </c>
      <c r="F20" s="25"/>
    </row>
    <row r="21" spans="1:6" s="3" customFormat="1"/>
    <row r="22" spans="1:6" ht="30" customHeight="1">
      <c r="A22" s="12" t="s">
        <v>36</v>
      </c>
      <c r="B22" s="12" t="s">
        <v>37</v>
      </c>
      <c r="C22" s="12" t="s">
        <v>47</v>
      </c>
      <c r="D22" s="12" t="s">
        <v>38</v>
      </c>
      <c r="E22" s="12" t="s">
        <v>48</v>
      </c>
      <c r="F22" s="12" t="s">
        <v>49</v>
      </c>
    </row>
  </sheetData>
  <mergeCells count="9">
    <mergeCell ref="E20:F20"/>
    <mergeCell ref="C1:F10"/>
    <mergeCell ref="A1:B1"/>
    <mergeCell ref="A2:B2"/>
    <mergeCell ref="E16:F16"/>
    <mergeCell ref="C14:F14"/>
    <mergeCell ref="C15:F15"/>
    <mergeCell ref="E18:F18"/>
    <mergeCell ref="E19:F19"/>
  </mergeCells>
  <conditionalFormatting sqref="B29:F1048576 A23:F26 A28:A1048576">
    <cfRule type="expression" dxfId="4" priority="1">
      <formula>$A23&lt;&gt;""</formula>
    </cfRule>
  </conditionalFormatting>
  <conditionalFormatting sqref="B27:F27">
    <cfRule type="expression" dxfId="3" priority="3">
      <formula>$A28&lt;&gt;""</formula>
    </cfRule>
  </conditionalFormatting>
  <conditionalFormatting sqref="B28:F28">
    <cfRule type="expression" dxfId="2" priority="4">
      <formula>#REF!&lt;&gt;""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orientation="portrait" r:id="rId1"/>
  <headerFooter>
    <oddFooter>&amp;LFacture éditée le: &amp;D&amp;C1: Montant en €&amp;RPage(s) 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E5"/>
  <sheetViews>
    <sheetView showGridLines="0" workbookViewId="0">
      <selection activeCell="C25" sqref="C25"/>
    </sheetView>
  </sheetViews>
  <sheetFormatPr baseColWidth="10" defaultRowHeight="14.25"/>
  <cols>
    <col min="1" max="1" width="13.5703125" style="1" bestFit="1" customWidth="1"/>
    <col min="2" max="2" width="17.85546875" style="1" bestFit="1" customWidth="1"/>
    <col min="3" max="3" width="25.5703125" style="1" bestFit="1" customWidth="1"/>
    <col min="4" max="4" width="18.85546875" style="1" bestFit="1" customWidth="1"/>
    <col min="5" max="5" width="27" style="1" bestFit="1" customWidth="1"/>
    <col min="6" max="16384" width="11.42578125" style="1"/>
  </cols>
  <sheetData>
    <row r="1" spans="1:5">
      <c r="A1" s="20" t="s">
        <v>38</v>
      </c>
      <c r="B1" s="20" t="s">
        <v>43</v>
      </c>
      <c r="C1" s="20" t="s">
        <v>53</v>
      </c>
      <c r="D1" s="20" t="s">
        <v>54</v>
      </c>
      <c r="E1" s="20" t="s">
        <v>55</v>
      </c>
    </row>
    <row r="2" spans="1:5">
      <c r="A2" s="2" t="s">
        <v>50</v>
      </c>
      <c r="B2" s="21">
        <v>1</v>
      </c>
      <c r="C2" s="21">
        <f>Numero_de_facture-1</f>
        <v>0</v>
      </c>
      <c r="D2" s="24">
        <v>1</v>
      </c>
      <c r="E2" s="24">
        <f>Client-1</f>
        <v>0</v>
      </c>
    </row>
    <row r="3" spans="1:5">
      <c r="A3" s="2">
        <v>10</v>
      </c>
      <c r="B3" s="2"/>
    </row>
    <row r="4" spans="1:5">
      <c r="A4" s="2">
        <v>7</v>
      </c>
      <c r="B4" s="2"/>
    </row>
    <row r="5" spans="1:5">
      <c r="A5" s="2">
        <v>5.5</v>
      </c>
      <c r="B5" s="2"/>
    </row>
  </sheetData>
  <conditionalFormatting sqref="A2:A1048576">
    <cfRule type="expression" dxfId="1" priority="1">
      <formula>$A2&lt;&gt;""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E1"/>
  <sheetViews>
    <sheetView showGridLines="0" workbookViewId="0">
      <pane ySplit="1" topLeftCell="A2" activePane="bottomLeft" state="frozenSplit"/>
      <selection pane="bottomLeft" activeCell="C24" sqref="C24"/>
    </sheetView>
  </sheetViews>
  <sheetFormatPr baseColWidth="10" defaultRowHeight="15"/>
  <cols>
    <col min="3" max="3" width="48.5703125" customWidth="1"/>
    <col min="4" max="4" width="11.42578125" style="11"/>
  </cols>
  <sheetData>
    <row r="1" spans="1:5">
      <c r="A1" s="19" t="s">
        <v>44</v>
      </c>
      <c r="B1" s="19" t="s">
        <v>45</v>
      </c>
      <c r="C1" s="19" t="s">
        <v>30</v>
      </c>
      <c r="D1" s="19" t="s">
        <v>34</v>
      </c>
      <c r="E1" s="19" t="s">
        <v>35</v>
      </c>
    </row>
  </sheetData>
  <conditionalFormatting sqref="A2:E1048576">
    <cfRule type="expression" dxfId="0" priority="1">
      <formula>$A2&lt;&gt;""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24</vt:i4>
      </vt:variant>
    </vt:vector>
  </HeadingPairs>
  <TitlesOfParts>
    <vt:vector size="29" baseType="lpstr">
      <vt:lpstr>Accueil</vt:lpstr>
      <vt:lpstr>BDD</vt:lpstr>
      <vt:lpstr>Facture</vt:lpstr>
      <vt:lpstr>Parametre</vt:lpstr>
      <vt:lpstr>BDDCLI</vt:lpstr>
      <vt:lpstr>BDD_BDD01</vt:lpstr>
      <vt:lpstr>BDDCLI_BDD</vt:lpstr>
      <vt:lpstr>Client</vt:lpstr>
      <vt:lpstr>Facture_Adresse</vt:lpstr>
      <vt:lpstr>Facture_AdresseCLI</vt:lpstr>
      <vt:lpstr>Facture_CP</vt:lpstr>
      <vt:lpstr>Facture_CPCLI</vt:lpstr>
      <vt:lpstr>Facture_Date</vt:lpstr>
      <vt:lpstr>Facture_Entreprise</vt:lpstr>
      <vt:lpstr>Facture_Fax</vt:lpstr>
      <vt:lpstr>Facture_Mail</vt:lpstr>
      <vt:lpstr>Facture_NomCLI</vt:lpstr>
      <vt:lpstr>Facture_Numero</vt:lpstr>
      <vt:lpstr>Facture_Portable</vt:lpstr>
      <vt:lpstr>Facture_RC</vt:lpstr>
      <vt:lpstr>Facture_Siret</vt:lpstr>
      <vt:lpstr>Facture_Tel</vt:lpstr>
      <vt:lpstr>Facture_Ville</vt:lpstr>
      <vt:lpstr>Facture_VilleCLI</vt:lpstr>
      <vt:lpstr>Facture!Impression_des_titres</vt:lpstr>
      <vt:lpstr>Numero_de_facture</vt:lpstr>
      <vt:lpstr>Parametre_NbClientEnr</vt:lpstr>
      <vt:lpstr>Parametre_NbFacture</vt:lpstr>
      <vt:lpstr>REFCLI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eFlip</dc:creator>
  <cp:lastModifiedBy>Samir BENHENOU</cp:lastModifiedBy>
  <cp:lastPrinted>2014-07-14T12:10:30Z</cp:lastPrinted>
  <dcterms:created xsi:type="dcterms:W3CDTF">2014-07-14T08:34:55Z</dcterms:created>
  <dcterms:modified xsi:type="dcterms:W3CDTF">2014-07-14T15:27:43Z</dcterms:modified>
</cp:coreProperties>
</file>