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120" windowWidth="20730" windowHeight="11640"/>
  </bookViews>
  <sheets>
    <sheet name="Accueil" sheetId="1" r:id="rId1"/>
    <sheet name="Clients" sheetId="2" r:id="rId2"/>
    <sheet name="Emplacement" sheetId="3" r:id="rId3"/>
    <sheet name="Facture" sheetId="4" r:id="rId4"/>
    <sheet name="Archives" sheetId="5" r:id="rId5"/>
    <sheet name="Reservation" sheetId="7" r:id="rId6"/>
    <sheet name="Feuil1" sheetId="9" r:id="rId7"/>
    <sheet name="Feuil2" sheetId="10" r:id="rId8"/>
    <sheet name="Parametre" sheetId="11" r:id="rId9"/>
  </sheets>
  <definedNames>
    <definedName name="_xlnm._FilterDatabase" localSheetId="4" hidden="1">Archives!$A$1:$P$1</definedName>
    <definedName name="CLT">Clients!$A$2:$A$1048576</definedName>
    <definedName name="CLTNum">Parametre!$B$2</definedName>
    <definedName name="CLTNum1">Parametre!$C$2</definedName>
    <definedName name="Contrat">#REF!</definedName>
    <definedName name="emplacement">Emplacement!$A$2:$A$16</definedName>
    <definedName name="Emplacement01">Emplacement!$A$2:$A$16</definedName>
    <definedName name="EmplaceType">Facture!$B$23</definedName>
    <definedName name="Fact_Adresse">Facture!$B$13</definedName>
    <definedName name="Fact_Adulte">Facture!$B$15</definedName>
    <definedName name="Fact_Animaux">Facture!$B$37</definedName>
    <definedName name="Fact_CP">Facture!$B$14</definedName>
    <definedName name="Fact_DateDebut">Facture!$B$30</definedName>
    <definedName name="Fact_DateFin">Facture!$D$30</definedName>
    <definedName name="Fact_Detail">Facture!$A$17</definedName>
    <definedName name="Fact_Elec">Facture!$B$32</definedName>
    <definedName name="Fact_Enfant">Facture!$E$15</definedName>
    <definedName name="Fact_NbAnimaux">Facture!$B$38</definedName>
    <definedName name="Fact_NCLT">Facture!$H$12</definedName>
    <definedName name="Fact_Nom">Facture!$B$12</definedName>
    <definedName name="Fact_NumEmplac">Facture!$B$25</definedName>
    <definedName name="Fact_Prenom">Facture!$F$12</definedName>
    <definedName name="Fact_Prix">Facture!$H$42</definedName>
    <definedName name="Fact_QtAni">Facture!$F$37</definedName>
    <definedName name="Fact_QtElec">Facture!$F$32</definedName>
    <definedName name="Fact_QtSejour">Facture!$F$25</definedName>
    <definedName name="Fact_QtTarif">Facture!$F$39</definedName>
    <definedName name="Fact_QtTaxeSejour">Facture!$F$35</definedName>
    <definedName name="Fact_TarifJour">Facture!$B$39</definedName>
    <definedName name="Fact_TaxeJour">Facture!$B$35</definedName>
    <definedName name="Fact_TotalPers">Facture!$H$15</definedName>
    <definedName name="Fact_TTJrs">Facture!$C$31</definedName>
    <definedName name="Fact_Ville">Facture!$C$14</definedName>
    <definedName name="_xlnm.Print_Titles" localSheetId="4">Archives!$1:$1</definedName>
    <definedName name="NEmplac">Emplacement!$A$2:$A$1048576</definedName>
    <definedName name="NFact">Facture!$H$9</definedName>
    <definedName name="Para_NFact">Parametre!$A$2</definedName>
    <definedName name="Services">#REF!</definedName>
    <definedName name="_xlnm.Print_Area" localSheetId="4">Archives!$A$1:$P$2</definedName>
    <definedName name="_xlnm.Print_Area" localSheetId="1">Clients!$A$1:$I$7</definedName>
    <definedName name="_xlnm.Print_Area" localSheetId="3">Facture!$A$1:$H$42</definedName>
  </definedNames>
  <calcPr calcId="145621"/>
</workbook>
</file>

<file path=xl/calcChain.xml><?xml version="1.0" encoding="utf-8"?>
<calcChain xmlns="http://schemas.openxmlformats.org/spreadsheetml/2006/main">
  <c r="H23" i="4" l="1"/>
  <c r="H24" i="4"/>
  <c r="H26" i="4"/>
  <c r="H27" i="4"/>
  <c r="H28" i="4"/>
  <c r="H29" i="4"/>
  <c r="H30" i="4"/>
  <c r="H31" i="4"/>
  <c r="H32" i="4"/>
  <c r="H33" i="4"/>
  <c r="H34" i="4"/>
  <c r="H36" i="4"/>
  <c r="H37" i="4"/>
  <c r="H38" i="4"/>
  <c r="H39" i="4"/>
  <c r="G25" i="4" l="1"/>
  <c r="H25" i="4" s="1"/>
  <c r="G39" i="4" l="1"/>
  <c r="G37" i="4"/>
  <c r="G35" i="4"/>
  <c r="H35" i="4" s="1"/>
  <c r="H42" i="4" s="1"/>
  <c r="G32" i="4"/>
  <c r="E14" i="10" l="1"/>
</calcChain>
</file>

<file path=xl/sharedStrings.xml><?xml version="1.0" encoding="utf-8"?>
<sst xmlns="http://schemas.openxmlformats.org/spreadsheetml/2006/main" count="170" uniqueCount="125">
  <si>
    <t>CP</t>
  </si>
  <si>
    <t>Adresse</t>
  </si>
  <si>
    <t xml:space="preserve">Animaux </t>
  </si>
  <si>
    <t>Nb personne</t>
  </si>
  <si>
    <t>date arrivé</t>
  </si>
  <si>
    <t>date départ</t>
  </si>
  <si>
    <t>prix</t>
  </si>
  <si>
    <t>N° emplacement</t>
  </si>
  <si>
    <t>Type emplacement</t>
  </si>
  <si>
    <t xml:space="preserve">Nb place max </t>
  </si>
  <si>
    <t xml:space="preserve">Nu tante </t>
  </si>
  <si>
    <t>T001</t>
  </si>
  <si>
    <t xml:space="preserve">Prix nu </t>
  </si>
  <si>
    <t xml:space="preserve">Electrité </t>
  </si>
  <si>
    <t>Prix 1er jour</t>
  </si>
  <si>
    <t>Prix fin séjour</t>
  </si>
  <si>
    <t xml:space="preserve">N° emplacement </t>
  </si>
  <si>
    <t xml:space="preserve">Prénom </t>
  </si>
  <si>
    <t xml:space="preserve">CLIENT </t>
  </si>
  <si>
    <t xml:space="preserve">SEJOUR </t>
  </si>
  <si>
    <t xml:space="preserve">du </t>
  </si>
  <si>
    <t xml:space="preserve">au </t>
  </si>
  <si>
    <t xml:space="preserve">Electricité : </t>
  </si>
  <si>
    <t xml:space="preserve">Quantité </t>
  </si>
  <si>
    <t xml:space="preserve">PU </t>
  </si>
  <si>
    <t xml:space="preserve">Total </t>
  </si>
  <si>
    <t>Date du séjour :</t>
  </si>
  <si>
    <t xml:space="preserve">Type d'emplacement : </t>
  </si>
  <si>
    <t xml:space="preserve">N° emplacement : </t>
  </si>
  <si>
    <t>Animaux :</t>
  </si>
  <si>
    <t xml:space="preserve">N° client : </t>
  </si>
  <si>
    <t>N°</t>
  </si>
  <si>
    <t xml:space="preserve">    </t>
  </si>
  <si>
    <t xml:space="preserve">N° client </t>
  </si>
  <si>
    <t>Durand</t>
  </si>
  <si>
    <t>François</t>
  </si>
  <si>
    <t>Troyes</t>
  </si>
  <si>
    <t>17 rue du monoprix</t>
  </si>
  <si>
    <t>Jean</t>
  </si>
  <si>
    <t>Dupond</t>
  </si>
  <si>
    <t>20 rue de la république</t>
  </si>
  <si>
    <t>Rennes</t>
  </si>
  <si>
    <t>Bibi</t>
  </si>
  <si>
    <t>20 rue de la monnaie</t>
  </si>
  <si>
    <t>Trappes</t>
  </si>
  <si>
    <t>Tony</t>
  </si>
  <si>
    <t>N° emplaceme,t</t>
  </si>
  <si>
    <t>N°client</t>
  </si>
  <si>
    <t>date depart</t>
  </si>
  <si>
    <t>c001</t>
  </si>
  <si>
    <t>Dim num_ligne As Integer</t>
  </si>
  <si>
    <t>While Cells(1, num_column) &lt;&gt; date_arrivé_Change</t>
  </si>
  <si>
    <t>num_colum = num_column + 1</t>
  </si>
  <si>
    <t>Wend</t>
  </si>
  <si>
    <t>While Cells(num_ligne, 1) &lt;&gt; emplacement_Change</t>
  </si>
  <si>
    <t>num_ligne = num_ligne + 1</t>
  </si>
  <si>
    <t>If Cells(num_ligne, num_column) &lt;&gt; "" Then</t>
  </si>
  <si>
    <t>MsgBox ("Réservation occupée")</t>
  </si>
  <si>
    <t>Else</t>
  </si>
  <si>
    <t>Cells(num_ligne, num_column) = nom_change</t>
  </si>
  <si>
    <t>blabla</t>
  </si>
  <si>
    <t>Tarif journalier</t>
  </si>
  <si>
    <t>Emplacement</t>
  </si>
  <si>
    <t>Animal</t>
  </si>
  <si>
    <t>Taxe de séjour</t>
  </si>
  <si>
    <t>MAI</t>
  </si>
  <si>
    <t>JUIN</t>
  </si>
  <si>
    <t>JUILLET</t>
  </si>
  <si>
    <t>AOUT</t>
  </si>
  <si>
    <t>SEPTEMBRE</t>
  </si>
  <si>
    <t>OCTOBRE</t>
  </si>
  <si>
    <t>RESERVATION LEBRUN 0683930091</t>
  </si>
  <si>
    <t>Facture du camping MONFORT</t>
  </si>
  <si>
    <t>TEST</t>
  </si>
  <si>
    <t>RUE TEST</t>
  </si>
  <si>
    <t>MANZONI</t>
  </si>
  <si>
    <t>ESPARBES</t>
  </si>
  <si>
    <t>Total</t>
  </si>
  <si>
    <t>Numéro Facture</t>
  </si>
  <si>
    <t>MANZ</t>
  </si>
  <si>
    <t>Mail</t>
  </si>
  <si>
    <t>Telephone</t>
  </si>
  <si>
    <t>Nb d'enfant</t>
  </si>
  <si>
    <t xml:space="preserve">Nom </t>
  </si>
  <si>
    <t>Numéro Client</t>
  </si>
  <si>
    <t>Nb Total de personne</t>
  </si>
  <si>
    <t xml:space="preserve">Nb d'adulte </t>
  </si>
  <si>
    <t>Nombre de jour total:</t>
  </si>
  <si>
    <t>Jour(s)</t>
  </si>
  <si>
    <t>Nombre d'animaux</t>
  </si>
  <si>
    <t>Yves</t>
  </si>
  <si>
    <t>Jacques</t>
  </si>
  <si>
    <t>Marc</t>
  </si>
  <si>
    <t>Liste des personnes qui séjourne au camping Monfort</t>
  </si>
  <si>
    <t>N°Client</t>
  </si>
  <si>
    <t>Nom</t>
  </si>
  <si>
    <t>Prenom</t>
  </si>
  <si>
    <t>Ville</t>
  </si>
  <si>
    <t>Nom des personnes</t>
  </si>
  <si>
    <t>N° Facture</t>
  </si>
  <si>
    <t>CLT1</t>
  </si>
  <si>
    <t>CLT2</t>
  </si>
  <si>
    <t>CLT3</t>
  </si>
  <si>
    <t>CLT4</t>
  </si>
  <si>
    <t>CLT5</t>
  </si>
  <si>
    <t>CLT6</t>
  </si>
  <si>
    <t>Date naissance</t>
  </si>
  <si>
    <t>CLT7</t>
  </si>
  <si>
    <t xml:space="preserve">Ville </t>
  </si>
  <si>
    <t>cxcx</t>
  </si>
  <si>
    <t>wxcx</t>
  </si>
  <si>
    <t>fsfszfsdf_x000D_
sdfsdfdsfsdfs_x000D_
qfcdsqfvdsfds_x000D_
sdfsdfsdfsdfsdf_x000D_
fsdfdsfsdfsfsdfsd</t>
  </si>
  <si>
    <t>Non</t>
  </si>
  <si>
    <t>Temps location en jour</t>
  </si>
  <si>
    <t>Retour</t>
  </si>
  <si>
    <t>dfdsdsffs</t>
  </si>
  <si>
    <t>jean val jean</t>
  </si>
  <si>
    <t>CLT</t>
  </si>
  <si>
    <t>Alfred</t>
  </si>
  <si>
    <t>rue de la rue</t>
  </si>
  <si>
    <t>Aisn</t>
  </si>
  <si>
    <t>jean alfred 45 ans</t>
  </si>
  <si>
    <t>Oui</t>
  </si>
  <si>
    <t>j.mail@gmal.com</t>
  </si>
  <si>
    <t>0102236396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</si>
</sst>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6F81C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0" fillId="0" borderId="2" xfId="0" applyBorder="1"/>
    <xf numFmtId="0" fontId="0" fillId="0" borderId="3" xfId="0" applyBorder="1"/>
    <xf numFmtId="9" fontId="0" fillId="0" borderId="0" xfId="0" applyNumberFormat="1"/>
    <xf numFmtId="14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" xfId="0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44" xfId="0" applyBorder="1"/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1" fontId="0" fillId="0" borderId="0" xfId="0" applyNumberForma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1" fontId="0" fillId="0" borderId="0" xfId="0" applyNumberForma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3" xfId="0" applyNumberFormat="1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0" fillId="4" borderId="6" xfId="0" applyFont="1" applyFill="1" applyBorder="1"/>
    <xf numFmtId="0" fontId="0" fillId="0" borderId="6" xfId="0" applyFill="1" applyBorder="1"/>
    <xf numFmtId="0" fontId="0" fillId="6" borderId="6" xfId="0" applyFill="1" applyBorder="1"/>
    <xf numFmtId="0" fontId="0" fillId="7" borderId="6" xfId="0" applyFill="1" applyBorder="1"/>
    <xf numFmtId="0" fontId="11" fillId="0" borderId="0" xfId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14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1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10" xfId="0" applyFont="1" applyBorder="1" applyAlignment="1">
      <alignment horizontal="left" vertical="top"/>
    </xf>
    <xf numFmtId="0" fontId="8" fillId="0" borderId="11" xfId="0" applyFont="1" applyBorder="1" applyAlignment="1">
      <alignment horizontal="left" vertical="top"/>
    </xf>
    <xf numFmtId="0" fontId="8" fillId="0" borderId="12" xfId="0" applyFont="1" applyBorder="1" applyAlignment="1">
      <alignment horizontal="left" vertical="top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" fillId="2" borderId="38" xfId="0" applyFont="1" applyFill="1" applyBorder="1" applyAlignment="1"/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 wrapText="1"/>
    </xf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3"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36F8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314324</xdr:rowOff>
    </xdr:from>
    <xdr:to>
      <xdr:col>4</xdr:col>
      <xdr:colOff>202714</xdr:colOff>
      <xdr:row>9</xdr:row>
      <xdr:rowOff>161924</xdr:rowOff>
    </xdr:to>
    <xdr:pic>
      <xdr:nvPicPr>
        <xdr:cNvPr id="2" name="Image 1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14324"/>
          <a:ext cx="1726714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533400</xdr:colOff>
      <xdr:row>11</xdr:row>
      <xdr:rowOff>19050</xdr:rowOff>
    </xdr:from>
    <xdr:to>
      <xdr:col>4</xdr:col>
      <xdr:colOff>533400</xdr:colOff>
      <xdr:row>25</xdr:row>
      <xdr:rowOff>19050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2362200" y="1924050"/>
          <a:ext cx="228600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DEPARTEMENT DU GERS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Arrondissement de CONDOM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MAIRIE DE MONFORT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(Gers)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28575</xdr:rowOff>
        </xdr:from>
        <xdr:to>
          <xdr:col>0</xdr:col>
          <xdr:colOff>1695450</xdr:colOff>
          <xdr:row>1</xdr:row>
          <xdr:rowOff>276225</xdr:rowOff>
        </xdr:to>
        <xdr:sp macro="" textlink="">
          <xdr:nvSpPr>
            <xdr:cNvPr id="1025" name="LblRes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28575</xdr:rowOff>
        </xdr:from>
        <xdr:to>
          <xdr:col>0</xdr:col>
          <xdr:colOff>1714500</xdr:colOff>
          <xdr:row>0</xdr:row>
          <xdr:rowOff>276225</xdr:rowOff>
        </xdr:to>
        <xdr:sp macro="" textlink="">
          <xdr:nvSpPr>
            <xdr:cNvPr id="1026" name="LblClie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</xdr:row>
          <xdr:rowOff>38100</xdr:rowOff>
        </xdr:from>
        <xdr:to>
          <xdr:col>0</xdr:col>
          <xdr:colOff>1685925</xdr:colOff>
          <xdr:row>2</xdr:row>
          <xdr:rowOff>285750</xdr:rowOff>
        </xdr:to>
        <xdr:sp macro="" textlink="">
          <xdr:nvSpPr>
            <xdr:cNvPr id="1027" name="LblArchiv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</xdr:row>
          <xdr:rowOff>38100</xdr:rowOff>
        </xdr:from>
        <xdr:to>
          <xdr:col>0</xdr:col>
          <xdr:colOff>1685925</xdr:colOff>
          <xdr:row>3</xdr:row>
          <xdr:rowOff>285750</xdr:rowOff>
        </xdr:to>
        <xdr:sp macro="" textlink="">
          <xdr:nvSpPr>
            <xdr:cNvPr id="1029" name="LblPlanning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0</xdr:row>
      <xdr:rowOff>28575</xdr:rowOff>
    </xdr:from>
    <xdr:to>
      <xdr:col>11</xdr:col>
      <xdr:colOff>114300</xdr:colOff>
      <xdr:row>0</xdr:row>
      <xdr:rowOff>342900</xdr:rowOff>
    </xdr:to>
    <xdr:sp macro="[0]!ajouter_client" textlink="">
      <xdr:nvSpPr>
        <xdr:cNvPr id="2" name="Rectangle 1"/>
        <xdr:cNvSpPr/>
      </xdr:nvSpPr>
      <xdr:spPr>
        <a:xfrm>
          <a:off x="10220325" y="28575"/>
          <a:ext cx="1524000" cy="314325"/>
        </a:xfrm>
        <a:prstGeom prst="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 client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416719</xdr:colOff>
      <xdr:row>9</xdr:row>
      <xdr:rowOff>11906</xdr:rowOff>
    </xdr:from>
    <xdr:to>
      <xdr:col>11</xdr:col>
      <xdr:colOff>488156</xdr:colOff>
      <xdr:row>12</xdr:row>
      <xdr:rowOff>47624</xdr:rowOff>
    </xdr:to>
    <xdr:sp macro="[0]!ajouter_ligne_personne" textlink="">
      <xdr:nvSpPr>
        <xdr:cNvPr id="5" name="Rectangle à coins arrondis 4"/>
        <xdr:cNvSpPr/>
      </xdr:nvSpPr>
      <xdr:spPr>
        <a:xfrm>
          <a:off x="8905875" y="785812"/>
          <a:ext cx="1595437" cy="678656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Insérer une ligne  "Nombre de personne"</a:t>
          </a:r>
        </a:p>
      </xdr:txBody>
    </xdr:sp>
    <xdr:clientData/>
  </xdr:twoCellAnchor>
  <xdr:twoCellAnchor>
    <xdr:from>
      <xdr:col>9</xdr:col>
      <xdr:colOff>392906</xdr:colOff>
      <xdr:row>14</xdr:row>
      <xdr:rowOff>0</xdr:rowOff>
    </xdr:from>
    <xdr:to>
      <xdr:col>11</xdr:col>
      <xdr:colOff>488156</xdr:colOff>
      <xdr:row>17</xdr:row>
      <xdr:rowOff>0</xdr:rowOff>
    </xdr:to>
    <xdr:sp macro="[0]!supprimer_ligne" textlink="">
      <xdr:nvSpPr>
        <xdr:cNvPr id="6" name="Rectangle à coins arrondis 5"/>
        <xdr:cNvSpPr/>
      </xdr:nvSpPr>
      <xdr:spPr>
        <a:xfrm>
          <a:off x="8882062" y="1595438"/>
          <a:ext cx="1619250" cy="381000"/>
        </a:xfrm>
        <a:prstGeom prst="roundRect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</a:t>
          </a:r>
          <a:r>
            <a:rPr lang="fr-FR" sz="1100" baseline="0"/>
            <a:t> une ligne </a:t>
          </a:r>
        </a:p>
        <a:p>
          <a:pPr algn="ctr"/>
          <a:r>
            <a:rPr lang="fr-FR" sz="1100" baseline="0"/>
            <a:t>"Nombre de personne"</a:t>
          </a:r>
          <a:endParaRPr lang="fr-FR" sz="1100"/>
        </a:p>
      </xdr:txBody>
    </xdr:sp>
    <xdr:clientData/>
  </xdr:twoCellAnchor>
  <xdr:twoCellAnchor>
    <xdr:from>
      <xdr:col>9</xdr:col>
      <xdr:colOff>369095</xdr:colOff>
      <xdr:row>18</xdr:row>
      <xdr:rowOff>154780</xdr:rowOff>
    </xdr:from>
    <xdr:to>
      <xdr:col>11</xdr:col>
      <xdr:colOff>428626</xdr:colOff>
      <xdr:row>21</xdr:row>
      <xdr:rowOff>11906</xdr:rowOff>
    </xdr:to>
    <xdr:sp macro="[0]!imprimer_facture" textlink="">
      <xdr:nvSpPr>
        <xdr:cNvPr id="7" name="Rectangle à coins arrondis 6"/>
        <xdr:cNvSpPr/>
      </xdr:nvSpPr>
      <xdr:spPr>
        <a:xfrm>
          <a:off x="8858251" y="2333624"/>
          <a:ext cx="1583531" cy="857251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Impression</a:t>
          </a:r>
        </a:p>
      </xdr:txBody>
    </xdr:sp>
    <xdr:clientData/>
  </xdr:twoCellAnchor>
  <xdr:twoCellAnchor>
    <xdr:from>
      <xdr:col>9</xdr:col>
      <xdr:colOff>390523</xdr:colOff>
      <xdr:row>22</xdr:row>
      <xdr:rowOff>188117</xdr:rowOff>
    </xdr:from>
    <xdr:to>
      <xdr:col>11</xdr:col>
      <xdr:colOff>509587</xdr:colOff>
      <xdr:row>25</xdr:row>
      <xdr:rowOff>152400</xdr:rowOff>
    </xdr:to>
    <xdr:sp macro="[0]!nouvelle_facture_archivage" textlink="">
      <xdr:nvSpPr>
        <xdr:cNvPr id="8" name="Rectangle à coins arrondis 7"/>
        <xdr:cNvSpPr/>
      </xdr:nvSpPr>
      <xdr:spPr>
        <a:xfrm>
          <a:off x="8879679" y="3569492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Archivage</a:t>
          </a:r>
        </a:p>
      </xdr:txBody>
    </xdr:sp>
    <xdr:clientData/>
  </xdr:twoCellAnchor>
  <xdr:twoCellAnchor>
    <xdr:from>
      <xdr:col>9</xdr:col>
      <xdr:colOff>402430</xdr:colOff>
      <xdr:row>27</xdr:row>
      <xdr:rowOff>9524</xdr:rowOff>
    </xdr:from>
    <xdr:to>
      <xdr:col>11</xdr:col>
      <xdr:colOff>521494</xdr:colOff>
      <xdr:row>29</xdr:row>
      <xdr:rowOff>164307</xdr:rowOff>
    </xdr:to>
    <xdr:sp macro="[0]!nouvelle_facture_archivage" textlink="">
      <xdr:nvSpPr>
        <xdr:cNvPr id="9" name="Rectangle à coins arrondis 8"/>
        <xdr:cNvSpPr/>
      </xdr:nvSpPr>
      <xdr:spPr>
        <a:xfrm>
          <a:off x="8891586" y="4343399"/>
          <a:ext cx="1643064" cy="535783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Nouvelle facture</a:t>
          </a:r>
        </a:p>
      </xdr:txBody>
    </xdr:sp>
    <xdr:clientData/>
  </xdr:twoCellAnchor>
  <xdr:twoCellAnchor>
    <xdr:from>
      <xdr:col>0</xdr:col>
      <xdr:colOff>3175</xdr:colOff>
      <xdr:row>0</xdr:row>
      <xdr:rowOff>114300</xdr:rowOff>
    </xdr:from>
    <xdr:to>
      <xdr:col>0</xdr:col>
      <xdr:colOff>1060822</xdr:colOff>
      <xdr:row>5</xdr:row>
      <xdr:rowOff>161925</xdr:rowOff>
    </xdr:to>
    <xdr:pic>
      <xdr:nvPicPr>
        <xdr:cNvPr id="11" name="Image 10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4175" y="114300"/>
          <a:ext cx="1057647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showGridLines="0" tabSelected="1" workbookViewId="0">
      <selection activeCell="F2" sqref="F2"/>
    </sheetView>
  </sheetViews>
  <sheetFormatPr baseColWidth="10" defaultRowHeight="15" x14ac:dyDescent="0.25"/>
  <cols>
    <col min="1" max="1" width="27.42578125" bestFit="1" customWidth="1"/>
  </cols>
  <sheetData>
    <row r="1" spans="1:4" ht="24.75" customHeight="1" x14ac:dyDescent="0.25">
      <c r="A1" s="90"/>
    </row>
    <row r="2" spans="1:4" ht="24.75" customHeight="1" x14ac:dyDescent="0.25">
      <c r="A2" s="88"/>
    </row>
    <row r="3" spans="1:4" ht="24.75" customHeight="1" x14ac:dyDescent="0.25">
      <c r="A3" s="91"/>
      <c r="C3" t="s">
        <v>109</v>
      </c>
      <c r="D3" t="s">
        <v>110</v>
      </c>
    </row>
    <row r="4" spans="1:4" ht="24.75" customHeight="1" x14ac:dyDescent="0.25">
      <c r="A4" s="89"/>
    </row>
    <row r="5" spans="1:4" ht="24.75" customHeight="1" x14ac:dyDescent="0.25">
      <c r="A5" s="150"/>
    </row>
    <row r="6" spans="1:4" x14ac:dyDescent="0.25">
      <c r="B6" s="3"/>
    </row>
    <row r="7" spans="1:4" x14ac:dyDescent="0.25">
      <c r="B7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LblPlanning">
          <controlPr defaultSize="0" autoLine="0" r:id="rId5">
            <anchor moveWithCells="1">
              <from>
                <xdr:col>0</xdr:col>
                <xdr:colOff>123825</xdr:colOff>
                <xdr:row>3</xdr:row>
                <xdr:rowOff>38100</xdr:rowOff>
              </from>
              <to>
                <xdr:col>0</xdr:col>
                <xdr:colOff>1685925</xdr:colOff>
                <xdr:row>3</xdr:row>
                <xdr:rowOff>285750</xdr:rowOff>
              </to>
            </anchor>
          </controlPr>
        </control>
      </mc:Choice>
      <mc:Fallback>
        <control shapeId="1029" r:id="rId4" name="LblPlanning"/>
      </mc:Fallback>
    </mc:AlternateContent>
    <mc:AlternateContent xmlns:mc="http://schemas.openxmlformats.org/markup-compatibility/2006">
      <mc:Choice Requires="x14">
        <control shapeId="1027" r:id="rId6" name="LblArchive">
          <controlPr defaultSize="0" autoLine="0" r:id="rId7">
            <anchor moveWithCells="1">
              <from>
                <xdr:col>0</xdr:col>
                <xdr:colOff>123825</xdr:colOff>
                <xdr:row>2</xdr:row>
                <xdr:rowOff>38100</xdr:rowOff>
              </from>
              <to>
                <xdr:col>0</xdr:col>
                <xdr:colOff>1685925</xdr:colOff>
                <xdr:row>2</xdr:row>
                <xdr:rowOff>285750</xdr:rowOff>
              </to>
            </anchor>
          </controlPr>
        </control>
      </mc:Choice>
      <mc:Fallback>
        <control shapeId="1027" r:id="rId6" name="LblArchive"/>
      </mc:Fallback>
    </mc:AlternateContent>
    <mc:AlternateContent xmlns:mc="http://schemas.openxmlformats.org/markup-compatibility/2006">
      <mc:Choice Requires="x14">
        <control shapeId="1025" r:id="rId8" name="LblResa">
          <controlPr defaultSize="0" autoLine="0" r:id="rId9">
            <anchor moveWithCells="1">
              <from>
                <xdr:col>0</xdr:col>
                <xdr:colOff>133350</xdr:colOff>
                <xdr:row>1</xdr:row>
                <xdr:rowOff>28575</xdr:rowOff>
              </from>
              <to>
                <xdr:col>0</xdr:col>
                <xdr:colOff>1695450</xdr:colOff>
                <xdr:row>1</xdr:row>
                <xdr:rowOff>276225</xdr:rowOff>
              </to>
            </anchor>
          </controlPr>
        </control>
      </mc:Choice>
      <mc:Fallback>
        <control shapeId="1025" r:id="rId8" name="LblResa"/>
      </mc:Fallback>
    </mc:AlternateContent>
    <mc:AlternateContent xmlns:mc="http://schemas.openxmlformats.org/markup-compatibility/2006">
      <mc:Choice Requires="x14">
        <control shapeId="1026" r:id="rId10" name="LblClient">
          <controlPr defaultSize="0" autoLine="0" r:id="rId11">
            <anchor moveWithCells="1">
              <from>
                <xdr:col>0</xdr:col>
                <xdr:colOff>152400</xdr:colOff>
                <xdr:row>0</xdr:row>
                <xdr:rowOff>28575</xdr:rowOff>
              </from>
              <to>
                <xdr:col>0</xdr:col>
                <xdr:colOff>1714500</xdr:colOff>
                <xdr:row>0</xdr:row>
                <xdr:rowOff>276225</xdr:rowOff>
              </to>
            </anchor>
          </controlPr>
        </control>
      </mc:Choice>
      <mc:Fallback>
        <control shapeId="1026" r:id="rId10" name="LblClie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showGridLines="0" zoomScaleNormal="100" workbookViewId="0">
      <pane ySplit="1" topLeftCell="A2" activePane="bottomLeft" state="frozenSplit"/>
      <selection pane="bottomLeft" activeCell="A8" sqref="A8"/>
    </sheetView>
  </sheetViews>
  <sheetFormatPr baseColWidth="10" defaultRowHeight="15" x14ac:dyDescent="0.25"/>
  <cols>
    <col min="1" max="1" width="9" style="63" bestFit="1" customWidth="1"/>
    <col min="2" max="3" width="11.42578125" style="63"/>
    <col min="4" max="4" width="10.7109375" style="63" bestFit="1" customWidth="1"/>
    <col min="5" max="5" width="34.7109375" style="63" customWidth="1"/>
    <col min="6" max="6" width="6" style="63" bestFit="1" customWidth="1"/>
    <col min="7" max="7" width="20.85546875" style="63" customWidth="1"/>
    <col min="8" max="8" width="33.5703125" style="63" customWidth="1"/>
    <col min="9" max="9" width="15" style="64" customWidth="1"/>
    <col min="10" max="16384" width="11.42578125" style="63"/>
  </cols>
  <sheetData>
    <row r="1" spans="1:9" s="61" customFormat="1" ht="30.75" customHeight="1" x14ac:dyDescent="0.25">
      <c r="A1" s="59" t="s">
        <v>33</v>
      </c>
      <c r="B1" s="59" t="s">
        <v>95</v>
      </c>
      <c r="C1" s="59" t="s">
        <v>96</v>
      </c>
      <c r="D1" s="59" t="s">
        <v>106</v>
      </c>
      <c r="E1" s="59" t="s">
        <v>1</v>
      </c>
      <c r="F1" s="59" t="s">
        <v>0</v>
      </c>
      <c r="G1" s="59" t="s">
        <v>108</v>
      </c>
      <c r="H1" s="59" t="s">
        <v>80</v>
      </c>
      <c r="I1" s="60" t="s">
        <v>81</v>
      </c>
    </row>
    <row r="2" spans="1:9" x14ac:dyDescent="0.25">
      <c r="A2" s="62" t="s">
        <v>100</v>
      </c>
      <c r="B2" s="62" t="s">
        <v>75</v>
      </c>
      <c r="C2" s="62" t="s">
        <v>91</v>
      </c>
      <c r="D2" s="62"/>
      <c r="E2" s="62" t="s">
        <v>76</v>
      </c>
      <c r="F2" s="62">
        <v>32119</v>
      </c>
      <c r="G2" s="62" t="s">
        <v>44</v>
      </c>
    </row>
    <row r="3" spans="1:9" x14ac:dyDescent="0.25">
      <c r="A3" s="62" t="s">
        <v>101</v>
      </c>
      <c r="B3" s="62" t="s">
        <v>79</v>
      </c>
      <c r="C3" s="62" t="s">
        <v>90</v>
      </c>
      <c r="D3" s="62"/>
      <c r="E3" s="62" t="s">
        <v>76</v>
      </c>
      <c r="F3" s="62"/>
      <c r="G3" s="62" t="s">
        <v>41</v>
      </c>
    </row>
    <row r="4" spans="1:9" x14ac:dyDescent="0.25">
      <c r="A4" s="62" t="s">
        <v>102</v>
      </c>
      <c r="B4" s="62" t="s">
        <v>73</v>
      </c>
      <c r="C4" s="62" t="s">
        <v>92</v>
      </c>
      <c r="D4" s="62"/>
      <c r="E4" s="62" t="s">
        <v>74</v>
      </c>
      <c r="F4" s="62">
        <v>32120</v>
      </c>
      <c r="G4" s="62" t="s">
        <v>36</v>
      </c>
    </row>
    <row r="5" spans="1:9" x14ac:dyDescent="0.25">
      <c r="A5" s="62" t="s">
        <v>103</v>
      </c>
      <c r="B5" s="62" t="s">
        <v>42</v>
      </c>
      <c r="C5" s="62" t="s">
        <v>45</v>
      </c>
      <c r="D5" s="62"/>
      <c r="E5" s="62" t="s">
        <v>43</v>
      </c>
      <c r="F5" s="62">
        <v>78000</v>
      </c>
      <c r="G5" s="62" t="s">
        <v>44</v>
      </c>
    </row>
    <row r="6" spans="1:9" x14ac:dyDescent="0.25">
      <c r="A6" s="62" t="s">
        <v>104</v>
      </c>
      <c r="B6" s="62" t="s">
        <v>39</v>
      </c>
      <c r="C6" s="62" t="s">
        <v>38</v>
      </c>
      <c r="D6" s="62"/>
      <c r="E6" s="62" t="s">
        <v>40</v>
      </c>
      <c r="F6" s="62">
        <v>35000</v>
      </c>
      <c r="G6" s="62" t="s">
        <v>41</v>
      </c>
    </row>
    <row r="7" spans="1:9" x14ac:dyDescent="0.25">
      <c r="A7" s="62" t="s">
        <v>105</v>
      </c>
      <c r="B7" s="62" t="s">
        <v>34</v>
      </c>
      <c r="C7" s="62" t="s">
        <v>35</v>
      </c>
      <c r="D7" s="62"/>
      <c r="E7" s="62" t="s">
        <v>37</v>
      </c>
      <c r="F7" s="62">
        <v>10000</v>
      </c>
      <c r="G7" s="62" t="s">
        <v>36</v>
      </c>
    </row>
    <row r="8" spans="1:9" x14ac:dyDescent="0.25">
      <c r="A8" s="62" t="s">
        <v>107</v>
      </c>
      <c r="B8" s="62" t="s">
        <v>38</v>
      </c>
      <c r="C8" s="62" t="s">
        <v>118</v>
      </c>
      <c r="D8" s="100">
        <v>23346</v>
      </c>
      <c r="E8" s="62" t="s">
        <v>119</v>
      </c>
      <c r="F8" s="62">
        <v>10000</v>
      </c>
      <c r="G8" s="62" t="s">
        <v>120</v>
      </c>
      <c r="H8" s="63" t="s">
        <v>123</v>
      </c>
      <c r="I8" s="64" t="s">
        <v>124</v>
      </c>
    </row>
    <row r="9" spans="1:9" x14ac:dyDescent="0.25">
      <c r="A9" s="62"/>
      <c r="B9" s="62"/>
      <c r="C9" s="62"/>
      <c r="D9" s="62"/>
      <c r="E9" s="62"/>
      <c r="F9" s="62"/>
      <c r="G9" s="62"/>
    </row>
    <row r="10" spans="1:9" x14ac:dyDescent="0.25">
      <c r="A10" s="62"/>
      <c r="B10" s="62"/>
      <c r="C10" s="62"/>
      <c r="D10" s="62"/>
      <c r="E10" s="62"/>
      <c r="F10" s="62"/>
      <c r="G10" s="62"/>
    </row>
    <row r="11" spans="1:9" x14ac:dyDescent="0.25">
      <c r="A11" s="62"/>
      <c r="B11" s="62"/>
      <c r="C11" s="62"/>
      <c r="D11" s="62"/>
      <c r="E11" s="62"/>
      <c r="F11" s="62"/>
      <c r="G11" s="62"/>
    </row>
    <row r="12" spans="1:9" x14ac:dyDescent="0.25">
      <c r="A12" s="62"/>
      <c r="B12" s="62"/>
      <c r="C12" s="62"/>
      <c r="D12" s="62"/>
      <c r="E12" s="62"/>
      <c r="F12" s="62"/>
      <c r="G12" s="62"/>
    </row>
    <row r="13" spans="1:9" x14ac:dyDescent="0.25">
      <c r="A13" s="62"/>
      <c r="B13" s="62"/>
      <c r="C13" s="62"/>
      <c r="D13" s="62"/>
      <c r="E13" s="62"/>
      <c r="F13" s="62"/>
      <c r="G13" s="62"/>
    </row>
    <row r="14" spans="1:9" x14ac:dyDescent="0.25">
      <c r="A14" s="62"/>
      <c r="B14" s="62"/>
      <c r="C14" s="62"/>
      <c r="D14" s="62"/>
      <c r="E14" s="65"/>
      <c r="F14" s="62"/>
      <c r="G14" s="62"/>
    </row>
    <row r="15" spans="1:9" x14ac:dyDescent="0.25">
      <c r="A15" s="62"/>
      <c r="B15" s="62"/>
      <c r="C15" s="62"/>
      <c r="D15" s="62"/>
      <c r="E15" s="62"/>
      <c r="F15" s="62"/>
      <c r="G15" s="62"/>
    </row>
    <row r="16" spans="1:9" x14ac:dyDescent="0.25">
      <c r="A16" s="62"/>
      <c r="B16" s="62"/>
      <c r="C16" s="62"/>
      <c r="D16" s="62"/>
      <c r="E16" s="62"/>
      <c r="F16" s="62"/>
      <c r="G16" s="62"/>
    </row>
  </sheetData>
  <conditionalFormatting sqref="A2:I1048576">
    <cfRule type="expression" dxfId="2" priority="1">
      <formula>$A2&lt;&gt;""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showGridLines="0" workbookViewId="0">
      <pane ySplit="1" topLeftCell="A2" activePane="bottomLeft" state="frozenSplit"/>
      <selection pane="bottomLeft" activeCell="F13" sqref="F13"/>
    </sheetView>
  </sheetViews>
  <sheetFormatPr baseColWidth="10" defaultRowHeight="15" x14ac:dyDescent="0.25"/>
  <cols>
    <col min="1" max="1" width="15.85546875" style="61" bestFit="1" customWidth="1"/>
    <col min="2" max="2" width="18.140625" style="61" bestFit="1" customWidth="1"/>
    <col min="3" max="3" width="18.140625" style="61" customWidth="1"/>
    <col min="4" max="7" width="11.42578125" style="61"/>
    <col min="8" max="8" width="16.42578125" style="61" bestFit="1" customWidth="1"/>
    <col min="9" max="9" width="11.42578125" style="61"/>
    <col min="10" max="10" width="13.28515625" style="61" bestFit="1" customWidth="1"/>
    <col min="11" max="16384" width="11.42578125" style="61"/>
  </cols>
  <sheetData>
    <row r="1" spans="1:10" ht="30.75" thickBot="1" x14ac:dyDescent="0.3">
      <c r="A1" s="59" t="s">
        <v>7</v>
      </c>
      <c r="B1" s="59" t="s">
        <v>8</v>
      </c>
      <c r="C1" s="59" t="s">
        <v>9</v>
      </c>
      <c r="D1" s="59" t="s">
        <v>12</v>
      </c>
      <c r="H1" s="66"/>
      <c r="I1" s="80" t="s">
        <v>14</v>
      </c>
      <c r="J1" s="81" t="s">
        <v>15</v>
      </c>
    </row>
    <row r="2" spans="1:10" x14ac:dyDescent="0.25">
      <c r="A2" s="67">
        <v>1</v>
      </c>
      <c r="B2" s="67" t="s">
        <v>10</v>
      </c>
      <c r="C2" s="67">
        <v>1</v>
      </c>
      <c r="D2" s="68">
        <v>3</v>
      </c>
      <c r="H2" s="93" t="s">
        <v>13</v>
      </c>
      <c r="I2" s="69">
        <v>2</v>
      </c>
      <c r="J2" s="70">
        <v>0</v>
      </c>
    </row>
    <row r="3" spans="1:10" x14ac:dyDescent="0.25">
      <c r="A3" s="71">
        <v>2</v>
      </c>
      <c r="B3" s="71" t="s">
        <v>10</v>
      </c>
      <c r="C3" s="71">
        <v>1</v>
      </c>
      <c r="D3" s="72">
        <v>3</v>
      </c>
      <c r="H3" s="94" t="s">
        <v>61</v>
      </c>
      <c r="I3" s="73">
        <v>4</v>
      </c>
      <c r="J3" s="74">
        <v>0</v>
      </c>
    </row>
    <row r="4" spans="1:10" x14ac:dyDescent="0.25">
      <c r="A4" s="71">
        <v>3</v>
      </c>
      <c r="B4" s="71" t="s">
        <v>10</v>
      </c>
      <c r="C4" s="71">
        <v>1</v>
      </c>
      <c r="D4" s="72">
        <v>3</v>
      </c>
      <c r="H4" s="95" t="s">
        <v>62</v>
      </c>
      <c r="I4" s="75">
        <v>3</v>
      </c>
      <c r="J4" s="74">
        <v>0</v>
      </c>
    </row>
    <row r="5" spans="1:10" x14ac:dyDescent="0.25">
      <c r="A5" s="71">
        <v>4</v>
      </c>
      <c r="B5" s="71" t="s">
        <v>10</v>
      </c>
      <c r="C5" s="71">
        <v>1</v>
      </c>
      <c r="D5" s="72">
        <v>3</v>
      </c>
      <c r="H5" s="94" t="s">
        <v>63</v>
      </c>
      <c r="I5" s="76">
        <v>0.5</v>
      </c>
      <c r="J5" s="74"/>
    </row>
    <row r="6" spans="1:10" ht="15.75" thickBot="1" x14ac:dyDescent="0.3">
      <c r="A6" s="67">
        <v>5</v>
      </c>
      <c r="B6" s="71" t="s">
        <v>10</v>
      </c>
      <c r="C6" s="71">
        <v>1</v>
      </c>
      <c r="D6" s="72">
        <v>3</v>
      </c>
      <c r="H6" s="96" t="s">
        <v>64</v>
      </c>
      <c r="I6" s="77">
        <v>0.2</v>
      </c>
      <c r="J6" s="78"/>
    </row>
    <row r="7" spans="1:10" x14ac:dyDescent="0.25">
      <c r="A7" s="71">
        <v>6</v>
      </c>
      <c r="B7" s="71" t="s">
        <v>10</v>
      </c>
      <c r="C7" s="71">
        <v>1</v>
      </c>
      <c r="D7" s="72">
        <v>3</v>
      </c>
      <c r="H7" s="79"/>
      <c r="I7" s="79"/>
      <c r="J7" s="79"/>
    </row>
    <row r="8" spans="1:10" x14ac:dyDescent="0.25">
      <c r="A8" s="71">
        <v>7</v>
      </c>
      <c r="B8" s="71" t="s">
        <v>10</v>
      </c>
      <c r="C8" s="71">
        <v>1</v>
      </c>
      <c r="D8" s="72">
        <v>3</v>
      </c>
      <c r="H8" s="79"/>
      <c r="I8" s="79"/>
      <c r="J8" s="79"/>
    </row>
    <row r="9" spans="1:10" x14ac:dyDescent="0.25">
      <c r="A9" s="71">
        <v>8</v>
      </c>
      <c r="B9" s="71" t="s">
        <v>10</v>
      </c>
      <c r="C9" s="71">
        <v>1</v>
      </c>
      <c r="D9" s="72">
        <v>3</v>
      </c>
      <c r="H9" s="79"/>
      <c r="I9" s="79"/>
      <c r="J9" s="79"/>
    </row>
    <row r="10" spans="1:10" x14ac:dyDescent="0.25">
      <c r="A10" s="67">
        <v>9</v>
      </c>
      <c r="B10" s="71" t="s">
        <v>10</v>
      </c>
      <c r="C10" s="71">
        <v>1</v>
      </c>
      <c r="D10" s="72">
        <v>3</v>
      </c>
      <c r="H10" s="79"/>
      <c r="I10" s="79"/>
      <c r="J10" s="79"/>
    </row>
    <row r="11" spans="1:10" x14ac:dyDescent="0.25">
      <c r="A11" s="71">
        <v>10</v>
      </c>
      <c r="B11" s="71" t="s">
        <v>10</v>
      </c>
      <c r="C11" s="71">
        <v>1</v>
      </c>
      <c r="D11" s="72">
        <v>3</v>
      </c>
      <c r="H11" s="79"/>
      <c r="I11" s="79"/>
      <c r="J11" s="79"/>
    </row>
    <row r="12" spans="1:10" x14ac:dyDescent="0.25">
      <c r="A12" s="71">
        <v>11</v>
      </c>
      <c r="B12" s="71" t="s">
        <v>10</v>
      </c>
      <c r="C12" s="71">
        <v>1</v>
      </c>
      <c r="D12" s="72">
        <v>3</v>
      </c>
      <c r="H12" s="79"/>
    </row>
    <row r="13" spans="1:10" x14ac:dyDescent="0.25">
      <c r="A13" s="71">
        <v>12</v>
      </c>
      <c r="B13" s="71" t="s">
        <v>10</v>
      </c>
      <c r="C13" s="71">
        <v>1</v>
      </c>
      <c r="D13" s="72">
        <v>3</v>
      </c>
      <c r="H13" s="79"/>
    </row>
    <row r="14" spans="1:10" x14ac:dyDescent="0.25">
      <c r="A14" s="67">
        <v>13</v>
      </c>
      <c r="B14" s="71" t="s">
        <v>10</v>
      </c>
      <c r="C14" s="71">
        <v>1</v>
      </c>
      <c r="D14" s="72">
        <v>3</v>
      </c>
      <c r="H14" s="79"/>
    </row>
    <row r="15" spans="1:10" x14ac:dyDescent="0.25">
      <c r="A15" s="71">
        <v>14</v>
      </c>
      <c r="B15" s="71" t="s">
        <v>10</v>
      </c>
      <c r="C15" s="71">
        <v>1</v>
      </c>
      <c r="D15" s="72">
        <v>3</v>
      </c>
    </row>
    <row r="16" spans="1:10" x14ac:dyDescent="0.25">
      <c r="A16" s="71">
        <v>15</v>
      </c>
      <c r="B16" s="71" t="s">
        <v>10</v>
      </c>
      <c r="C16" s="71">
        <v>1</v>
      </c>
      <c r="D16" s="72">
        <v>3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8:O44"/>
  <sheetViews>
    <sheetView showGridLines="0" topLeftCell="A5" zoomScaleNormal="100" workbookViewId="0">
      <selection activeCell="J8" sqref="J8"/>
    </sheetView>
  </sheetViews>
  <sheetFormatPr baseColWidth="10" defaultRowHeight="15" x14ac:dyDescent="0.25"/>
  <cols>
    <col min="1" max="1" width="21.28515625" style="25" bestFit="1" customWidth="1"/>
    <col min="2" max="2" width="11.42578125" style="25"/>
    <col min="3" max="3" width="5.28515625" style="25" customWidth="1"/>
    <col min="4" max="4" width="6.7109375" style="25" customWidth="1"/>
    <col min="5" max="5" width="6.140625" style="25" customWidth="1"/>
    <col min="6" max="8" width="10.7109375" style="25" customWidth="1"/>
    <col min="9" max="16384" width="11.42578125" style="25"/>
  </cols>
  <sheetData>
    <row r="8" spans="1:15" ht="15.75" thickBot="1" x14ac:dyDescent="0.3"/>
    <row r="9" spans="1:15" ht="15" customHeight="1" x14ac:dyDescent="0.25">
      <c r="A9" s="116" t="s">
        <v>72</v>
      </c>
      <c r="B9" s="110"/>
      <c r="C9" s="110"/>
      <c r="D9" s="110"/>
      <c r="E9" s="110"/>
      <c r="F9" s="110"/>
      <c r="G9" s="110" t="s">
        <v>31</v>
      </c>
      <c r="H9" s="118"/>
    </row>
    <row r="10" spans="1:15" ht="15.75" customHeight="1" thickBot="1" x14ac:dyDescent="0.3">
      <c r="A10" s="117"/>
      <c r="B10" s="111"/>
      <c r="C10" s="111"/>
      <c r="D10" s="111"/>
      <c r="E10" s="111"/>
      <c r="F10" s="111"/>
      <c r="G10" s="111"/>
      <c r="H10" s="119"/>
    </row>
    <row r="11" spans="1:15" ht="19.5" thickBot="1" x14ac:dyDescent="0.3">
      <c r="A11" s="112" t="s">
        <v>18</v>
      </c>
      <c r="B11" s="113"/>
      <c r="C11" s="113"/>
      <c r="D11" s="113"/>
      <c r="E11" s="113"/>
      <c r="F11" s="113"/>
      <c r="G11" s="113"/>
      <c r="H11" s="114"/>
    </row>
    <row r="12" spans="1:15" x14ac:dyDescent="0.25">
      <c r="A12" s="26" t="s">
        <v>83</v>
      </c>
      <c r="B12" s="115"/>
      <c r="C12" s="115"/>
      <c r="D12" s="27" t="s">
        <v>17</v>
      </c>
      <c r="F12" s="28"/>
      <c r="G12" s="28" t="s">
        <v>30</v>
      </c>
      <c r="H12" s="29"/>
    </row>
    <row r="13" spans="1:15" ht="14.25" customHeight="1" x14ac:dyDescent="0.25">
      <c r="A13" s="26" t="s">
        <v>1</v>
      </c>
      <c r="B13" s="107"/>
      <c r="C13" s="107"/>
      <c r="D13" s="107"/>
      <c r="E13" s="107"/>
      <c r="F13" s="107"/>
      <c r="G13" s="107"/>
      <c r="H13" s="108"/>
      <c r="O13" s="25" t="s">
        <v>32</v>
      </c>
    </row>
    <row r="14" spans="1:15" ht="14.25" customHeight="1" x14ac:dyDescent="0.25">
      <c r="A14" s="26"/>
      <c r="B14" s="44"/>
      <c r="C14" s="107"/>
      <c r="D14" s="107"/>
      <c r="E14" s="107"/>
      <c r="F14" s="107"/>
      <c r="G14" s="107"/>
      <c r="H14" s="108"/>
    </row>
    <row r="15" spans="1:15" x14ac:dyDescent="0.25">
      <c r="A15" s="41" t="s">
        <v>86</v>
      </c>
      <c r="B15" s="49"/>
      <c r="C15" s="109" t="s">
        <v>82</v>
      </c>
      <c r="D15" s="109"/>
      <c r="E15" s="49"/>
      <c r="F15" s="109" t="s">
        <v>85</v>
      </c>
      <c r="G15" s="109"/>
      <c r="H15" s="50"/>
    </row>
    <row r="16" spans="1:15" x14ac:dyDescent="0.25">
      <c r="A16" s="101" t="s">
        <v>93</v>
      </c>
      <c r="B16" s="102"/>
      <c r="C16" s="102"/>
      <c r="D16" s="102"/>
      <c r="E16" s="102"/>
      <c r="F16" s="102"/>
      <c r="G16" s="102"/>
      <c r="H16" s="103"/>
    </row>
    <row r="17" spans="1:14" ht="35.1" customHeight="1" x14ac:dyDescent="0.25">
      <c r="A17" s="126"/>
      <c r="B17" s="127"/>
      <c r="C17" s="127"/>
      <c r="D17" s="127"/>
      <c r="E17" s="127"/>
      <c r="F17" s="127"/>
      <c r="G17" s="127"/>
      <c r="H17" s="128"/>
    </row>
    <row r="18" spans="1:14" ht="35.1" customHeight="1" thickBot="1" x14ac:dyDescent="0.3">
      <c r="A18" s="129"/>
      <c r="B18" s="130"/>
      <c r="C18" s="130"/>
      <c r="D18" s="130"/>
      <c r="E18" s="130"/>
      <c r="F18" s="130"/>
      <c r="G18" s="130"/>
      <c r="H18" s="131"/>
    </row>
    <row r="19" spans="1:14" ht="18.75" x14ac:dyDescent="0.25">
      <c r="A19" s="133"/>
      <c r="B19" s="134"/>
      <c r="C19" s="134"/>
      <c r="D19" s="134"/>
      <c r="E19" s="134"/>
      <c r="F19" s="134"/>
      <c r="G19" s="134"/>
      <c r="H19" s="135"/>
      <c r="N19" s="27"/>
    </row>
    <row r="20" spans="1:14" ht="18.75" x14ac:dyDescent="0.25">
      <c r="A20" s="104" t="s">
        <v>19</v>
      </c>
      <c r="B20" s="105"/>
      <c r="C20" s="105"/>
      <c r="D20" s="105"/>
      <c r="E20" s="105"/>
      <c r="F20" s="105"/>
      <c r="G20" s="105"/>
      <c r="H20" s="106"/>
      <c r="N20" s="27"/>
    </row>
    <row r="21" spans="1:14" ht="19.5" thickBot="1" x14ac:dyDescent="0.3">
      <c r="A21" s="97"/>
      <c r="B21" s="132"/>
      <c r="C21" s="132"/>
      <c r="D21" s="98"/>
      <c r="E21" s="132"/>
      <c r="F21" s="132"/>
      <c r="G21" s="98"/>
      <c r="H21" s="99"/>
      <c r="N21" s="27"/>
    </row>
    <row r="22" spans="1:14" ht="15.75" customHeight="1" thickBot="1" x14ac:dyDescent="0.3">
      <c r="A22" s="31"/>
      <c r="B22" s="28"/>
      <c r="C22" s="28"/>
      <c r="D22" s="28"/>
      <c r="E22" s="32"/>
      <c r="F22" s="46" t="s">
        <v>23</v>
      </c>
      <c r="G22" s="11" t="s">
        <v>24</v>
      </c>
      <c r="H22" s="11" t="s">
        <v>25</v>
      </c>
      <c r="J22" s="34"/>
      <c r="N22" s="27"/>
    </row>
    <row r="23" spans="1:14" ht="15.75" customHeight="1" x14ac:dyDescent="0.25">
      <c r="A23" s="35" t="s">
        <v>27</v>
      </c>
      <c r="B23" s="123"/>
      <c r="C23" s="123"/>
      <c r="D23" s="123"/>
      <c r="E23" s="29"/>
      <c r="F23" s="26"/>
      <c r="G23" s="51"/>
      <c r="H23" s="52" t="str">
        <f t="shared" ref="H23:H24" si="0">IF(F23="","",F23*G23)</f>
        <v/>
      </c>
      <c r="N23" s="27"/>
    </row>
    <row r="24" spans="1:14" x14ac:dyDescent="0.25">
      <c r="A24" s="26"/>
      <c r="B24" s="27"/>
      <c r="C24" s="27"/>
      <c r="D24" s="27"/>
      <c r="E24" s="29"/>
      <c r="F24" s="36"/>
      <c r="G24" s="53"/>
      <c r="H24" s="52" t="str">
        <f t="shared" si="0"/>
        <v/>
      </c>
      <c r="N24" s="27"/>
    </row>
    <row r="25" spans="1:14" x14ac:dyDescent="0.25">
      <c r="A25" s="35" t="s">
        <v>28</v>
      </c>
      <c r="B25" s="48"/>
      <c r="C25" s="27"/>
      <c r="D25" s="27"/>
      <c r="E25" s="29"/>
      <c r="F25" s="36"/>
      <c r="G25" s="53">
        <f>Emplacement!I4</f>
        <v>3</v>
      </c>
      <c r="H25" s="52" t="str">
        <f>IF(F25="","",F25*G25)</f>
        <v/>
      </c>
      <c r="N25" s="27"/>
    </row>
    <row r="26" spans="1:14" x14ac:dyDescent="0.25">
      <c r="A26" s="26"/>
      <c r="B26" s="37"/>
      <c r="C26" s="27"/>
      <c r="D26" s="27"/>
      <c r="E26" s="29"/>
      <c r="F26" s="36"/>
      <c r="G26" s="53"/>
      <c r="H26" s="52" t="str">
        <f t="shared" ref="H26:H39" si="1">IF(F26="","",F26*G26)</f>
        <v/>
      </c>
      <c r="N26" s="27"/>
    </row>
    <row r="27" spans="1:14" x14ac:dyDescent="0.25">
      <c r="A27" s="26"/>
      <c r="B27" s="37"/>
      <c r="C27" s="27"/>
      <c r="D27" s="27"/>
      <c r="E27" s="29"/>
      <c r="F27" s="36"/>
      <c r="G27" s="53"/>
      <c r="H27" s="52" t="str">
        <f t="shared" si="1"/>
        <v/>
      </c>
      <c r="N27" s="27"/>
    </row>
    <row r="28" spans="1:14" x14ac:dyDescent="0.25">
      <c r="A28" s="26"/>
      <c r="B28" s="37"/>
      <c r="C28" s="27"/>
      <c r="D28" s="27"/>
      <c r="E28" s="29"/>
      <c r="F28" s="36"/>
      <c r="G28" s="53"/>
      <c r="H28" s="52" t="str">
        <f t="shared" si="1"/>
        <v/>
      </c>
      <c r="N28" s="27"/>
    </row>
    <row r="29" spans="1:14" x14ac:dyDescent="0.25">
      <c r="A29" s="35" t="s">
        <v>26</v>
      </c>
      <c r="B29" s="27"/>
      <c r="C29" s="27"/>
      <c r="D29" s="27"/>
      <c r="E29" s="29"/>
      <c r="F29" s="36"/>
      <c r="G29" s="53"/>
      <c r="H29" s="52" t="str">
        <f t="shared" si="1"/>
        <v/>
      </c>
      <c r="N29" s="27"/>
    </row>
    <row r="30" spans="1:14" x14ac:dyDescent="0.25">
      <c r="A30" s="42" t="s">
        <v>20</v>
      </c>
      <c r="B30" s="47"/>
      <c r="C30" s="27" t="s">
        <v>21</v>
      </c>
      <c r="D30" s="124"/>
      <c r="E30" s="125"/>
      <c r="F30" s="36"/>
      <c r="G30" s="53"/>
      <c r="H30" s="52" t="str">
        <f t="shared" si="1"/>
        <v/>
      </c>
      <c r="N30" s="27"/>
    </row>
    <row r="31" spans="1:14" ht="14.25" customHeight="1" x14ac:dyDescent="0.25">
      <c r="A31" s="120" t="s">
        <v>87</v>
      </c>
      <c r="B31" s="121"/>
      <c r="C31" s="30"/>
      <c r="D31" s="109" t="s">
        <v>88</v>
      </c>
      <c r="E31" s="122"/>
      <c r="F31" s="36"/>
      <c r="G31" s="53"/>
      <c r="H31" s="52" t="str">
        <f t="shared" si="1"/>
        <v/>
      </c>
    </row>
    <row r="32" spans="1:14" x14ac:dyDescent="0.25">
      <c r="A32" s="35" t="s">
        <v>22</v>
      </c>
      <c r="B32" s="45"/>
      <c r="C32" s="27"/>
      <c r="D32" s="27"/>
      <c r="E32" s="29"/>
      <c r="F32" s="36"/>
      <c r="G32" s="53">
        <f>Emplacement!I2</f>
        <v>2</v>
      </c>
      <c r="H32" s="52" t="str">
        <f t="shared" si="1"/>
        <v/>
      </c>
    </row>
    <row r="33" spans="1:8" x14ac:dyDescent="0.25">
      <c r="A33" s="35"/>
      <c r="B33" s="27"/>
      <c r="C33" s="27"/>
      <c r="D33" s="27"/>
      <c r="E33" s="29"/>
      <c r="F33" s="36"/>
      <c r="G33" s="53"/>
      <c r="H33" s="52" t="str">
        <f t="shared" si="1"/>
        <v/>
      </c>
    </row>
    <row r="34" spans="1:8" x14ac:dyDescent="0.25">
      <c r="A34" s="26"/>
      <c r="B34" s="27"/>
      <c r="C34" s="27"/>
      <c r="D34" s="27"/>
      <c r="E34" s="29"/>
      <c r="F34" s="36"/>
      <c r="G34" s="53"/>
      <c r="H34" s="52" t="str">
        <f t="shared" si="1"/>
        <v/>
      </c>
    </row>
    <row r="35" spans="1:8" x14ac:dyDescent="0.25">
      <c r="A35" s="35" t="s">
        <v>64</v>
      </c>
      <c r="B35" s="45"/>
      <c r="C35" s="27"/>
      <c r="D35" s="27"/>
      <c r="E35" s="29"/>
      <c r="F35" s="36"/>
      <c r="G35" s="53">
        <f>Emplacement!I6</f>
        <v>0.2</v>
      </c>
      <c r="H35" s="52" t="str">
        <f t="shared" si="1"/>
        <v/>
      </c>
    </row>
    <row r="36" spans="1:8" x14ac:dyDescent="0.25">
      <c r="A36" s="26"/>
      <c r="B36" s="27"/>
      <c r="C36" s="27"/>
      <c r="D36" s="27"/>
      <c r="E36" s="29"/>
      <c r="F36" s="36"/>
      <c r="G36" s="53"/>
      <c r="H36" s="52" t="str">
        <f t="shared" si="1"/>
        <v/>
      </c>
    </row>
    <row r="37" spans="1:8" x14ac:dyDescent="0.25">
      <c r="A37" s="35" t="s">
        <v>29</v>
      </c>
      <c r="B37" s="27"/>
      <c r="C37" s="27"/>
      <c r="D37" s="27"/>
      <c r="E37" s="29"/>
      <c r="F37" s="36"/>
      <c r="G37" s="53">
        <f>Emplacement!I5</f>
        <v>0.5</v>
      </c>
      <c r="H37" s="52" t="str">
        <f t="shared" si="1"/>
        <v/>
      </c>
    </row>
    <row r="38" spans="1:8" x14ac:dyDescent="0.25">
      <c r="A38" s="43" t="s">
        <v>89</v>
      </c>
      <c r="B38" s="45"/>
      <c r="C38" s="27"/>
      <c r="D38" s="27"/>
      <c r="E38" s="29"/>
      <c r="F38" s="36"/>
      <c r="G38" s="53"/>
      <c r="H38" s="52" t="str">
        <f t="shared" si="1"/>
        <v/>
      </c>
    </row>
    <row r="39" spans="1:8" x14ac:dyDescent="0.25">
      <c r="A39" s="35" t="s">
        <v>61</v>
      </c>
      <c r="B39" s="45"/>
      <c r="C39" s="27"/>
      <c r="D39" s="27"/>
      <c r="E39" s="29"/>
      <c r="F39" s="36"/>
      <c r="G39" s="53">
        <f>Emplacement!I3</f>
        <v>4</v>
      </c>
      <c r="H39" s="52" t="str">
        <f t="shared" si="1"/>
        <v/>
      </c>
    </row>
    <row r="40" spans="1:8" x14ac:dyDescent="0.25">
      <c r="A40" s="35"/>
      <c r="B40" s="27"/>
      <c r="C40" s="27"/>
      <c r="D40" s="27"/>
      <c r="E40" s="29"/>
      <c r="F40" s="36"/>
      <c r="G40" s="53"/>
      <c r="H40" s="52"/>
    </row>
    <row r="41" spans="1:8" ht="15.75" thickBot="1" x14ac:dyDescent="0.3">
      <c r="A41" s="35"/>
      <c r="B41" s="27"/>
      <c r="C41" s="27"/>
      <c r="D41" s="27"/>
      <c r="E41" s="29"/>
      <c r="F41" s="26"/>
      <c r="G41" s="51"/>
      <c r="H41" s="52"/>
    </row>
    <row r="42" spans="1:8" ht="15.75" thickBot="1" x14ac:dyDescent="0.3">
      <c r="A42" s="38"/>
      <c r="B42" s="39"/>
      <c r="C42" s="39"/>
      <c r="D42" s="39"/>
      <c r="E42" s="40"/>
      <c r="F42" s="33" t="s">
        <v>77</v>
      </c>
      <c r="G42" s="54"/>
      <c r="H42" s="55">
        <f>SUM(H24:H40)</f>
        <v>0</v>
      </c>
    </row>
    <row r="43" spans="1:8" x14ac:dyDescent="0.25">
      <c r="B43" s="27"/>
    </row>
    <row r="44" spans="1:8" x14ac:dyDescent="0.25">
      <c r="B44" s="27"/>
    </row>
  </sheetData>
  <mergeCells count="19">
    <mergeCell ref="A31:B31"/>
    <mergeCell ref="D31:E31"/>
    <mergeCell ref="B23:D23"/>
    <mergeCell ref="D30:E30"/>
    <mergeCell ref="A17:H18"/>
    <mergeCell ref="B21:C21"/>
    <mergeCell ref="E21:F21"/>
    <mergeCell ref="A19:H19"/>
    <mergeCell ref="G9:G10"/>
    <mergeCell ref="A11:H11"/>
    <mergeCell ref="B12:C12"/>
    <mergeCell ref="A9:F10"/>
    <mergeCell ref="H9:H10"/>
    <mergeCell ref="A16:H16"/>
    <mergeCell ref="A20:H20"/>
    <mergeCell ref="B13:H13"/>
    <mergeCell ref="C14:H14"/>
    <mergeCell ref="C15:D15"/>
    <mergeCell ref="F15:G15"/>
  </mergeCells>
  <dataValidations count="4">
    <dataValidation type="list" allowBlank="1" showInputMessage="1" showErrorMessage="1" sqref="B23">
      <formula1>"Nu tante, Nu caravane, Mobilhome basic, Mobilhome family,Mobilhome confort, Châlet ++, Châlet premium,"</formula1>
    </dataValidation>
    <dataValidation type="date" allowBlank="1" showInputMessage="1" showErrorMessage="1" sqref="B30 D30">
      <formula1>42005</formula1>
      <formula2>42369</formula2>
    </dataValidation>
    <dataValidation type="list" allowBlank="1" showInputMessage="1" showErrorMessage="1" sqref="B35:C35 B32 B37 B39:B41">
      <formula1>"Oui , Non"</formula1>
    </dataValidation>
    <dataValidation type="list" allowBlank="1" showInputMessage="1" showErrorMessage="1" sqref="B25:B28">
      <formula1>emplacement</formula1>
    </dataValidation>
  </dataValidations>
  <printOptions horizontalCentered="1"/>
  <pageMargins left="0.70866141732283472" right="0.70866141732283472" top="0.19685039370078741" bottom="0.19685039370078741" header="0" footer="0"/>
  <pageSetup paperSize="9" orientation="portrait" r:id="rId1"/>
  <headerFooter>
    <oddFooter>&amp;LFacture éditée le &amp;D à &amp;T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4"/>
  <sheetViews>
    <sheetView showGridLines="0" zoomScaleNormal="100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Q3" sqref="Q3"/>
    </sheetView>
  </sheetViews>
  <sheetFormatPr baseColWidth="10" defaultRowHeight="60" customHeight="1" x14ac:dyDescent="0.25"/>
  <cols>
    <col min="1" max="1" width="11.85546875" style="56" bestFit="1" customWidth="1"/>
    <col min="2" max="2" width="13.7109375" style="56" bestFit="1" customWidth="1"/>
    <col min="3" max="3" width="15.85546875" style="56" bestFit="1" customWidth="1"/>
    <col min="4" max="4" width="16.7109375" style="56" bestFit="1" customWidth="1"/>
    <col min="5" max="5" width="7.5703125" style="56" bestFit="1" customWidth="1"/>
    <col min="6" max="6" width="15.85546875" style="56" customWidth="1"/>
    <col min="7" max="7" width="18.140625" style="56" bestFit="1" customWidth="1"/>
    <col min="8" max="8" width="15.85546875" style="86" customWidth="1"/>
    <col min="9" max="9" width="11.42578125" style="86"/>
    <col min="10" max="10" width="12.42578125" style="86" bestFit="1" customWidth="1"/>
    <col min="11" max="11" width="18.7109375" style="56" bestFit="1" customWidth="1"/>
    <col min="12" max="12" width="14.140625" style="86" bestFit="1" customWidth="1"/>
    <col min="13" max="14" width="11.42578125" style="86"/>
    <col min="15" max="15" width="11.42578125" style="85"/>
    <col min="16" max="16" width="11.42578125" style="86"/>
    <col min="17" max="16384" width="11.42578125" style="56"/>
  </cols>
  <sheetData>
    <row r="1" spans="1:17" s="57" customFormat="1" ht="24.95" customHeight="1" x14ac:dyDescent="0.25">
      <c r="A1" s="58" t="s">
        <v>94</v>
      </c>
      <c r="B1" s="58" t="s">
        <v>95</v>
      </c>
      <c r="C1" s="58" t="s">
        <v>96</v>
      </c>
      <c r="D1" s="58" t="s">
        <v>1</v>
      </c>
      <c r="E1" s="58" t="s">
        <v>0</v>
      </c>
      <c r="F1" s="58" t="s">
        <v>97</v>
      </c>
      <c r="G1" s="58" t="s">
        <v>8</v>
      </c>
      <c r="H1" s="58" t="s">
        <v>16</v>
      </c>
      <c r="I1" s="58" t="s">
        <v>2</v>
      </c>
      <c r="J1" s="58" t="s">
        <v>3</v>
      </c>
      <c r="K1" s="58" t="s">
        <v>98</v>
      </c>
      <c r="L1" s="58" t="s">
        <v>113</v>
      </c>
      <c r="M1" s="58" t="s">
        <v>4</v>
      </c>
      <c r="N1" s="58" t="s">
        <v>5</v>
      </c>
      <c r="O1" s="58" t="s">
        <v>6</v>
      </c>
      <c r="P1" s="58" t="s">
        <v>99</v>
      </c>
      <c r="Q1" s="92" t="s">
        <v>114</v>
      </c>
    </row>
    <row r="2" spans="1:17" ht="60" customHeight="1" x14ac:dyDescent="0.25">
      <c r="A2" s="56" t="s">
        <v>104</v>
      </c>
      <c r="B2" s="56" t="s">
        <v>39</v>
      </c>
      <c r="C2" s="56" t="s">
        <v>38</v>
      </c>
      <c r="D2" s="56" t="s">
        <v>40</v>
      </c>
      <c r="E2" s="56">
        <v>35000</v>
      </c>
      <c r="F2" s="56" t="s">
        <v>41</v>
      </c>
      <c r="G2" s="56" t="s">
        <v>10</v>
      </c>
      <c r="H2" s="86">
        <v>8</v>
      </c>
      <c r="J2" s="86">
        <v>1</v>
      </c>
      <c r="K2" s="56" t="s">
        <v>111</v>
      </c>
      <c r="L2" s="86">
        <v>20</v>
      </c>
      <c r="M2" s="87">
        <v>41255</v>
      </c>
      <c r="N2" s="87">
        <v>41609</v>
      </c>
      <c r="O2" s="85">
        <v>60</v>
      </c>
      <c r="P2" s="86">
        <v>5</v>
      </c>
    </row>
    <row r="3" spans="1:17" ht="60" customHeight="1" x14ac:dyDescent="0.25">
      <c r="A3" s="56" t="s">
        <v>107</v>
      </c>
      <c r="B3" s="56" t="s">
        <v>38</v>
      </c>
      <c r="C3" s="56" t="s">
        <v>92</v>
      </c>
      <c r="D3" s="56" t="s">
        <v>115</v>
      </c>
      <c r="G3" s="56" t="s">
        <v>10</v>
      </c>
      <c r="H3" s="86">
        <v>5</v>
      </c>
      <c r="I3" s="86" t="s">
        <v>112</v>
      </c>
      <c r="J3" s="86">
        <v>1</v>
      </c>
      <c r="K3" s="56" t="s">
        <v>116</v>
      </c>
      <c r="L3" s="86">
        <v>8</v>
      </c>
      <c r="M3" s="87">
        <v>42350</v>
      </c>
      <c r="N3" s="87">
        <v>42350</v>
      </c>
      <c r="O3" s="85">
        <v>73.599999999999994</v>
      </c>
      <c r="P3" s="86">
        <v>6</v>
      </c>
    </row>
    <row r="4" spans="1:17" ht="60" customHeight="1" x14ac:dyDescent="0.25">
      <c r="A4" s="56" t="s">
        <v>107</v>
      </c>
      <c r="B4" s="56" t="s">
        <v>38</v>
      </c>
      <c r="C4" s="56" t="s">
        <v>118</v>
      </c>
      <c r="D4" s="56" t="s">
        <v>119</v>
      </c>
      <c r="E4" s="56">
        <v>10000</v>
      </c>
      <c r="F4" s="56" t="s">
        <v>120</v>
      </c>
      <c r="G4" s="56" t="s">
        <v>10</v>
      </c>
      <c r="H4" s="86">
        <v>5</v>
      </c>
      <c r="I4" s="86" t="s">
        <v>122</v>
      </c>
      <c r="J4" s="86">
        <v>0</v>
      </c>
      <c r="K4" s="56" t="s">
        <v>121</v>
      </c>
      <c r="L4" s="86">
        <v>8</v>
      </c>
      <c r="M4" s="87">
        <v>37623</v>
      </c>
      <c r="N4" s="87">
        <v>37804</v>
      </c>
      <c r="O4" s="85">
        <v>77.599999999999994</v>
      </c>
      <c r="P4" s="86">
        <v>7</v>
      </c>
    </row>
  </sheetData>
  <autoFilter ref="A1:P1"/>
  <conditionalFormatting sqref="A2:P1048576">
    <cfRule type="expression" dxfId="1" priority="1">
      <formula>$A2&lt;&gt;""</formula>
    </cfRule>
  </conditionalFormatting>
  <hyperlinks>
    <hyperlink ref="Q1" location="Accueil!A1" display="Retour"/>
  </hyperlinks>
  <printOptions horizontalCentered="1"/>
  <pageMargins left="0.11811023622047245" right="0.11811023622047245" top="0.74803149606299213" bottom="0.74803149606299213" header="0.31496062992125984" footer="0.31496062992125984"/>
  <pageSetup paperSize="9" scale="66" orientation="landscape" r:id="rId1"/>
  <headerFooter>
    <oddFooter>&amp;LCamping Monfort&amp;CArchive&amp;RPage &amp;P/&amp;N</oddFooter>
  </headerFooter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O873"/>
  <sheetViews>
    <sheetView showGridLines="0" zoomScale="84" zoomScaleNormal="84" workbookViewId="0">
      <pane xSplit="1" topLeftCell="B1" activePane="topRight" state="frozen"/>
      <selection pane="topRight" activeCell="J30" sqref="J30"/>
    </sheetView>
  </sheetViews>
  <sheetFormatPr baseColWidth="10" defaultRowHeight="15" x14ac:dyDescent="0.25"/>
  <cols>
    <col min="2" max="93" width="3.7109375" customWidth="1"/>
  </cols>
  <sheetData>
    <row r="1" spans="1:93" ht="15.75" thickBot="1" x14ac:dyDescent="0.3">
      <c r="B1" s="142" t="s">
        <v>65</v>
      </c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4"/>
      <c r="AG1" s="142" t="s">
        <v>66</v>
      </c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143"/>
      <c r="AY1" s="143"/>
      <c r="AZ1" s="143"/>
      <c r="BA1" s="143"/>
      <c r="BB1" s="143"/>
      <c r="BC1" s="143"/>
      <c r="BD1" s="143"/>
      <c r="BE1" s="143"/>
      <c r="BF1" s="143"/>
      <c r="BG1" s="143"/>
      <c r="BH1" s="143"/>
      <c r="BI1" s="143"/>
      <c r="BJ1" s="144"/>
      <c r="BK1" s="2"/>
      <c r="BL1" s="145" t="s">
        <v>67</v>
      </c>
      <c r="BM1" s="145"/>
      <c r="BN1" s="145"/>
      <c r="BO1" s="145"/>
      <c r="BP1" s="145"/>
      <c r="BQ1" s="145"/>
      <c r="BR1" s="145"/>
      <c r="BS1" s="145"/>
      <c r="BT1" s="145"/>
      <c r="BU1" s="145"/>
      <c r="BV1" s="145"/>
      <c r="BW1" s="145"/>
      <c r="BX1" s="145"/>
      <c r="BY1" s="145"/>
      <c r="BZ1" s="145"/>
      <c r="CA1" s="145"/>
      <c r="CB1" s="145"/>
      <c r="CC1" s="145"/>
      <c r="CD1" s="145"/>
      <c r="CE1" s="145"/>
      <c r="CF1" s="145"/>
      <c r="CG1" s="145"/>
      <c r="CH1" s="145"/>
      <c r="CI1" s="145"/>
      <c r="CJ1" s="145"/>
      <c r="CK1" s="145"/>
      <c r="CL1" s="145"/>
      <c r="CM1" s="145"/>
      <c r="CN1" s="145"/>
      <c r="CO1" s="146"/>
    </row>
    <row r="2" spans="1:93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7">
        <v>30</v>
      </c>
      <c r="AF2" s="8">
        <v>31</v>
      </c>
      <c r="AG2" s="9">
        <v>1</v>
      </c>
      <c r="AH2" s="9">
        <v>2</v>
      </c>
      <c r="AI2" s="9">
        <v>3</v>
      </c>
      <c r="AJ2" s="9">
        <v>4</v>
      </c>
      <c r="AK2" s="9">
        <v>5</v>
      </c>
      <c r="AL2" s="9">
        <v>6</v>
      </c>
      <c r="AM2" s="9">
        <v>7</v>
      </c>
      <c r="AN2" s="9">
        <v>8</v>
      </c>
      <c r="AO2" s="9">
        <v>9</v>
      </c>
      <c r="AP2" s="9">
        <v>10</v>
      </c>
      <c r="AQ2" s="9">
        <v>11</v>
      </c>
      <c r="AR2" s="9">
        <v>12</v>
      </c>
      <c r="AS2" s="9">
        <v>13</v>
      </c>
      <c r="AT2" s="9">
        <v>14</v>
      </c>
      <c r="AU2" s="9">
        <v>15</v>
      </c>
      <c r="AV2" s="9">
        <v>16</v>
      </c>
      <c r="AW2" s="9">
        <v>17</v>
      </c>
      <c r="AX2" s="9">
        <v>18</v>
      </c>
      <c r="AY2" s="9">
        <v>19</v>
      </c>
      <c r="AZ2" s="9">
        <v>20</v>
      </c>
      <c r="BA2" s="9">
        <v>21</v>
      </c>
      <c r="BB2" s="9">
        <v>22</v>
      </c>
      <c r="BC2" s="9">
        <v>23</v>
      </c>
      <c r="BD2" s="9">
        <v>24</v>
      </c>
      <c r="BE2" s="9">
        <v>25</v>
      </c>
      <c r="BF2" s="9">
        <v>26</v>
      </c>
      <c r="BG2" s="9">
        <v>27</v>
      </c>
      <c r="BH2" s="9">
        <v>28</v>
      </c>
      <c r="BI2" s="9">
        <v>29</v>
      </c>
      <c r="BJ2" s="10">
        <v>30</v>
      </c>
      <c r="BK2" s="9">
        <v>1</v>
      </c>
      <c r="BL2" s="9">
        <v>2</v>
      </c>
      <c r="BM2" s="9">
        <v>3</v>
      </c>
      <c r="BN2" s="9">
        <v>4</v>
      </c>
      <c r="BO2" s="9">
        <v>5</v>
      </c>
      <c r="BP2" s="9">
        <v>6</v>
      </c>
      <c r="BQ2" s="9">
        <v>7</v>
      </c>
      <c r="BR2" s="9">
        <v>8</v>
      </c>
      <c r="BS2" s="9">
        <v>9</v>
      </c>
      <c r="BT2" s="9">
        <v>10</v>
      </c>
      <c r="BU2" s="9">
        <v>11</v>
      </c>
      <c r="BV2" s="9">
        <v>12</v>
      </c>
      <c r="BW2" s="9">
        <v>13</v>
      </c>
      <c r="BX2" s="9">
        <v>14</v>
      </c>
      <c r="BY2" s="9">
        <v>15</v>
      </c>
      <c r="BZ2" s="9">
        <v>16</v>
      </c>
      <c r="CA2" s="9">
        <v>17</v>
      </c>
      <c r="CB2" s="9">
        <v>18</v>
      </c>
      <c r="CC2" s="9">
        <v>19</v>
      </c>
      <c r="CD2" s="9">
        <v>20</v>
      </c>
      <c r="CE2" s="9">
        <v>21</v>
      </c>
      <c r="CF2" s="9">
        <v>22</v>
      </c>
      <c r="CG2" s="9">
        <v>23</v>
      </c>
      <c r="CH2" s="9">
        <v>24</v>
      </c>
      <c r="CI2" s="9">
        <v>25</v>
      </c>
      <c r="CJ2" s="9">
        <v>26</v>
      </c>
      <c r="CK2" s="9">
        <v>27</v>
      </c>
      <c r="CL2" s="9">
        <v>28</v>
      </c>
      <c r="CM2" s="9">
        <v>29</v>
      </c>
      <c r="CN2" s="9">
        <v>30</v>
      </c>
      <c r="CO2" s="10">
        <v>31</v>
      </c>
    </row>
    <row r="3" spans="1:93" ht="15.75" thickBot="1" x14ac:dyDescent="0.3">
      <c r="A3" s="11">
        <v>1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4"/>
      <c r="AG3" s="12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4"/>
      <c r="BK3" s="12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</row>
    <row r="4" spans="1:93" ht="15.75" thickBot="1" x14ac:dyDescent="0.3">
      <c r="A4" s="11">
        <v>2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7"/>
      <c r="AG4" s="15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7"/>
      <c r="BK4" s="15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7"/>
    </row>
    <row r="5" spans="1:93" ht="15.75" thickBot="1" x14ac:dyDescent="0.3">
      <c r="A5" s="11">
        <v>3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7"/>
      <c r="AG5" s="15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7"/>
      <c r="BK5" s="15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</row>
    <row r="6" spans="1:93" ht="15.75" thickBot="1" x14ac:dyDescent="0.3">
      <c r="A6" s="11">
        <v>4</v>
      </c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7"/>
      <c r="AG6" s="15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7"/>
      <c r="BK6" s="15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7"/>
    </row>
    <row r="7" spans="1:93" ht="15.75" thickBot="1" x14ac:dyDescent="0.3">
      <c r="A7" s="11">
        <v>5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7"/>
      <c r="AG7" s="15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7"/>
      <c r="BK7" s="15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7"/>
    </row>
    <row r="8" spans="1:93" ht="15.75" thickBot="1" x14ac:dyDescent="0.3">
      <c r="A8" s="11">
        <v>6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7"/>
      <c r="AG8" s="15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7"/>
      <c r="BK8" s="15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7"/>
    </row>
    <row r="9" spans="1:93" ht="15.75" thickBot="1" x14ac:dyDescent="0.3">
      <c r="A9" s="11">
        <v>7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7"/>
      <c r="AG9" s="15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7"/>
      <c r="BK9" s="15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7"/>
    </row>
    <row r="10" spans="1:93" ht="15.75" thickBot="1" x14ac:dyDescent="0.3">
      <c r="A10" s="11">
        <v>8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7"/>
      <c r="AG10" s="15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7"/>
      <c r="BK10" s="15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7"/>
    </row>
    <row r="11" spans="1:93" ht="15.75" thickBot="1" x14ac:dyDescent="0.3">
      <c r="A11" s="11">
        <v>9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7"/>
      <c r="AG11" s="15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7"/>
      <c r="BK11" s="15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7"/>
    </row>
    <row r="12" spans="1:93" ht="15.75" thickBot="1" x14ac:dyDescent="0.3">
      <c r="A12" s="11">
        <v>10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7"/>
      <c r="AG12" s="15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7"/>
      <c r="BK12" s="15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7"/>
    </row>
    <row r="13" spans="1:93" ht="15.75" thickBot="1" x14ac:dyDescent="0.3">
      <c r="A13" s="11">
        <v>11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7"/>
      <c r="AG13" s="15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7"/>
      <c r="BK13" s="15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7"/>
    </row>
    <row r="14" spans="1:93" ht="15.75" thickBot="1" x14ac:dyDescent="0.3">
      <c r="A14" s="11">
        <v>12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7"/>
      <c r="AG14" s="15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7"/>
      <c r="BK14" s="15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7"/>
    </row>
    <row r="15" spans="1:93" ht="15.75" thickBot="1" x14ac:dyDescent="0.3">
      <c r="A15" s="11">
        <v>13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7"/>
      <c r="AG15" s="15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7"/>
      <c r="BK15" s="15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7"/>
    </row>
    <row r="16" spans="1:93" ht="15.75" thickBot="1" x14ac:dyDescent="0.3">
      <c r="A16" s="11">
        <v>14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7"/>
      <c r="AG16" s="15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7"/>
      <c r="BK16" s="15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7"/>
    </row>
    <row r="17" spans="1:93" ht="15.75" thickBot="1" x14ac:dyDescent="0.3">
      <c r="A17" s="11">
        <v>15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20"/>
      <c r="AG17" s="18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20"/>
      <c r="BK17" s="18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20"/>
    </row>
    <row r="19" spans="1:93" ht="15.75" thickBot="1" x14ac:dyDescent="0.3"/>
    <row r="20" spans="1:93" ht="15.75" thickBot="1" x14ac:dyDescent="0.3">
      <c r="B20" s="147" t="s">
        <v>68</v>
      </c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6"/>
      <c r="AG20" s="147" t="s">
        <v>69</v>
      </c>
      <c r="AH20" s="145"/>
      <c r="AI20" s="145"/>
      <c r="AJ20" s="145"/>
      <c r="AK20" s="145"/>
      <c r="AL20" s="145"/>
      <c r="AM20" s="145"/>
      <c r="AN20" s="145"/>
      <c r="AO20" s="145"/>
      <c r="AP20" s="145"/>
      <c r="AQ20" s="145"/>
      <c r="AR20" s="145"/>
      <c r="AS20" s="145"/>
      <c r="AT20" s="145"/>
      <c r="AU20" s="145"/>
      <c r="AV20" s="145"/>
      <c r="AW20" s="145"/>
      <c r="AX20" s="145"/>
      <c r="AY20" s="145"/>
      <c r="AZ20" s="145"/>
      <c r="BA20" s="145"/>
      <c r="BB20" s="145"/>
      <c r="BC20" s="145"/>
      <c r="BD20" s="145"/>
      <c r="BE20" s="145"/>
      <c r="BF20" s="145"/>
      <c r="BG20" s="145"/>
      <c r="BH20" s="145"/>
      <c r="BI20" s="145"/>
      <c r="BJ20" s="146"/>
      <c r="BK20" s="142" t="s">
        <v>70</v>
      </c>
      <c r="BL20" s="143"/>
      <c r="BM20" s="143"/>
      <c r="BN20" s="143"/>
      <c r="BO20" s="143"/>
      <c r="BP20" s="143"/>
      <c r="BQ20" s="143"/>
      <c r="BR20" s="143"/>
      <c r="BS20" s="143"/>
      <c r="BT20" s="143"/>
      <c r="BU20" s="143"/>
      <c r="BV20" s="143"/>
      <c r="BW20" s="143"/>
      <c r="BX20" s="143"/>
      <c r="BY20" s="144"/>
    </row>
    <row r="21" spans="1:93" ht="15.75" thickBot="1" x14ac:dyDescent="0.3">
      <c r="B21" s="1">
        <v>1</v>
      </c>
      <c r="C21" s="7">
        <v>2</v>
      </c>
      <c r="D21" s="7">
        <v>3</v>
      </c>
      <c r="E21" s="7">
        <v>4</v>
      </c>
      <c r="F21" s="7">
        <v>5</v>
      </c>
      <c r="G21" s="7">
        <v>6</v>
      </c>
      <c r="H21" s="7">
        <v>7</v>
      </c>
      <c r="I21" s="7">
        <v>8</v>
      </c>
      <c r="J21" s="7">
        <v>9</v>
      </c>
      <c r="K21" s="7">
        <v>10</v>
      </c>
      <c r="L21" s="7">
        <v>11</v>
      </c>
      <c r="M21" s="7">
        <v>12</v>
      </c>
      <c r="N21" s="7">
        <v>13</v>
      </c>
      <c r="O21" s="7">
        <v>14</v>
      </c>
      <c r="P21" s="7">
        <v>15</v>
      </c>
      <c r="Q21" s="7">
        <v>16</v>
      </c>
      <c r="R21" s="7">
        <v>17</v>
      </c>
      <c r="S21" s="7">
        <v>18</v>
      </c>
      <c r="T21" s="7">
        <v>19</v>
      </c>
      <c r="U21" s="7">
        <v>20</v>
      </c>
      <c r="V21" s="7">
        <v>21</v>
      </c>
      <c r="W21" s="7">
        <v>22</v>
      </c>
      <c r="X21" s="7">
        <v>23</v>
      </c>
      <c r="Y21" s="7">
        <v>24</v>
      </c>
      <c r="Z21" s="7">
        <v>25</v>
      </c>
      <c r="AA21" s="7">
        <v>26</v>
      </c>
      <c r="AB21" s="7">
        <v>27</v>
      </c>
      <c r="AC21" s="7">
        <v>28</v>
      </c>
      <c r="AD21" s="7">
        <v>29</v>
      </c>
      <c r="AE21" s="7">
        <v>30</v>
      </c>
      <c r="AF21" s="8">
        <v>31</v>
      </c>
      <c r="AG21" s="21">
        <v>1</v>
      </c>
      <c r="AH21" s="9">
        <v>2</v>
      </c>
      <c r="AI21" s="9">
        <v>3</v>
      </c>
      <c r="AJ21" s="9">
        <v>4</v>
      </c>
      <c r="AK21" s="9">
        <v>5</v>
      </c>
      <c r="AL21" s="9">
        <v>6</v>
      </c>
      <c r="AM21" s="9">
        <v>7</v>
      </c>
      <c r="AN21" s="9">
        <v>8</v>
      </c>
      <c r="AO21" s="9">
        <v>9</v>
      </c>
      <c r="AP21" s="9">
        <v>10</v>
      </c>
      <c r="AQ21" s="9">
        <v>11</v>
      </c>
      <c r="AR21" s="9">
        <v>12</v>
      </c>
      <c r="AS21" s="9">
        <v>13</v>
      </c>
      <c r="AT21" s="9">
        <v>14</v>
      </c>
      <c r="AU21" s="9">
        <v>15</v>
      </c>
      <c r="AV21" s="9">
        <v>16</v>
      </c>
      <c r="AW21" s="9">
        <v>17</v>
      </c>
      <c r="AX21" s="9">
        <v>18</v>
      </c>
      <c r="AY21" s="9">
        <v>19</v>
      </c>
      <c r="AZ21" s="9">
        <v>20</v>
      </c>
      <c r="BA21" s="9">
        <v>21</v>
      </c>
      <c r="BB21" s="9">
        <v>22</v>
      </c>
      <c r="BC21" s="9">
        <v>23</v>
      </c>
      <c r="BD21" s="9">
        <v>24</v>
      </c>
      <c r="BE21" s="9">
        <v>25</v>
      </c>
      <c r="BF21" s="9">
        <v>26</v>
      </c>
      <c r="BG21" s="9">
        <v>27</v>
      </c>
      <c r="BH21" s="9">
        <v>28</v>
      </c>
      <c r="BI21" s="9">
        <v>29</v>
      </c>
      <c r="BJ21" s="10">
        <v>30</v>
      </c>
      <c r="BK21" s="21">
        <v>1</v>
      </c>
      <c r="BL21" s="9">
        <v>2</v>
      </c>
      <c r="BM21" s="9">
        <v>3</v>
      </c>
      <c r="BN21" s="9">
        <v>4</v>
      </c>
      <c r="BO21" s="9">
        <v>5</v>
      </c>
      <c r="BP21" s="9">
        <v>6</v>
      </c>
      <c r="BQ21" s="9">
        <v>7</v>
      </c>
      <c r="BR21" s="9">
        <v>8</v>
      </c>
      <c r="BS21" s="9">
        <v>9</v>
      </c>
      <c r="BT21" s="9">
        <v>10</v>
      </c>
      <c r="BU21" s="9">
        <v>11</v>
      </c>
      <c r="BV21" s="9">
        <v>12</v>
      </c>
      <c r="BW21" s="9">
        <v>13</v>
      </c>
      <c r="BX21" s="9">
        <v>14</v>
      </c>
      <c r="BY21" s="10">
        <v>15</v>
      </c>
    </row>
    <row r="22" spans="1:93" ht="15.75" thickBot="1" x14ac:dyDescent="0.3">
      <c r="A22" s="11">
        <v>1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4"/>
      <c r="AG22" s="1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4"/>
      <c r="BK22" s="22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4"/>
    </row>
    <row r="23" spans="1:93" ht="15.75" thickBot="1" x14ac:dyDescent="0.3">
      <c r="A23" s="11">
        <v>2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7"/>
      <c r="AG23" s="15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7"/>
      <c r="BK23" s="23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7"/>
    </row>
    <row r="24" spans="1:93" ht="15.75" thickBot="1" x14ac:dyDescent="0.3">
      <c r="A24" s="11">
        <v>3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15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7"/>
      <c r="BK24" s="23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7"/>
    </row>
    <row r="25" spans="1:93" ht="15.75" thickBot="1" x14ac:dyDescent="0.3">
      <c r="A25" s="11">
        <v>4</v>
      </c>
      <c r="B25" s="15"/>
      <c r="C25" s="16"/>
      <c r="D25" s="16"/>
      <c r="E25" s="16"/>
      <c r="F25" s="16"/>
      <c r="G25" s="136" t="s">
        <v>71</v>
      </c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8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7"/>
      <c r="AG25" s="15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7"/>
      <c r="BK25" s="23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7"/>
    </row>
    <row r="26" spans="1:93" ht="15.75" thickBot="1" x14ac:dyDescent="0.3">
      <c r="A26" s="11">
        <v>5</v>
      </c>
      <c r="B26" s="15"/>
      <c r="C26" s="16"/>
      <c r="D26" s="16"/>
      <c r="E26" s="16"/>
      <c r="F26" s="16"/>
      <c r="G26" s="139"/>
      <c r="H26" s="140"/>
      <c r="I26" s="140"/>
      <c r="J26" s="140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1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7"/>
      <c r="AG26" s="15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7"/>
      <c r="BK26" s="23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7"/>
    </row>
    <row r="27" spans="1:93" ht="15.75" thickBot="1" x14ac:dyDescent="0.3">
      <c r="A27" s="11">
        <v>6</v>
      </c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7"/>
      <c r="AG27" s="15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7"/>
      <c r="BK27" s="23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7"/>
    </row>
    <row r="28" spans="1:93" ht="15.75" thickBot="1" x14ac:dyDescent="0.3">
      <c r="A28" s="11">
        <v>7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7"/>
      <c r="AG28" s="15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7"/>
      <c r="BK28" s="23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7"/>
    </row>
    <row r="29" spans="1:93" ht="15.75" thickBot="1" x14ac:dyDescent="0.3">
      <c r="A29" s="11">
        <v>8</v>
      </c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7"/>
      <c r="AG29" s="15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7"/>
      <c r="BK29" s="23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7"/>
    </row>
    <row r="30" spans="1:93" ht="15.75" thickBot="1" x14ac:dyDescent="0.3">
      <c r="A30" s="11">
        <v>9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15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7"/>
      <c r="BK30" s="23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7"/>
    </row>
    <row r="31" spans="1:93" ht="15.75" thickBot="1" x14ac:dyDescent="0.3">
      <c r="A31" s="11">
        <v>10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7"/>
      <c r="AG31" s="15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7"/>
      <c r="BK31" s="23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7"/>
    </row>
    <row r="32" spans="1:93" ht="15.75" thickBot="1" x14ac:dyDescent="0.3">
      <c r="A32" s="11">
        <v>11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7"/>
      <c r="AG32" s="15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7"/>
      <c r="BK32" s="23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7"/>
    </row>
    <row r="33" spans="1:77" ht="15.75" thickBot="1" x14ac:dyDescent="0.3">
      <c r="A33" s="11">
        <v>12</v>
      </c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7"/>
      <c r="AG33" s="15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7"/>
      <c r="BK33" s="23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7"/>
    </row>
    <row r="34" spans="1:77" ht="15.75" thickBot="1" x14ac:dyDescent="0.3">
      <c r="A34" s="11">
        <v>13</v>
      </c>
      <c r="B34" s="1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7"/>
      <c r="AG34" s="15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7"/>
      <c r="BK34" s="23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7"/>
    </row>
    <row r="35" spans="1:77" ht="15.75" thickBot="1" x14ac:dyDescent="0.3">
      <c r="A35" s="11">
        <v>14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7"/>
      <c r="AG35" s="15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7"/>
      <c r="BK35" s="23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7"/>
    </row>
    <row r="36" spans="1:77" ht="15.75" thickBot="1" x14ac:dyDescent="0.3">
      <c r="A36" s="11">
        <v>15</v>
      </c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0"/>
      <c r="AG36" s="1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20"/>
      <c r="BK36" s="24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20"/>
    </row>
    <row r="37" spans="1:77" x14ac:dyDescent="0.25">
      <c r="A37" s="5"/>
    </row>
    <row r="38" spans="1:77" x14ac:dyDescent="0.25">
      <c r="A38" s="5"/>
    </row>
    <row r="39" spans="1:77" x14ac:dyDescent="0.25">
      <c r="A39" s="5"/>
    </row>
    <row r="40" spans="1:77" x14ac:dyDescent="0.25">
      <c r="A40" s="5"/>
    </row>
    <row r="41" spans="1:77" x14ac:dyDescent="0.25">
      <c r="A41" s="5"/>
    </row>
    <row r="42" spans="1:77" x14ac:dyDescent="0.25">
      <c r="A42" s="5"/>
    </row>
    <row r="43" spans="1:77" x14ac:dyDescent="0.25">
      <c r="A43" s="5"/>
    </row>
    <row r="44" spans="1:77" x14ac:dyDescent="0.25">
      <c r="A44" s="5"/>
    </row>
    <row r="45" spans="1:77" x14ac:dyDescent="0.25">
      <c r="A45" s="5"/>
    </row>
    <row r="46" spans="1:77" x14ac:dyDescent="0.25">
      <c r="A46" s="5"/>
    </row>
    <row r="47" spans="1:77" x14ac:dyDescent="0.25">
      <c r="A47" s="5"/>
    </row>
    <row r="48" spans="1:77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  <row r="456" spans="1:1" x14ac:dyDescent="0.25">
      <c r="A456" s="5"/>
    </row>
    <row r="457" spans="1:1" x14ac:dyDescent="0.25">
      <c r="A457" s="5"/>
    </row>
    <row r="458" spans="1:1" x14ac:dyDescent="0.25">
      <c r="A458" s="5"/>
    </row>
    <row r="459" spans="1:1" x14ac:dyDescent="0.25">
      <c r="A459" s="5"/>
    </row>
    <row r="460" spans="1:1" x14ac:dyDescent="0.25">
      <c r="A460" s="5"/>
    </row>
    <row r="461" spans="1:1" x14ac:dyDescent="0.25">
      <c r="A461" s="5"/>
    </row>
    <row r="462" spans="1:1" x14ac:dyDescent="0.25">
      <c r="A462" s="5"/>
    </row>
    <row r="463" spans="1:1" x14ac:dyDescent="0.25">
      <c r="A463" s="5"/>
    </row>
    <row r="464" spans="1:1" x14ac:dyDescent="0.25">
      <c r="A464" s="5"/>
    </row>
    <row r="465" spans="1:1" x14ac:dyDescent="0.25">
      <c r="A465" s="5"/>
    </row>
    <row r="466" spans="1:1" x14ac:dyDescent="0.25">
      <c r="A466" s="5"/>
    </row>
    <row r="467" spans="1:1" x14ac:dyDescent="0.25">
      <c r="A467" s="5"/>
    </row>
    <row r="468" spans="1:1" x14ac:dyDescent="0.25">
      <c r="A468" s="5"/>
    </row>
    <row r="469" spans="1:1" x14ac:dyDescent="0.25">
      <c r="A469" s="5"/>
    </row>
    <row r="470" spans="1:1" x14ac:dyDescent="0.25">
      <c r="A470" s="5"/>
    </row>
    <row r="471" spans="1:1" x14ac:dyDescent="0.25">
      <c r="A471" s="5"/>
    </row>
    <row r="472" spans="1:1" x14ac:dyDescent="0.25">
      <c r="A472" s="5"/>
    </row>
    <row r="473" spans="1:1" x14ac:dyDescent="0.25">
      <c r="A473" s="5"/>
    </row>
    <row r="474" spans="1:1" x14ac:dyDescent="0.25">
      <c r="A474" s="5"/>
    </row>
    <row r="475" spans="1:1" x14ac:dyDescent="0.25">
      <c r="A475" s="5"/>
    </row>
    <row r="476" spans="1:1" x14ac:dyDescent="0.25">
      <c r="A476" s="5"/>
    </row>
    <row r="477" spans="1:1" x14ac:dyDescent="0.25">
      <c r="A477" s="5"/>
    </row>
    <row r="478" spans="1:1" x14ac:dyDescent="0.25">
      <c r="A478" s="5"/>
    </row>
    <row r="479" spans="1:1" x14ac:dyDescent="0.25">
      <c r="A479" s="5"/>
    </row>
    <row r="480" spans="1:1" x14ac:dyDescent="0.25">
      <c r="A480" s="5"/>
    </row>
    <row r="481" spans="1:1" x14ac:dyDescent="0.25">
      <c r="A481" s="5"/>
    </row>
    <row r="482" spans="1:1" x14ac:dyDescent="0.25">
      <c r="A482" s="5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  <row r="608" spans="1:1" x14ac:dyDescent="0.25">
      <c r="A608" s="5"/>
    </row>
    <row r="609" spans="1:1" x14ac:dyDescent="0.25">
      <c r="A609" s="5"/>
    </row>
    <row r="610" spans="1:1" x14ac:dyDescent="0.25">
      <c r="A610" s="5"/>
    </row>
    <row r="611" spans="1:1" x14ac:dyDescent="0.25">
      <c r="A611" s="5"/>
    </row>
    <row r="612" spans="1:1" x14ac:dyDescent="0.25">
      <c r="A612" s="5"/>
    </row>
    <row r="613" spans="1:1" x14ac:dyDescent="0.25">
      <c r="A613" s="5"/>
    </row>
    <row r="614" spans="1:1" x14ac:dyDescent="0.25">
      <c r="A614" s="5"/>
    </row>
    <row r="615" spans="1:1" x14ac:dyDescent="0.25">
      <c r="A615" s="5"/>
    </row>
    <row r="616" spans="1:1" x14ac:dyDescent="0.25">
      <c r="A616" s="5"/>
    </row>
    <row r="617" spans="1:1" x14ac:dyDescent="0.25">
      <c r="A617" s="5"/>
    </row>
    <row r="618" spans="1:1" x14ac:dyDescent="0.25">
      <c r="A618" s="5"/>
    </row>
    <row r="619" spans="1:1" x14ac:dyDescent="0.25">
      <c r="A619" s="5"/>
    </row>
    <row r="620" spans="1:1" x14ac:dyDescent="0.25">
      <c r="A620" s="5"/>
    </row>
    <row r="621" spans="1:1" x14ac:dyDescent="0.25">
      <c r="A621" s="5"/>
    </row>
    <row r="622" spans="1:1" x14ac:dyDescent="0.25">
      <c r="A622" s="5"/>
    </row>
    <row r="623" spans="1:1" x14ac:dyDescent="0.25">
      <c r="A623" s="5"/>
    </row>
    <row r="624" spans="1:1" x14ac:dyDescent="0.25">
      <c r="A624" s="5"/>
    </row>
    <row r="625" spans="1:1" x14ac:dyDescent="0.25">
      <c r="A625" s="5"/>
    </row>
    <row r="626" spans="1:1" x14ac:dyDescent="0.25">
      <c r="A626" s="5"/>
    </row>
    <row r="627" spans="1:1" x14ac:dyDescent="0.25">
      <c r="A627" s="5"/>
    </row>
    <row r="628" spans="1:1" x14ac:dyDescent="0.25">
      <c r="A628" s="5"/>
    </row>
    <row r="629" spans="1:1" x14ac:dyDescent="0.25">
      <c r="A629" s="5"/>
    </row>
    <row r="630" spans="1:1" x14ac:dyDescent="0.25">
      <c r="A630" s="5"/>
    </row>
    <row r="631" spans="1:1" x14ac:dyDescent="0.25">
      <c r="A631" s="5"/>
    </row>
    <row r="632" spans="1:1" x14ac:dyDescent="0.25">
      <c r="A632" s="5"/>
    </row>
    <row r="633" spans="1:1" x14ac:dyDescent="0.25">
      <c r="A633" s="5"/>
    </row>
    <row r="634" spans="1:1" x14ac:dyDescent="0.25">
      <c r="A634" s="5"/>
    </row>
    <row r="635" spans="1:1" x14ac:dyDescent="0.25">
      <c r="A635" s="5"/>
    </row>
    <row r="636" spans="1:1" x14ac:dyDescent="0.25">
      <c r="A636" s="5"/>
    </row>
    <row r="637" spans="1:1" x14ac:dyDescent="0.25">
      <c r="A637" s="5"/>
    </row>
    <row r="638" spans="1:1" x14ac:dyDescent="0.25">
      <c r="A638" s="5"/>
    </row>
    <row r="639" spans="1:1" x14ac:dyDescent="0.25">
      <c r="A639" s="5"/>
    </row>
    <row r="640" spans="1:1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  <row r="698" spans="1:1" x14ac:dyDescent="0.25">
      <c r="A698" s="5"/>
    </row>
    <row r="699" spans="1:1" x14ac:dyDescent="0.25">
      <c r="A699" s="5"/>
    </row>
    <row r="700" spans="1:1" x14ac:dyDescent="0.25">
      <c r="A700" s="5"/>
    </row>
    <row r="701" spans="1:1" x14ac:dyDescent="0.25">
      <c r="A701" s="5"/>
    </row>
    <row r="702" spans="1:1" x14ac:dyDescent="0.25">
      <c r="A702" s="5"/>
    </row>
    <row r="703" spans="1:1" x14ac:dyDescent="0.25">
      <c r="A703" s="5"/>
    </row>
    <row r="704" spans="1:1" x14ac:dyDescent="0.25">
      <c r="A704" s="5"/>
    </row>
    <row r="705" spans="1:1" x14ac:dyDescent="0.25">
      <c r="A705" s="5"/>
    </row>
    <row r="706" spans="1:1" x14ac:dyDescent="0.25">
      <c r="A706" s="5"/>
    </row>
    <row r="707" spans="1:1" x14ac:dyDescent="0.25">
      <c r="A707" s="5"/>
    </row>
    <row r="708" spans="1:1" x14ac:dyDescent="0.25">
      <c r="A708" s="5"/>
    </row>
    <row r="709" spans="1:1" x14ac:dyDescent="0.25">
      <c r="A709" s="5"/>
    </row>
    <row r="710" spans="1:1" x14ac:dyDescent="0.25">
      <c r="A710" s="5"/>
    </row>
    <row r="711" spans="1:1" x14ac:dyDescent="0.25">
      <c r="A711" s="5"/>
    </row>
    <row r="712" spans="1:1" x14ac:dyDescent="0.25">
      <c r="A712" s="5"/>
    </row>
    <row r="713" spans="1:1" x14ac:dyDescent="0.25">
      <c r="A713" s="5"/>
    </row>
    <row r="714" spans="1:1" x14ac:dyDescent="0.25">
      <c r="A714" s="5"/>
    </row>
    <row r="715" spans="1:1" x14ac:dyDescent="0.25">
      <c r="A715" s="5"/>
    </row>
    <row r="716" spans="1:1" x14ac:dyDescent="0.25">
      <c r="A716" s="5"/>
    </row>
    <row r="717" spans="1:1" x14ac:dyDescent="0.25">
      <c r="A717" s="5"/>
    </row>
    <row r="718" spans="1:1" x14ac:dyDescent="0.25">
      <c r="A718" s="5"/>
    </row>
    <row r="719" spans="1:1" x14ac:dyDescent="0.25">
      <c r="A719" s="5"/>
    </row>
    <row r="720" spans="1:1" x14ac:dyDescent="0.25">
      <c r="A720" s="5"/>
    </row>
    <row r="721" spans="1:1" x14ac:dyDescent="0.25">
      <c r="A721" s="5"/>
    </row>
    <row r="722" spans="1:1" x14ac:dyDescent="0.25">
      <c r="A722" s="5"/>
    </row>
    <row r="723" spans="1:1" x14ac:dyDescent="0.25">
      <c r="A723" s="5"/>
    </row>
    <row r="724" spans="1:1" x14ac:dyDescent="0.25">
      <c r="A724" s="5"/>
    </row>
    <row r="725" spans="1:1" x14ac:dyDescent="0.25">
      <c r="A725" s="5"/>
    </row>
    <row r="726" spans="1:1" x14ac:dyDescent="0.25">
      <c r="A726" s="5"/>
    </row>
    <row r="727" spans="1:1" x14ac:dyDescent="0.25">
      <c r="A727" s="5"/>
    </row>
    <row r="728" spans="1:1" x14ac:dyDescent="0.25">
      <c r="A728" s="5"/>
    </row>
    <row r="729" spans="1:1" x14ac:dyDescent="0.25">
      <c r="A729" s="5"/>
    </row>
    <row r="730" spans="1:1" x14ac:dyDescent="0.25">
      <c r="A730" s="5"/>
    </row>
    <row r="731" spans="1:1" x14ac:dyDescent="0.25">
      <c r="A731" s="5"/>
    </row>
    <row r="732" spans="1:1" x14ac:dyDescent="0.25">
      <c r="A732" s="5"/>
    </row>
    <row r="733" spans="1:1" x14ac:dyDescent="0.25">
      <c r="A733" s="5"/>
    </row>
    <row r="734" spans="1:1" x14ac:dyDescent="0.25">
      <c r="A734" s="5"/>
    </row>
    <row r="735" spans="1:1" x14ac:dyDescent="0.25">
      <c r="A735" s="5"/>
    </row>
    <row r="736" spans="1:1" x14ac:dyDescent="0.25">
      <c r="A736" s="5"/>
    </row>
    <row r="737" spans="1:1" x14ac:dyDescent="0.25">
      <c r="A737" s="5"/>
    </row>
    <row r="738" spans="1:1" x14ac:dyDescent="0.25">
      <c r="A738" s="5"/>
    </row>
    <row r="739" spans="1:1" x14ac:dyDescent="0.25">
      <c r="A739" s="5"/>
    </row>
    <row r="740" spans="1:1" x14ac:dyDescent="0.25">
      <c r="A740" s="5"/>
    </row>
    <row r="741" spans="1:1" x14ac:dyDescent="0.25">
      <c r="A741" s="5"/>
    </row>
    <row r="742" spans="1:1" x14ac:dyDescent="0.25">
      <c r="A742" s="5"/>
    </row>
    <row r="743" spans="1:1" x14ac:dyDescent="0.25">
      <c r="A743" s="5"/>
    </row>
    <row r="744" spans="1:1" x14ac:dyDescent="0.25">
      <c r="A744" s="5"/>
    </row>
    <row r="745" spans="1:1" x14ac:dyDescent="0.25">
      <c r="A745" s="5"/>
    </row>
    <row r="746" spans="1:1" x14ac:dyDescent="0.25">
      <c r="A746" s="5"/>
    </row>
    <row r="747" spans="1:1" x14ac:dyDescent="0.25">
      <c r="A747" s="5"/>
    </row>
    <row r="748" spans="1:1" x14ac:dyDescent="0.25">
      <c r="A748" s="5"/>
    </row>
    <row r="749" spans="1:1" x14ac:dyDescent="0.25">
      <c r="A749" s="5"/>
    </row>
    <row r="750" spans="1:1" x14ac:dyDescent="0.25">
      <c r="A750" s="5"/>
    </row>
    <row r="751" spans="1:1" x14ac:dyDescent="0.25">
      <c r="A751" s="5"/>
    </row>
    <row r="752" spans="1:1" x14ac:dyDescent="0.25">
      <c r="A752" s="5"/>
    </row>
    <row r="753" spans="1:1" x14ac:dyDescent="0.25">
      <c r="A753" s="5"/>
    </row>
    <row r="754" spans="1:1" x14ac:dyDescent="0.25">
      <c r="A754" s="5"/>
    </row>
    <row r="755" spans="1:1" x14ac:dyDescent="0.25">
      <c r="A755" s="5"/>
    </row>
    <row r="756" spans="1:1" x14ac:dyDescent="0.25">
      <c r="A756" s="5"/>
    </row>
    <row r="757" spans="1:1" x14ac:dyDescent="0.25">
      <c r="A757" s="5"/>
    </row>
    <row r="758" spans="1:1" x14ac:dyDescent="0.25">
      <c r="A758" s="5"/>
    </row>
    <row r="759" spans="1:1" x14ac:dyDescent="0.25">
      <c r="A759" s="5"/>
    </row>
    <row r="760" spans="1:1" x14ac:dyDescent="0.25">
      <c r="A760" s="5"/>
    </row>
    <row r="761" spans="1:1" x14ac:dyDescent="0.25">
      <c r="A761" s="5"/>
    </row>
    <row r="762" spans="1:1" x14ac:dyDescent="0.25">
      <c r="A762" s="5"/>
    </row>
    <row r="763" spans="1:1" x14ac:dyDescent="0.25">
      <c r="A763" s="5"/>
    </row>
    <row r="764" spans="1:1" x14ac:dyDescent="0.25">
      <c r="A764" s="5"/>
    </row>
    <row r="765" spans="1:1" x14ac:dyDescent="0.25">
      <c r="A765" s="5"/>
    </row>
    <row r="766" spans="1:1" x14ac:dyDescent="0.25">
      <c r="A766" s="5"/>
    </row>
    <row r="767" spans="1:1" x14ac:dyDescent="0.25">
      <c r="A767" s="5"/>
    </row>
    <row r="768" spans="1:1" x14ac:dyDescent="0.25">
      <c r="A768" s="5"/>
    </row>
    <row r="769" spans="1:1" x14ac:dyDescent="0.25">
      <c r="A769" s="5"/>
    </row>
    <row r="770" spans="1:1" x14ac:dyDescent="0.25">
      <c r="A770" s="5"/>
    </row>
    <row r="771" spans="1:1" x14ac:dyDescent="0.25">
      <c r="A771" s="5"/>
    </row>
    <row r="772" spans="1:1" x14ac:dyDescent="0.25">
      <c r="A772" s="5"/>
    </row>
    <row r="773" spans="1:1" x14ac:dyDescent="0.25">
      <c r="A773" s="5"/>
    </row>
    <row r="774" spans="1:1" x14ac:dyDescent="0.25">
      <c r="A774" s="5"/>
    </row>
    <row r="775" spans="1:1" x14ac:dyDescent="0.25">
      <c r="A775" s="5"/>
    </row>
    <row r="776" spans="1:1" x14ac:dyDescent="0.25">
      <c r="A776" s="5"/>
    </row>
    <row r="777" spans="1:1" x14ac:dyDescent="0.25">
      <c r="A777" s="5"/>
    </row>
    <row r="778" spans="1:1" x14ac:dyDescent="0.25">
      <c r="A778" s="5"/>
    </row>
    <row r="779" spans="1:1" x14ac:dyDescent="0.25">
      <c r="A779" s="5"/>
    </row>
    <row r="780" spans="1:1" x14ac:dyDescent="0.25">
      <c r="A780" s="5"/>
    </row>
    <row r="781" spans="1:1" x14ac:dyDescent="0.25">
      <c r="A781" s="5"/>
    </row>
    <row r="782" spans="1:1" x14ac:dyDescent="0.25">
      <c r="A782" s="5"/>
    </row>
    <row r="783" spans="1:1" x14ac:dyDescent="0.25">
      <c r="A783" s="5"/>
    </row>
    <row r="784" spans="1:1" x14ac:dyDescent="0.25">
      <c r="A784" s="5"/>
    </row>
    <row r="785" spans="1:1" x14ac:dyDescent="0.25">
      <c r="A785" s="5"/>
    </row>
    <row r="786" spans="1:1" x14ac:dyDescent="0.25">
      <c r="A786" s="5"/>
    </row>
    <row r="787" spans="1:1" x14ac:dyDescent="0.25">
      <c r="A787" s="5"/>
    </row>
    <row r="788" spans="1:1" x14ac:dyDescent="0.25">
      <c r="A788" s="5"/>
    </row>
    <row r="789" spans="1:1" x14ac:dyDescent="0.25">
      <c r="A789" s="5"/>
    </row>
    <row r="790" spans="1:1" x14ac:dyDescent="0.25">
      <c r="A790" s="5"/>
    </row>
    <row r="791" spans="1:1" x14ac:dyDescent="0.25">
      <c r="A791" s="5"/>
    </row>
    <row r="792" spans="1:1" x14ac:dyDescent="0.25">
      <c r="A792" s="5"/>
    </row>
    <row r="793" spans="1:1" x14ac:dyDescent="0.25">
      <c r="A793" s="5"/>
    </row>
    <row r="794" spans="1:1" x14ac:dyDescent="0.25">
      <c r="A794" s="5"/>
    </row>
    <row r="795" spans="1:1" x14ac:dyDescent="0.25">
      <c r="A795" s="5"/>
    </row>
    <row r="796" spans="1:1" x14ac:dyDescent="0.25">
      <c r="A796" s="5"/>
    </row>
    <row r="797" spans="1:1" x14ac:dyDescent="0.25">
      <c r="A797" s="5"/>
    </row>
    <row r="798" spans="1:1" x14ac:dyDescent="0.25">
      <c r="A798" s="5"/>
    </row>
    <row r="799" spans="1:1" x14ac:dyDescent="0.25">
      <c r="A799" s="5"/>
    </row>
    <row r="800" spans="1:1" x14ac:dyDescent="0.25">
      <c r="A800" s="5"/>
    </row>
    <row r="801" spans="1:1" x14ac:dyDescent="0.25">
      <c r="A801" s="5"/>
    </row>
    <row r="802" spans="1:1" x14ac:dyDescent="0.25">
      <c r="A802" s="5"/>
    </row>
    <row r="803" spans="1:1" x14ac:dyDescent="0.25">
      <c r="A803" s="5"/>
    </row>
    <row r="804" spans="1:1" x14ac:dyDescent="0.25">
      <c r="A804" s="5"/>
    </row>
    <row r="805" spans="1:1" x14ac:dyDescent="0.25">
      <c r="A805" s="5"/>
    </row>
    <row r="806" spans="1:1" x14ac:dyDescent="0.25">
      <c r="A806" s="5"/>
    </row>
    <row r="807" spans="1:1" x14ac:dyDescent="0.25">
      <c r="A807" s="5"/>
    </row>
    <row r="808" spans="1:1" x14ac:dyDescent="0.25">
      <c r="A808" s="5"/>
    </row>
    <row r="809" spans="1:1" x14ac:dyDescent="0.25">
      <c r="A809" s="5"/>
    </row>
    <row r="810" spans="1:1" x14ac:dyDescent="0.25">
      <c r="A810" s="5"/>
    </row>
    <row r="811" spans="1:1" x14ac:dyDescent="0.25">
      <c r="A811" s="5"/>
    </row>
    <row r="812" spans="1:1" x14ac:dyDescent="0.25">
      <c r="A812" s="5"/>
    </row>
    <row r="813" spans="1:1" x14ac:dyDescent="0.25">
      <c r="A813" s="5"/>
    </row>
    <row r="814" spans="1:1" x14ac:dyDescent="0.25">
      <c r="A814" s="5"/>
    </row>
    <row r="815" spans="1:1" x14ac:dyDescent="0.25">
      <c r="A815" s="5"/>
    </row>
    <row r="816" spans="1:1" x14ac:dyDescent="0.25">
      <c r="A816" s="5"/>
    </row>
    <row r="817" spans="1:1" x14ac:dyDescent="0.25">
      <c r="A817" s="5"/>
    </row>
    <row r="818" spans="1:1" x14ac:dyDescent="0.25">
      <c r="A818" s="5"/>
    </row>
    <row r="819" spans="1:1" x14ac:dyDescent="0.25">
      <c r="A819" s="5"/>
    </row>
    <row r="820" spans="1:1" x14ac:dyDescent="0.25">
      <c r="A820" s="5"/>
    </row>
    <row r="821" spans="1:1" x14ac:dyDescent="0.25">
      <c r="A821" s="5"/>
    </row>
    <row r="822" spans="1:1" x14ac:dyDescent="0.25">
      <c r="A822" s="5"/>
    </row>
    <row r="823" spans="1:1" x14ac:dyDescent="0.25">
      <c r="A823" s="5"/>
    </row>
    <row r="824" spans="1:1" x14ac:dyDescent="0.25">
      <c r="A824" s="5"/>
    </row>
    <row r="825" spans="1:1" x14ac:dyDescent="0.25">
      <c r="A825" s="5"/>
    </row>
    <row r="826" spans="1:1" x14ac:dyDescent="0.25">
      <c r="A826" s="5"/>
    </row>
    <row r="827" spans="1:1" x14ac:dyDescent="0.25">
      <c r="A827" s="5"/>
    </row>
    <row r="828" spans="1:1" x14ac:dyDescent="0.25">
      <c r="A828" s="5"/>
    </row>
    <row r="829" spans="1:1" x14ac:dyDescent="0.25">
      <c r="A829" s="5"/>
    </row>
    <row r="830" spans="1:1" x14ac:dyDescent="0.25">
      <c r="A830" s="5"/>
    </row>
    <row r="831" spans="1:1" x14ac:dyDescent="0.25">
      <c r="A831" s="5"/>
    </row>
    <row r="832" spans="1:1" x14ac:dyDescent="0.25">
      <c r="A832" s="5"/>
    </row>
    <row r="833" spans="1:1" x14ac:dyDescent="0.25">
      <c r="A833" s="5"/>
    </row>
    <row r="834" spans="1:1" x14ac:dyDescent="0.25">
      <c r="A834" s="5"/>
    </row>
    <row r="835" spans="1:1" x14ac:dyDescent="0.25">
      <c r="A835" s="5"/>
    </row>
    <row r="836" spans="1:1" x14ac:dyDescent="0.25">
      <c r="A836" s="5"/>
    </row>
    <row r="837" spans="1:1" x14ac:dyDescent="0.25">
      <c r="A837" s="5"/>
    </row>
    <row r="838" spans="1:1" x14ac:dyDescent="0.25">
      <c r="A838" s="5"/>
    </row>
    <row r="839" spans="1:1" x14ac:dyDescent="0.25">
      <c r="A839" s="5"/>
    </row>
    <row r="840" spans="1:1" x14ac:dyDescent="0.25">
      <c r="A840" s="5"/>
    </row>
    <row r="841" spans="1:1" x14ac:dyDescent="0.25">
      <c r="A841" s="5"/>
    </row>
    <row r="842" spans="1:1" x14ac:dyDescent="0.25">
      <c r="A842" s="5"/>
    </row>
    <row r="843" spans="1:1" x14ac:dyDescent="0.25">
      <c r="A843" s="5"/>
    </row>
    <row r="844" spans="1:1" x14ac:dyDescent="0.25">
      <c r="A844" s="5"/>
    </row>
    <row r="845" spans="1:1" x14ac:dyDescent="0.25">
      <c r="A845" s="5"/>
    </row>
    <row r="846" spans="1:1" x14ac:dyDescent="0.25">
      <c r="A846" s="5"/>
    </row>
    <row r="847" spans="1:1" x14ac:dyDescent="0.25">
      <c r="A847" s="5"/>
    </row>
    <row r="848" spans="1:1" x14ac:dyDescent="0.25">
      <c r="A848" s="5"/>
    </row>
    <row r="849" spans="1:1" x14ac:dyDescent="0.25">
      <c r="A849" s="5"/>
    </row>
    <row r="850" spans="1:1" x14ac:dyDescent="0.25">
      <c r="A850" s="5"/>
    </row>
    <row r="851" spans="1:1" x14ac:dyDescent="0.25">
      <c r="A851" s="5"/>
    </row>
    <row r="852" spans="1:1" x14ac:dyDescent="0.25">
      <c r="A852" s="5"/>
    </row>
    <row r="853" spans="1:1" x14ac:dyDescent="0.25">
      <c r="A853" s="5"/>
    </row>
    <row r="854" spans="1:1" x14ac:dyDescent="0.25">
      <c r="A854" s="5"/>
    </row>
    <row r="855" spans="1:1" x14ac:dyDescent="0.25">
      <c r="A855" s="5"/>
    </row>
    <row r="856" spans="1:1" x14ac:dyDescent="0.25">
      <c r="A856" s="5"/>
    </row>
    <row r="857" spans="1:1" x14ac:dyDescent="0.25">
      <c r="A857" s="5"/>
    </row>
    <row r="858" spans="1:1" x14ac:dyDescent="0.25">
      <c r="A858" s="5"/>
    </row>
    <row r="859" spans="1:1" x14ac:dyDescent="0.25">
      <c r="A859" s="5"/>
    </row>
    <row r="860" spans="1:1" x14ac:dyDescent="0.25">
      <c r="A860" s="5"/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</sheetData>
  <mergeCells count="7">
    <mergeCell ref="G25:U26"/>
    <mergeCell ref="B1:AF1"/>
    <mergeCell ref="AG1:BJ1"/>
    <mergeCell ref="BL1:CO1"/>
    <mergeCell ref="B20:AF20"/>
    <mergeCell ref="AG20:BJ20"/>
    <mergeCell ref="BK20:BY20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A96DF8E2-CA3D-40B1-B112-FC27E6D3E0A2}">
            <xm:f>INDEX(V3:FT17,MATCH(Feuil2!A4,#REF!,0),MATCH(Feuil2!B4,#REF!,0))</xm:f>
            <x14:dxf>
              <fill>
                <patternFill>
                  <bgColor rgb="FFFFFF00"/>
                </patternFill>
              </fill>
            </x14:dxf>
          </x14:cfRule>
          <xm:sqref>AE9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21"/>
  <sheetViews>
    <sheetView topLeftCell="A2" workbookViewId="0">
      <selection activeCell="B4" sqref="B4"/>
    </sheetView>
  </sheetViews>
  <sheetFormatPr baseColWidth="10" defaultRowHeight="15" x14ac:dyDescent="0.25"/>
  <sheetData>
    <row r="3" spans="2:6" x14ac:dyDescent="0.25">
      <c r="B3" t="s">
        <v>46</v>
      </c>
      <c r="C3" t="s">
        <v>47</v>
      </c>
      <c r="D3" t="s">
        <v>4</v>
      </c>
      <c r="E3" t="s">
        <v>48</v>
      </c>
    </row>
    <row r="4" spans="2:6" x14ac:dyDescent="0.25">
      <c r="B4" t="s">
        <v>49</v>
      </c>
      <c r="C4">
        <v>66</v>
      </c>
      <c r="D4" s="4">
        <v>41682</v>
      </c>
      <c r="E4" s="4">
        <v>41990</v>
      </c>
    </row>
    <row r="11" spans="2:6" x14ac:dyDescent="0.25">
      <c r="F11" t="s">
        <v>50</v>
      </c>
    </row>
    <row r="12" spans="2:6" x14ac:dyDescent="0.25">
      <c r="F12" t="s">
        <v>51</v>
      </c>
    </row>
    <row r="13" spans="2:6" x14ac:dyDescent="0.25">
      <c r="F13" t="s">
        <v>52</v>
      </c>
    </row>
    <row r="14" spans="2:6" x14ac:dyDescent="0.25">
      <c r="F14" t="s">
        <v>53</v>
      </c>
    </row>
    <row r="15" spans="2:6" x14ac:dyDescent="0.25">
      <c r="F15" t="s">
        <v>54</v>
      </c>
    </row>
    <row r="16" spans="2:6" x14ac:dyDescent="0.25">
      <c r="F16" t="s">
        <v>55</v>
      </c>
    </row>
    <row r="17" spans="6:6" x14ac:dyDescent="0.25">
      <c r="F17" t="s">
        <v>53</v>
      </c>
    </row>
    <row r="18" spans="6:6" x14ac:dyDescent="0.25">
      <c r="F18" t="s">
        <v>56</v>
      </c>
    </row>
    <row r="19" spans="6:6" x14ac:dyDescent="0.25">
      <c r="F19" t="s">
        <v>57</v>
      </c>
    </row>
    <row r="20" spans="6:6" x14ac:dyDescent="0.25">
      <c r="F20" t="s">
        <v>58</v>
      </c>
    </row>
    <row r="21" spans="6:6" x14ac:dyDescent="0.25">
      <c r="F21" t="s">
        <v>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4"/>
  <sheetViews>
    <sheetView workbookViewId="0">
      <selection activeCell="E15" sqref="E15"/>
    </sheetView>
  </sheetViews>
  <sheetFormatPr baseColWidth="10" defaultRowHeight="15" x14ac:dyDescent="0.25"/>
  <sheetData>
    <row r="1" spans="1:5" x14ac:dyDescent="0.25">
      <c r="B1" s="148" t="s">
        <v>60</v>
      </c>
      <c r="C1" s="148"/>
    </row>
    <row r="2" spans="1:5" x14ac:dyDescent="0.25">
      <c r="A2" t="s">
        <v>11</v>
      </c>
      <c r="B2" s="4">
        <v>42026</v>
      </c>
      <c r="C2" s="4">
        <v>42031</v>
      </c>
    </row>
    <row r="14" spans="1:5" x14ac:dyDescent="0.25">
      <c r="E14" t="e">
        <f>INDEX(Reservation!V3:FT17,MATCH(Feuil2!A2,Reservation!#REF!,0),MATCH(Feuil2!B2,Reservation!#REF!,0))</f>
        <v>#REF!</v>
      </c>
    </row>
  </sheetData>
  <mergeCells count="1">
    <mergeCell ref="B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2"/>
  <sheetViews>
    <sheetView showGridLines="0" workbookViewId="0">
      <selection activeCell="B23" sqref="B23"/>
    </sheetView>
  </sheetViews>
  <sheetFormatPr baseColWidth="10" defaultRowHeight="15" x14ac:dyDescent="0.25"/>
  <cols>
    <col min="1" max="1" width="15.28515625" style="83" bestFit="1" customWidth="1"/>
    <col min="2" max="2" width="14" style="83" bestFit="1" customWidth="1"/>
    <col min="3" max="16384" width="11.42578125" style="83"/>
  </cols>
  <sheetData>
    <row r="1" spans="1:3" x14ac:dyDescent="0.25">
      <c r="A1" s="82" t="s">
        <v>78</v>
      </c>
      <c r="B1" s="149" t="s">
        <v>84</v>
      </c>
      <c r="C1" s="149"/>
    </row>
    <row r="2" spans="1:3" x14ac:dyDescent="0.25">
      <c r="A2" s="84">
        <v>8</v>
      </c>
      <c r="B2" s="84" t="s">
        <v>117</v>
      </c>
      <c r="C2" s="84">
        <v>8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38</vt:i4>
      </vt:variant>
    </vt:vector>
  </HeadingPairs>
  <TitlesOfParts>
    <vt:vector size="47" baseType="lpstr">
      <vt:lpstr>Accueil</vt:lpstr>
      <vt:lpstr>Clients</vt:lpstr>
      <vt:lpstr>Emplacement</vt:lpstr>
      <vt:lpstr>Facture</vt:lpstr>
      <vt:lpstr>Archives</vt:lpstr>
      <vt:lpstr>Reservation</vt:lpstr>
      <vt:lpstr>Feuil1</vt:lpstr>
      <vt:lpstr>Feuil2</vt:lpstr>
      <vt:lpstr>Parametre</vt:lpstr>
      <vt:lpstr>CLT</vt:lpstr>
      <vt:lpstr>CLTNum</vt:lpstr>
      <vt:lpstr>CLTNum1</vt:lpstr>
      <vt:lpstr>emplacement</vt:lpstr>
      <vt:lpstr>Emplacement01</vt:lpstr>
      <vt:lpstr>EmplaceType</vt:lpstr>
      <vt:lpstr>Fact_Adresse</vt:lpstr>
      <vt:lpstr>Fact_Adulte</vt:lpstr>
      <vt:lpstr>Fact_Animaux</vt:lpstr>
      <vt:lpstr>Fact_CP</vt:lpstr>
      <vt:lpstr>Fact_DateDebut</vt:lpstr>
      <vt:lpstr>Fact_DateFin</vt:lpstr>
      <vt:lpstr>Fact_Detail</vt:lpstr>
      <vt:lpstr>Fact_Elec</vt:lpstr>
      <vt:lpstr>Fact_Enfant</vt:lpstr>
      <vt:lpstr>Fact_NbAnimaux</vt:lpstr>
      <vt:lpstr>Fact_NCLT</vt:lpstr>
      <vt:lpstr>Fact_Nom</vt:lpstr>
      <vt:lpstr>Fact_NumEmplac</vt:lpstr>
      <vt:lpstr>Fact_Prenom</vt:lpstr>
      <vt:lpstr>Fact_Prix</vt:lpstr>
      <vt:lpstr>Fact_QtAni</vt:lpstr>
      <vt:lpstr>Fact_QtElec</vt:lpstr>
      <vt:lpstr>Fact_QtSejour</vt:lpstr>
      <vt:lpstr>Fact_QtTarif</vt:lpstr>
      <vt:lpstr>Fact_QtTaxeSejour</vt:lpstr>
      <vt:lpstr>Fact_TarifJour</vt:lpstr>
      <vt:lpstr>Fact_TaxeJour</vt:lpstr>
      <vt:lpstr>Fact_TotalPers</vt:lpstr>
      <vt:lpstr>Fact_TTJrs</vt:lpstr>
      <vt:lpstr>Fact_Ville</vt:lpstr>
      <vt:lpstr>Archives!Impression_des_titres</vt:lpstr>
      <vt:lpstr>NEmplac</vt:lpstr>
      <vt:lpstr>NFact</vt:lpstr>
      <vt:lpstr>Para_NFact</vt:lpstr>
      <vt:lpstr>Archives!Zone_d_impression</vt:lpstr>
      <vt:lpstr>Clients!Zone_d_impression</vt:lpstr>
      <vt:lpstr>Facture!Zone_d_impression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Samir Benhenou</cp:lastModifiedBy>
  <cp:lastPrinted>2016-05-01T07:40:15Z</cp:lastPrinted>
  <dcterms:created xsi:type="dcterms:W3CDTF">2014-12-01T09:13:56Z</dcterms:created>
  <dcterms:modified xsi:type="dcterms:W3CDTF">2016-05-06T20:41:03Z</dcterms:modified>
</cp:coreProperties>
</file>