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bookViews>
    <workbookView xWindow="0" yWindow="0" windowWidth="20490" windowHeight="7050" activeTab="1"/>
  </bookViews>
  <sheets>
    <sheet name="Sans lignes vides" sheetId="1" r:id="rId1"/>
    <sheet name="Avec lignes vides " sheetId="3" r:id="rId2"/>
    <sheet name="Feuil2" sheetId="2" r:id="rId3"/>
  </sheets>
  <definedNames>
    <definedName name="_xlnm._FilterDatabase" localSheetId="1" hidden="1">'Avec lignes vides '!$A$1:$C$1</definedName>
    <definedName name="_xlnm._FilterDatabase" localSheetId="0" hidden="1">'Sans lignes vides'!$A$1:$C$1</definedName>
    <definedName name="Dde_prêt" localSheetId="1">'Avec lignes vides '!$A$2:$A$134</definedName>
    <definedName name="Dde_prêt">'Sans lignes vides'!$A$2:$A$50</definedName>
    <definedName name="Délai_prêt" localSheetId="1">'Avec lignes vides '!$C$2:$C$134</definedName>
    <definedName name="Délai_prêt">'Sans lignes vides'!$C$2:$C$50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3" l="1"/>
  <c r="C134" i="3"/>
  <c r="C133" i="3"/>
  <c r="C132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F6" i="3" a="1"/>
  <c r="F6" i="3" s="1"/>
  <c r="C45" i="1"/>
  <c r="C47" i="1"/>
  <c r="C43" i="1"/>
  <c r="C50" i="1"/>
  <c r="C49" i="1"/>
  <c r="C48" i="1"/>
  <c r="C46" i="1"/>
  <c r="C44" i="1"/>
  <c r="C42" i="1"/>
  <c r="C33" i="1"/>
  <c r="C27" i="1"/>
  <c r="C41" i="1"/>
  <c r="C34" i="1"/>
  <c r="C20" i="1"/>
  <c r="C40" i="1"/>
  <c r="C32" i="1"/>
  <c r="C31" i="1"/>
  <c r="C28" i="1"/>
  <c r="C30" i="1"/>
  <c r="C39" i="1"/>
  <c r="C21" i="1"/>
  <c r="C29" i="1"/>
  <c r="C38" i="1"/>
  <c r="C26" i="1"/>
  <c r="C25" i="1"/>
  <c r="C37" i="1"/>
  <c r="C36" i="1"/>
  <c r="C35" i="1"/>
  <c r="C24" i="1"/>
  <c r="C19" i="1"/>
  <c r="C23" i="1"/>
  <c r="C12" i="1"/>
  <c r="C22" i="1"/>
  <c r="C15" i="1"/>
  <c r="C14" i="1"/>
  <c r="C18" i="1"/>
  <c r="C11" i="1"/>
  <c r="C17" i="1"/>
  <c r="C16" i="1"/>
  <c r="C13" i="1"/>
  <c r="C7" i="1"/>
  <c r="C10" i="1"/>
  <c r="C6" i="1"/>
  <c r="C5" i="1"/>
  <c r="C4" i="1"/>
  <c r="C9" i="1"/>
  <c r="C8" i="1"/>
  <c r="C3" i="1"/>
  <c r="C2" i="1"/>
  <c r="F7" i="1" s="1" a="1"/>
  <c r="F7" i="1" s="1"/>
  <c r="F7" i="3" l="1" a="1"/>
  <c r="F7" i="3" s="1"/>
  <c r="F5" i="3" a="1"/>
  <c r="F5" i="3" s="1"/>
  <c r="F4" i="3" a="1"/>
  <c r="F4" i="3" s="1"/>
  <c r="F3" i="3" a="1"/>
  <c r="F3" i="3" s="1"/>
  <c r="F4" i="1" a="1"/>
  <c r="F4" i="1" s="1"/>
  <c r="F5" i="1" a="1"/>
  <c r="F5" i="1" s="1"/>
  <c r="F2" i="1" a="1"/>
  <c r="F2" i="1" s="1"/>
  <c r="F6" i="1" a="1"/>
  <c r="F6" i="1" s="1"/>
  <c r="F3" i="1" a="1"/>
  <c r="F3" i="1" s="1"/>
</calcChain>
</file>

<file path=xl/sharedStrings.xml><?xml version="1.0" encoding="utf-8"?>
<sst xmlns="http://schemas.openxmlformats.org/spreadsheetml/2006/main" count="10" uniqueCount="5">
  <si>
    <t>Dde édition prêt</t>
  </si>
  <si>
    <t>Contrat de prêt</t>
  </si>
  <si>
    <t>Délai obtention prêt</t>
  </si>
  <si>
    <t>Délai moyen d'obtention</t>
  </si>
  <si>
    <t>Année de demande de prêt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</si>
</sst>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5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21">
    <xf numFmtId="0" fontId="0" fillId="0" borderId="0" xfId="0"/>
    <xf numFmtId="0" fontId="4" fillId="2" borderId="1" xfId="1" applyFont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164" fontId="6" fillId="3" borderId="1" xfId="1" applyNumberFormat="1" applyFont="1" applyFill="1" applyBorder="1" applyAlignment="1">
      <alignment horizontal="center" vertical="center" wrapText="1"/>
    </xf>
    <xf numFmtId="14" fontId="5" fillId="4" borderId="1" xfId="1" applyNumberFormat="1" applyFont="1" applyFill="1" applyBorder="1" applyAlignment="1">
      <alignment horizontal="center" vertical="center"/>
    </xf>
    <xf numFmtId="14" fontId="5" fillId="3" borderId="1" xfId="1" applyNumberFormat="1" applyFont="1" applyFill="1" applyBorder="1" applyAlignment="1">
      <alignment horizontal="center" vertical="center"/>
    </xf>
    <xf numFmtId="1" fontId="6" fillId="3" borderId="1" xfId="1" applyNumberFormat="1" applyFont="1" applyFill="1" applyBorder="1" applyAlignment="1">
      <alignment horizontal="center" vertical="center" wrapText="1"/>
    </xf>
    <xf numFmtId="14" fontId="5" fillId="3" borderId="1" xfId="1" applyNumberFormat="1" applyFont="1" applyFill="1" applyBorder="1" applyAlignment="1">
      <alignment horizontal="center" vertical="center" wrapText="1"/>
    </xf>
    <xf numFmtId="14" fontId="5" fillId="4" borderId="1" xfId="1" applyNumberFormat="1" applyFont="1" applyFill="1" applyBorder="1" applyAlignment="1">
      <alignment horizontal="center" vertical="center" wrapText="1"/>
    </xf>
    <xf numFmtId="14" fontId="1" fillId="4" borderId="1" xfId="1" applyNumberFormat="1" applyFont="1" applyFill="1" applyBorder="1" applyAlignment="1">
      <alignment horizontal="center" vertical="center"/>
    </xf>
    <xf numFmtId="14" fontId="1" fillId="3" borderId="1" xfId="1" applyNumberFormat="1" applyFont="1" applyFill="1" applyBorder="1" applyAlignment="1">
      <alignment horizontal="center" vertical="center"/>
    </xf>
    <xf numFmtId="2" fontId="6" fillId="3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</cellXfs>
  <cellStyles count="2">
    <cellStyle name="60 % - Accent2" xfId="1" builtinId="3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workbookViewId="0">
      <selection activeCell="E1" sqref="E1:F1"/>
    </sheetView>
  </sheetViews>
  <sheetFormatPr baseColWidth="10" defaultRowHeight="15" x14ac:dyDescent="0.25"/>
  <cols>
    <col min="5" max="5" width="18.5703125" bestFit="1" customWidth="1"/>
  </cols>
  <sheetData>
    <row r="1" spans="1:6" s="15" customFormat="1" ht="60" x14ac:dyDescent="0.25">
      <c r="A1" s="1" t="s">
        <v>0</v>
      </c>
      <c r="B1" s="2" t="s">
        <v>1</v>
      </c>
      <c r="C1" s="2" t="s">
        <v>2</v>
      </c>
      <c r="E1" s="20" t="s">
        <v>4</v>
      </c>
      <c r="F1" s="20" t="s">
        <v>3</v>
      </c>
    </row>
    <row r="2" spans="1:6" x14ac:dyDescent="0.25">
      <c r="A2" s="7">
        <v>41549</v>
      </c>
      <c r="B2" s="8">
        <v>41576</v>
      </c>
      <c r="C2" s="14">
        <f>(DATEDIF(A2,B2,"d"))/30</f>
        <v>0.9</v>
      </c>
      <c r="E2" s="16">
        <v>2013</v>
      </c>
      <c r="F2" s="17">
        <f t="array" ref="F2">IFERROR(AVERAGE(IF(YEAR(Dde_prêt)=E2,Délai_prêt)),0)</f>
        <v>0.90333333333333354</v>
      </c>
    </row>
    <row r="3" spans="1:6" x14ac:dyDescent="0.25">
      <c r="A3" s="7">
        <v>41549</v>
      </c>
      <c r="B3" s="8">
        <v>41576</v>
      </c>
      <c r="C3" s="14">
        <f>(DATEDIF(A3,B3,"d"))/30</f>
        <v>0.9</v>
      </c>
      <c r="E3" s="16">
        <v>2014</v>
      </c>
      <c r="F3" s="17">
        <f t="array" ref="F3">IFERROR(AVERAGE(IF(YEAR(Dde_prêt)=E3,Délai_prêt)),0)</f>
        <v>1.5999999999999999</v>
      </c>
    </row>
    <row r="4" spans="1:6" x14ac:dyDescent="0.25">
      <c r="A4" s="7">
        <v>41549</v>
      </c>
      <c r="B4" s="8">
        <v>41576</v>
      </c>
      <c r="C4" s="14">
        <f>(DATEDIF(A4,B4,"d"))/30</f>
        <v>0.9</v>
      </c>
      <c r="E4" s="16">
        <v>2015</v>
      </c>
      <c r="F4" s="17">
        <f t="array" ref="F4">IFERROR(AVERAGE(IF(YEAR(Dde_prêt)=E4,Délai_prêt)),0)</f>
        <v>0.45555555555555555</v>
      </c>
    </row>
    <row r="5" spans="1:6" x14ac:dyDescent="0.25">
      <c r="A5" s="7">
        <v>41549</v>
      </c>
      <c r="B5" s="8">
        <v>41583</v>
      </c>
      <c r="C5" s="14">
        <f>(DATEDIF(A5,B5,"d"))/30</f>
        <v>1.1333333333333333</v>
      </c>
      <c r="E5" s="16">
        <v>2016</v>
      </c>
      <c r="F5" s="17">
        <f t="array" ref="F5">IFERROR(AVERAGE(IF(YEAR(Dde_prêt)=E5,Délai_prêt)),0)</f>
        <v>0.64166666666666672</v>
      </c>
    </row>
    <row r="6" spans="1:6" x14ac:dyDescent="0.25">
      <c r="A6" s="7">
        <v>41549</v>
      </c>
      <c r="B6" s="8">
        <v>41575</v>
      </c>
      <c r="C6" s="14">
        <f>(DATEDIF(A6,B6,"d"))/30</f>
        <v>0.8666666666666667</v>
      </c>
      <c r="E6" s="16">
        <v>2017</v>
      </c>
      <c r="F6" s="17">
        <f t="array" ref="F6">IFERROR(AVERAGE(IF(YEAR(Dde_prêt)=E6,Délai_prêt)),0)</f>
        <v>3.0512820512820511</v>
      </c>
    </row>
    <row r="7" spans="1:6" x14ac:dyDescent="0.25">
      <c r="A7" s="7">
        <v>41549</v>
      </c>
      <c r="B7" s="8">
        <v>41576</v>
      </c>
      <c r="C7" s="14">
        <f>(DATEDIF(A7,B7,"d"))/30</f>
        <v>0.9</v>
      </c>
      <c r="E7" s="18">
        <v>2018</v>
      </c>
      <c r="F7" s="19">
        <f t="array" ref="F7">IFERROR(AVERAGE(IF(YEAR(Dde_prêt)=E7,Délai_prêt)),0)</f>
        <v>3.6633333333333331</v>
      </c>
    </row>
    <row r="8" spans="1:6" x14ac:dyDescent="0.25">
      <c r="A8" s="7">
        <v>41550</v>
      </c>
      <c r="B8" s="8">
        <v>41576</v>
      </c>
      <c r="C8" s="14">
        <f>(DATEDIF(A8,B8,"d"))/30</f>
        <v>0.8666666666666667</v>
      </c>
    </row>
    <row r="9" spans="1:6" x14ac:dyDescent="0.25">
      <c r="A9" s="7">
        <v>41550</v>
      </c>
      <c r="B9" s="8">
        <v>41576</v>
      </c>
      <c r="C9" s="14">
        <f>(DATEDIF(A9,B9,"d"))/30</f>
        <v>0.8666666666666667</v>
      </c>
    </row>
    <row r="10" spans="1:6" x14ac:dyDescent="0.25">
      <c r="A10" s="7">
        <v>41550</v>
      </c>
      <c r="B10" s="8">
        <v>41575</v>
      </c>
      <c r="C10" s="14">
        <f>(DATEDIF(A10,B10,"d"))/30</f>
        <v>0.83333333333333337</v>
      </c>
    </row>
    <row r="11" spans="1:6" x14ac:dyDescent="0.25">
      <c r="A11" s="7">
        <v>41550</v>
      </c>
      <c r="B11" s="8">
        <v>41576</v>
      </c>
      <c r="C11" s="14">
        <f>(DATEDIF(A11,B11,"d"))/30</f>
        <v>0.8666666666666667</v>
      </c>
    </row>
    <row r="12" spans="1:6" x14ac:dyDescent="0.25">
      <c r="A12" s="7">
        <v>41932</v>
      </c>
      <c r="B12" s="10">
        <v>42027</v>
      </c>
      <c r="C12" s="14">
        <f>(DATEDIF(A12,B12,"d"))/30</f>
        <v>3.1666666666666665</v>
      </c>
    </row>
    <row r="13" spans="1:6" x14ac:dyDescent="0.25">
      <c r="A13" s="7">
        <v>41989</v>
      </c>
      <c r="B13" s="8">
        <v>41990</v>
      </c>
      <c r="C13" s="14">
        <f>(DATEDIF(A13,B13,"d"))/30</f>
        <v>3.3333333333333333E-2</v>
      </c>
    </row>
    <row r="14" spans="1:6" x14ac:dyDescent="0.25">
      <c r="A14" s="7">
        <v>42017</v>
      </c>
      <c r="B14" s="8">
        <v>42027</v>
      </c>
      <c r="C14" s="14">
        <f>(DATEDIF(A14,B14,"d"))/30</f>
        <v>0.33333333333333331</v>
      </c>
    </row>
    <row r="15" spans="1:6" x14ac:dyDescent="0.25">
      <c r="A15" s="7">
        <v>42054</v>
      </c>
      <c r="B15" s="8">
        <v>42059</v>
      </c>
      <c r="C15" s="14">
        <f>(DATEDIF(A15,B15,"d"))/30</f>
        <v>0.16666666666666666</v>
      </c>
    </row>
    <row r="16" spans="1:6" x14ac:dyDescent="0.25">
      <c r="A16" s="7">
        <v>42163</v>
      </c>
      <c r="B16" s="8">
        <v>42171</v>
      </c>
      <c r="C16" s="14">
        <f>(DATEDIF(A16,B16,"d"))/30</f>
        <v>0.26666666666666666</v>
      </c>
    </row>
    <row r="17" spans="1:3" x14ac:dyDescent="0.25">
      <c r="A17" s="7">
        <v>42163</v>
      </c>
      <c r="B17" s="8">
        <v>42171</v>
      </c>
      <c r="C17" s="14">
        <f>(DATEDIF(A17,B17,"d"))/30</f>
        <v>0.26666666666666666</v>
      </c>
    </row>
    <row r="18" spans="1:3" x14ac:dyDescent="0.25">
      <c r="A18" s="7">
        <v>42228</v>
      </c>
      <c r="B18" s="8">
        <v>42250</v>
      </c>
      <c r="C18" s="14">
        <f>(DATEDIF(A18,B18,"d"))/30</f>
        <v>0.73333333333333328</v>
      </c>
    </row>
    <row r="19" spans="1:3" x14ac:dyDescent="0.25">
      <c r="A19" s="7">
        <v>42233</v>
      </c>
      <c r="B19" s="8">
        <v>42262</v>
      </c>
      <c r="C19" s="14">
        <f>(DATEDIF(A19,B19,"d"))/30</f>
        <v>0.96666666666666667</v>
      </c>
    </row>
    <row r="20" spans="1:3" x14ac:dyDescent="0.25">
      <c r="A20" s="11">
        <v>42527</v>
      </c>
      <c r="B20" s="10">
        <v>42594</v>
      </c>
      <c r="C20" s="14">
        <f>(DATEDIF(A20,B20,"d"))/30</f>
        <v>2.2333333333333334</v>
      </c>
    </row>
    <row r="21" spans="1:3" x14ac:dyDescent="0.25">
      <c r="A21" s="7">
        <v>42548</v>
      </c>
      <c r="B21" s="8">
        <v>42559</v>
      </c>
      <c r="C21" s="14">
        <f>(DATEDIF(A21,B21,"d"))/30</f>
        <v>0.36666666666666664</v>
      </c>
    </row>
    <row r="22" spans="1:3" x14ac:dyDescent="0.25">
      <c r="A22" s="7">
        <v>42606</v>
      </c>
      <c r="B22" s="8">
        <v>42620</v>
      </c>
      <c r="C22" s="14">
        <f>(DATEDIF(A22,B22,"d"))/30</f>
        <v>0.46666666666666667</v>
      </c>
    </row>
    <row r="23" spans="1:3" x14ac:dyDescent="0.25">
      <c r="A23" s="7">
        <v>42606</v>
      </c>
      <c r="B23" s="8">
        <v>42620</v>
      </c>
      <c r="C23" s="14">
        <f>(DATEDIF(A23,B23,"d"))/30</f>
        <v>0.46666666666666667</v>
      </c>
    </row>
    <row r="24" spans="1:3" x14ac:dyDescent="0.25">
      <c r="A24" s="7">
        <v>42608</v>
      </c>
      <c r="B24" s="8">
        <v>42620</v>
      </c>
      <c r="C24" s="14">
        <f>(DATEDIF(A24,B24,"d"))/30</f>
        <v>0.4</v>
      </c>
    </row>
    <row r="25" spans="1:3" x14ac:dyDescent="0.25">
      <c r="A25" s="7">
        <v>42614</v>
      </c>
      <c r="B25" s="8">
        <v>42620</v>
      </c>
      <c r="C25" s="14">
        <f>(DATEDIF(A25,B25,"d"))/30</f>
        <v>0.2</v>
      </c>
    </row>
    <row r="26" spans="1:3" x14ac:dyDescent="0.25">
      <c r="A26" s="7">
        <v>42614</v>
      </c>
      <c r="B26" s="8">
        <v>42622</v>
      </c>
      <c r="C26" s="14">
        <f>(DATEDIF(A26,B26,"d"))/30</f>
        <v>0.26666666666666666</v>
      </c>
    </row>
    <row r="27" spans="1:3" x14ac:dyDescent="0.25">
      <c r="A27" s="7">
        <v>42697</v>
      </c>
      <c r="B27" s="8">
        <v>42719</v>
      </c>
      <c r="C27" s="14">
        <f>(DATEDIF(A27,B27,"d"))/30</f>
        <v>0.73333333333333328</v>
      </c>
    </row>
    <row r="28" spans="1:3" x14ac:dyDescent="0.25">
      <c r="A28" s="7">
        <v>42877</v>
      </c>
      <c r="B28" s="8">
        <v>42929</v>
      </c>
      <c r="C28" s="14">
        <f>(DATEDIF(A28,B28,"d"))/30</f>
        <v>1.7333333333333334</v>
      </c>
    </row>
    <row r="29" spans="1:3" x14ac:dyDescent="0.25">
      <c r="A29" s="7">
        <v>42885</v>
      </c>
      <c r="B29" s="8">
        <v>42929</v>
      </c>
      <c r="C29" s="14">
        <f>(DATEDIF(A29,B29,"d"))/30</f>
        <v>1.4666666666666666</v>
      </c>
    </row>
    <row r="30" spans="1:3" x14ac:dyDescent="0.25">
      <c r="A30" s="7">
        <v>42886</v>
      </c>
      <c r="B30" s="8">
        <v>42929</v>
      </c>
      <c r="C30" s="14">
        <f>(DATEDIF(A30,B30,"d"))/30</f>
        <v>1.4333333333333333</v>
      </c>
    </row>
    <row r="31" spans="1:3" x14ac:dyDescent="0.25">
      <c r="A31" s="7">
        <v>42899</v>
      </c>
      <c r="B31" s="8">
        <v>42929</v>
      </c>
      <c r="C31" s="14">
        <f>(DATEDIF(A31,B31,"d"))/30</f>
        <v>1</v>
      </c>
    </row>
    <row r="32" spans="1:3" x14ac:dyDescent="0.25">
      <c r="A32" s="7">
        <v>42899</v>
      </c>
      <c r="B32" s="8">
        <v>42929</v>
      </c>
      <c r="C32" s="14">
        <f>(DATEDIF(A32,B32,"d"))/30</f>
        <v>1</v>
      </c>
    </row>
    <row r="33" spans="1:3" x14ac:dyDescent="0.25">
      <c r="A33" s="7">
        <v>42967</v>
      </c>
      <c r="B33" s="8">
        <v>43017</v>
      </c>
      <c r="C33" s="14">
        <f>(DATEDIF(A33,B33,"d"))/30</f>
        <v>1.6666666666666667</v>
      </c>
    </row>
    <row r="34" spans="1:3" x14ac:dyDescent="0.25">
      <c r="A34" s="7">
        <v>43055</v>
      </c>
      <c r="B34" s="8">
        <v>43074</v>
      </c>
      <c r="C34" s="14">
        <f>(DATEDIF(A34,B34,"d"))/30</f>
        <v>0.6333333333333333</v>
      </c>
    </row>
    <row r="35" spans="1:3" x14ac:dyDescent="0.25">
      <c r="A35" s="7">
        <v>43081</v>
      </c>
      <c r="B35" s="8">
        <v>43235</v>
      </c>
      <c r="C35" s="14">
        <f>(DATEDIF(A35,B35,"d"))/30</f>
        <v>5.1333333333333337</v>
      </c>
    </row>
    <row r="36" spans="1:3" x14ac:dyDescent="0.25">
      <c r="A36" s="7">
        <v>43081</v>
      </c>
      <c r="B36" s="8">
        <v>43234</v>
      </c>
      <c r="C36" s="14">
        <f>(DATEDIF(A36,B36,"d"))/30</f>
        <v>5.0999999999999996</v>
      </c>
    </row>
    <row r="37" spans="1:3" x14ac:dyDescent="0.25">
      <c r="A37" s="7">
        <v>43081</v>
      </c>
      <c r="B37" s="8">
        <v>43234</v>
      </c>
      <c r="C37" s="14">
        <f>(DATEDIF(A37,B37,"d"))/30</f>
        <v>5.0999999999999996</v>
      </c>
    </row>
    <row r="38" spans="1:3" x14ac:dyDescent="0.25">
      <c r="A38" s="7">
        <v>43081</v>
      </c>
      <c r="B38" s="8">
        <v>43235</v>
      </c>
      <c r="C38" s="14">
        <f>(DATEDIF(A38,B38,"d"))/30</f>
        <v>5.1333333333333337</v>
      </c>
    </row>
    <row r="39" spans="1:3" x14ac:dyDescent="0.25">
      <c r="A39" s="7">
        <v>43081</v>
      </c>
      <c r="B39" s="8">
        <v>43235</v>
      </c>
      <c r="C39" s="14">
        <f>(DATEDIF(A39,B39,"d"))/30</f>
        <v>5.1333333333333337</v>
      </c>
    </row>
    <row r="40" spans="1:3" x14ac:dyDescent="0.25">
      <c r="A40" s="7">
        <v>43081</v>
      </c>
      <c r="B40" s="8">
        <v>43235</v>
      </c>
      <c r="C40" s="14">
        <f>(DATEDIF(A40,B40,"d"))/30</f>
        <v>5.1333333333333337</v>
      </c>
    </row>
    <row r="41" spans="1:3" x14ac:dyDescent="0.25">
      <c r="A41" s="7">
        <v>43112</v>
      </c>
      <c r="B41" s="8">
        <v>43144</v>
      </c>
      <c r="C41" s="14">
        <f>(DATEDIF(A41,B41,"d"))/30</f>
        <v>1.0666666666666667</v>
      </c>
    </row>
    <row r="42" spans="1:3" x14ac:dyDescent="0.25">
      <c r="A42" s="7">
        <v>43168</v>
      </c>
      <c r="B42" s="8">
        <v>43249</v>
      </c>
      <c r="C42" s="14">
        <f>(DATEDIF(A42,B42,"d"))/30</f>
        <v>2.7</v>
      </c>
    </row>
    <row r="43" spans="1:3" x14ac:dyDescent="0.25">
      <c r="A43" s="7">
        <v>43241</v>
      </c>
      <c r="B43" s="8">
        <v>43368</v>
      </c>
      <c r="C43" s="14">
        <f>(DATEDIF(A43,B43,"d"))/30</f>
        <v>4.2333333333333334</v>
      </c>
    </row>
    <row r="44" spans="1:3" x14ac:dyDescent="0.25">
      <c r="A44" s="7">
        <v>43279</v>
      </c>
      <c r="B44" s="8">
        <v>43356</v>
      </c>
      <c r="C44" s="14">
        <f>(DATEDIF(A44,B44,"d"))/30</f>
        <v>2.5666666666666669</v>
      </c>
    </row>
    <row r="45" spans="1:3" x14ac:dyDescent="0.25">
      <c r="A45" s="7">
        <v>43284</v>
      </c>
      <c r="B45" s="8">
        <v>43356</v>
      </c>
      <c r="C45" s="14">
        <f>(DATEDIF(A45,B45,"d"))/30</f>
        <v>2.4</v>
      </c>
    </row>
    <row r="46" spans="1:3" x14ac:dyDescent="0.25">
      <c r="A46" s="7">
        <v>43311</v>
      </c>
      <c r="B46" s="8">
        <v>43608</v>
      </c>
      <c r="C46" s="14">
        <f>(DATEDIF(A46,B46,"d"))/30</f>
        <v>9.9</v>
      </c>
    </row>
    <row r="47" spans="1:3" x14ac:dyDescent="0.25">
      <c r="A47" s="7">
        <v>43347</v>
      </c>
      <c r="B47" s="8">
        <v>43487</v>
      </c>
      <c r="C47" s="14">
        <f>(DATEDIF(A47,B47,"d"))/30</f>
        <v>4.666666666666667</v>
      </c>
    </row>
    <row r="48" spans="1:3" x14ac:dyDescent="0.25">
      <c r="A48" s="7">
        <v>43396</v>
      </c>
      <c r="B48" s="8">
        <v>43487</v>
      </c>
      <c r="C48" s="14">
        <f>(DATEDIF(A48,B48,"d"))/30</f>
        <v>3.0333333333333332</v>
      </c>
    </row>
    <row r="49" spans="1:3" x14ac:dyDescent="0.25">
      <c r="A49" s="7">
        <v>43396</v>
      </c>
      <c r="B49" s="8">
        <v>43487</v>
      </c>
      <c r="C49" s="14">
        <f>(DATEDIF(A49,B49,"d"))/30</f>
        <v>3.0333333333333332</v>
      </c>
    </row>
    <row r="50" spans="1:3" x14ac:dyDescent="0.25">
      <c r="A50" s="7">
        <v>43396</v>
      </c>
      <c r="B50" s="8">
        <v>43487</v>
      </c>
      <c r="C50" s="14">
        <f>(DATEDIF(A50,B50,"d"))/30</f>
        <v>3.0333333333333332</v>
      </c>
    </row>
  </sheetData>
  <autoFilter ref="A1:C1">
    <sortState ref="A2:C50">
      <sortCondition ref="A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4"/>
  <sheetViews>
    <sheetView tabSelected="1" workbookViewId="0">
      <selection activeCell="E1" sqref="E1:F7"/>
    </sheetView>
  </sheetViews>
  <sheetFormatPr baseColWidth="10" defaultRowHeight="15" x14ac:dyDescent="0.25"/>
  <cols>
    <col min="5" max="5" width="18.5703125" bestFit="1" customWidth="1"/>
  </cols>
  <sheetData>
    <row r="1" spans="1:6" s="15" customFormat="1" ht="60" x14ac:dyDescent="0.25">
      <c r="A1" s="1" t="s">
        <v>0</v>
      </c>
      <c r="B1" s="2" t="s">
        <v>1</v>
      </c>
      <c r="C1" s="2" t="s">
        <v>2</v>
      </c>
      <c r="E1" s="20" t="s">
        <v>4</v>
      </c>
      <c r="F1" s="20" t="s">
        <v>3</v>
      </c>
    </row>
    <row r="2" spans="1:6" x14ac:dyDescent="0.25">
      <c r="A2" s="3"/>
      <c r="B2" s="4"/>
      <c r="C2" s="4"/>
      <c r="E2" s="16">
        <v>2013</v>
      </c>
      <c r="F2" s="17">
        <f>IFERROR(AVERAGE(IF(YEAR(Dde_prêt)=E2,Délai_prêt)),0)</f>
        <v>0</v>
      </c>
    </row>
    <row r="3" spans="1:6" x14ac:dyDescent="0.25">
      <c r="A3" s="3"/>
      <c r="B3" s="4"/>
      <c r="C3" s="4"/>
      <c r="E3" s="16">
        <v>2014</v>
      </c>
      <c r="F3" s="17">
        <f t="array" ref="F3">IFERROR(AVERAGE(IF(YEAR(Dde_prêt)=E3,Délai_prêt)),0)</f>
        <v>1.5999999999999999</v>
      </c>
    </row>
    <row r="4" spans="1:6" x14ac:dyDescent="0.25">
      <c r="A4" s="3"/>
      <c r="B4" s="4"/>
      <c r="C4" s="4"/>
      <c r="E4" s="16">
        <v>2015</v>
      </c>
      <c r="F4" s="17">
        <f t="array" ref="F4">IFERROR(AVERAGE(IF(YEAR(Dde_prêt)=E4,Délai_prêt)),0)</f>
        <v>0.45555555555555555</v>
      </c>
    </row>
    <row r="5" spans="1:6" x14ac:dyDescent="0.25">
      <c r="A5" s="3"/>
      <c r="B5" s="4"/>
      <c r="C5" s="4"/>
      <c r="E5" s="16">
        <v>2016</v>
      </c>
      <c r="F5" s="17">
        <f t="array" ref="F5">IFERROR(AVERAGE(IF(YEAR(Dde_prêt)=E5,Délai_prêt)),0)</f>
        <v>0.64166666666666672</v>
      </c>
    </row>
    <row r="6" spans="1:6" x14ac:dyDescent="0.25">
      <c r="A6" s="3"/>
      <c r="B6" s="4"/>
      <c r="C6" s="4"/>
      <c r="E6" s="16">
        <v>2017</v>
      </c>
      <c r="F6" s="17">
        <f t="array" ref="F6">IFERROR(AVERAGE(IF(YEAR(Dde_prêt)=E6,Délai_prêt)),0)</f>
        <v>3.0512820512820511</v>
      </c>
    </row>
    <row r="7" spans="1:6" x14ac:dyDescent="0.25">
      <c r="A7" s="3"/>
      <c r="B7" s="4"/>
      <c r="C7" s="4"/>
      <c r="E7" s="18">
        <v>2018</v>
      </c>
      <c r="F7" s="19">
        <f t="array" ref="F7">IFERROR(AVERAGE(IF(YEAR(Dde_prêt)=E7,Délai_prêt)),0)</f>
        <v>3.6633333333333327</v>
      </c>
    </row>
    <row r="8" spans="1:6" x14ac:dyDescent="0.25">
      <c r="A8" s="3"/>
      <c r="B8" s="4"/>
      <c r="C8" s="4"/>
    </row>
    <row r="9" spans="1:6" x14ac:dyDescent="0.25">
      <c r="A9" s="3"/>
      <c r="B9" s="4"/>
      <c r="C9" s="4"/>
    </row>
    <row r="10" spans="1:6" x14ac:dyDescent="0.25">
      <c r="A10" s="3"/>
      <c r="B10" s="4"/>
      <c r="C10" s="4"/>
    </row>
    <row r="11" spans="1:6" x14ac:dyDescent="0.25">
      <c r="A11" s="5"/>
      <c r="B11" s="6">
        <v>41285</v>
      </c>
      <c r="C11" s="4"/>
    </row>
    <row r="12" spans="1:6" x14ac:dyDescent="0.25">
      <c r="A12" s="5"/>
      <c r="B12" s="6">
        <v>41256</v>
      </c>
      <c r="C12" s="6"/>
    </row>
    <row r="13" spans="1:6" x14ac:dyDescent="0.25">
      <c r="A13" s="5"/>
      <c r="B13" s="6"/>
      <c r="C13" s="6"/>
    </row>
    <row r="14" spans="1:6" x14ac:dyDescent="0.25">
      <c r="A14" s="5"/>
      <c r="B14" s="6">
        <v>41262</v>
      </c>
      <c r="C14" s="6"/>
    </row>
    <row r="15" spans="1:6" x14ac:dyDescent="0.25">
      <c r="A15" s="5"/>
      <c r="B15" s="6">
        <v>41285</v>
      </c>
      <c r="C15" s="6"/>
    </row>
    <row r="16" spans="1:6" x14ac:dyDescent="0.25">
      <c r="A16" s="5"/>
      <c r="B16" s="6">
        <v>41285</v>
      </c>
      <c r="C16" s="6"/>
    </row>
    <row r="17" spans="1:3" x14ac:dyDescent="0.25">
      <c r="A17" s="5"/>
      <c r="B17" s="6">
        <v>41288</v>
      </c>
      <c r="C17" s="6"/>
    </row>
    <row r="18" spans="1:3" x14ac:dyDescent="0.25">
      <c r="A18" s="5"/>
      <c r="B18" s="6">
        <v>41262</v>
      </c>
      <c r="C18" s="6"/>
    </row>
    <row r="19" spans="1:3" x14ac:dyDescent="0.25">
      <c r="A19" s="5"/>
      <c r="B19" s="6">
        <v>41274</v>
      </c>
      <c r="C19" s="6"/>
    </row>
    <row r="20" spans="1:3" x14ac:dyDescent="0.25">
      <c r="A20" s="5"/>
      <c r="B20" s="6">
        <v>41262</v>
      </c>
      <c r="C20" s="6"/>
    </row>
    <row r="21" spans="1:3" x14ac:dyDescent="0.25">
      <c r="A21" s="5"/>
      <c r="B21" s="6">
        <v>41256</v>
      </c>
      <c r="C21" s="6"/>
    </row>
    <row r="22" spans="1:3" x14ac:dyDescent="0.25">
      <c r="A22" s="5"/>
      <c r="B22" s="6">
        <v>41256</v>
      </c>
      <c r="C22" s="6"/>
    </row>
    <row r="23" spans="1:3" x14ac:dyDescent="0.25">
      <c r="A23" s="7">
        <v>41549</v>
      </c>
      <c r="B23" s="8">
        <v>41576</v>
      </c>
      <c r="C23" s="9">
        <f>(DATEDIF(A23,B23,"d"))/30</f>
        <v>0.9</v>
      </c>
    </row>
    <row r="24" spans="1:3" x14ac:dyDescent="0.25">
      <c r="A24" s="7">
        <v>41549</v>
      </c>
      <c r="B24" s="8">
        <v>41576</v>
      </c>
      <c r="C24" s="9">
        <f t="shared" ref="C24:C87" si="0">(DATEDIF(A24,B24,"d"))/30</f>
        <v>0.9</v>
      </c>
    </row>
    <row r="25" spans="1:3" x14ac:dyDescent="0.25">
      <c r="A25" s="7">
        <v>41550</v>
      </c>
      <c r="B25" s="8">
        <v>41576</v>
      </c>
      <c r="C25" s="9">
        <f t="shared" si="0"/>
        <v>0.8666666666666667</v>
      </c>
    </row>
    <row r="26" spans="1:3" x14ac:dyDescent="0.25">
      <c r="A26" s="7">
        <v>41550</v>
      </c>
      <c r="B26" s="8">
        <v>41576</v>
      </c>
      <c r="C26" s="9">
        <f t="shared" si="0"/>
        <v>0.8666666666666667</v>
      </c>
    </row>
    <row r="27" spans="1:3" x14ac:dyDescent="0.25">
      <c r="A27" s="7">
        <v>41549</v>
      </c>
      <c r="B27" s="8">
        <v>41576</v>
      </c>
      <c r="C27" s="9">
        <f t="shared" si="0"/>
        <v>0.9</v>
      </c>
    </row>
    <row r="28" spans="1:3" x14ac:dyDescent="0.25">
      <c r="A28" s="7">
        <v>41549</v>
      </c>
      <c r="B28" s="8">
        <v>41583</v>
      </c>
      <c r="C28" s="9">
        <f t="shared" si="0"/>
        <v>1.1333333333333333</v>
      </c>
    </row>
    <row r="29" spans="1:3" x14ac:dyDescent="0.25">
      <c r="A29" s="7">
        <v>41549</v>
      </c>
      <c r="B29" s="8">
        <v>41575</v>
      </c>
      <c r="C29" s="9">
        <f t="shared" si="0"/>
        <v>0.8666666666666667</v>
      </c>
    </row>
    <row r="30" spans="1:3" x14ac:dyDescent="0.25">
      <c r="A30" s="7">
        <v>41550</v>
      </c>
      <c r="B30" s="8">
        <v>41575</v>
      </c>
      <c r="C30" s="9">
        <f t="shared" si="0"/>
        <v>0.83333333333333337</v>
      </c>
    </row>
    <row r="31" spans="1:3" x14ac:dyDescent="0.25">
      <c r="A31" s="7">
        <v>41549</v>
      </c>
      <c r="B31" s="8">
        <v>41576</v>
      </c>
      <c r="C31" s="9">
        <f t="shared" si="0"/>
        <v>0.9</v>
      </c>
    </row>
    <row r="32" spans="1:3" x14ac:dyDescent="0.25">
      <c r="A32" s="7">
        <v>41989</v>
      </c>
      <c r="B32" s="8">
        <v>41990</v>
      </c>
      <c r="C32" s="9">
        <f t="shared" si="0"/>
        <v>3.3333333333333333E-2</v>
      </c>
    </row>
    <row r="33" spans="1:3" x14ac:dyDescent="0.25">
      <c r="A33" s="7">
        <v>42163</v>
      </c>
      <c r="B33" s="8">
        <v>42171</v>
      </c>
      <c r="C33" s="9">
        <f t="shared" si="0"/>
        <v>0.26666666666666666</v>
      </c>
    </row>
    <row r="34" spans="1:3" x14ac:dyDescent="0.25">
      <c r="A34" s="7">
        <v>42163</v>
      </c>
      <c r="B34" s="8">
        <v>42171</v>
      </c>
      <c r="C34" s="9">
        <f t="shared" si="0"/>
        <v>0.26666666666666666</v>
      </c>
    </row>
    <row r="35" spans="1:3" x14ac:dyDescent="0.25">
      <c r="A35" s="7">
        <v>41550</v>
      </c>
      <c r="B35" s="8">
        <v>41576</v>
      </c>
      <c r="C35" s="9">
        <f t="shared" si="0"/>
        <v>0.8666666666666667</v>
      </c>
    </row>
    <row r="36" spans="1:3" x14ac:dyDescent="0.25">
      <c r="A36" s="7">
        <v>42228</v>
      </c>
      <c r="B36" s="8">
        <v>42250</v>
      </c>
      <c r="C36" s="9">
        <f t="shared" si="0"/>
        <v>0.73333333333333328</v>
      </c>
    </row>
    <row r="37" spans="1:3" x14ac:dyDescent="0.25">
      <c r="A37" s="7">
        <v>42017</v>
      </c>
      <c r="B37" s="8">
        <v>42027</v>
      </c>
      <c r="C37" s="9">
        <f>(DATEDIF(A37,B37,"d"))/30</f>
        <v>0.33333333333333331</v>
      </c>
    </row>
    <row r="38" spans="1:3" x14ac:dyDescent="0.25">
      <c r="A38" s="7">
        <v>42054</v>
      </c>
      <c r="B38" s="8">
        <v>42059</v>
      </c>
      <c r="C38" s="9">
        <f t="shared" si="0"/>
        <v>0.16666666666666666</v>
      </c>
    </row>
    <row r="39" spans="1:3" x14ac:dyDescent="0.25">
      <c r="A39" s="7">
        <v>42606</v>
      </c>
      <c r="B39" s="8">
        <v>42620</v>
      </c>
      <c r="C39" s="9">
        <f t="shared" si="0"/>
        <v>0.46666666666666667</v>
      </c>
    </row>
    <row r="40" spans="1:3" x14ac:dyDescent="0.25">
      <c r="A40" s="7">
        <v>41932</v>
      </c>
      <c r="B40" s="10">
        <v>42027</v>
      </c>
      <c r="C40" s="9">
        <f t="shared" si="0"/>
        <v>3.1666666666666665</v>
      </c>
    </row>
    <row r="41" spans="1:3" x14ac:dyDescent="0.25">
      <c r="A41" s="7">
        <v>42606</v>
      </c>
      <c r="B41" s="8">
        <v>42620</v>
      </c>
      <c r="C41" s="9">
        <f t="shared" si="0"/>
        <v>0.46666666666666667</v>
      </c>
    </row>
    <row r="42" spans="1:3" x14ac:dyDescent="0.25">
      <c r="A42" s="7">
        <v>42233</v>
      </c>
      <c r="B42" s="8">
        <v>42262</v>
      </c>
      <c r="C42" s="9">
        <f t="shared" si="0"/>
        <v>0.96666666666666667</v>
      </c>
    </row>
    <row r="43" spans="1:3" x14ac:dyDescent="0.25">
      <c r="A43" s="7">
        <v>42608</v>
      </c>
      <c r="B43" s="8">
        <v>42620</v>
      </c>
      <c r="C43" s="9">
        <f t="shared" si="0"/>
        <v>0.4</v>
      </c>
    </row>
    <row r="44" spans="1:3" x14ac:dyDescent="0.25">
      <c r="A44" s="7">
        <v>43081</v>
      </c>
      <c r="B44" s="8">
        <v>43235</v>
      </c>
      <c r="C44" s="9">
        <f t="shared" si="0"/>
        <v>5.1333333333333337</v>
      </c>
    </row>
    <row r="45" spans="1:3" x14ac:dyDescent="0.25">
      <c r="A45" s="7">
        <v>43081</v>
      </c>
      <c r="B45" s="8">
        <v>43234</v>
      </c>
      <c r="C45" s="9">
        <f t="shared" si="0"/>
        <v>5.0999999999999996</v>
      </c>
    </row>
    <row r="46" spans="1:3" x14ac:dyDescent="0.25">
      <c r="A46" s="7">
        <v>43081</v>
      </c>
      <c r="B46" s="8">
        <v>43234</v>
      </c>
      <c r="C46" s="9">
        <f t="shared" si="0"/>
        <v>5.0999999999999996</v>
      </c>
    </row>
    <row r="47" spans="1:3" x14ac:dyDescent="0.25">
      <c r="A47" s="7">
        <v>42614</v>
      </c>
      <c r="B47" s="8">
        <v>42620</v>
      </c>
      <c r="C47" s="9">
        <f t="shared" si="0"/>
        <v>0.2</v>
      </c>
    </row>
    <row r="48" spans="1:3" x14ac:dyDescent="0.25">
      <c r="A48" s="7">
        <v>42614</v>
      </c>
      <c r="B48" s="8">
        <v>42622</v>
      </c>
      <c r="C48" s="9">
        <f t="shared" si="0"/>
        <v>0.26666666666666666</v>
      </c>
    </row>
    <row r="49" spans="1:3" x14ac:dyDescent="0.25">
      <c r="A49" s="7">
        <v>43081</v>
      </c>
      <c r="B49" s="8">
        <v>43235</v>
      </c>
      <c r="C49" s="9">
        <f t="shared" si="0"/>
        <v>5.1333333333333337</v>
      </c>
    </row>
    <row r="50" spans="1:3" x14ac:dyDescent="0.25">
      <c r="A50" s="7">
        <v>42885</v>
      </c>
      <c r="B50" s="8">
        <v>42929</v>
      </c>
      <c r="C50" s="9">
        <f t="shared" si="0"/>
        <v>1.4666666666666666</v>
      </c>
    </row>
    <row r="51" spans="1:3" x14ac:dyDescent="0.25">
      <c r="A51" s="7">
        <v>42548</v>
      </c>
      <c r="B51" s="8">
        <v>42559</v>
      </c>
      <c r="C51" s="9">
        <f t="shared" si="0"/>
        <v>0.36666666666666664</v>
      </c>
    </row>
    <row r="52" spans="1:3" x14ac:dyDescent="0.25">
      <c r="A52" s="7">
        <v>43081</v>
      </c>
      <c r="B52" s="8">
        <v>43235</v>
      </c>
      <c r="C52" s="9">
        <f t="shared" si="0"/>
        <v>5.1333333333333337</v>
      </c>
    </row>
    <row r="53" spans="1:3" x14ac:dyDescent="0.25">
      <c r="A53" s="7">
        <v>42886</v>
      </c>
      <c r="B53" s="8">
        <v>42929</v>
      </c>
      <c r="C53" s="9">
        <f t="shared" si="0"/>
        <v>1.4333333333333333</v>
      </c>
    </row>
    <row r="54" spans="1:3" x14ac:dyDescent="0.25">
      <c r="A54" s="7">
        <v>42877</v>
      </c>
      <c r="B54" s="8">
        <v>42929</v>
      </c>
      <c r="C54" s="9">
        <f t="shared" si="0"/>
        <v>1.7333333333333334</v>
      </c>
    </row>
    <row r="55" spans="1:3" x14ac:dyDescent="0.25">
      <c r="A55" s="7">
        <v>42899</v>
      </c>
      <c r="B55" s="8">
        <v>42929</v>
      </c>
      <c r="C55" s="9">
        <f t="shared" si="0"/>
        <v>1</v>
      </c>
    </row>
    <row r="56" spans="1:3" x14ac:dyDescent="0.25">
      <c r="A56" s="7">
        <v>42899</v>
      </c>
      <c r="B56" s="8">
        <v>42929</v>
      </c>
      <c r="C56" s="9">
        <f t="shared" si="0"/>
        <v>1</v>
      </c>
    </row>
    <row r="57" spans="1:3" x14ac:dyDescent="0.25">
      <c r="A57" s="7">
        <v>43081</v>
      </c>
      <c r="B57" s="8">
        <v>43235</v>
      </c>
      <c r="C57" s="9">
        <f t="shared" si="0"/>
        <v>5.1333333333333337</v>
      </c>
    </row>
    <row r="58" spans="1:3" x14ac:dyDescent="0.25">
      <c r="A58" s="11">
        <v>42527</v>
      </c>
      <c r="B58" s="10">
        <v>42594</v>
      </c>
      <c r="C58" s="9">
        <f t="shared" si="0"/>
        <v>2.2333333333333334</v>
      </c>
    </row>
    <row r="59" spans="1:3" x14ac:dyDescent="0.25">
      <c r="A59" s="7">
        <v>43055</v>
      </c>
      <c r="B59" s="8">
        <v>43074</v>
      </c>
      <c r="C59" s="9">
        <f t="shared" si="0"/>
        <v>0.6333333333333333</v>
      </c>
    </row>
    <row r="60" spans="1:3" x14ac:dyDescent="0.25">
      <c r="A60" s="7">
        <v>43112</v>
      </c>
      <c r="B60" s="8">
        <v>43144</v>
      </c>
      <c r="C60" s="9">
        <f t="shared" si="0"/>
        <v>1.0666666666666667</v>
      </c>
    </row>
    <row r="61" spans="1:3" x14ac:dyDescent="0.25">
      <c r="A61" s="7">
        <v>42697</v>
      </c>
      <c r="B61" s="8">
        <v>42719</v>
      </c>
      <c r="C61" s="9">
        <f t="shared" si="0"/>
        <v>0.73333333333333328</v>
      </c>
    </row>
    <row r="62" spans="1:3" x14ac:dyDescent="0.25">
      <c r="A62" s="7">
        <v>42967</v>
      </c>
      <c r="B62" s="8">
        <v>43017</v>
      </c>
      <c r="C62" s="9">
        <f t="shared" si="0"/>
        <v>1.6666666666666667</v>
      </c>
    </row>
    <row r="63" spans="1:3" x14ac:dyDescent="0.25">
      <c r="A63" s="7">
        <v>43168</v>
      </c>
      <c r="B63" s="8">
        <v>43249</v>
      </c>
      <c r="C63" s="9">
        <f t="shared" si="0"/>
        <v>2.7</v>
      </c>
    </row>
    <row r="64" spans="1:3" x14ac:dyDescent="0.25">
      <c r="A64" s="7">
        <v>43279</v>
      </c>
      <c r="B64" s="8">
        <v>43356</v>
      </c>
      <c r="C64" s="9">
        <f t="shared" si="0"/>
        <v>2.5666666666666669</v>
      </c>
    </row>
    <row r="65" spans="1:3" x14ac:dyDescent="0.25">
      <c r="A65" s="7">
        <v>43311</v>
      </c>
      <c r="B65" s="8">
        <v>43608</v>
      </c>
      <c r="C65" s="9">
        <f t="shared" si="0"/>
        <v>9.9</v>
      </c>
    </row>
    <row r="66" spans="1:3" x14ac:dyDescent="0.25">
      <c r="A66" s="7">
        <v>43396</v>
      </c>
      <c r="B66" s="8">
        <v>43487</v>
      </c>
      <c r="C66" s="9">
        <f t="shared" si="0"/>
        <v>3.0333333333333332</v>
      </c>
    </row>
    <row r="67" spans="1:3" x14ac:dyDescent="0.25">
      <c r="A67" s="7">
        <v>43396</v>
      </c>
      <c r="B67" s="8">
        <v>43487</v>
      </c>
      <c r="C67" s="9">
        <f t="shared" si="0"/>
        <v>3.0333333333333332</v>
      </c>
    </row>
    <row r="68" spans="1:3" x14ac:dyDescent="0.25">
      <c r="A68" s="7">
        <v>43396</v>
      </c>
      <c r="B68" s="8">
        <v>43487</v>
      </c>
      <c r="C68" s="9">
        <f t="shared" si="0"/>
        <v>3.0333333333333332</v>
      </c>
    </row>
    <row r="69" spans="1:3" x14ac:dyDescent="0.25">
      <c r="A69" s="7">
        <v>43241</v>
      </c>
      <c r="B69" s="8">
        <v>43368</v>
      </c>
      <c r="C69" s="9">
        <f t="shared" si="0"/>
        <v>4.2333333333333334</v>
      </c>
    </row>
    <row r="70" spans="1:3" x14ac:dyDescent="0.25">
      <c r="A70" s="7">
        <v>43347</v>
      </c>
      <c r="B70" s="8">
        <v>43487</v>
      </c>
      <c r="C70" s="9">
        <f t="shared" si="0"/>
        <v>4.666666666666667</v>
      </c>
    </row>
    <row r="71" spans="1:3" x14ac:dyDescent="0.25">
      <c r="A71" s="12"/>
      <c r="B71" s="13"/>
      <c r="C71" s="9">
        <f t="shared" si="0"/>
        <v>0</v>
      </c>
    </row>
    <row r="72" spans="1:3" x14ac:dyDescent="0.25">
      <c r="A72" s="12"/>
      <c r="B72" s="13"/>
      <c r="C72" s="9">
        <f t="shared" si="0"/>
        <v>0</v>
      </c>
    </row>
    <row r="73" spans="1:3" x14ac:dyDescent="0.25">
      <c r="A73" s="12"/>
      <c r="B73" s="13"/>
      <c r="C73" s="9">
        <f t="shared" si="0"/>
        <v>0</v>
      </c>
    </row>
    <row r="74" spans="1:3" x14ac:dyDescent="0.25">
      <c r="A74" s="12"/>
      <c r="B74" s="8"/>
      <c r="C74" s="9">
        <f t="shared" si="0"/>
        <v>0</v>
      </c>
    </row>
    <row r="75" spans="1:3" x14ac:dyDescent="0.25">
      <c r="A75" s="12"/>
      <c r="B75" s="8"/>
      <c r="C75" s="9">
        <f t="shared" si="0"/>
        <v>0</v>
      </c>
    </row>
    <row r="76" spans="1:3" x14ac:dyDescent="0.25">
      <c r="A76" s="12"/>
      <c r="B76" s="8"/>
      <c r="C76" s="9">
        <f t="shared" si="0"/>
        <v>0</v>
      </c>
    </row>
    <row r="77" spans="1:3" x14ac:dyDescent="0.25">
      <c r="A77" s="12"/>
      <c r="B77" s="8"/>
      <c r="C77" s="9">
        <f t="shared" si="0"/>
        <v>0</v>
      </c>
    </row>
    <row r="78" spans="1:3" x14ac:dyDescent="0.25">
      <c r="A78" s="7"/>
      <c r="B78" s="8"/>
      <c r="C78" s="9">
        <f t="shared" si="0"/>
        <v>0</v>
      </c>
    </row>
    <row r="79" spans="1:3" x14ac:dyDescent="0.25">
      <c r="A79" s="7"/>
      <c r="B79" s="8"/>
      <c r="C79" s="9">
        <f t="shared" si="0"/>
        <v>0</v>
      </c>
    </row>
    <row r="80" spans="1:3" x14ac:dyDescent="0.25">
      <c r="A80" s="7"/>
      <c r="B80" s="8"/>
      <c r="C80" s="9">
        <f t="shared" si="0"/>
        <v>0</v>
      </c>
    </row>
    <row r="81" spans="1:3" x14ac:dyDescent="0.25">
      <c r="A81" s="7"/>
      <c r="B81" s="8"/>
      <c r="C81" s="9">
        <f t="shared" si="0"/>
        <v>0</v>
      </c>
    </row>
    <row r="82" spans="1:3" x14ac:dyDescent="0.25">
      <c r="A82" s="7"/>
      <c r="B82" s="8"/>
      <c r="C82" s="9">
        <f t="shared" si="0"/>
        <v>0</v>
      </c>
    </row>
    <row r="83" spans="1:3" x14ac:dyDescent="0.25">
      <c r="A83" s="7"/>
      <c r="B83" s="8"/>
      <c r="C83" s="9">
        <f t="shared" si="0"/>
        <v>0</v>
      </c>
    </row>
    <row r="84" spans="1:3" x14ac:dyDescent="0.25">
      <c r="A84" s="7"/>
      <c r="B84" s="8"/>
      <c r="C84" s="9">
        <f t="shared" si="0"/>
        <v>0</v>
      </c>
    </row>
    <row r="85" spans="1:3" x14ac:dyDescent="0.25">
      <c r="A85" s="7"/>
      <c r="B85" s="8"/>
      <c r="C85" s="9">
        <f t="shared" si="0"/>
        <v>0</v>
      </c>
    </row>
    <row r="86" spans="1:3" x14ac:dyDescent="0.25">
      <c r="A86" s="12"/>
      <c r="B86" s="13"/>
      <c r="C86" s="9">
        <f t="shared" si="0"/>
        <v>0</v>
      </c>
    </row>
    <row r="87" spans="1:3" x14ac:dyDescent="0.25">
      <c r="A87" s="12"/>
      <c r="B87" s="13"/>
      <c r="C87" s="9">
        <f t="shared" si="0"/>
        <v>0</v>
      </c>
    </row>
    <row r="88" spans="1:3" x14ac:dyDescent="0.25">
      <c r="A88" s="7"/>
      <c r="B88" s="8"/>
      <c r="C88" s="9">
        <f t="shared" ref="C88:C134" si="1">(DATEDIF(A88,B88,"d"))/30</f>
        <v>0</v>
      </c>
    </row>
    <row r="89" spans="1:3" x14ac:dyDescent="0.25">
      <c r="A89" s="7"/>
      <c r="B89" s="8"/>
      <c r="C89" s="9">
        <f t="shared" si="1"/>
        <v>0</v>
      </c>
    </row>
    <row r="90" spans="1:3" x14ac:dyDescent="0.25">
      <c r="A90" s="7"/>
      <c r="B90" s="8"/>
      <c r="C90" s="9">
        <f t="shared" si="1"/>
        <v>0</v>
      </c>
    </row>
    <row r="91" spans="1:3" x14ac:dyDescent="0.25">
      <c r="A91" s="7"/>
      <c r="B91" s="8"/>
      <c r="C91" s="9">
        <f t="shared" si="1"/>
        <v>0</v>
      </c>
    </row>
    <row r="92" spans="1:3" x14ac:dyDescent="0.25">
      <c r="A92" s="7"/>
      <c r="B92" s="8"/>
      <c r="C92" s="9">
        <f t="shared" si="1"/>
        <v>0</v>
      </c>
    </row>
    <row r="93" spans="1:3" x14ac:dyDescent="0.25">
      <c r="A93" s="7"/>
      <c r="B93" s="8"/>
      <c r="C93" s="9">
        <f t="shared" si="1"/>
        <v>0</v>
      </c>
    </row>
    <row r="94" spans="1:3" x14ac:dyDescent="0.25">
      <c r="A94" s="7"/>
      <c r="B94" s="8"/>
      <c r="C94" s="9">
        <f t="shared" si="1"/>
        <v>0</v>
      </c>
    </row>
    <row r="95" spans="1:3" x14ac:dyDescent="0.25">
      <c r="A95" s="7"/>
      <c r="B95" s="8"/>
      <c r="C95" s="9">
        <f t="shared" si="1"/>
        <v>0</v>
      </c>
    </row>
    <row r="96" spans="1:3" x14ac:dyDescent="0.25">
      <c r="A96" s="7"/>
      <c r="B96" s="8"/>
      <c r="C96" s="9">
        <f t="shared" si="1"/>
        <v>0</v>
      </c>
    </row>
    <row r="97" spans="1:3" x14ac:dyDescent="0.25">
      <c r="A97" s="7"/>
      <c r="B97" s="8"/>
      <c r="C97" s="9">
        <f t="shared" si="1"/>
        <v>0</v>
      </c>
    </row>
    <row r="98" spans="1:3" x14ac:dyDescent="0.25">
      <c r="A98" s="7"/>
      <c r="B98" s="8"/>
      <c r="C98" s="9">
        <f t="shared" si="1"/>
        <v>0</v>
      </c>
    </row>
    <row r="99" spans="1:3" x14ac:dyDescent="0.25">
      <c r="A99" s="7"/>
      <c r="B99" s="8"/>
      <c r="C99" s="9">
        <f t="shared" si="1"/>
        <v>0</v>
      </c>
    </row>
    <row r="100" spans="1:3" x14ac:dyDescent="0.25">
      <c r="A100" s="7"/>
      <c r="B100" s="8"/>
      <c r="C100" s="9">
        <f t="shared" si="1"/>
        <v>0</v>
      </c>
    </row>
    <row r="101" spans="1:3" x14ac:dyDescent="0.25">
      <c r="A101" s="7"/>
      <c r="B101" s="8"/>
      <c r="C101" s="9">
        <f t="shared" si="1"/>
        <v>0</v>
      </c>
    </row>
    <row r="102" spans="1:3" x14ac:dyDescent="0.25">
      <c r="A102" s="7"/>
      <c r="B102" s="8"/>
      <c r="C102" s="9">
        <f t="shared" si="1"/>
        <v>0</v>
      </c>
    </row>
    <row r="103" spans="1:3" x14ac:dyDescent="0.25">
      <c r="A103" s="7"/>
      <c r="B103" s="8"/>
      <c r="C103" s="9">
        <f t="shared" si="1"/>
        <v>0</v>
      </c>
    </row>
    <row r="104" spans="1:3" x14ac:dyDescent="0.25">
      <c r="A104" s="7"/>
      <c r="B104" s="8"/>
      <c r="C104" s="9">
        <f t="shared" si="1"/>
        <v>0</v>
      </c>
    </row>
    <row r="105" spans="1:3" x14ac:dyDescent="0.25">
      <c r="A105" s="8"/>
      <c r="B105" s="7"/>
      <c r="C105" s="9">
        <f t="shared" si="1"/>
        <v>0</v>
      </c>
    </row>
    <row r="106" spans="1:3" x14ac:dyDescent="0.25">
      <c r="A106" s="7"/>
      <c r="B106" s="8"/>
      <c r="C106" s="9">
        <f t="shared" si="1"/>
        <v>0</v>
      </c>
    </row>
    <row r="107" spans="1:3" x14ac:dyDescent="0.25">
      <c r="A107" s="7"/>
      <c r="B107" s="8"/>
      <c r="C107" s="9">
        <f t="shared" si="1"/>
        <v>0</v>
      </c>
    </row>
    <row r="108" spans="1:3" x14ac:dyDescent="0.25">
      <c r="A108" s="7"/>
      <c r="B108" s="8"/>
      <c r="C108" s="9">
        <f t="shared" si="1"/>
        <v>0</v>
      </c>
    </row>
    <row r="109" spans="1:3" x14ac:dyDescent="0.25">
      <c r="A109" s="7"/>
      <c r="B109" s="8"/>
      <c r="C109" s="9">
        <f t="shared" si="1"/>
        <v>0</v>
      </c>
    </row>
    <row r="110" spans="1:3" x14ac:dyDescent="0.25">
      <c r="A110" s="7"/>
      <c r="B110" s="8"/>
      <c r="C110" s="9">
        <f t="shared" si="1"/>
        <v>0</v>
      </c>
    </row>
    <row r="111" spans="1:3" x14ac:dyDescent="0.25">
      <c r="A111" s="7"/>
      <c r="B111" s="8"/>
      <c r="C111" s="9">
        <f t="shared" si="1"/>
        <v>0</v>
      </c>
    </row>
    <row r="112" spans="1:3" x14ac:dyDescent="0.25">
      <c r="A112" s="7"/>
      <c r="B112" s="8"/>
      <c r="C112" s="9">
        <f t="shared" si="1"/>
        <v>0</v>
      </c>
    </row>
    <row r="113" spans="1:3" x14ac:dyDescent="0.25">
      <c r="A113" s="7"/>
      <c r="B113" s="8"/>
      <c r="C113" s="9">
        <f t="shared" si="1"/>
        <v>0</v>
      </c>
    </row>
    <row r="114" spans="1:3" x14ac:dyDescent="0.25">
      <c r="A114" s="7"/>
      <c r="B114" s="8"/>
      <c r="C114" s="9">
        <f t="shared" si="1"/>
        <v>0</v>
      </c>
    </row>
    <row r="115" spans="1:3" x14ac:dyDescent="0.25">
      <c r="A115" s="7"/>
      <c r="B115" s="8"/>
      <c r="C115" s="9">
        <f t="shared" si="1"/>
        <v>0</v>
      </c>
    </row>
    <row r="116" spans="1:3" x14ac:dyDescent="0.25">
      <c r="A116" s="7"/>
      <c r="B116" s="8"/>
      <c r="C116" s="9">
        <f t="shared" si="1"/>
        <v>0</v>
      </c>
    </row>
    <row r="117" spans="1:3" x14ac:dyDescent="0.25">
      <c r="A117" s="7"/>
      <c r="B117" s="8"/>
      <c r="C117" s="9">
        <f t="shared" si="1"/>
        <v>0</v>
      </c>
    </row>
    <row r="118" spans="1:3" x14ac:dyDescent="0.25">
      <c r="A118" s="7"/>
      <c r="B118" s="8"/>
      <c r="C118" s="9">
        <f t="shared" si="1"/>
        <v>0</v>
      </c>
    </row>
    <row r="119" spans="1:3" x14ac:dyDescent="0.25">
      <c r="A119" s="7"/>
      <c r="B119" s="8"/>
      <c r="C119" s="9">
        <f t="shared" si="1"/>
        <v>0</v>
      </c>
    </row>
    <row r="120" spans="1:3" x14ac:dyDescent="0.25">
      <c r="A120" s="7"/>
      <c r="B120" s="8"/>
      <c r="C120" s="9">
        <f t="shared" si="1"/>
        <v>0</v>
      </c>
    </row>
    <row r="121" spans="1:3" x14ac:dyDescent="0.25">
      <c r="A121" s="7"/>
      <c r="B121" s="8"/>
      <c r="C121" s="9">
        <f t="shared" si="1"/>
        <v>0</v>
      </c>
    </row>
    <row r="122" spans="1:3" x14ac:dyDescent="0.25">
      <c r="A122" s="7"/>
      <c r="B122" s="8"/>
      <c r="C122" s="9">
        <f t="shared" si="1"/>
        <v>0</v>
      </c>
    </row>
    <row r="123" spans="1:3" x14ac:dyDescent="0.25">
      <c r="A123" s="7"/>
      <c r="B123" s="8"/>
      <c r="C123" s="9">
        <f t="shared" si="1"/>
        <v>0</v>
      </c>
    </row>
    <row r="124" spans="1:3" x14ac:dyDescent="0.25">
      <c r="A124" s="7"/>
      <c r="B124" s="8"/>
      <c r="C124" s="9">
        <f t="shared" si="1"/>
        <v>0</v>
      </c>
    </row>
    <row r="125" spans="1:3" x14ac:dyDescent="0.25">
      <c r="A125" s="7"/>
      <c r="B125" s="8"/>
      <c r="C125" s="9">
        <f t="shared" si="1"/>
        <v>0</v>
      </c>
    </row>
    <row r="126" spans="1:3" x14ac:dyDescent="0.25">
      <c r="A126" s="7"/>
      <c r="B126" s="8"/>
      <c r="C126" s="9">
        <f t="shared" si="1"/>
        <v>0</v>
      </c>
    </row>
    <row r="127" spans="1:3" x14ac:dyDescent="0.25">
      <c r="A127" s="7"/>
      <c r="B127" s="8"/>
      <c r="C127" s="9">
        <f t="shared" si="1"/>
        <v>0</v>
      </c>
    </row>
    <row r="128" spans="1:3" x14ac:dyDescent="0.25">
      <c r="A128" s="7"/>
      <c r="B128" s="8"/>
      <c r="C128" s="9">
        <f t="shared" si="1"/>
        <v>0</v>
      </c>
    </row>
    <row r="129" spans="1:3" x14ac:dyDescent="0.25">
      <c r="A129" s="7"/>
      <c r="B129" s="8"/>
      <c r="C129" s="9">
        <f t="shared" si="1"/>
        <v>0</v>
      </c>
    </row>
    <row r="130" spans="1:3" x14ac:dyDescent="0.25">
      <c r="A130" s="7"/>
      <c r="B130" s="8"/>
      <c r="C130" s="9">
        <f t="shared" si="1"/>
        <v>0</v>
      </c>
    </row>
    <row r="131" spans="1:3" x14ac:dyDescent="0.25">
      <c r="A131" s="7">
        <v>43634</v>
      </c>
      <c r="B131" s="8"/>
      <c r="C131" s="9"/>
    </row>
    <row r="132" spans="1:3" x14ac:dyDescent="0.25">
      <c r="A132" s="12"/>
      <c r="B132" s="13"/>
      <c r="C132" s="9">
        <f t="shared" si="1"/>
        <v>0</v>
      </c>
    </row>
    <row r="133" spans="1:3" x14ac:dyDescent="0.25">
      <c r="A133" s="7"/>
      <c r="B133" s="8"/>
      <c r="C133" s="9">
        <f t="shared" si="1"/>
        <v>0</v>
      </c>
    </row>
    <row r="134" spans="1:3" x14ac:dyDescent="0.25">
      <c r="A134" s="7">
        <v>43284</v>
      </c>
      <c r="B134" s="8">
        <v>43356</v>
      </c>
      <c r="C134" s="9">
        <f t="shared" si="1"/>
        <v>2.4</v>
      </c>
    </row>
  </sheetData>
  <autoFilter ref="A1:C1">
    <sortState ref="A2:C50">
      <sortCondition ref="A1"/>
    </sortState>
  </autoFilter>
  <dataValidations count="1">
    <dataValidation type="list" allowBlank="1" showInputMessage="1" showErrorMessage="1" sqref="A127:B127">
      <formula1>"Oui,Non"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8" sqref="D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Sans lignes vides</vt:lpstr>
      <vt:lpstr>Avec lignes vides </vt:lpstr>
      <vt:lpstr>Feuil2</vt:lpstr>
      <vt:lpstr>'Avec lignes vides '!Dde_prêt</vt:lpstr>
      <vt:lpstr>Dde_prêt</vt:lpstr>
      <vt:lpstr>'Avec lignes vides '!Délai_prêt</vt:lpstr>
      <vt:lpstr>Délai_prêt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dcterms:created xsi:type="dcterms:W3CDTF">2019-07-01T06:40:16Z</dcterms:created>
  <dcterms:modified xsi:type="dcterms:W3CDTF">2019-07-01T06:57:44Z</dcterms:modified>
</cp:coreProperties>
</file>