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drawings/drawing2.xml" ContentType="application/vnd.openxmlformats-officedocument.drawing+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omments1.xml" ContentType="application/vnd.openxmlformats-officedocument.spreadsheetml.comments+xml"/>
  <Override PartName="/xl/drawings/drawing3.xml" ContentType="application/vnd.openxmlformats-officedocument.drawing+xml"/>
  <Override PartName="/xl/ctrlProps/ctrlProp8.xml" ContentType="application/vnd.ms-excel.controlproperties+xml"/>
  <Override PartName="/xl/ctrlProps/ctrlProp9.xml" ContentType="application/vnd.ms-excel.controlproperties+xml"/>
  <Override PartName="/xl/drawings/drawing4.xml" ContentType="application/vnd.openxmlformats-officedocument.drawing+xml"/>
  <Override PartName="/xl/ctrlProps/ctrlProp10.xml" ContentType="application/vnd.ms-excel.controlproperties+xml"/>
  <Override PartName="/xl/charts/chart1.xml" ContentType="application/vnd.openxmlformats-officedocument.drawingml.chart+xml"/>
  <Override PartName="/xl/charts/chart2.xml" ContentType="application/vnd.openxmlformats-officedocument.drawingml.chart+xml"/>
  <Override PartName="/xl/charts/chart3.xml" ContentType="application/vnd.openxmlformats-officedocument.drawingml.chart+xml"/>
  <Override PartName="/xl/charts/chart4.xml" ContentType="application/vnd.openxmlformats-officedocument.drawingml.chart+xml"/>
  <Override PartName="/xl/drawings/drawing5.xml" ContentType="application/vnd.openxmlformats-officedocument.drawing+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120" windowWidth="28515" windowHeight="12570" activeTab="1"/>
  </bookViews>
  <sheets>
    <sheet name="Accueil" sheetId="4" r:id="rId1"/>
    <sheet name="Saisie" sheetId="1" r:id="rId2"/>
    <sheet name="Base de données" sheetId="2" r:id="rId3"/>
    <sheet name="Statistiques" sheetId="3" r:id="rId4"/>
    <sheet name="Graphiques" sheetId="5" r:id="rId5"/>
    <sheet name="Mode d'emploi" sheetId="6" r:id="rId6"/>
  </sheets>
  <definedNames>
    <definedName name="_xlnm.Print_Titles" localSheetId="1">Saisie!$1:$3</definedName>
    <definedName name="_xlnm.Print_Area" localSheetId="1">Saisie!$A$14:$R$18</definedName>
  </definedNames>
  <calcPr calcId="145621"/>
</workbook>
</file>

<file path=xl/calcChain.xml><?xml version="1.0" encoding="utf-8"?>
<calcChain xmlns="http://schemas.openxmlformats.org/spreadsheetml/2006/main">
  <c r="G4" i="1" l="1"/>
  <c r="G99" i="1"/>
  <c r="G96" i="1" l="1"/>
  <c r="G97" i="1" l="1"/>
  <c r="G98" i="1"/>
  <c r="G91" i="1" l="1"/>
  <c r="G92" i="1" l="1"/>
  <c r="G93" i="1" l="1"/>
  <c r="G94" i="1"/>
  <c r="G95" i="1" l="1"/>
  <c r="G83" i="1"/>
  <c r="G84" i="1" l="1"/>
  <c r="G85" i="1"/>
  <c r="G88" i="1" l="1"/>
  <c r="G89" i="1"/>
  <c r="G90" i="1" l="1"/>
  <c r="G81" i="1" l="1"/>
  <c r="G82" i="1" l="1"/>
  <c r="G78" i="1" l="1"/>
  <c r="G79" i="1"/>
  <c r="G80" i="1" l="1"/>
  <c r="G71" i="1" l="1"/>
  <c r="G72" i="1" l="1"/>
  <c r="G73" i="1"/>
  <c r="G74" i="1"/>
  <c r="G75" i="1"/>
  <c r="G76" i="1"/>
  <c r="G77" i="1"/>
  <c r="G66" i="1" l="1"/>
  <c r="G67" i="1" l="1"/>
  <c r="L18" i="3" l="1"/>
  <c r="L19" i="3"/>
  <c r="L17" i="3"/>
  <c r="L23" i="3"/>
  <c r="L24" i="3"/>
  <c r="L25" i="3"/>
  <c r="L26" i="3"/>
  <c r="L27" i="3"/>
  <c r="L28" i="3"/>
  <c r="L22" i="3"/>
  <c r="I15" i="3"/>
  <c r="G68" i="1"/>
  <c r="G5" i="1"/>
  <c r="G6" i="1"/>
  <c r="G7" i="1"/>
  <c r="G8" i="1"/>
  <c r="G9" i="1"/>
  <c r="G10" i="1"/>
  <c r="G11" i="1"/>
  <c r="G12" i="1"/>
  <c r="G14" i="1"/>
  <c r="G15" i="1"/>
  <c r="G16" i="1"/>
  <c r="G17" i="1"/>
  <c r="G13" i="1"/>
  <c r="G18" i="1"/>
  <c r="G19" i="1"/>
  <c r="G20" i="1"/>
  <c r="G21" i="1"/>
  <c r="G22" i="1"/>
  <c r="G23" i="1"/>
  <c r="I57" i="3"/>
  <c r="I58" i="3"/>
  <c r="I59" i="3"/>
  <c r="I60" i="3"/>
  <c r="I61" i="3"/>
  <c r="I62" i="3"/>
  <c r="I63" i="3"/>
  <c r="I64" i="3"/>
  <c r="I56" i="3"/>
  <c r="I38" i="3"/>
  <c r="J39" i="3"/>
  <c r="J40" i="3"/>
  <c r="J41" i="3"/>
  <c r="J42" i="3"/>
  <c r="J43" i="3"/>
  <c r="J44" i="3"/>
  <c r="J45" i="3"/>
  <c r="J46" i="3"/>
  <c r="J47" i="3"/>
  <c r="J48" i="3"/>
  <c r="J49" i="3"/>
  <c r="J50" i="3"/>
  <c r="J51" i="3"/>
  <c r="J52" i="3"/>
  <c r="J53" i="3"/>
  <c r="J38" i="3"/>
  <c r="I39" i="3"/>
  <c r="I40" i="3"/>
  <c r="I41" i="3"/>
  <c r="I42" i="3"/>
  <c r="I43" i="3"/>
  <c r="I44" i="3"/>
  <c r="I45" i="3"/>
  <c r="I46" i="3"/>
  <c r="I47" i="3"/>
  <c r="I48" i="3"/>
  <c r="I49" i="3"/>
  <c r="I50" i="3"/>
  <c r="I51" i="3"/>
  <c r="I52" i="3"/>
  <c r="I53" i="3"/>
  <c r="I16" i="3"/>
  <c r="I17" i="3"/>
  <c r="I18" i="3"/>
  <c r="I19" i="3"/>
  <c r="I20" i="3"/>
  <c r="I21" i="3"/>
  <c r="I22" i="3"/>
  <c r="I23" i="3"/>
  <c r="I24" i="3"/>
  <c r="I25" i="3"/>
  <c r="I26" i="3"/>
  <c r="I27" i="3"/>
  <c r="I28" i="3"/>
  <c r="I29" i="3"/>
  <c r="I30" i="3"/>
  <c r="I31" i="3"/>
  <c r="I32" i="3"/>
  <c r="I33" i="3"/>
  <c r="I34" i="3"/>
  <c r="I35" i="3"/>
  <c r="G24" i="1"/>
  <c r="G69" i="1"/>
  <c r="G70" i="1"/>
  <c r="G61" i="1"/>
  <c r="M28" i="3" l="1"/>
  <c r="J64" i="3"/>
  <c r="J35" i="3"/>
  <c r="M19" i="3"/>
  <c r="G62" i="1"/>
  <c r="G63" i="1" l="1"/>
  <c r="G25" i="1"/>
  <c r="G26" i="1"/>
  <c r="G27" i="1"/>
  <c r="G28" i="1"/>
  <c r="G39" i="1"/>
  <c r="G38" i="1"/>
  <c r="G37" i="1"/>
  <c r="G36" i="1"/>
  <c r="G35" i="1"/>
  <c r="G44" i="1"/>
  <c r="G43" i="1"/>
  <c r="G42" i="1"/>
  <c r="G41" i="1"/>
  <c r="G40" i="1"/>
  <c r="G50" i="1"/>
  <c r="G49" i="1"/>
  <c r="G48" i="1"/>
  <c r="G47" i="1"/>
  <c r="G46" i="1"/>
  <c r="G45" i="1"/>
  <c r="G54" i="1"/>
  <c r="G53" i="1"/>
  <c r="G52" i="1"/>
  <c r="G51" i="1"/>
  <c r="G60" i="1"/>
  <c r="G59" i="1"/>
  <c r="G58" i="1"/>
  <c r="G57" i="1"/>
  <c r="G56" i="1"/>
  <c r="G55" i="1"/>
  <c r="G65" i="1"/>
  <c r="G64" i="1"/>
  <c r="G29" i="1"/>
  <c r="K49" i="3" l="1"/>
  <c r="K39" i="3"/>
  <c r="K43" i="3" l="1"/>
  <c r="K47" i="3"/>
  <c r="K45" i="3"/>
  <c r="K41" i="3"/>
  <c r="K51" i="3"/>
  <c r="K53" i="3"/>
  <c r="K40" i="3"/>
  <c r="K42" i="3"/>
  <c r="K44" i="3"/>
  <c r="K46" i="3"/>
  <c r="K48" i="3"/>
  <c r="K50" i="3"/>
  <c r="K52" i="3"/>
  <c r="K38" i="3"/>
  <c r="L53" i="3" l="1"/>
  <c r="G32" i="1"/>
  <c r="G31" i="1"/>
  <c r="G30" i="1"/>
  <c r="G33" i="1"/>
  <c r="G34" i="1"/>
  <c r="E7" i="3" l="1"/>
  <c r="E5" i="3"/>
  <c r="U4" i="3"/>
  <c r="U5" i="3"/>
  <c r="U6" i="3"/>
  <c r="U7" i="3"/>
  <c r="U8" i="3"/>
  <c r="U9" i="3"/>
  <c r="U10" i="3"/>
  <c r="U11" i="3"/>
  <c r="U12" i="3"/>
  <c r="E3" i="3"/>
</calcChain>
</file>

<file path=xl/comments1.xml><?xml version="1.0" encoding="utf-8"?>
<comments xmlns="http://schemas.openxmlformats.org/spreadsheetml/2006/main">
  <authors>
    <author>C Croset</author>
  </authors>
  <commentList>
    <comment ref="A4" authorId="0">
      <text>
        <r>
          <rPr>
            <b/>
            <sz val="9"/>
            <color indexed="81"/>
            <rFont val="Tahoma"/>
            <family val="2"/>
          </rPr>
          <t>Insérer la date selon le format: jj.mm.aa</t>
        </r>
      </text>
    </comment>
    <comment ref="B4" authorId="0">
      <text>
        <r>
          <rPr>
            <b/>
            <sz val="9"/>
            <color indexed="81"/>
            <rFont val="Tahoma"/>
            <family val="2"/>
          </rPr>
          <t>Insérer l'heure selon le format: hh:mm</t>
        </r>
      </text>
    </comment>
    <comment ref="C4" authorId="0">
      <text>
        <r>
          <rPr>
            <b/>
            <sz val="9"/>
            <color indexed="81"/>
            <rFont val="Tahoma"/>
            <family val="2"/>
          </rPr>
          <t>Insérer l'heure selon le format: hh:mm</t>
        </r>
      </text>
    </comment>
    <comment ref="D4" authorId="0">
      <text>
        <r>
          <rPr>
            <b/>
            <sz val="9"/>
            <color indexed="81"/>
            <rFont val="Tahoma"/>
            <family val="2"/>
          </rPr>
          <t>Insérer l'heure selon le format: hh:mm</t>
        </r>
      </text>
    </comment>
    <comment ref="E4" authorId="0">
      <text>
        <r>
          <rPr>
            <b/>
            <sz val="9"/>
            <color indexed="81"/>
            <rFont val="Tahoma"/>
            <family val="2"/>
          </rPr>
          <t>Insérer l'heure selon le format: hh:mm</t>
        </r>
      </text>
    </comment>
    <comment ref="F4" authorId="0">
      <text>
        <r>
          <rPr>
            <b/>
            <sz val="9"/>
            <color indexed="81"/>
            <rFont val="Tahoma"/>
            <family val="2"/>
          </rPr>
          <t>Insérer l'heure selon le format: hh:mm</t>
        </r>
      </text>
    </comment>
    <comment ref="G4" authorId="0">
      <text>
        <r>
          <rPr>
            <b/>
            <sz val="9"/>
            <color indexed="81"/>
            <rFont val="Tahoma"/>
            <family val="2"/>
          </rPr>
          <t>Calcul automatique, ne pas toucher</t>
        </r>
      </text>
    </comment>
    <comment ref="H4" authorId="0">
      <text>
        <r>
          <rPr>
            <b/>
            <sz val="9"/>
            <color indexed="81"/>
            <rFont val="Tahoma"/>
            <family val="2"/>
          </rPr>
          <t>Faite votre choix dans la liste déroulante. Merci de ne pas entrer d'autre données que celles proposées.</t>
        </r>
      </text>
    </comment>
    <comment ref="K4" authorId="0">
      <text>
        <r>
          <rPr>
            <b/>
            <sz val="9"/>
            <color indexed="81"/>
            <rFont val="Tahoma"/>
            <family val="2"/>
          </rPr>
          <t>Faite votre choix dans la liste déroulante. Merci de ne pas entrer d'autre données que celles proposées.</t>
        </r>
      </text>
    </comment>
    <comment ref="L4" authorId="0">
      <text>
        <r>
          <rPr>
            <b/>
            <sz val="9"/>
            <color indexed="81"/>
            <rFont val="Tahoma"/>
            <family val="2"/>
          </rPr>
          <t>Faite votre choix dans la liste déroulante. Merci de ne pas entrer d'autre données que celles proposées.</t>
        </r>
      </text>
    </comment>
    <comment ref="M4" authorId="0">
      <text>
        <r>
          <rPr>
            <b/>
            <sz val="9"/>
            <color indexed="81"/>
            <rFont val="Tahoma"/>
            <family val="2"/>
          </rPr>
          <t>Faite votre choix dans la liste déroulante. Merci de ne pas entrer d'autre données que celles proposées.</t>
        </r>
      </text>
    </comment>
    <comment ref="N4" authorId="0">
      <text>
        <r>
          <rPr>
            <b/>
            <sz val="9"/>
            <color indexed="81"/>
            <rFont val="Tahoma"/>
            <family val="2"/>
          </rPr>
          <t>Faite votre choix dans la liste déroulante. Merci de ne pas entrer d'autre données que celles proposées.</t>
        </r>
      </text>
    </comment>
    <comment ref="P4" authorId="0">
      <text>
        <r>
          <rPr>
            <b/>
            <sz val="9"/>
            <color indexed="81"/>
            <rFont val="Tahoma"/>
            <family val="2"/>
          </rPr>
          <t>Faite votre choix dans la liste déroulante. Merci de ne pas entrer d'autre données que celles proposées.</t>
        </r>
      </text>
    </comment>
    <comment ref="A66" authorId="0">
      <text>
        <r>
          <rPr>
            <b/>
            <sz val="9"/>
            <color indexed="81"/>
            <rFont val="Tahoma"/>
            <family val="2"/>
          </rPr>
          <t>Insérer la date selon le format: jj.mm.aa</t>
        </r>
      </text>
    </comment>
    <comment ref="B66" authorId="0">
      <text>
        <r>
          <rPr>
            <b/>
            <sz val="9"/>
            <color indexed="81"/>
            <rFont val="Tahoma"/>
            <family val="2"/>
          </rPr>
          <t>Insérer l'heure selon le format: hh:mm</t>
        </r>
      </text>
    </comment>
    <comment ref="C66" authorId="0">
      <text>
        <r>
          <rPr>
            <b/>
            <sz val="9"/>
            <color indexed="81"/>
            <rFont val="Tahoma"/>
            <family val="2"/>
          </rPr>
          <t>Insérer l'heure selon le format: hh:mm</t>
        </r>
      </text>
    </comment>
    <comment ref="D66" authorId="0">
      <text>
        <r>
          <rPr>
            <b/>
            <sz val="9"/>
            <color indexed="81"/>
            <rFont val="Tahoma"/>
            <family val="2"/>
          </rPr>
          <t>Insérer l'heure selon le format: hh:mm</t>
        </r>
      </text>
    </comment>
    <comment ref="E66" authorId="0">
      <text>
        <r>
          <rPr>
            <b/>
            <sz val="9"/>
            <color indexed="81"/>
            <rFont val="Tahoma"/>
            <family val="2"/>
          </rPr>
          <t>Insérer l'heure selon le format: hh:mm</t>
        </r>
      </text>
    </comment>
    <comment ref="F66" authorId="0">
      <text>
        <r>
          <rPr>
            <b/>
            <sz val="9"/>
            <color indexed="81"/>
            <rFont val="Tahoma"/>
            <family val="2"/>
          </rPr>
          <t>Insérer l'heure selon le format: hh:mm</t>
        </r>
      </text>
    </comment>
    <comment ref="G66" authorId="0">
      <text>
        <r>
          <rPr>
            <b/>
            <sz val="9"/>
            <color indexed="81"/>
            <rFont val="Tahoma"/>
            <family val="2"/>
          </rPr>
          <t>Calcul automatique, ne pas toucher</t>
        </r>
      </text>
    </comment>
    <comment ref="H66" authorId="0">
      <text>
        <r>
          <rPr>
            <b/>
            <sz val="9"/>
            <color indexed="81"/>
            <rFont val="Tahoma"/>
            <family val="2"/>
          </rPr>
          <t>Faite votre choix dans la liste déroulante. Merci de ne pas entrer d'autre données que celles proposées.</t>
        </r>
      </text>
    </comment>
    <comment ref="K66" authorId="0">
      <text>
        <r>
          <rPr>
            <b/>
            <sz val="9"/>
            <color indexed="81"/>
            <rFont val="Tahoma"/>
            <family val="2"/>
          </rPr>
          <t>Faite votre choix dans la liste déroulante. Merci de ne pas entrer d'autre données que celles proposées.</t>
        </r>
      </text>
    </comment>
    <comment ref="L66" authorId="0">
      <text>
        <r>
          <rPr>
            <b/>
            <sz val="9"/>
            <color indexed="81"/>
            <rFont val="Tahoma"/>
            <family val="2"/>
          </rPr>
          <t>Faite votre choix dans la liste déroulante. Merci de ne pas entrer d'autre données que celles proposées.</t>
        </r>
      </text>
    </comment>
    <comment ref="M66" authorId="0">
      <text>
        <r>
          <rPr>
            <b/>
            <sz val="9"/>
            <color indexed="81"/>
            <rFont val="Tahoma"/>
            <family val="2"/>
          </rPr>
          <t>Faite votre choix dans la liste déroulante. Merci de ne pas entrer d'autre données que celles proposées.</t>
        </r>
      </text>
    </comment>
    <comment ref="N66" authorId="0">
      <text>
        <r>
          <rPr>
            <b/>
            <sz val="9"/>
            <color indexed="81"/>
            <rFont val="Tahoma"/>
            <family val="2"/>
          </rPr>
          <t>Faite votre choix dans la liste déroulante. Merci de ne pas entrer d'autre données que celles proposées.</t>
        </r>
      </text>
    </comment>
    <comment ref="P66" authorId="0">
      <text>
        <r>
          <rPr>
            <b/>
            <sz val="9"/>
            <color indexed="81"/>
            <rFont val="Tahoma"/>
            <family val="2"/>
          </rPr>
          <t>Faite votre choix dans la liste déroulante. Merci de ne pas entrer d'autre données que celles proposées.</t>
        </r>
      </text>
    </comment>
    <comment ref="A67" authorId="0">
      <text>
        <r>
          <rPr>
            <b/>
            <sz val="9"/>
            <color indexed="81"/>
            <rFont val="Tahoma"/>
            <family val="2"/>
          </rPr>
          <t>Insérer la date selon le format: jj.mm.aa</t>
        </r>
      </text>
    </comment>
    <comment ref="B67" authorId="0">
      <text>
        <r>
          <rPr>
            <b/>
            <sz val="9"/>
            <color indexed="81"/>
            <rFont val="Tahoma"/>
            <family val="2"/>
          </rPr>
          <t>Insérer l'heure selon le format: hh:mm</t>
        </r>
      </text>
    </comment>
    <comment ref="C67" authorId="0">
      <text>
        <r>
          <rPr>
            <b/>
            <sz val="9"/>
            <color indexed="81"/>
            <rFont val="Tahoma"/>
            <family val="2"/>
          </rPr>
          <t>Insérer l'heure selon le format: hh:mm</t>
        </r>
      </text>
    </comment>
    <comment ref="D67" authorId="0">
      <text>
        <r>
          <rPr>
            <b/>
            <sz val="9"/>
            <color indexed="81"/>
            <rFont val="Tahoma"/>
            <family val="2"/>
          </rPr>
          <t>Insérer l'heure selon le format: hh:mm</t>
        </r>
      </text>
    </comment>
    <comment ref="E67" authorId="0">
      <text>
        <r>
          <rPr>
            <b/>
            <sz val="9"/>
            <color indexed="81"/>
            <rFont val="Tahoma"/>
            <family val="2"/>
          </rPr>
          <t>Insérer l'heure selon le format: hh:mm</t>
        </r>
      </text>
    </comment>
    <comment ref="F67" authorId="0">
      <text>
        <r>
          <rPr>
            <b/>
            <sz val="9"/>
            <color indexed="81"/>
            <rFont val="Tahoma"/>
            <family val="2"/>
          </rPr>
          <t>Insérer l'heure selon le format: hh:mm</t>
        </r>
      </text>
    </comment>
    <comment ref="G67" authorId="0">
      <text>
        <r>
          <rPr>
            <b/>
            <sz val="9"/>
            <color indexed="81"/>
            <rFont val="Tahoma"/>
            <family val="2"/>
          </rPr>
          <t>Calcul automatique, ne pas toucher</t>
        </r>
      </text>
    </comment>
    <comment ref="H67" authorId="0">
      <text>
        <r>
          <rPr>
            <b/>
            <sz val="9"/>
            <color indexed="81"/>
            <rFont val="Tahoma"/>
            <family val="2"/>
          </rPr>
          <t>Faite votre choix dans la liste déroulante. Merci de ne pas entrer d'autre données que celles proposées.</t>
        </r>
      </text>
    </comment>
    <comment ref="K67" authorId="0">
      <text>
        <r>
          <rPr>
            <b/>
            <sz val="9"/>
            <color indexed="81"/>
            <rFont val="Tahoma"/>
            <family val="2"/>
          </rPr>
          <t>Faite votre choix dans la liste déroulante. Merci de ne pas entrer d'autre données que celles proposées.</t>
        </r>
      </text>
    </comment>
    <comment ref="L67" authorId="0">
      <text>
        <r>
          <rPr>
            <b/>
            <sz val="9"/>
            <color indexed="81"/>
            <rFont val="Tahoma"/>
            <family val="2"/>
          </rPr>
          <t>Faite votre choix dans la liste déroulante. Merci de ne pas entrer d'autre données que celles proposées.</t>
        </r>
      </text>
    </comment>
    <comment ref="M67" authorId="0">
      <text>
        <r>
          <rPr>
            <b/>
            <sz val="9"/>
            <color indexed="81"/>
            <rFont val="Tahoma"/>
            <family val="2"/>
          </rPr>
          <t>Faite votre choix dans la liste déroulante. Merci de ne pas entrer d'autre données que celles proposées.</t>
        </r>
      </text>
    </comment>
    <comment ref="N67" authorId="0">
      <text>
        <r>
          <rPr>
            <b/>
            <sz val="9"/>
            <color indexed="81"/>
            <rFont val="Tahoma"/>
            <family val="2"/>
          </rPr>
          <t>Faite votre choix dans la liste déroulante. Merci de ne pas entrer d'autre données que celles proposées.</t>
        </r>
      </text>
    </comment>
    <comment ref="P67" authorId="0">
      <text>
        <r>
          <rPr>
            <b/>
            <sz val="9"/>
            <color indexed="81"/>
            <rFont val="Tahoma"/>
            <family val="2"/>
          </rPr>
          <t>Faite votre choix dans la liste déroulante. Merci de ne pas entrer d'autre données que celles proposées.</t>
        </r>
      </text>
    </comment>
    <comment ref="A71" authorId="0">
      <text>
        <r>
          <rPr>
            <b/>
            <sz val="9"/>
            <color indexed="81"/>
            <rFont val="Tahoma"/>
            <family val="2"/>
          </rPr>
          <t>Insérer la date selon le format: jj.mm.aa</t>
        </r>
      </text>
    </comment>
    <comment ref="B71" authorId="0">
      <text>
        <r>
          <rPr>
            <b/>
            <sz val="9"/>
            <color indexed="81"/>
            <rFont val="Tahoma"/>
            <family val="2"/>
          </rPr>
          <t>Insérer l'heure selon le format: hh:mm</t>
        </r>
      </text>
    </comment>
    <comment ref="C71" authorId="0">
      <text>
        <r>
          <rPr>
            <b/>
            <sz val="9"/>
            <color indexed="81"/>
            <rFont val="Tahoma"/>
            <family val="2"/>
          </rPr>
          <t>Insérer l'heure selon le format: hh:mm</t>
        </r>
      </text>
    </comment>
    <comment ref="D71" authorId="0">
      <text>
        <r>
          <rPr>
            <b/>
            <sz val="9"/>
            <color indexed="81"/>
            <rFont val="Tahoma"/>
            <family val="2"/>
          </rPr>
          <t>Insérer l'heure selon le format: hh:mm</t>
        </r>
      </text>
    </comment>
    <comment ref="E71" authorId="0">
      <text>
        <r>
          <rPr>
            <b/>
            <sz val="9"/>
            <color indexed="81"/>
            <rFont val="Tahoma"/>
            <family val="2"/>
          </rPr>
          <t>Insérer l'heure selon le format: hh:mm</t>
        </r>
      </text>
    </comment>
    <comment ref="F71" authorId="0">
      <text>
        <r>
          <rPr>
            <b/>
            <sz val="9"/>
            <color indexed="81"/>
            <rFont val="Tahoma"/>
            <family val="2"/>
          </rPr>
          <t>Insérer l'heure selon le format: hh:mm</t>
        </r>
      </text>
    </comment>
    <comment ref="G71" authorId="0">
      <text>
        <r>
          <rPr>
            <b/>
            <sz val="9"/>
            <color indexed="81"/>
            <rFont val="Tahoma"/>
            <family val="2"/>
          </rPr>
          <t>Calcul automatique, ne pas toucher</t>
        </r>
      </text>
    </comment>
    <comment ref="H71" authorId="0">
      <text>
        <r>
          <rPr>
            <b/>
            <sz val="9"/>
            <color indexed="81"/>
            <rFont val="Tahoma"/>
            <family val="2"/>
          </rPr>
          <t>Faite votre choix dans la liste déroulante. Merci de ne pas entrer d'autre données que celles proposées.</t>
        </r>
      </text>
    </comment>
    <comment ref="K71" authorId="0">
      <text>
        <r>
          <rPr>
            <b/>
            <sz val="9"/>
            <color indexed="81"/>
            <rFont val="Tahoma"/>
            <family val="2"/>
          </rPr>
          <t>Faite votre choix dans la liste déroulante. Merci de ne pas entrer d'autre données que celles proposées.</t>
        </r>
      </text>
    </comment>
    <comment ref="L71" authorId="0">
      <text>
        <r>
          <rPr>
            <b/>
            <sz val="9"/>
            <color indexed="81"/>
            <rFont val="Tahoma"/>
            <family val="2"/>
          </rPr>
          <t>Faite votre choix dans la liste déroulante. Merci de ne pas entrer d'autre données que celles proposées.</t>
        </r>
      </text>
    </comment>
    <comment ref="M71" authorId="0">
      <text>
        <r>
          <rPr>
            <b/>
            <sz val="9"/>
            <color indexed="81"/>
            <rFont val="Tahoma"/>
            <family val="2"/>
          </rPr>
          <t>Faite votre choix dans la liste déroulante. Merci de ne pas entrer d'autre données que celles proposées.</t>
        </r>
      </text>
    </comment>
    <comment ref="N71" authorId="0">
      <text>
        <r>
          <rPr>
            <b/>
            <sz val="9"/>
            <color indexed="81"/>
            <rFont val="Tahoma"/>
            <family val="2"/>
          </rPr>
          <t>Faite votre choix dans la liste déroulante. Merci de ne pas entrer d'autre données que celles proposées.</t>
        </r>
      </text>
    </comment>
    <comment ref="P71" authorId="0">
      <text>
        <r>
          <rPr>
            <b/>
            <sz val="9"/>
            <color indexed="81"/>
            <rFont val="Tahoma"/>
            <family val="2"/>
          </rPr>
          <t>Faite votre choix dans la liste déroulante. Merci de ne pas entrer d'autre données que celles proposées.</t>
        </r>
      </text>
    </comment>
    <comment ref="A72" authorId="0">
      <text>
        <r>
          <rPr>
            <b/>
            <sz val="9"/>
            <color indexed="81"/>
            <rFont val="Tahoma"/>
            <family val="2"/>
          </rPr>
          <t>Insérer la date selon le format: jj.mm.aa</t>
        </r>
      </text>
    </comment>
    <comment ref="B72" authorId="0">
      <text>
        <r>
          <rPr>
            <b/>
            <sz val="9"/>
            <color indexed="81"/>
            <rFont val="Tahoma"/>
            <family val="2"/>
          </rPr>
          <t>Insérer l'heure selon le format: hh:mm</t>
        </r>
      </text>
    </comment>
    <comment ref="C72" authorId="0">
      <text>
        <r>
          <rPr>
            <b/>
            <sz val="9"/>
            <color indexed="81"/>
            <rFont val="Tahoma"/>
            <family val="2"/>
          </rPr>
          <t>Insérer l'heure selon le format: hh:mm</t>
        </r>
      </text>
    </comment>
    <comment ref="D72" authorId="0">
      <text>
        <r>
          <rPr>
            <b/>
            <sz val="9"/>
            <color indexed="81"/>
            <rFont val="Tahoma"/>
            <family val="2"/>
          </rPr>
          <t>Insérer l'heure selon le format: hh:mm</t>
        </r>
      </text>
    </comment>
    <comment ref="E72" authorId="0">
      <text>
        <r>
          <rPr>
            <b/>
            <sz val="9"/>
            <color indexed="81"/>
            <rFont val="Tahoma"/>
            <family val="2"/>
          </rPr>
          <t>Insérer l'heure selon le format: hh:mm</t>
        </r>
      </text>
    </comment>
    <comment ref="F72" authorId="0">
      <text>
        <r>
          <rPr>
            <b/>
            <sz val="9"/>
            <color indexed="81"/>
            <rFont val="Tahoma"/>
            <family val="2"/>
          </rPr>
          <t>Insérer l'heure selon le format: hh:mm</t>
        </r>
      </text>
    </comment>
    <comment ref="G72" authorId="0">
      <text>
        <r>
          <rPr>
            <b/>
            <sz val="9"/>
            <color indexed="81"/>
            <rFont val="Tahoma"/>
            <family val="2"/>
          </rPr>
          <t>Calcul automatique, ne pas toucher</t>
        </r>
      </text>
    </comment>
    <comment ref="H72" authorId="0">
      <text>
        <r>
          <rPr>
            <b/>
            <sz val="9"/>
            <color indexed="81"/>
            <rFont val="Tahoma"/>
            <family val="2"/>
          </rPr>
          <t>Faite votre choix dans la liste déroulante. Merci de ne pas entrer d'autre données que celles proposées.</t>
        </r>
      </text>
    </comment>
    <comment ref="K72" authorId="0">
      <text>
        <r>
          <rPr>
            <b/>
            <sz val="9"/>
            <color indexed="81"/>
            <rFont val="Tahoma"/>
            <family val="2"/>
          </rPr>
          <t>Faite votre choix dans la liste déroulante. Merci de ne pas entrer d'autre données que celles proposées.</t>
        </r>
      </text>
    </comment>
    <comment ref="L72" authorId="0">
      <text>
        <r>
          <rPr>
            <b/>
            <sz val="9"/>
            <color indexed="81"/>
            <rFont val="Tahoma"/>
            <family val="2"/>
          </rPr>
          <t>Faite votre choix dans la liste déroulante. Merci de ne pas entrer d'autre données que celles proposées.</t>
        </r>
      </text>
    </comment>
    <comment ref="M72" authorId="0">
      <text>
        <r>
          <rPr>
            <b/>
            <sz val="9"/>
            <color indexed="81"/>
            <rFont val="Tahoma"/>
            <family val="2"/>
          </rPr>
          <t>Faite votre choix dans la liste déroulante. Merci de ne pas entrer d'autre données que celles proposées.</t>
        </r>
      </text>
    </comment>
    <comment ref="N72" authorId="0">
      <text>
        <r>
          <rPr>
            <b/>
            <sz val="9"/>
            <color indexed="81"/>
            <rFont val="Tahoma"/>
            <family val="2"/>
          </rPr>
          <t>Faite votre choix dans la liste déroulante. Merci de ne pas entrer d'autre données que celles proposées.</t>
        </r>
      </text>
    </comment>
    <comment ref="P72" authorId="0">
      <text>
        <r>
          <rPr>
            <b/>
            <sz val="9"/>
            <color indexed="81"/>
            <rFont val="Tahoma"/>
            <family val="2"/>
          </rPr>
          <t>Faite votre choix dans la liste déroulante. Merci de ne pas entrer d'autre données que celles proposées.</t>
        </r>
      </text>
    </comment>
    <comment ref="A73" authorId="0">
      <text>
        <r>
          <rPr>
            <b/>
            <sz val="9"/>
            <color indexed="81"/>
            <rFont val="Tahoma"/>
            <family val="2"/>
          </rPr>
          <t>Insérer la date selon le format: jj.mm.aa</t>
        </r>
      </text>
    </comment>
    <comment ref="B73" authorId="0">
      <text>
        <r>
          <rPr>
            <b/>
            <sz val="9"/>
            <color indexed="81"/>
            <rFont val="Tahoma"/>
            <family val="2"/>
          </rPr>
          <t>Insérer l'heure selon le format: hh:mm</t>
        </r>
      </text>
    </comment>
    <comment ref="C73" authorId="0">
      <text>
        <r>
          <rPr>
            <b/>
            <sz val="9"/>
            <color indexed="81"/>
            <rFont val="Tahoma"/>
            <family val="2"/>
          </rPr>
          <t>Insérer l'heure selon le format: hh:mm</t>
        </r>
      </text>
    </comment>
    <comment ref="D73" authorId="0">
      <text>
        <r>
          <rPr>
            <b/>
            <sz val="9"/>
            <color indexed="81"/>
            <rFont val="Tahoma"/>
            <family val="2"/>
          </rPr>
          <t>Insérer l'heure selon le format: hh:mm</t>
        </r>
      </text>
    </comment>
    <comment ref="E73" authorId="0">
      <text>
        <r>
          <rPr>
            <b/>
            <sz val="9"/>
            <color indexed="81"/>
            <rFont val="Tahoma"/>
            <family val="2"/>
          </rPr>
          <t>Insérer l'heure selon le format: hh:mm</t>
        </r>
      </text>
    </comment>
    <comment ref="F73" authorId="0">
      <text>
        <r>
          <rPr>
            <b/>
            <sz val="9"/>
            <color indexed="81"/>
            <rFont val="Tahoma"/>
            <family val="2"/>
          </rPr>
          <t>Insérer l'heure selon le format: hh:mm</t>
        </r>
      </text>
    </comment>
    <comment ref="G73" authorId="0">
      <text>
        <r>
          <rPr>
            <b/>
            <sz val="9"/>
            <color indexed="81"/>
            <rFont val="Tahoma"/>
            <family val="2"/>
          </rPr>
          <t>Calcul automatique, ne pas toucher</t>
        </r>
      </text>
    </comment>
    <comment ref="H73" authorId="0">
      <text>
        <r>
          <rPr>
            <b/>
            <sz val="9"/>
            <color indexed="81"/>
            <rFont val="Tahoma"/>
            <family val="2"/>
          </rPr>
          <t>Faite votre choix dans la liste déroulante. Merci de ne pas entrer d'autre données que celles proposées.</t>
        </r>
      </text>
    </comment>
    <comment ref="K73" authorId="0">
      <text>
        <r>
          <rPr>
            <b/>
            <sz val="9"/>
            <color indexed="81"/>
            <rFont val="Tahoma"/>
            <family val="2"/>
          </rPr>
          <t>Faite votre choix dans la liste déroulante. Merci de ne pas entrer d'autre données que celles proposées.</t>
        </r>
      </text>
    </comment>
    <comment ref="L73" authorId="0">
      <text>
        <r>
          <rPr>
            <b/>
            <sz val="9"/>
            <color indexed="81"/>
            <rFont val="Tahoma"/>
            <family val="2"/>
          </rPr>
          <t>Faite votre choix dans la liste déroulante. Merci de ne pas entrer d'autre données que celles proposées.</t>
        </r>
      </text>
    </comment>
    <comment ref="M73" authorId="0">
      <text>
        <r>
          <rPr>
            <b/>
            <sz val="9"/>
            <color indexed="81"/>
            <rFont val="Tahoma"/>
            <family val="2"/>
          </rPr>
          <t>Faite votre choix dans la liste déroulante. Merci de ne pas entrer d'autre données que celles proposées.</t>
        </r>
      </text>
    </comment>
    <comment ref="N73" authorId="0">
      <text>
        <r>
          <rPr>
            <b/>
            <sz val="9"/>
            <color indexed="81"/>
            <rFont val="Tahoma"/>
            <family val="2"/>
          </rPr>
          <t>Faite votre choix dans la liste déroulante. Merci de ne pas entrer d'autre données que celles proposées.</t>
        </r>
      </text>
    </comment>
    <comment ref="P73" authorId="0">
      <text>
        <r>
          <rPr>
            <b/>
            <sz val="9"/>
            <color indexed="81"/>
            <rFont val="Tahoma"/>
            <family val="2"/>
          </rPr>
          <t>Faite votre choix dans la liste déroulante. Merci de ne pas entrer d'autre données que celles proposées.</t>
        </r>
      </text>
    </comment>
    <comment ref="A74" authorId="0">
      <text>
        <r>
          <rPr>
            <b/>
            <sz val="9"/>
            <color indexed="81"/>
            <rFont val="Tahoma"/>
            <family val="2"/>
          </rPr>
          <t>Insérer la date selon le format: jj.mm.aa</t>
        </r>
      </text>
    </comment>
    <comment ref="B74" authorId="0">
      <text>
        <r>
          <rPr>
            <b/>
            <sz val="9"/>
            <color indexed="81"/>
            <rFont val="Tahoma"/>
            <family val="2"/>
          </rPr>
          <t>Insérer l'heure selon le format: hh:mm</t>
        </r>
      </text>
    </comment>
    <comment ref="C74" authorId="0">
      <text>
        <r>
          <rPr>
            <b/>
            <sz val="9"/>
            <color indexed="81"/>
            <rFont val="Tahoma"/>
            <family val="2"/>
          </rPr>
          <t>Insérer l'heure selon le format: hh:mm</t>
        </r>
      </text>
    </comment>
    <comment ref="D74" authorId="0">
      <text>
        <r>
          <rPr>
            <b/>
            <sz val="9"/>
            <color indexed="81"/>
            <rFont val="Tahoma"/>
            <family val="2"/>
          </rPr>
          <t>Insérer l'heure selon le format: hh:mm</t>
        </r>
      </text>
    </comment>
    <comment ref="E74" authorId="0">
      <text>
        <r>
          <rPr>
            <b/>
            <sz val="9"/>
            <color indexed="81"/>
            <rFont val="Tahoma"/>
            <family val="2"/>
          </rPr>
          <t>Insérer l'heure selon le format: hh:mm</t>
        </r>
      </text>
    </comment>
    <comment ref="F74" authorId="0">
      <text>
        <r>
          <rPr>
            <b/>
            <sz val="9"/>
            <color indexed="81"/>
            <rFont val="Tahoma"/>
            <family val="2"/>
          </rPr>
          <t>Insérer l'heure selon le format: hh:mm</t>
        </r>
      </text>
    </comment>
    <comment ref="G74" authorId="0">
      <text>
        <r>
          <rPr>
            <b/>
            <sz val="9"/>
            <color indexed="81"/>
            <rFont val="Tahoma"/>
            <family val="2"/>
          </rPr>
          <t>Calcul automatique, ne pas toucher</t>
        </r>
      </text>
    </comment>
    <comment ref="H74" authorId="0">
      <text>
        <r>
          <rPr>
            <b/>
            <sz val="9"/>
            <color indexed="81"/>
            <rFont val="Tahoma"/>
            <family val="2"/>
          </rPr>
          <t>Faite votre choix dans la liste déroulante. Merci de ne pas entrer d'autre données que celles proposées.</t>
        </r>
      </text>
    </comment>
    <comment ref="K74" authorId="0">
      <text>
        <r>
          <rPr>
            <b/>
            <sz val="9"/>
            <color indexed="81"/>
            <rFont val="Tahoma"/>
            <family val="2"/>
          </rPr>
          <t>Faite votre choix dans la liste déroulante. Merci de ne pas entrer d'autre données que celles proposées.</t>
        </r>
      </text>
    </comment>
    <comment ref="L74" authorId="0">
      <text>
        <r>
          <rPr>
            <b/>
            <sz val="9"/>
            <color indexed="81"/>
            <rFont val="Tahoma"/>
            <family val="2"/>
          </rPr>
          <t>Faite votre choix dans la liste déroulante. Merci de ne pas entrer d'autre données que celles proposées.</t>
        </r>
      </text>
    </comment>
    <comment ref="M74" authorId="0">
      <text>
        <r>
          <rPr>
            <b/>
            <sz val="9"/>
            <color indexed="81"/>
            <rFont val="Tahoma"/>
            <family val="2"/>
          </rPr>
          <t>Faite votre choix dans la liste déroulante. Merci de ne pas entrer d'autre données que celles proposées.</t>
        </r>
      </text>
    </comment>
    <comment ref="N74" authorId="0">
      <text>
        <r>
          <rPr>
            <b/>
            <sz val="9"/>
            <color indexed="81"/>
            <rFont val="Tahoma"/>
            <family val="2"/>
          </rPr>
          <t>Faite votre choix dans la liste déroulante. Merci de ne pas entrer d'autre données que celles proposées.</t>
        </r>
      </text>
    </comment>
    <comment ref="P74" authorId="0">
      <text>
        <r>
          <rPr>
            <b/>
            <sz val="9"/>
            <color indexed="81"/>
            <rFont val="Tahoma"/>
            <family val="2"/>
          </rPr>
          <t>Faite votre choix dans la liste déroulante. Merci de ne pas entrer d'autre données que celles proposées.</t>
        </r>
      </text>
    </comment>
    <comment ref="A75" authorId="0">
      <text>
        <r>
          <rPr>
            <b/>
            <sz val="9"/>
            <color indexed="81"/>
            <rFont val="Tahoma"/>
            <family val="2"/>
          </rPr>
          <t>Insérer la date selon le format: jj.mm.aa</t>
        </r>
      </text>
    </comment>
    <comment ref="B75" authorId="0">
      <text>
        <r>
          <rPr>
            <b/>
            <sz val="9"/>
            <color indexed="81"/>
            <rFont val="Tahoma"/>
            <family val="2"/>
          </rPr>
          <t>Insérer l'heure selon le format: hh:mm</t>
        </r>
      </text>
    </comment>
    <comment ref="C75" authorId="0">
      <text>
        <r>
          <rPr>
            <b/>
            <sz val="9"/>
            <color indexed="81"/>
            <rFont val="Tahoma"/>
            <family val="2"/>
          </rPr>
          <t>Insérer l'heure selon le format: hh:mm</t>
        </r>
      </text>
    </comment>
    <comment ref="D75" authorId="0">
      <text>
        <r>
          <rPr>
            <b/>
            <sz val="9"/>
            <color indexed="81"/>
            <rFont val="Tahoma"/>
            <family val="2"/>
          </rPr>
          <t>Insérer l'heure selon le format: hh:mm</t>
        </r>
      </text>
    </comment>
    <comment ref="E75" authorId="0">
      <text>
        <r>
          <rPr>
            <b/>
            <sz val="9"/>
            <color indexed="81"/>
            <rFont val="Tahoma"/>
            <family val="2"/>
          </rPr>
          <t>Insérer l'heure selon le format: hh:mm</t>
        </r>
      </text>
    </comment>
    <comment ref="F75" authorId="0">
      <text>
        <r>
          <rPr>
            <b/>
            <sz val="9"/>
            <color indexed="81"/>
            <rFont val="Tahoma"/>
            <family val="2"/>
          </rPr>
          <t>Insérer l'heure selon le format: hh:mm</t>
        </r>
      </text>
    </comment>
    <comment ref="G75" authorId="0">
      <text>
        <r>
          <rPr>
            <b/>
            <sz val="9"/>
            <color indexed="81"/>
            <rFont val="Tahoma"/>
            <family val="2"/>
          </rPr>
          <t>Calcul automatique, ne pas toucher</t>
        </r>
      </text>
    </comment>
    <comment ref="H75" authorId="0">
      <text>
        <r>
          <rPr>
            <b/>
            <sz val="9"/>
            <color indexed="81"/>
            <rFont val="Tahoma"/>
            <family val="2"/>
          </rPr>
          <t>Faite votre choix dans la liste déroulante. Merci de ne pas entrer d'autre données que celles proposées.</t>
        </r>
      </text>
    </comment>
    <comment ref="K75" authorId="0">
      <text>
        <r>
          <rPr>
            <b/>
            <sz val="9"/>
            <color indexed="81"/>
            <rFont val="Tahoma"/>
            <family val="2"/>
          </rPr>
          <t>Faite votre choix dans la liste déroulante. Merci de ne pas entrer d'autre données que celles proposées.</t>
        </r>
      </text>
    </comment>
    <comment ref="L75" authorId="0">
      <text>
        <r>
          <rPr>
            <b/>
            <sz val="9"/>
            <color indexed="81"/>
            <rFont val="Tahoma"/>
            <family val="2"/>
          </rPr>
          <t>Faite votre choix dans la liste déroulante. Merci de ne pas entrer d'autre données que celles proposées.</t>
        </r>
      </text>
    </comment>
    <comment ref="M75" authorId="0">
      <text>
        <r>
          <rPr>
            <b/>
            <sz val="9"/>
            <color indexed="81"/>
            <rFont val="Tahoma"/>
            <family val="2"/>
          </rPr>
          <t>Faite votre choix dans la liste déroulante. Merci de ne pas entrer d'autre données que celles proposées.</t>
        </r>
      </text>
    </comment>
    <comment ref="N75" authorId="0">
      <text>
        <r>
          <rPr>
            <b/>
            <sz val="9"/>
            <color indexed="81"/>
            <rFont val="Tahoma"/>
            <family val="2"/>
          </rPr>
          <t>Faite votre choix dans la liste déroulante. Merci de ne pas entrer d'autre données que celles proposées.</t>
        </r>
      </text>
    </comment>
    <comment ref="P75" authorId="0">
      <text>
        <r>
          <rPr>
            <b/>
            <sz val="9"/>
            <color indexed="81"/>
            <rFont val="Tahoma"/>
            <family val="2"/>
          </rPr>
          <t>Faite votre choix dans la liste déroulante. Merci de ne pas entrer d'autre données que celles proposées.</t>
        </r>
      </text>
    </comment>
    <comment ref="A76" authorId="0">
      <text>
        <r>
          <rPr>
            <b/>
            <sz val="9"/>
            <color indexed="81"/>
            <rFont val="Tahoma"/>
            <family val="2"/>
          </rPr>
          <t>Insérer la date selon le format: jj.mm.aa</t>
        </r>
      </text>
    </comment>
    <comment ref="B76" authorId="0">
      <text>
        <r>
          <rPr>
            <b/>
            <sz val="9"/>
            <color indexed="81"/>
            <rFont val="Tahoma"/>
            <family val="2"/>
          </rPr>
          <t>Insérer l'heure selon le format: hh:mm</t>
        </r>
      </text>
    </comment>
    <comment ref="C76" authorId="0">
      <text>
        <r>
          <rPr>
            <b/>
            <sz val="9"/>
            <color indexed="81"/>
            <rFont val="Tahoma"/>
            <family val="2"/>
          </rPr>
          <t>Insérer l'heure selon le format: hh:mm</t>
        </r>
      </text>
    </comment>
    <comment ref="D76" authorId="0">
      <text>
        <r>
          <rPr>
            <b/>
            <sz val="9"/>
            <color indexed="81"/>
            <rFont val="Tahoma"/>
            <family val="2"/>
          </rPr>
          <t>Insérer l'heure selon le format: hh:mm</t>
        </r>
      </text>
    </comment>
    <comment ref="E76" authorId="0">
      <text>
        <r>
          <rPr>
            <b/>
            <sz val="9"/>
            <color indexed="81"/>
            <rFont val="Tahoma"/>
            <family val="2"/>
          </rPr>
          <t>Insérer l'heure selon le format: hh:mm</t>
        </r>
      </text>
    </comment>
    <comment ref="F76" authorId="0">
      <text>
        <r>
          <rPr>
            <b/>
            <sz val="9"/>
            <color indexed="81"/>
            <rFont val="Tahoma"/>
            <family val="2"/>
          </rPr>
          <t>Insérer l'heure selon le format: hh:mm</t>
        </r>
      </text>
    </comment>
    <comment ref="G76" authorId="0">
      <text>
        <r>
          <rPr>
            <b/>
            <sz val="9"/>
            <color indexed="81"/>
            <rFont val="Tahoma"/>
            <family val="2"/>
          </rPr>
          <t>Calcul automatique, ne pas toucher</t>
        </r>
      </text>
    </comment>
    <comment ref="H76" authorId="0">
      <text>
        <r>
          <rPr>
            <b/>
            <sz val="9"/>
            <color indexed="81"/>
            <rFont val="Tahoma"/>
            <family val="2"/>
          </rPr>
          <t>Faite votre choix dans la liste déroulante. Merci de ne pas entrer d'autre données que celles proposées.</t>
        </r>
      </text>
    </comment>
    <comment ref="K76" authorId="0">
      <text>
        <r>
          <rPr>
            <b/>
            <sz val="9"/>
            <color indexed="81"/>
            <rFont val="Tahoma"/>
            <family val="2"/>
          </rPr>
          <t>Faite votre choix dans la liste déroulante. Merci de ne pas entrer d'autre données que celles proposées.</t>
        </r>
      </text>
    </comment>
    <comment ref="L76" authorId="0">
      <text>
        <r>
          <rPr>
            <b/>
            <sz val="9"/>
            <color indexed="81"/>
            <rFont val="Tahoma"/>
            <family val="2"/>
          </rPr>
          <t>Faite votre choix dans la liste déroulante. Merci de ne pas entrer d'autre données que celles proposées.</t>
        </r>
      </text>
    </comment>
    <comment ref="M76" authorId="0">
      <text>
        <r>
          <rPr>
            <b/>
            <sz val="9"/>
            <color indexed="81"/>
            <rFont val="Tahoma"/>
            <family val="2"/>
          </rPr>
          <t>Faite votre choix dans la liste déroulante. Merci de ne pas entrer d'autre données que celles proposées.</t>
        </r>
      </text>
    </comment>
    <comment ref="N76" authorId="0">
      <text>
        <r>
          <rPr>
            <b/>
            <sz val="9"/>
            <color indexed="81"/>
            <rFont val="Tahoma"/>
            <family val="2"/>
          </rPr>
          <t>Faite votre choix dans la liste déroulante. Merci de ne pas entrer d'autre données que celles proposées.</t>
        </r>
      </text>
    </comment>
    <comment ref="P76" authorId="0">
      <text>
        <r>
          <rPr>
            <b/>
            <sz val="9"/>
            <color indexed="81"/>
            <rFont val="Tahoma"/>
            <family val="2"/>
          </rPr>
          <t>Faite votre choix dans la liste déroulante. Merci de ne pas entrer d'autre données que celles proposées.</t>
        </r>
      </text>
    </comment>
    <comment ref="A77" authorId="0">
      <text>
        <r>
          <rPr>
            <b/>
            <sz val="9"/>
            <color indexed="81"/>
            <rFont val="Tahoma"/>
            <family val="2"/>
          </rPr>
          <t>Insérer la date selon le format: jj.mm.aa</t>
        </r>
      </text>
    </comment>
    <comment ref="B77" authorId="0">
      <text>
        <r>
          <rPr>
            <b/>
            <sz val="9"/>
            <color indexed="81"/>
            <rFont val="Tahoma"/>
            <family val="2"/>
          </rPr>
          <t>Insérer l'heure selon le format: hh:mm</t>
        </r>
      </text>
    </comment>
    <comment ref="C77" authorId="0">
      <text>
        <r>
          <rPr>
            <b/>
            <sz val="9"/>
            <color indexed="81"/>
            <rFont val="Tahoma"/>
            <family val="2"/>
          </rPr>
          <t>Insérer l'heure selon le format: hh:mm</t>
        </r>
      </text>
    </comment>
    <comment ref="D77" authorId="0">
      <text>
        <r>
          <rPr>
            <b/>
            <sz val="9"/>
            <color indexed="81"/>
            <rFont val="Tahoma"/>
            <family val="2"/>
          </rPr>
          <t>Insérer l'heure selon le format: hh:mm</t>
        </r>
      </text>
    </comment>
    <comment ref="E77" authorId="0">
      <text>
        <r>
          <rPr>
            <b/>
            <sz val="9"/>
            <color indexed="81"/>
            <rFont val="Tahoma"/>
            <family val="2"/>
          </rPr>
          <t>Insérer l'heure selon le format: hh:mm</t>
        </r>
      </text>
    </comment>
    <comment ref="F77" authorId="0">
      <text>
        <r>
          <rPr>
            <b/>
            <sz val="9"/>
            <color indexed="81"/>
            <rFont val="Tahoma"/>
            <family val="2"/>
          </rPr>
          <t>Insérer l'heure selon le format: hh:mm</t>
        </r>
      </text>
    </comment>
    <comment ref="G77" authorId="0">
      <text>
        <r>
          <rPr>
            <b/>
            <sz val="9"/>
            <color indexed="81"/>
            <rFont val="Tahoma"/>
            <family val="2"/>
          </rPr>
          <t>Calcul automatique, ne pas toucher</t>
        </r>
      </text>
    </comment>
    <comment ref="H77" authorId="0">
      <text>
        <r>
          <rPr>
            <b/>
            <sz val="9"/>
            <color indexed="81"/>
            <rFont val="Tahoma"/>
            <family val="2"/>
          </rPr>
          <t>Faite votre choix dans la liste déroulante. Merci de ne pas entrer d'autre données que celles proposées.</t>
        </r>
      </text>
    </comment>
    <comment ref="K77" authorId="0">
      <text>
        <r>
          <rPr>
            <b/>
            <sz val="9"/>
            <color indexed="81"/>
            <rFont val="Tahoma"/>
            <family val="2"/>
          </rPr>
          <t>Faite votre choix dans la liste déroulante. Merci de ne pas entrer d'autre données que celles proposées.</t>
        </r>
      </text>
    </comment>
    <comment ref="L77" authorId="0">
      <text>
        <r>
          <rPr>
            <b/>
            <sz val="9"/>
            <color indexed="81"/>
            <rFont val="Tahoma"/>
            <family val="2"/>
          </rPr>
          <t>Faite votre choix dans la liste déroulante. Merci de ne pas entrer d'autre données que celles proposées.</t>
        </r>
      </text>
    </comment>
    <comment ref="M77" authorId="0">
      <text>
        <r>
          <rPr>
            <b/>
            <sz val="9"/>
            <color indexed="81"/>
            <rFont val="Tahoma"/>
            <family val="2"/>
          </rPr>
          <t>Faite votre choix dans la liste déroulante. Merci de ne pas entrer d'autre données que celles proposées.</t>
        </r>
      </text>
    </comment>
    <comment ref="N77" authorId="0">
      <text>
        <r>
          <rPr>
            <b/>
            <sz val="9"/>
            <color indexed="81"/>
            <rFont val="Tahoma"/>
            <family val="2"/>
          </rPr>
          <t>Faite votre choix dans la liste déroulante. Merci de ne pas entrer d'autre données que celles proposées.</t>
        </r>
      </text>
    </comment>
    <comment ref="P77" authorId="0">
      <text>
        <r>
          <rPr>
            <b/>
            <sz val="9"/>
            <color indexed="81"/>
            <rFont val="Tahoma"/>
            <family val="2"/>
          </rPr>
          <t>Faite votre choix dans la liste déroulante. Merci de ne pas entrer d'autre données que celles proposées.</t>
        </r>
      </text>
    </comment>
    <comment ref="A78" authorId="0">
      <text>
        <r>
          <rPr>
            <b/>
            <sz val="9"/>
            <color indexed="81"/>
            <rFont val="Tahoma"/>
            <family val="2"/>
          </rPr>
          <t>Insérer la date selon le format: jj.mm.aa</t>
        </r>
      </text>
    </comment>
    <comment ref="B78" authorId="0">
      <text>
        <r>
          <rPr>
            <b/>
            <sz val="9"/>
            <color indexed="81"/>
            <rFont val="Tahoma"/>
            <family val="2"/>
          </rPr>
          <t>Insérer l'heure selon le format: hh:mm</t>
        </r>
      </text>
    </comment>
    <comment ref="C78" authorId="0">
      <text>
        <r>
          <rPr>
            <b/>
            <sz val="9"/>
            <color indexed="81"/>
            <rFont val="Tahoma"/>
            <family val="2"/>
          </rPr>
          <t>Insérer l'heure selon le format: hh:mm</t>
        </r>
      </text>
    </comment>
    <comment ref="D78" authorId="0">
      <text>
        <r>
          <rPr>
            <b/>
            <sz val="9"/>
            <color indexed="81"/>
            <rFont val="Tahoma"/>
            <family val="2"/>
          </rPr>
          <t>Insérer l'heure selon le format: hh:mm</t>
        </r>
      </text>
    </comment>
    <comment ref="E78" authorId="0">
      <text>
        <r>
          <rPr>
            <b/>
            <sz val="9"/>
            <color indexed="81"/>
            <rFont val="Tahoma"/>
            <family val="2"/>
          </rPr>
          <t>Insérer l'heure selon le format: hh:mm</t>
        </r>
      </text>
    </comment>
    <comment ref="F78" authorId="0">
      <text>
        <r>
          <rPr>
            <b/>
            <sz val="9"/>
            <color indexed="81"/>
            <rFont val="Tahoma"/>
            <family val="2"/>
          </rPr>
          <t>Insérer l'heure selon le format: hh:mm</t>
        </r>
      </text>
    </comment>
    <comment ref="G78" authorId="0">
      <text>
        <r>
          <rPr>
            <b/>
            <sz val="9"/>
            <color indexed="81"/>
            <rFont val="Tahoma"/>
            <family val="2"/>
          </rPr>
          <t>Calcul automatique, ne pas toucher</t>
        </r>
      </text>
    </comment>
    <comment ref="H78" authorId="0">
      <text>
        <r>
          <rPr>
            <b/>
            <sz val="9"/>
            <color indexed="81"/>
            <rFont val="Tahoma"/>
            <family val="2"/>
          </rPr>
          <t>Faite votre choix dans la liste déroulante. Merci de ne pas entrer d'autre données que celles proposées.</t>
        </r>
      </text>
    </comment>
    <comment ref="K78" authorId="0">
      <text>
        <r>
          <rPr>
            <b/>
            <sz val="9"/>
            <color indexed="81"/>
            <rFont val="Tahoma"/>
            <family val="2"/>
          </rPr>
          <t>Faite votre choix dans la liste déroulante. Merci de ne pas entrer d'autre données que celles proposées.</t>
        </r>
      </text>
    </comment>
    <comment ref="L78" authorId="0">
      <text>
        <r>
          <rPr>
            <b/>
            <sz val="9"/>
            <color indexed="81"/>
            <rFont val="Tahoma"/>
            <family val="2"/>
          </rPr>
          <t>Faite votre choix dans la liste déroulante. Merci de ne pas entrer d'autre données que celles proposées.</t>
        </r>
      </text>
    </comment>
    <comment ref="M78" authorId="0">
      <text>
        <r>
          <rPr>
            <b/>
            <sz val="9"/>
            <color indexed="81"/>
            <rFont val="Tahoma"/>
            <family val="2"/>
          </rPr>
          <t>Faite votre choix dans la liste déroulante. Merci de ne pas entrer d'autre données que celles proposées.</t>
        </r>
      </text>
    </comment>
    <comment ref="N78" authorId="0">
      <text>
        <r>
          <rPr>
            <b/>
            <sz val="9"/>
            <color indexed="81"/>
            <rFont val="Tahoma"/>
            <family val="2"/>
          </rPr>
          <t>Faite votre choix dans la liste déroulante. Merci de ne pas entrer d'autre données que celles proposées.</t>
        </r>
      </text>
    </comment>
    <comment ref="P78" authorId="0">
      <text>
        <r>
          <rPr>
            <b/>
            <sz val="9"/>
            <color indexed="81"/>
            <rFont val="Tahoma"/>
            <family val="2"/>
          </rPr>
          <t>Faite votre choix dans la liste déroulante. Merci de ne pas entrer d'autre données que celles proposées.</t>
        </r>
      </text>
    </comment>
    <comment ref="A79" authorId="0">
      <text>
        <r>
          <rPr>
            <b/>
            <sz val="9"/>
            <color indexed="81"/>
            <rFont val="Tahoma"/>
            <family val="2"/>
          </rPr>
          <t>Insérer la date selon le format: jj.mm.aa</t>
        </r>
      </text>
    </comment>
    <comment ref="B79" authorId="0">
      <text>
        <r>
          <rPr>
            <b/>
            <sz val="9"/>
            <color indexed="81"/>
            <rFont val="Tahoma"/>
            <family val="2"/>
          </rPr>
          <t>Insérer l'heure selon le format: hh:mm</t>
        </r>
      </text>
    </comment>
    <comment ref="C79" authorId="0">
      <text>
        <r>
          <rPr>
            <b/>
            <sz val="9"/>
            <color indexed="81"/>
            <rFont val="Tahoma"/>
            <family val="2"/>
          </rPr>
          <t>Insérer l'heure selon le format: hh:mm</t>
        </r>
      </text>
    </comment>
    <comment ref="D79" authorId="0">
      <text>
        <r>
          <rPr>
            <b/>
            <sz val="9"/>
            <color indexed="81"/>
            <rFont val="Tahoma"/>
            <family val="2"/>
          </rPr>
          <t>Insérer l'heure selon le format: hh:mm</t>
        </r>
      </text>
    </comment>
    <comment ref="E79" authorId="0">
      <text>
        <r>
          <rPr>
            <b/>
            <sz val="9"/>
            <color indexed="81"/>
            <rFont val="Tahoma"/>
            <family val="2"/>
          </rPr>
          <t>Insérer l'heure selon le format: hh:mm</t>
        </r>
      </text>
    </comment>
    <comment ref="F79" authorId="0">
      <text>
        <r>
          <rPr>
            <b/>
            <sz val="9"/>
            <color indexed="81"/>
            <rFont val="Tahoma"/>
            <family val="2"/>
          </rPr>
          <t>Insérer l'heure selon le format: hh:mm</t>
        </r>
      </text>
    </comment>
    <comment ref="G79" authorId="0">
      <text>
        <r>
          <rPr>
            <b/>
            <sz val="9"/>
            <color indexed="81"/>
            <rFont val="Tahoma"/>
            <family val="2"/>
          </rPr>
          <t>Calcul automatique, ne pas toucher</t>
        </r>
      </text>
    </comment>
    <comment ref="H79" authorId="0">
      <text>
        <r>
          <rPr>
            <b/>
            <sz val="9"/>
            <color indexed="81"/>
            <rFont val="Tahoma"/>
            <family val="2"/>
          </rPr>
          <t>Faite votre choix dans la liste déroulante. Merci de ne pas entrer d'autre données que celles proposées.</t>
        </r>
      </text>
    </comment>
    <comment ref="K79" authorId="0">
      <text>
        <r>
          <rPr>
            <b/>
            <sz val="9"/>
            <color indexed="81"/>
            <rFont val="Tahoma"/>
            <family val="2"/>
          </rPr>
          <t>Faite votre choix dans la liste déroulante. Merci de ne pas entrer d'autre données que celles proposées.</t>
        </r>
      </text>
    </comment>
    <comment ref="L79" authorId="0">
      <text>
        <r>
          <rPr>
            <b/>
            <sz val="9"/>
            <color indexed="81"/>
            <rFont val="Tahoma"/>
            <family val="2"/>
          </rPr>
          <t>Faite votre choix dans la liste déroulante. Merci de ne pas entrer d'autre données que celles proposées.</t>
        </r>
      </text>
    </comment>
    <comment ref="M79" authorId="0">
      <text>
        <r>
          <rPr>
            <b/>
            <sz val="9"/>
            <color indexed="81"/>
            <rFont val="Tahoma"/>
            <family val="2"/>
          </rPr>
          <t>Faite votre choix dans la liste déroulante. Merci de ne pas entrer d'autre données que celles proposées.</t>
        </r>
      </text>
    </comment>
    <comment ref="N79" authorId="0">
      <text>
        <r>
          <rPr>
            <b/>
            <sz val="9"/>
            <color indexed="81"/>
            <rFont val="Tahoma"/>
            <family val="2"/>
          </rPr>
          <t>Faite votre choix dans la liste déroulante. Merci de ne pas entrer d'autre données que celles proposées.</t>
        </r>
      </text>
    </comment>
    <comment ref="P79" authorId="0">
      <text>
        <r>
          <rPr>
            <b/>
            <sz val="9"/>
            <color indexed="81"/>
            <rFont val="Tahoma"/>
            <family val="2"/>
          </rPr>
          <t>Faite votre choix dans la liste déroulante. Merci de ne pas entrer d'autre données que celles proposées.</t>
        </r>
      </text>
    </comment>
    <comment ref="A80" authorId="0">
      <text>
        <r>
          <rPr>
            <b/>
            <sz val="9"/>
            <color indexed="81"/>
            <rFont val="Tahoma"/>
            <family val="2"/>
          </rPr>
          <t>Insérer la date selon le format: jj.mm.aa</t>
        </r>
      </text>
    </comment>
    <comment ref="B80" authorId="0">
      <text>
        <r>
          <rPr>
            <b/>
            <sz val="9"/>
            <color indexed="81"/>
            <rFont val="Tahoma"/>
            <family val="2"/>
          </rPr>
          <t>Insérer l'heure selon le format: hh:mm</t>
        </r>
      </text>
    </comment>
    <comment ref="C80" authorId="0">
      <text>
        <r>
          <rPr>
            <b/>
            <sz val="9"/>
            <color indexed="81"/>
            <rFont val="Tahoma"/>
            <family val="2"/>
          </rPr>
          <t>Insérer l'heure selon le format: hh:mm</t>
        </r>
      </text>
    </comment>
    <comment ref="D80" authorId="0">
      <text>
        <r>
          <rPr>
            <b/>
            <sz val="9"/>
            <color indexed="81"/>
            <rFont val="Tahoma"/>
            <family val="2"/>
          </rPr>
          <t>Insérer l'heure selon le format: hh:mm</t>
        </r>
      </text>
    </comment>
    <comment ref="E80" authorId="0">
      <text>
        <r>
          <rPr>
            <b/>
            <sz val="9"/>
            <color indexed="81"/>
            <rFont val="Tahoma"/>
            <family val="2"/>
          </rPr>
          <t>Insérer l'heure selon le format: hh:mm</t>
        </r>
      </text>
    </comment>
    <comment ref="F80" authorId="0">
      <text>
        <r>
          <rPr>
            <b/>
            <sz val="9"/>
            <color indexed="81"/>
            <rFont val="Tahoma"/>
            <family val="2"/>
          </rPr>
          <t>Insérer l'heure selon le format: hh:mm</t>
        </r>
      </text>
    </comment>
    <comment ref="G80" authorId="0">
      <text>
        <r>
          <rPr>
            <b/>
            <sz val="9"/>
            <color indexed="81"/>
            <rFont val="Tahoma"/>
            <family val="2"/>
          </rPr>
          <t>Calcul automatique, ne pas toucher</t>
        </r>
      </text>
    </comment>
    <comment ref="H80" authorId="0">
      <text>
        <r>
          <rPr>
            <b/>
            <sz val="9"/>
            <color indexed="81"/>
            <rFont val="Tahoma"/>
            <family val="2"/>
          </rPr>
          <t>Faite votre choix dans la liste déroulante. Merci de ne pas entrer d'autre données que celles proposées.</t>
        </r>
      </text>
    </comment>
    <comment ref="K80" authorId="0">
      <text>
        <r>
          <rPr>
            <b/>
            <sz val="9"/>
            <color indexed="81"/>
            <rFont val="Tahoma"/>
            <family val="2"/>
          </rPr>
          <t>Faite votre choix dans la liste déroulante. Merci de ne pas entrer d'autre données que celles proposées.</t>
        </r>
      </text>
    </comment>
    <comment ref="L80" authorId="0">
      <text>
        <r>
          <rPr>
            <b/>
            <sz val="9"/>
            <color indexed="81"/>
            <rFont val="Tahoma"/>
            <family val="2"/>
          </rPr>
          <t>Faite votre choix dans la liste déroulante. Merci de ne pas entrer d'autre données que celles proposées.</t>
        </r>
      </text>
    </comment>
    <comment ref="M80" authorId="0">
      <text>
        <r>
          <rPr>
            <b/>
            <sz val="9"/>
            <color indexed="81"/>
            <rFont val="Tahoma"/>
            <family val="2"/>
          </rPr>
          <t>Faite votre choix dans la liste déroulante. Merci de ne pas entrer d'autre données que celles proposées.</t>
        </r>
      </text>
    </comment>
    <comment ref="N80" authorId="0">
      <text>
        <r>
          <rPr>
            <b/>
            <sz val="9"/>
            <color indexed="81"/>
            <rFont val="Tahoma"/>
            <family val="2"/>
          </rPr>
          <t>Faite votre choix dans la liste déroulante. Merci de ne pas entrer d'autre données que celles proposées.</t>
        </r>
      </text>
    </comment>
    <comment ref="P80" authorId="0">
      <text>
        <r>
          <rPr>
            <b/>
            <sz val="9"/>
            <color indexed="81"/>
            <rFont val="Tahoma"/>
            <family val="2"/>
          </rPr>
          <t>Faite votre choix dans la liste déroulante. Merci de ne pas entrer d'autre données que celles proposées.</t>
        </r>
      </text>
    </comment>
    <comment ref="A81" authorId="0">
      <text>
        <r>
          <rPr>
            <b/>
            <sz val="9"/>
            <color indexed="81"/>
            <rFont val="Tahoma"/>
            <family val="2"/>
          </rPr>
          <t>Insérer la date selon le format: jj.mm.aa</t>
        </r>
      </text>
    </comment>
    <comment ref="B81" authorId="0">
      <text>
        <r>
          <rPr>
            <b/>
            <sz val="9"/>
            <color indexed="81"/>
            <rFont val="Tahoma"/>
            <family val="2"/>
          </rPr>
          <t>Insérer l'heure selon le format: hh:mm</t>
        </r>
      </text>
    </comment>
    <comment ref="C81" authorId="0">
      <text>
        <r>
          <rPr>
            <b/>
            <sz val="9"/>
            <color indexed="81"/>
            <rFont val="Tahoma"/>
            <family val="2"/>
          </rPr>
          <t>Insérer l'heure selon le format: hh:mm</t>
        </r>
      </text>
    </comment>
    <comment ref="D81" authorId="0">
      <text>
        <r>
          <rPr>
            <b/>
            <sz val="9"/>
            <color indexed="81"/>
            <rFont val="Tahoma"/>
            <family val="2"/>
          </rPr>
          <t>Insérer l'heure selon le format: hh:mm</t>
        </r>
      </text>
    </comment>
    <comment ref="E81" authorId="0">
      <text>
        <r>
          <rPr>
            <b/>
            <sz val="9"/>
            <color indexed="81"/>
            <rFont val="Tahoma"/>
            <family val="2"/>
          </rPr>
          <t>Insérer l'heure selon le format: hh:mm</t>
        </r>
      </text>
    </comment>
    <comment ref="F81" authorId="0">
      <text>
        <r>
          <rPr>
            <b/>
            <sz val="9"/>
            <color indexed="81"/>
            <rFont val="Tahoma"/>
            <family val="2"/>
          </rPr>
          <t>Insérer l'heure selon le format: hh:mm</t>
        </r>
      </text>
    </comment>
    <comment ref="G81" authorId="0">
      <text>
        <r>
          <rPr>
            <b/>
            <sz val="9"/>
            <color indexed="81"/>
            <rFont val="Tahoma"/>
            <family val="2"/>
          </rPr>
          <t>Calcul automatique, ne pas toucher</t>
        </r>
      </text>
    </comment>
    <comment ref="H81" authorId="0">
      <text>
        <r>
          <rPr>
            <b/>
            <sz val="9"/>
            <color indexed="81"/>
            <rFont val="Tahoma"/>
            <family val="2"/>
          </rPr>
          <t>Faite votre choix dans la liste déroulante. Merci de ne pas entrer d'autre données que celles proposées.</t>
        </r>
      </text>
    </comment>
    <comment ref="K81" authorId="0">
      <text>
        <r>
          <rPr>
            <b/>
            <sz val="9"/>
            <color indexed="81"/>
            <rFont val="Tahoma"/>
            <family val="2"/>
          </rPr>
          <t>Faite votre choix dans la liste déroulante. Merci de ne pas entrer d'autre données que celles proposées.</t>
        </r>
      </text>
    </comment>
    <comment ref="L81" authorId="0">
      <text>
        <r>
          <rPr>
            <b/>
            <sz val="9"/>
            <color indexed="81"/>
            <rFont val="Tahoma"/>
            <family val="2"/>
          </rPr>
          <t>Faite votre choix dans la liste déroulante. Merci de ne pas entrer d'autre données que celles proposées.</t>
        </r>
      </text>
    </comment>
    <comment ref="M81" authorId="0">
      <text>
        <r>
          <rPr>
            <b/>
            <sz val="9"/>
            <color indexed="81"/>
            <rFont val="Tahoma"/>
            <family val="2"/>
          </rPr>
          <t>Faite votre choix dans la liste déroulante. Merci de ne pas entrer d'autre données que celles proposées.</t>
        </r>
      </text>
    </comment>
    <comment ref="N81" authorId="0">
      <text>
        <r>
          <rPr>
            <b/>
            <sz val="9"/>
            <color indexed="81"/>
            <rFont val="Tahoma"/>
            <family val="2"/>
          </rPr>
          <t>Faite votre choix dans la liste déroulante. Merci de ne pas entrer d'autre données que celles proposées.</t>
        </r>
      </text>
    </comment>
    <comment ref="P81" authorId="0">
      <text>
        <r>
          <rPr>
            <b/>
            <sz val="9"/>
            <color indexed="81"/>
            <rFont val="Tahoma"/>
            <family val="2"/>
          </rPr>
          <t>Faite votre choix dans la liste déroulante. Merci de ne pas entrer d'autre données que celles proposées.</t>
        </r>
      </text>
    </comment>
    <comment ref="A82" authorId="0">
      <text>
        <r>
          <rPr>
            <b/>
            <sz val="9"/>
            <color indexed="81"/>
            <rFont val="Tahoma"/>
            <family val="2"/>
          </rPr>
          <t>Insérer la date selon le format: jj.mm.aa</t>
        </r>
      </text>
    </comment>
    <comment ref="B82" authorId="0">
      <text>
        <r>
          <rPr>
            <b/>
            <sz val="9"/>
            <color indexed="81"/>
            <rFont val="Tahoma"/>
            <family val="2"/>
          </rPr>
          <t>Insérer l'heure selon le format: hh:mm</t>
        </r>
      </text>
    </comment>
    <comment ref="C82" authorId="0">
      <text>
        <r>
          <rPr>
            <b/>
            <sz val="9"/>
            <color indexed="81"/>
            <rFont val="Tahoma"/>
            <family val="2"/>
          </rPr>
          <t>Insérer l'heure selon le format: hh:mm</t>
        </r>
      </text>
    </comment>
    <comment ref="D82" authorId="0">
      <text>
        <r>
          <rPr>
            <b/>
            <sz val="9"/>
            <color indexed="81"/>
            <rFont val="Tahoma"/>
            <family val="2"/>
          </rPr>
          <t>Insérer l'heure selon le format: hh:mm</t>
        </r>
      </text>
    </comment>
    <comment ref="E82" authorId="0">
      <text>
        <r>
          <rPr>
            <b/>
            <sz val="9"/>
            <color indexed="81"/>
            <rFont val="Tahoma"/>
            <family val="2"/>
          </rPr>
          <t>Insérer l'heure selon le format: hh:mm</t>
        </r>
      </text>
    </comment>
    <comment ref="F82" authorId="0">
      <text>
        <r>
          <rPr>
            <b/>
            <sz val="9"/>
            <color indexed="81"/>
            <rFont val="Tahoma"/>
            <family val="2"/>
          </rPr>
          <t>Insérer l'heure selon le format: hh:mm</t>
        </r>
      </text>
    </comment>
    <comment ref="G82" authorId="0">
      <text>
        <r>
          <rPr>
            <b/>
            <sz val="9"/>
            <color indexed="81"/>
            <rFont val="Tahoma"/>
            <family val="2"/>
          </rPr>
          <t>Calcul automatique, ne pas toucher</t>
        </r>
      </text>
    </comment>
    <comment ref="H82" authorId="0">
      <text>
        <r>
          <rPr>
            <b/>
            <sz val="9"/>
            <color indexed="81"/>
            <rFont val="Tahoma"/>
            <family val="2"/>
          </rPr>
          <t>Faite votre choix dans la liste déroulante. Merci de ne pas entrer d'autre données que celles proposées.</t>
        </r>
      </text>
    </comment>
    <comment ref="K82" authorId="0">
      <text>
        <r>
          <rPr>
            <b/>
            <sz val="9"/>
            <color indexed="81"/>
            <rFont val="Tahoma"/>
            <family val="2"/>
          </rPr>
          <t>Faite votre choix dans la liste déroulante. Merci de ne pas entrer d'autre données que celles proposées.</t>
        </r>
      </text>
    </comment>
    <comment ref="L82" authorId="0">
      <text>
        <r>
          <rPr>
            <b/>
            <sz val="9"/>
            <color indexed="81"/>
            <rFont val="Tahoma"/>
            <family val="2"/>
          </rPr>
          <t>Faite votre choix dans la liste déroulante. Merci de ne pas entrer d'autre données que celles proposées.</t>
        </r>
      </text>
    </comment>
    <comment ref="M82" authorId="0">
      <text>
        <r>
          <rPr>
            <b/>
            <sz val="9"/>
            <color indexed="81"/>
            <rFont val="Tahoma"/>
            <family val="2"/>
          </rPr>
          <t>Faite votre choix dans la liste déroulante. Merci de ne pas entrer d'autre données que celles proposées.</t>
        </r>
      </text>
    </comment>
    <comment ref="N82" authorId="0">
      <text>
        <r>
          <rPr>
            <b/>
            <sz val="9"/>
            <color indexed="81"/>
            <rFont val="Tahoma"/>
            <family val="2"/>
          </rPr>
          <t>Faite votre choix dans la liste déroulante. Merci de ne pas entrer d'autre données que celles proposées.</t>
        </r>
      </text>
    </comment>
    <comment ref="P82" authorId="0">
      <text>
        <r>
          <rPr>
            <b/>
            <sz val="9"/>
            <color indexed="81"/>
            <rFont val="Tahoma"/>
            <family val="2"/>
          </rPr>
          <t>Faite votre choix dans la liste déroulante. Merci de ne pas entrer d'autre données que celles proposées.</t>
        </r>
      </text>
    </comment>
    <comment ref="A83" authorId="0">
      <text>
        <r>
          <rPr>
            <b/>
            <sz val="9"/>
            <color indexed="81"/>
            <rFont val="Tahoma"/>
            <family val="2"/>
          </rPr>
          <t>Insérer la date selon le format: jj.mm.aa</t>
        </r>
      </text>
    </comment>
    <comment ref="B83" authorId="0">
      <text>
        <r>
          <rPr>
            <b/>
            <sz val="9"/>
            <color indexed="81"/>
            <rFont val="Tahoma"/>
            <family val="2"/>
          </rPr>
          <t>Insérer l'heure selon le format: hh:mm</t>
        </r>
      </text>
    </comment>
    <comment ref="C83" authorId="0">
      <text>
        <r>
          <rPr>
            <b/>
            <sz val="9"/>
            <color indexed="81"/>
            <rFont val="Tahoma"/>
            <family val="2"/>
          </rPr>
          <t>Insérer l'heure selon le format: hh:mm</t>
        </r>
      </text>
    </comment>
    <comment ref="D83" authorId="0">
      <text>
        <r>
          <rPr>
            <b/>
            <sz val="9"/>
            <color indexed="81"/>
            <rFont val="Tahoma"/>
            <family val="2"/>
          </rPr>
          <t>Insérer l'heure selon le format: hh:mm</t>
        </r>
      </text>
    </comment>
    <comment ref="E83" authorId="0">
      <text>
        <r>
          <rPr>
            <b/>
            <sz val="9"/>
            <color indexed="81"/>
            <rFont val="Tahoma"/>
            <family val="2"/>
          </rPr>
          <t>Insérer l'heure selon le format: hh:mm</t>
        </r>
      </text>
    </comment>
    <comment ref="F83" authorId="0">
      <text>
        <r>
          <rPr>
            <b/>
            <sz val="9"/>
            <color indexed="81"/>
            <rFont val="Tahoma"/>
            <family val="2"/>
          </rPr>
          <t>Insérer l'heure selon le format: hh:mm</t>
        </r>
      </text>
    </comment>
    <comment ref="G83" authorId="0">
      <text>
        <r>
          <rPr>
            <b/>
            <sz val="9"/>
            <color indexed="81"/>
            <rFont val="Tahoma"/>
            <family val="2"/>
          </rPr>
          <t>Calcul automatique, ne pas toucher</t>
        </r>
      </text>
    </comment>
    <comment ref="H83" authorId="0">
      <text>
        <r>
          <rPr>
            <b/>
            <sz val="9"/>
            <color indexed="81"/>
            <rFont val="Tahoma"/>
            <family val="2"/>
          </rPr>
          <t>Faite votre choix dans la liste déroulante. Merci de ne pas entrer d'autre données que celles proposées.</t>
        </r>
      </text>
    </comment>
    <comment ref="K83" authorId="0">
      <text>
        <r>
          <rPr>
            <b/>
            <sz val="9"/>
            <color indexed="81"/>
            <rFont val="Tahoma"/>
            <family val="2"/>
          </rPr>
          <t>Faite votre choix dans la liste déroulante. Merci de ne pas entrer d'autre données que celles proposées.</t>
        </r>
      </text>
    </comment>
    <comment ref="L83" authorId="0">
      <text>
        <r>
          <rPr>
            <b/>
            <sz val="9"/>
            <color indexed="81"/>
            <rFont val="Tahoma"/>
            <family val="2"/>
          </rPr>
          <t>Faite votre choix dans la liste déroulante. Merci de ne pas entrer d'autre données que celles proposées.</t>
        </r>
      </text>
    </comment>
    <comment ref="M83" authorId="0">
      <text>
        <r>
          <rPr>
            <b/>
            <sz val="9"/>
            <color indexed="81"/>
            <rFont val="Tahoma"/>
            <family val="2"/>
          </rPr>
          <t>Faite votre choix dans la liste déroulante. Merci de ne pas entrer d'autre données que celles proposées.</t>
        </r>
      </text>
    </comment>
    <comment ref="N83" authorId="0">
      <text>
        <r>
          <rPr>
            <b/>
            <sz val="9"/>
            <color indexed="81"/>
            <rFont val="Tahoma"/>
            <family val="2"/>
          </rPr>
          <t>Faite votre choix dans la liste déroulante. Merci de ne pas entrer d'autre données que celles proposées.</t>
        </r>
      </text>
    </comment>
    <comment ref="P83" authorId="0">
      <text>
        <r>
          <rPr>
            <b/>
            <sz val="9"/>
            <color indexed="81"/>
            <rFont val="Tahoma"/>
            <family val="2"/>
          </rPr>
          <t>Faite votre choix dans la liste déroulante. Merci de ne pas entrer d'autre données que celles proposées.</t>
        </r>
      </text>
    </comment>
    <comment ref="A84" authorId="0">
      <text>
        <r>
          <rPr>
            <b/>
            <sz val="9"/>
            <color indexed="81"/>
            <rFont val="Tahoma"/>
            <family val="2"/>
          </rPr>
          <t>Insérer la date selon le format: jj.mm.aa</t>
        </r>
      </text>
    </comment>
    <comment ref="B84" authorId="0">
      <text>
        <r>
          <rPr>
            <b/>
            <sz val="9"/>
            <color indexed="81"/>
            <rFont val="Tahoma"/>
            <family val="2"/>
          </rPr>
          <t>Insérer l'heure selon le format: hh:mm</t>
        </r>
      </text>
    </comment>
    <comment ref="C84" authorId="0">
      <text>
        <r>
          <rPr>
            <b/>
            <sz val="9"/>
            <color indexed="81"/>
            <rFont val="Tahoma"/>
            <family val="2"/>
          </rPr>
          <t>Insérer l'heure selon le format: hh:mm</t>
        </r>
      </text>
    </comment>
    <comment ref="D84" authorId="0">
      <text>
        <r>
          <rPr>
            <b/>
            <sz val="9"/>
            <color indexed="81"/>
            <rFont val="Tahoma"/>
            <family val="2"/>
          </rPr>
          <t>Insérer l'heure selon le format: hh:mm</t>
        </r>
      </text>
    </comment>
    <comment ref="E84" authorId="0">
      <text>
        <r>
          <rPr>
            <b/>
            <sz val="9"/>
            <color indexed="81"/>
            <rFont val="Tahoma"/>
            <family val="2"/>
          </rPr>
          <t>Insérer l'heure selon le format: hh:mm</t>
        </r>
      </text>
    </comment>
    <comment ref="F84" authorId="0">
      <text>
        <r>
          <rPr>
            <b/>
            <sz val="9"/>
            <color indexed="81"/>
            <rFont val="Tahoma"/>
            <family val="2"/>
          </rPr>
          <t>Insérer l'heure selon le format: hh:mm</t>
        </r>
      </text>
    </comment>
    <comment ref="G84" authorId="0">
      <text>
        <r>
          <rPr>
            <b/>
            <sz val="9"/>
            <color indexed="81"/>
            <rFont val="Tahoma"/>
            <family val="2"/>
          </rPr>
          <t>Calcul automatique, ne pas toucher</t>
        </r>
      </text>
    </comment>
    <comment ref="H84" authorId="0">
      <text>
        <r>
          <rPr>
            <b/>
            <sz val="9"/>
            <color indexed="81"/>
            <rFont val="Tahoma"/>
            <family val="2"/>
          </rPr>
          <t>Faite votre choix dans la liste déroulante. Merci de ne pas entrer d'autre données que celles proposées.</t>
        </r>
      </text>
    </comment>
    <comment ref="K84" authorId="0">
      <text>
        <r>
          <rPr>
            <b/>
            <sz val="9"/>
            <color indexed="81"/>
            <rFont val="Tahoma"/>
            <family val="2"/>
          </rPr>
          <t>Faite votre choix dans la liste déroulante. Merci de ne pas entrer d'autre données que celles proposées.</t>
        </r>
      </text>
    </comment>
    <comment ref="L84" authorId="0">
      <text>
        <r>
          <rPr>
            <b/>
            <sz val="9"/>
            <color indexed="81"/>
            <rFont val="Tahoma"/>
            <family val="2"/>
          </rPr>
          <t>Faite votre choix dans la liste déroulante. Merci de ne pas entrer d'autre données que celles proposées.</t>
        </r>
      </text>
    </comment>
    <comment ref="M84" authorId="0">
      <text>
        <r>
          <rPr>
            <b/>
            <sz val="9"/>
            <color indexed="81"/>
            <rFont val="Tahoma"/>
            <family val="2"/>
          </rPr>
          <t>Faite votre choix dans la liste déroulante. Merci de ne pas entrer d'autre données que celles proposées.</t>
        </r>
      </text>
    </comment>
    <comment ref="N84" authorId="0">
      <text>
        <r>
          <rPr>
            <b/>
            <sz val="9"/>
            <color indexed="81"/>
            <rFont val="Tahoma"/>
            <family val="2"/>
          </rPr>
          <t>Faite votre choix dans la liste déroulante. Merci de ne pas entrer d'autre données que celles proposées.</t>
        </r>
      </text>
    </comment>
    <comment ref="P84" authorId="0">
      <text>
        <r>
          <rPr>
            <b/>
            <sz val="9"/>
            <color indexed="81"/>
            <rFont val="Tahoma"/>
            <family val="2"/>
          </rPr>
          <t>Faite votre choix dans la liste déroulante. Merci de ne pas entrer d'autre données que celles proposées.</t>
        </r>
      </text>
    </comment>
    <comment ref="A85" authorId="0">
      <text>
        <r>
          <rPr>
            <b/>
            <sz val="9"/>
            <color indexed="81"/>
            <rFont val="Tahoma"/>
            <family val="2"/>
          </rPr>
          <t>Insérer la date selon le format: jj.mm.aa</t>
        </r>
      </text>
    </comment>
    <comment ref="B85" authorId="0">
      <text>
        <r>
          <rPr>
            <b/>
            <sz val="9"/>
            <color indexed="81"/>
            <rFont val="Tahoma"/>
            <family val="2"/>
          </rPr>
          <t>Insérer l'heure selon le format: hh:mm</t>
        </r>
      </text>
    </comment>
    <comment ref="C85" authorId="0">
      <text>
        <r>
          <rPr>
            <b/>
            <sz val="9"/>
            <color indexed="81"/>
            <rFont val="Tahoma"/>
            <family val="2"/>
          </rPr>
          <t>Insérer l'heure selon le format: hh:mm</t>
        </r>
      </text>
    </comment>
    <comment ref="D85" authorId="0">
      <text>
        <r>
          <rPr>
            <b/>
            <sz val="9"/>
            <color indexed="81"/>
            <rFont val="Tahoma"/>
            <family val="2"/>
          </rPr>
          <t>Insérer l'heure selon le format: hh:mm</t>
        </r>
      </text>
    </comment>
    <comment ref="E85" authorId="0">
      <text>
        <r>
          <rPr>
            <b/>
            <sz val="9"/>
            <color indexed="81"/>
            <rFont val="Tahoma"/>
            <family val="2"/>
          </rPr>
          <t>Insérer l'heure selon le format: hh:mm</t>
        </r>
      </text>
    </comment>
    <comment ref="F85" authorId="0">
      <text>
        <r>
          <rPr>
            <b/>
            <sz val="9"/>
            <color indexed="81"/>
            <rFont val="Tahoma"/>
            <family val="2"/>
          </rPr>
          <t>Insérer l'heure selon le format: hh:mm</t>
        </r>
      </text>
    </comment>
    <comment ref="G85" authorId="0">
      <text>
        <r>
          <rPr>
            <b/>
            <sz val="9"/>
            <color indexed="81"/>
            <rFont val="Tahoma"/>
            <family val="2"/>
          </rPr>
          <t>Calcul automatique, ne pas toucher</t>
        </r>
      </text>
    </comment>
    <comment ref="H85" authorId="0">
      <text>
        <r>
          <rPr>
            <b/>
            <sz val="9"/>
            <color indexed="81"/>
            <rFont val="Tahoma"/>
            <family val="2"/>
          </rPr>
          <t>Faite votre choix dans la liste déroulante. Merci de ne pas entrer d'autre données que celles proposées.</t>
        </r>
      </text>
    </comment>
    <comment ref="K85" authorId="0">
      <text>
        <r>
          <rPr>
            <b/>
            <sz val="9"/>
            <color indexed="81"/>
            <rFont val="Tahoma"/>
            <family val="2"/>
          </rPr>
          <t>Faite votre choix dans la liste déroulante. Merci de ne pas entrer d'autre données que celles proposées.</t>
        </r>
      </text>
    </comment>
    <comment ref="L85" authorId="0">
      <text>
        <r>
          <rPr>
            <b/>
            <sz val="9"/>
            <color indexed="81"/>
            <rFont val="Tahoma"/>
            <family val="2"/>
          </rPr>
          <t>Faite votre choix dans la liste déroulante. Merci de ne pas entrer d'autre données que celles proposées.</t>
        </r>
      </text>
    </comment>
    <comment ref="M85" authorId="0">
      <text>
        <r>
          <rPr>
            <b/>
            <sz val="9"/>
            <color indexed="81"/>
            <rFont val="Tahoma"/>
            <family val="2"/>
          </rPr>
          <t>Faite votre choix dans la liste déroulante. Merci de ne pas entrer d'autre données que celles proposées.</t>
        </r>
      </text>
    </comment>
    <comment ref="N85" authorId="0">
      <text>
        <r>
          <rPr>
            <b/>
            <sz val="9"/>
            <color indexed="81"/>
            <rFont val="Tahoma"/>
            <family val="2"/>
          </rPr>
          <t>Faite votre choix dans la liste déroulante. Merci de ne pas entrer d'autre données que celles proposées.</t>
        </r>
      </text>
    </comment>
    <comment ref="P85" authorId="0">
      <text>
        <r>
          <rPr>
            <b/>
            <sz val="9"/>
            <color indexed="81"/>
            <rFont val="Tahoma"/>
            <family val="2"/>
          </rPr>
          <t>Faite votre choix dans la liste déroulante. Merci de ne pas entrer d'autre données que celles proposées.</t>
        </r>
      </text>
    </comment>
    <comment ref="A86" authorId="0">
      <text>
        <r>
          <rPr>
            <b/>
            <sz val="9"/>
            <color indexed="81"/>
            <rFont val="Tahoma"/>
            <family val="2"/>
          </rPr>
          <t>Insérer la date selon le format: jj.mm.aa</t>
        </r>
      </text>
    </comment>
    <comment ref="B86" authorId="0">
      <text>
        <r>
          <rPr>
            <b/>
            <sz val="9"/>
            <color indexed="81"/>
            <rFont val="Tahoma"/>
            <family val="2"/>
          </rPr>
          <t>Insérer l'heure selon le format: hh:mm</t>
        </r>
      </text>
    </comment>
    <comment ref="C86" authorId="0">
      <text>
        <r>
          <rPr>
            <b/>
            <sz val="9"/>
            <color indexed="81"/>
            <rFont val="Tahoma"/>
            <family val="2"/>
          </rPr>
          <t>Insérer l'heure selon le format: hh:mm</t>
        </r>
      </text>
    </comment>
    <comment ref="D86" authorId="0">
      <text>
        <r>
          <rPr>
            <b/>
            <sz val="9"/>
            <color indexed="81"/>
            <rFont val="Tahoma"/>
            <family val="2"/>
          </rPr>
          <t>Insérer l'heure selon le format: hh:mm</t>
        </r>
      </text>
    </comment>
    <comment ref="E86" authorId="0">
      <text>
        <r>
          <rPr>
            <b/>
            <sz val="9"/>
            <color indexed="81"/>
            <rFont val="Tahoma"/>
            <family val="2"/>
          </rPr>
          <t>Insérer l'heure selon le format: hh:mm</t>
        </r>
      </text>
    </comment>
    <comment ref="F86" authorId="0">
      <text>
        <r>
          <rPr>
            <b/>
            <sz val="9"/>
            <color indexed="81"/>
            <rFont val="Tahoma"/>
            <family val="2"/>
          </rPr>
          <t>Insérer l'heure selon le format: hh:mm</t>
        </r>
      </text>
    </comment>
    <comment ref="G86" authorId="0">
      <text>
        <r>
          <rPr>
            <b/>
            <sz val="9"/>
            <color indexed="81"/>
            <rFont val="Tahoma"/>
            <family val="2"/>
          </rPr>
          <t>Calcul automatique, ne pas toucher</t>
        </r>
      </text>
    </comment>
    <comment ref="H86" authorId="0">
      <text>
        <r>
          <rPr>
            <b/>
            <sz val="9"/>
            <color indexed="81"/>
            <rFont val="Tahoma"/>
            <family val="2"/>
          </rPr>
          <t>Faite votre choix dans la liste déroulante. Merci de ne pas entrer d'autre données que celles proposées.</t>
        </r>
      </text>
    </comment>
    <comment ref="K86" authorId="0">
      <text>
        <r>
          <rPr>
            <b/>
            <sz val="9"/>
            <color indexed="81"/>
            <rFont val="Tahoma"/>
            <family val="2"/>
          </rPr>
          <t>Faite votre choix dans la liste déroulante. Merci de ne pas entrer d'autre données que celles proposées.</t>
        </r>
      </text>
    </comment>
    <comment ref="L86" authorId="0">
      <text>
        <r>
          <rPr>
            <b/>
            <sz val="9"/>
            <color indexed="81"/>
            <rFont val="Tahoma"/>
            <family val="2"/>
          </rPr>
          <t>Faite votre choix dans la liste déroulante. Merci de ne pas entrer d'autre données que celles proposées.</t>
        </r>
      </text>
    </comment>
    <comment ref="M86" authorId="0">
      <text>
        <r>
          <rPr>
            <b/>
            <sz val="9"/>
            <color indexed="81"/>
            <rFont val="Tahoma"/>
            <family val="2"/>
          </rPr>
          <t>Faite votre choix dans la liste déroulante. Merci de ne pas entrer d'autre données que celles proposées.</t>
        </r>
      </text>
    </comment>
    <comment ref="N86" authorId="0">
      <text>
        <r>
          <rPr>
            <b/>
            <sz val="9"/>
            <color indexed="81"/>
            <rFont val="Tahoma"/>
            <family val="2"/>
          </rPr>
          <t>Faite votre choix dans la liste déroulante. Merci de ne pas entrer d'autre données que celles proposées.</t>
        </r>
      </text>
    </comment>
    <comment ref="P86" authorId="0">
      <text>
        <r>
          <rPr>
            <b/>
            <sz val="9"/>
            <color indexed="81"/>
            <rFont val="Tahoma"/>
            <family val="2"/>
          </rPr>
          <t>Faite votre choix dans la liste déroulante. Merci de ne pas entrer d'autre données que celles proposées.</t>
        </r>
      </text>
    </comment>
    <comment ref="A87" authorId="0">
      <text>
        <r>
          <rPr>
            <b/>
            <sz val="9"/>
            <color indexed="81"/>
            <rFont val="Tahoma"/>
            <family val="2"/>
          </rPr>
          <t>Insérer la date selon le format: jj.mm.aa</t>
        </r>
      </text>
    </comment>
    <comment ref="B87" authorId="0">
      <text>
        <r>
          <rPr>
            <b/>
            <sz val="9"/>
            <color indexed="81"/>
            <rFont val="Tahoma"/>
            <family val="2"/>
          </rPr>
          <t>Insérer l'heure selon le format: hh:mm</t>
        </r>
      </text>
    </comment>
    <comment ref="C87" authorId="0">
      <text>
        <r>
          <rPr>
            <b/>
            <sz val="9"/>
            <color indexed="81"/>
            <rFont val="Tahoma"/>
            <family val="2"/>
          </rPr>
          <t>Insérer l'heure selon le format: hh:mm</t>
        </r>
      </text>
    </comment>
    <comment ref="D87" authorId="0">
      <text>
        <r>
          <rPr>
            <b/>
            <sz val="9"/>
            <color indexed="81"/>
            <rFont val="Tahoma"/>
            <family val="2"/>
          </rPr>
          <t>Insérer l'heure selon le format: hh:mm</t>
        </r>
      </text>
    </comment>
    <comment ref="E87" authorId="0">
      <text>
        <r>
          <rPr>
            <b/>
            <sz val="9"/>
            <color indexed="81"/>
            <rFont val="Tahoma"/>
            <family val="2"/>
          </rPr>
          <t>Insérer l'heure selon le format: hh:mm</t>
        </r>
      </text>
    </comment>
    <comment ref="F87" authorId="0">
      <text>
        <r>
          <rPr>
            <b/>
            <sz val="9"/>
            <color indexed="81"/>
            <rFont val="Tahoma"/>
            <family val="2"/>
          </rPr>
          <t>Insérer l'heure selon le format: hh:mm</t>
        </r>
      </text>
    </comment>
    <comment ref="G87" authorId="0">
      <text>
        <r>
          <rPr>
            <b/>
            <sz val="9"/>
            <color indexed="81"/>
            <rFont val="Tahoma"/>
            <family val="2"/>
          </rPr>
          <t>Calcul automatique, ne pas toucher</t>
        </r>
      </text>
    </comment>
    <comment ref="H87" authorId="0">
      <text>
        <r>
          <rPr>
            <b/>
            <sz val="9"/>
            <color indexed="81"/>
            <rFont val="Tahoma"/>
            <family val="2"/>
          </rPr>
          <t>Faite votre choix dans la liste déroulante. Merci de ne pas entrer d'autre données que celles proposées.</t>
        </r>
      </text>
    </comment>
    <comment ref="K87" authorId="0">
      <text>
        <r>
          <rPr>
            <b/>
            <sz val="9"/>
            <color indexed="81"/>
            <rFont val="Tahoma"/>
            <family val="2"/>
          </rPr>
          <t>Faite votre choix dans la liste déroulante. Merci de ne pas entrer d'autre données que celles proposées.</t>
        </r>
      </text>
    </comment>
    <comment ref="L87" authorId="0">
      <text>
        <r>
          <rPr>
            <b/>
            <sz val="9"/>
            <color indexed="81"/>
            <rFont val="Tahoma"/>
            <family val="2"/>
          </rPr>
          <t>Faite votre choix dans la liste déroulante. Merci de ne pas entrer d'autre données que celles proposées.</t>
        </r>
      </text>
    </comment>
    <comment ref="M87" authorId="0">
      <text>
        <r>
          <rPr>
            <b/>
            <sz val="9"/>
            <color indexed="81"/>
            <rFont val="Tahoma"/>
            <family val="2"/>
          </rPr>
          <t>Faite votre choix dans la liste déroulante. Merci de ne pas entrer d'autre données que celles proposées.</t>
        </r>
      </text>
    </comment>
    <comment ref="N87" authorId="0">
      <text>
        <r>
          <rPr>
            <b/>
            <sz val="9"/>
            <color indexed="81"/>
            <rFont val="Tahoma"/>
            <family val="2"/>
          </rPr>
          <t>Faite votre choix dans la liste déroulante. Merci de ne pas entrer d'autre données que celles proposées.</t>
        </r>
      </text>
    </comment>
    <comment ref="P87" authorId="0">
      <text>
        <r>
          <rPr>
            <b/>
            <sz val="9"/>
            <color indexed="81"/>
            <rFont val="Tahoma"/>
            <family val="2"/>
          </rPr>
          <t>Faite votre choix dans la liste déroulante. Merci de ne pas entrer d'autre données que celles proposées.</t>
        </r>
      </text>
    </comment>
    <comment ref="A88" authorId="0">
      <text>
        <r>
          <rPr>
            <b/>
            <sz val="9"/>
            <color indexed="81"/>
            <rFont val="Tahoma"/>
            <family val="2"/>
          </rPr>
          <t>Insérer la date selon le format: jj.mm.aa</t>
        </r>
      </text>
    </comment>
    <comment ref="B88" authorId="0">
      <text>
        <r>
          <rPr>
            <b/>
            <sz val="9"/>
            <color indexed="81"/>
            <rFont val="Tahoma"/>
            <family val="2"/>
          </rPr>
          <t>Insérer l'heure selon le format: hh:mm</t>
        </r>
      </text>
    </comment>
    <comment ref="C88" authorId="0">
      <text>
        <r>
          <rPr>
            <b/>
            <sz val="9"/>
            <color indexed="81"/>
            <rFont val="Tahoma"/>
            <family val="2"/>
          </rPr>
          <t>Insérer l'heure selon le format: hh:mm</t>
        </r>
      </text>
    </comment>
    <comment ref="D88" authorId="0">
      <text>
        <r>
          <rPr>
            <b/>
            <sz val="9"/>
            <color indexed="81"/>
            <rFont val="Tahoma"/>
            <family val="2"/>
          </rPr>
          <t>Insérer l'heure selon le format: hh:mm</t>
        </r>
      </text>
    </comment>
    <comment ref="E88" authorId="0">
      <text>
        <r>
          <rPr>
            <b/>
            <sz val="9"/>
            <color indexed="81"/>
            <rFont val="Tahoma"/>
            <family val="2"/>
          </rPr>
          <t>Insérer l'heure selon le format: hh:mm</t>
        </r>
      </text>
    </comment>
    <comment ref="F88" authorId="0">
      <text>
        <r>
          <rPr>
            <b/>
            <sz val="9"/>
            <color indexed="81"/>
            <rFont val="Tahoma"/>
            <family val="2"/>
          </rPr>
          <t>Insérer l'heure selon le format: hh:mm</t>
        </r>
      </text>
    </comment>
    <comment ref="G88" authorId="0">
      <text>
        <r>
          <rPr>
            <b/>
            <sz val="9"/>
            <color indexed="81"/>
            <rFont val="Tahoma"/>
            <family val="2"/>
          </rPr>
          <t>Calcul automatique, ne pas toucher</t>
        </r>
      </text>
    </comment>
    <comment ref="H88" authorId="0">
      <text>
        <r>
          <rPr>
            <b/>
            <sz val="9"/>
            <color indexed="81"/>
            <rFont val="Tahoma"/>
            <family val="2"/>
          </rPr>
          <t>Faite votre choix dans la liste déroulante. Merci de ne pas entrer d'autre données que celles proposées.</t>
        </r>
      </text>
    </comment>
    <comment ref="K88" authorId="0">
      <text>
        <r>
          <rPr>
            <b/>
            <sz val="9"/>
            <color indexed="81"/>
            <rFont val="Tahoma"/>
            <family val="2"/>
          </rPr>
          <t>Faite votre choix dans la liste déroulante. Merci de ne pas entrer d'autre données que celles proposées.</t>
        </r>
      </text>
    </comment>
    <comment ref="L88" authorId="0">
      <text>
        <r>
          <rPr>
            <b/>
            <sz val="9"/>
            <color indexed="81"/>
            <rFont val="Tahoma"/>
            <family val="2"/>
          </rPr>
          <t>Faite votre choix dans la liste déroulante. Merci de ne pas entrer d'autre données que celles proposées.</t>
        </r>
      </text>
    </comment>
    <comment ref="M88" authorId="0">
      <text>
        <r>
          <rPr>
            <b/>
            <sz val="9"/>
            <color indexed="81"/>
            <rFont val="Tahoma"/>
            <family val="2"/>
          </rPr>
          <t>Faite votre choix dans la liste déroulante. Merci de ne pas entrer d'autre données que celles proposées.</t>
        </r>
      </text>
    </comment>
    <comment ref="N88" authorId="0">
      <text>
        <r>
          <rPr>
            <b/>
            <sz val="9"/>
            <color indexed="81"/>
            <rFont val="Tahoma"/>
            <family val="2"/>
          </rPr>
          <t>Faite votre choix dans la liste déroulante. Merci de ne pas entrer d'autre données que celles proposées.</t>
        </r>
      </text>
    </comment>
    <comment ref="P88" authorId="0">
      <text>
        <r>
          <rPr>
            <b/>
            <sz val="9"/>
            <color indexed="81"/>
            <rFont val="Tahoma"/>
            <family val="2"/>
          </rPr>
          <t>Faite votre choix dans la liste déroulante. Merci de ne pas entrer d'autre données que celles proposées.</t>
        </r>
      </text>
    </comment>
    <comment ref="A89" authorId="0">
      <text>
        <r>
          <rPr>
            <b/>
            <sz val="9"/>
            <color indexed="81"/>
            <rFont val="Tahoma"/>
            <family val="2"/>
          </rPr>
          <t>Insérer la date selon le format: jj.mm.aa</t>
        </r>
      </text>
    </comment>
    <comment ref="B89" authorId="0">
      <text>
        <r>
          <rPr>
            <b/>
            <sz val="9"/>
            <color indexed="81"/>
            <rFont val="Tahoma"/>
            <family val="2"/>
          </rPr>
          <t>Insérer l'heure selon le format: hh:mm</t>
        </r>
      </text>
    </comment>
    <comment ref="C89" authorId="0">
      <text>
        <r>
          <rPr>
            <b/>
            <sz val="9"/>
            <color indexed="81"/>
            <rFont val="Tahoma"/>
            <family val="2"/>
          </rPr>
          <t>Insérer l'heure selon le format: hh:mm</t>
        </r>
      </text>
    </comment>
    <comment ref="D89" authorId="0">
      <text>
        <r>
          <rPr>
            <b/>
            <sz val="9"/>
            <color indexed="81"/>
            <rFont val="Tahoma"/>
            <family val="2"/>
          </rPr>
          <t>Insérer l'heure selon le format: hh:mm</t>
        </r>
      </text>
    </comment>
    <comment ref="E89" authorId="0">
      <text>
        <r>
          <rPr>
            <b/>
            <sz val="9"/>
            <color indexed="81"/>
            <rFont val="Tahoma"/>
            <family val="2"/>
          </rPr>
          <t>Insérer l'heure selon le format: hh:mm</t>
        </r>
      </text>
    </comment>
    <comment ref="F89" authorId="0">
      <text>
        <r>
          <rPr>
            <b/>
            <sz val="9"/>
            <color indexed="81"/>
            <rFont val="Tahoma"/>
            <family val="2"/>
          </rPr>
          <t>Insérer l'heure selon le format: hh:mm</t>
        </r>
      </text>
    </comment>
    <comment ref="G89" authorId="0">
      <text>
        <r>
          <rPr>
            <b/>
            <sz val="9"/>
            <color indexed="81"/>
            <rFont val="Tahoma"/>
            <family val="2"/>
          </rPr>
          <t>Calcul automatique, ne pas toucher</t>
        </r>
      </text>
    </comment>
    <comment ref="H89" authorId="0">
      <text>
        <r>
          <rPr>
            <b/>
            <sz val="9"/>
            <color indexed="81"/>
            <rFont val="Tahoma"/>
            <family val="2"/>
          </rPr>
          <t>Faite votre choix dans la liste déroulante. Merci de ne pas entrer d'autre données que celles proposées.</t>
        </r>
      </text>
    </comment>
    <comment ref="K89" authorId="0">
      <text>
        <r>
          <rPr>
            <b/>
            <sz val="9"/>
            <color indexed="81"/>
            <rFont val="Tahoma"/>
            <family val="2"/>
          </rPr>
          <t>Faite votre choix dans la liste déroulante. Merci de ne pas entrer d'autre données que celles proposées.</t>
        </r>
      </text>
    </comment>
    <comment ref="L89" authorId="0">
      <text>
        <r>
          <rPr>
            <b/>
            <sz val="9"/>
            <color indexed="81"/>
            <rFont val="Tahoma"/>
            <family val="2"/>
          </rPr>
          <t>Faite votre choix dans la liste déroulante. Merci de ne pas entrer d'autre données que celles proposées.</t>
        </r>
      </text>
    </comment>
    <comment ref="M89" authorId="0">
      <text>
        <r>
          <rPr>
            <b/>
            <sz val="9"/>
            <color indexed="81"/>
            <rFont val="Tahoma"/>
            <family val="2"/>
          </rPr>
          <t>Faite votre choix dans la liste déroulante. Merci de ne pas entrer d'autre données que celles proposées.</t>
        </r>
      </text>
    </comment>
    <comment ref="N89" authorId="0">
      <text>
        <r>
          <rPr>
            <b/>
            <sz val="9"/>
            <color indexed="81"/>
            <rFont val="Tahoma"/>
            <family val="2"/>
          </rPr>
          <t>Faite votre choix dans la liste déroulante. Merci de ne pas entrer d'autre données que celles proposées.</t>
        </r>
      </text>
    </comment>
    <comment ref="P89" authorId="0">
      <text>
        <r>
          <rPr>
            <b/>
            <sz val="9"/>
            <color indexed="81"/>
            <rFont val="Tahoma"/>
            <family val="2"/>
          </rPr>
          <t>Faite votre choix dans la liste déroulante. Merci de ne pas entrer d'autre données que celles proposées.</t>
        </r>
      </text>
    </comment>
    <comment ref="A90" authorId="0">
      <text>
        <r>
          <rPr>
            <b/>
            <sz val="9"/>
            <color indexed="81"/>
            <rFont val="Tahoma"/>
            <family val="2"/>
          </rPr>
          <t>Insérer la date selon le format: jj.mm.aa</t>
        </r>
      </text>
    </comment>
    <comment ref="B90" authorId="0">
      <text>
        <r>
          <rPr>
            <b/>
            <sz val="9"/>
            <color indexed="81"/>
            <rFont val="Tahoma"/>
            <family val="2"/>
          </rPr>
          <t>Insérer l'heure selon le format: hh:mm</t>
        </r>
      </text>
    </comment>
    <comment ref="C90" authorId="0">
      <text>
        <r>
          <rPr>
            <b/>
            <sz val="9"/>
            <color indexed="81"/>
            <rFont val="Tahoma"/>
            <family val="2"/>
          </rPr>
          <t>Insérer l'heure selon le format: hh:mm</t>
        </r>
      </text>
    </comment>
    <comment ref="D90" authorId="0">
      <text>
        <r>
          <rPr>
            <b/>
            <sz val="9"/>
            <color indexed="81"/>
            <rFont val="Tahoma"/>
            <family val="2"/>
          </rPr>
          <t>Insérer l'heure selon le format: hh:mm</t>
        </r>
      </text>
    </comment>
    <comment ref="E90" authorId="0">
      <text>
        <r>
          <rPr>
            <b/>
            <sz val="9"/>
            <color indexed="81"/>
            <rFont val="Tahoma"/>
            <family val="2"/>
          </rPr>
          <t>Insérer l'heure selon le format: hh:mm</t>
        </r>
      </text>
    </comment>
    <comment ref="F90" authorId="0">
      <text>
        <r>
          <rPr>
            <b/>
            <sz val="9"/>
            <color indexed="81"/>
            <rFont val="Tahoma"/>
            <family val="2"/>
          </rPr>
          <t>Insérer l'heure selon le format: hh:mm</t>
        </r>
      </text>
    </comment>
    <comment ref="G90" authorId="0">
      <text>
        <r>
          <rPr>
            <b/>
            <sz val="9"/>
            <color indexed="81"/>
            <rFont val="Tahoma"/>
            <family val="2"/>
          </rPr>
          <t>Calcul automatique, ne pas toucher</t>
        </r>
      </text>
    </comment>
    <comment ref="H90" authorId="0">
      <text>
        <r>
          <rPr>
            <b/>
            <sz val="9"/>
            <color indexed="81"/>
            <rFont val="Tahoma"/>
            <family val="2"/>
          </rPr>
          <t>Faite votre choix dans la liste déroulante. Merci de ne pas entrer d'autre données que celles proposées.</t>
        </r>
      </text>
    </comment>
    <comment ref="K90" authorId="0">
      <text>
        <r>
          <rPr>
            <b/>
            <sz val="9"/>
            <color indexed="81"/>
            <rFont val="Tahoma"/>
            <family val="2"/>
          </rPr>
          <t>Faite votre choix dans la liste déroulante. Merci de ne pas entrer d'autre données que celles proposées.</t>
        </r>
      </text>
    </comment>
    <comment ref="L90" authorId="0">
      <text>
        <r>
          <rPr>
            <b/>
            <sz val="9"/>
            <color indexed="81"/>
            <rFont val="Tahoma"/>
            <family val="2"/>
          </rPr>
          <t>Faite votre choix dans la liste déroulante. Merci de ne pas entrer d'autre données que celles proposées.</t>
        </r>
      </text>
    </comment>
    <comment ref="M90" authorId="0">
      <text>
        <r>
          <rPr>
            <b/>
            <sz val="9"/>
            <color indexed="81"/>
            <rFont val="Tahoma"/>
            <family val="2"/>
          </rPr>
          <t>Faite votre choix dans la liste déroulante. Merci de ne pas entrer d'autre données que celles proposées.</t>
        </r>
      </text>
    </comment>
    <comment ref="N90" authorId="0">
      <text>
        <r>
          <rPr>
            <b/>
            <sz val="9"/>
            <color indexed="81"/>
            <rFont val="Tahoma"/>
            <family val="2"/>
          </rPr>
          <t>Faite votre choix dans la liste déroulante. Merci de ne pas entrer d'autre données que celles proposées.</t>
        </r>
      </text>
    </comment>
    <comment ref="P90" authorId="0">
      <text>
        <r>
          <rPr>
            <b/>
            <sz val="9"/>
            <color indexed="81"/>
            <rFont val="Tahoma"/>
            <family val="2"/>
          </rPr>
          <t>Faite votre choix dans la liste déroulante. Merci de ne pas entrer d'autre données que celles proposées.</t>
        </r>
      </text>
    </comment>
    <comment ref="A91" authorId="0">
      <text>
        <r>
          <rPr>
            <b/>
            <sz val="9"/>
            <color indexed="81"/>
            <rFont val="Tahoma"/>
            <family val="2"/>
          </rPr>
          <t>Insérer la date selon le format: jj.mm.aa</t>
        </r>
      </text>
    </comment>
    <comment ref="B91" authorId="0">
      <text>
        <r>
          <rPr>
            <b/>
            <sz val="9"/>
            <color indexed="81"/>
            <rFont val="Tahoma"/>
            <family val="2"/>
          </rPr>
          <t>Insérer l'heure selon le format: hh:mm</t>
        </r>
      </text>
    </comment>
    <comment ref="C91" authorId="0">
      <text>
        <r>
          <rPr>
            <b/>
            <sz val="9"/>
            <color indexed="81"/>
            <rFont val="Tahoma"/>
            <family val="2"/>
          </rPr>
          <t>Insérer l'heure selon le format: hh:mm</t>
        </r>
      </text>
    </comment>
    <comment ref="D91" authorId="0">
      <text>
        <r>
          <rPr>
            <b/>
            <sz val="9"/>
            <color indexed="81"/>
            <rFont val="Tahoma"/>
            <family val="2"/>
          </rPr>
          <t>Insérer l'heure selon le format: hh:mm</t>
        </r>
      </text>
    </comment>
    <comment ref="E91" authorId="0">
      <text>
        <r>
          <rPr>
            <b/>
            <sz val="9"/>
            <color indexed="81"/>
            <rFont val="Tahoma"/>
            <family val="2"/>
          </rPr>
          <t>Insérer l'heure selon le format: hh:mm</t>
        </r>
      </text>
    </comment>
    <comment ref="F91" authorId="0">
      <text>
        <r>
          <rPr>
            <b/>
            <sz val="9"/>
            <color indexed="81"/>
            <rFont val="Tahoma"/>
            <family val="2"/>
          </rPr>
          <t>Insérer l'heure selon le format: hh:mm</t>
        </r>
      </text>
    </comment>
    <comment ref="G91" authorId="0">
      <text>
        <r>
          <rPr>
            <b/>
            <sz val="9"/>
            <color indexed="81"/>
            <rFont val="Tahoma"/>
            <family val="2"/>
          </rPr>
          <t>Calcul automatique, ne pas toucher</t>
        </r>
      </text>
    </comment>
    <comment ref="H91" authorId="0">
      <text>
        <r>
          <rPr>
            <b/>
            <sz val="9"/>
            <color indexed="81"/>
            <rFont val="Tahoma"/>
            <family val="2"/>
          </rPr>
          <t>Faite votre choix dans la liste déroulante. Merci de ne pas entrer d'autre données que celles proposées.</t>
        </r>
      </text>
    </comment>
    <comment ref="K91" authorId="0">
      <text>
        <r>
          <rPr>
            <b/>
            <sz val="9"/>
            <color indexed="81"/>
            <rFont val="Tahoma"/>
            <family val="2"/>
          </rPr>
          <t>Faite votre choix dans la liste déroulante. Merci de ne pas entrer d'autre données que celles proposées.</t>
        </r>
      </text>
    </comment>
    <comment ref="L91" authorId="0">
      <text>
        <r>
          <rPr>
            <b/>
            <sz val="9"/>
            <color indexed="81"/>
            <rFont val="Tahoma"/>
            <family val="2"/>
          </rPr>
          <t>Faite votre choix dans la liste déroulante. Merci de ne pas entrer d'autre données que celles proposées.</t>
        </r>
      </text>
    </comment>
    <comment ref="M91" authorId="0">
      <text>
        <r>
          <rPr>
            <b/>
            <sz val="9"/>
            <color indexed="81"/>
            <rFont val="Tahoma"/>
            <family val="2"/>
          </rPr>
          <t>Faite votre choix dans la liste déroulante. Merci de ne pas entrer d'autre données que celles proposées.</t>
        </r>
      </text>
    </comment>
    <comment ref="N91" authorId="0">
      <text>
        <r>
          <rPr>
            <b/>
            <sz val="9"/>
            <color indexed="81"/>
            <rFont val="Tahoma"/>
            <family val="2"/>
          </rPr>
          <t>Faite votre choix dans la liste déroulante. Merci de ne pas entrer d'autre données que celles proposées.</t>
        </r>
      </text>
    </comment>
    <comment ref="P91" authorId="0">
      <text>
        <r>
          <rPr>
            <b/>
            <sz val="9"/>
            <color indexed="81"/>
            <rFont val="Tahoma"/>
            <family val="2"/>
          </rPr>
          <t>Faite votre choix dans la liste déroulante. Merci de ne pas entrer d'autre données que celles proposées.</t>
        </r>
      </text>
    </comment>
    <comment ref="A92" authorId="0">
      <text>
        <r>
          <rPr>
            <b/>
            <sz val="9"/>
            <color indexed="81"/>
            <rFont val="Tahoma"/>
            <family val="2"/>
          </rPr>
          <t>Insérer la date selon le format: jj.mm.aa</t>
        </r>
      </text>
    </comment>
    <comment ref="B92" authorId="0">
      <text>
        <r>
          <rPr>
            <b/>
            <sz val="9"/>
            <color indexed="81"/>
            <rFont val="Tahoma"/>
            <family val="2"/>
          </rPr>
          <t>Insérer l'heure selon le format: hh:mm</t>
        </r>
      </text>
    </comment>
    <comment ref="C92" authorId="0">
      <text>
        <r>
          <rPr>
            <b/>
            <sz val="9"/>
            <color indexed="81"/>
            <rFont val="Tahoma"/>
            <family val="2"/>
          </rPr>
          <t>Insérer l'heure selon le format: hh:mm</t>
        </r>
      </text>
    </comment>
    <comment ref="D92" authorId="0">
      <text>
        <r>
          <rPr>
            <b/>
            <sz val="9"/>
            <color indexed="81"/>
            <rFont val="Tahoma"/>
            <family val="2"/>
          </rPr>
          <t>Insérer l'heure selon le format: hh:mm</t>
        </r>
      </text>
    </comment>
    <comment ref="E92" authorId="0">
      <text>
        <r>
          <rPr>
            <b/>
            <sz val="9"/>
            <color indexed="81"/>
            <rFont val="Tahoma"/>
            <family val="2"/>
          </rPr>
          <t>Insérer l'heure selon le format: hh:mm</t>
        </r>
      </text>
    </comment>
    <comment ref="F92" authorId="0">
      <text>
        <r>
          <rPr>
            <b/>
            <sz val="9"/>
            <color indexed="81"/>
            <rFont val="Tahoma"/>
            <family val="2"/>
          </rPr>
          <t>Insérer l'heure selon le format: hh:mm</t>
        </r>
      </text>
    </comment>
    <comment ref="G92" authorId="0">
      <text>
        <r>
          <rPr>
            <b/>
            <sz val="9"/>
            <color indexed="81"/>
            <rFont val="Tahoma"/>
            <family val="2"/>
          </rPr>
          <t>Calcul automatique, ne pas toucher</t>
        </r>
      </text>
    </comment>
    <comment ref="H92" authorId="0">
      <text>
        <r>
          <rPr>
            <b/>
            <sz val="9"/>
            <color indexed="81"/>
            <rFont val="Tahoma"/>
            <family val="2"/>
          </rPr>
          <t>Faite votre choix dans la liste déroulante. Merci de ne pas entrer d'autre données que celles proposées.</t>
        </r>
      </text>
    </comment>
    <comment ref="K92" authorId="0">
      <text>
        <r>
          <rPr>
            <b/>
            <sz val="9"/>
            <color indexed="81"/>
            <rFont val="Tahoma"/>
            <family val="2"/>
          </rPr>
          <t>Faite votre choix dans la liste déroulante. Merci de ne pas entrer d'autre données que celles proposées.</t>
        </r>
      </text>
    </comment>
    <comment ref="L92" authorId="0">
      <text>
        <r>
          <rPr>
            <b/>
            <sz val="9"/>
            <color indexed="81"/>
            <rFont val="Tahoma"/>
            <family val="2"/>
          </rPr>
          <t>Faite votre choix dans la liste déroulante. Merci de ne pas entrer d'autre données que celles proposées.</t>
        </r>
      </text>
    </comment>
    <comment ref="M92" authorId="0">
      <text>
        <r>
          <rPr>
            <b/>
            <sz val="9"/>
            <color indexed="81"/>
            <rFont val="Tahoma"/>
            <family val="2"/>
          </rPr>
          <t>Faite votre choix dans la liste déroulante. Merci de ne pas entrer d'autre données que celles proposées.</t>
        </r>
      </text>
    </comment>
    <comment ref="N92" authorId="0">
      <text>
        <r>
          <rPr>
            <b/>
            <sz val="9"/>
            <color indexed="81"/>
            <rFont val="Tahoma"/>
            <family val="2"/>
          </rPr>
          <t>Faite votre choix dans la liste déroulante. Merci de ne pas entrer d'autre données que celles proposées.</t>
        </r>
      </text>
    </comment>
    <comment ref="P92" authorId="0">
      <text>
        <r>
          <rPr>
            <b/>
            <sz val="9"/>
            <color indexed="81"/>
            <rFont val="Tahoma"/>
            <family val="2"/>
          </rPr>
          <t>Faite votre choix dans la liste déroulante. Merci de ne pas entrer d'autre données que celles proposées.</t>
        </r>
      </text>
    </comment>
    <comment ref="A93" authorId="0">
      <text>
        <r>
          <rPr>
            <b/>
            <sz val="9"/>
            <color indexed="81"/>
            <rFont val="Tahoma"/>
            <family val="2"/>
          </rPr>
          <t>Insérer la date selon le format: jj.mm.aa</t>
        </r>
      </text>
    </comment>
    <comment ref="B93" authorId="0">
      <text>
        <r>
          <rPr>
            <b/>
            <sz val="9"/>
            <color indexed="81"/>
            <rFont val="Tahoma"/>
            <family val="2"/>
          </rPr>
          <t>Insérer l'heure selon le format: hh:mm</t>
        </r>
      </text>
    </comment>
    <comment ref="C93" authorId="0">
      <text>
        <r>
          <rPr>
            <b/>
            <sz val="9"/>
            <color indexed="81"/>
            <rFont val="Tahoma"/>
            <family val="2"/>
          </rPr>
          <t>Insérer l'heure selon le format: hh:mm</t>
        </r>
      </text>
    </comment>
    <comment ref="D93" authorId="0">
      <text>
        <r>
          <rPr>
            <b/>
            <sz val="9"/>
            <color indexed="81"/>
            <rFont val="Tahoma"/>
            <family val="2"/>
          </rPr>
          <t>Insérer l'heure selon le format: hh:mm</t>
        </r>
      </text>
    </comment>
    <comment ref="E93" authorId="0">
      <text>
        <r>
          <rPr>
            <b/>
            <sz val="9"/>
            <color indexed="81"/>
            <rFont val="Tahoma"/>
            <family val="2"/>
          </rPr>
          <t>Insérer l'heure selon le format: hh:mm</t>
        </r>
      </text>
    </comment>
    <comment ref="F93" authorId="0">
      <text>
        <r>
          <rPr>
            <b/>
            <sz val="9"/>
            <color indexed="81"/>
            <rFont val="Tahoma"/>
            <family val="2"/>
          </rPr>
          <t>Insérer l'heure selon le format: hh:mm</t>
        </r>
      </text>
    </comment>
    <comment ref="G93" authorId="0">
      <text>
        <r>
          <rPr>
            <b/>
            <sz val="9"/>
            <color indexed="81"/>
            <rFont val="Tahoma"/>
            <family val="2"/>
          </rPr>
          <t>Calcul automatique, ne pas toucher</t>
        </r>
      </text>
    </comment>
    <comment ref="H93" authorId="0">
      <text>
        <r>
          <rPr>
            <b/>
            <sz val="9"/>
            <color indexed="81"/>
            <rFont val="Tahoma"/>
            <family val="2"/>
          </rPr>
          <t>Faite votre choix dans la liste déroulante. Merci de ne pas entrer d'autre données que celles proposées.</t>
        </r>
      </text>
    </comment>
    <comment ref="K93" authorId="0">
      <text>
        <r>
          <rPr>
            <b/>
            <sz val="9"/>
            <color indexed="81"/>
            <rFont val="Tahoma"/>
            <family val="2"/>
          </rPr>
          <t>Faite votre choix dans la liste déroulante. Merci de ne pas entrer d'autre données que celles proposées.</t>
        </r>
      </text>
    </comment>
    <comment ref="L93" authorId="0">
      <text>
        <r>
          <rPr>
            <b/>
            <sz val="9"/>
            <color indexed="81"/>
            <rFont val="Tahoma"/>
            <family val="2"/>
          </rPr>
          <t>Faite votre choix dans la liste déroulante. Merci de ne pas entrer d'autre données que celles proposées.</t>
        </r>
      </text>
    </comment>
    <comment ref="M93" authorId="0">
      <text>
        <r>
          <rPr>
            <b/>
            <sz val="9"/>
            <color indexed="81"/>
            <rFont val="Tahoma"/>
            <family val="2"/>
          </rPr>
          <t>Faite votre choix dans la liste déroulante. Merci de ne pas entrer d'autre données que celles proposées.</t>
        </r>
      </text>
    </comment>
    <comment ref="N93" authorId="0">
      <text>
        <r>
          <rPr>
            <b/>
            <sz val="9"/>
            <color indexed="81"/>
            <rFont val="Tahoma"/>
            <family val="2"/>
          </rPr>
          <t>Faite votre choix dans la liste déroulante. Merci de ne pas entrer d'autre données que celles proposées.</t>
        </r>
      </text>
    </comment>
    <comment ref="P93" authorId="0">
      <text>
        <r>
          <rPr>
            <b/>
            <sz val="9"/>
            <color indexed="81"/>
            <rFont val="Tahoma"/>
            <family val="2"/>
          </rPr>
          <t>Faite votre choix dans la liste déroulante. Merci de ne pas entrer d'autre données que celles proposées.</t>
        </r>
      </text>
    </comment>
    <comment ref="A94" authorId="0">
      <text>
        <r>
          <rPr>
            <b/>
            <sz val="9"/>
            <color indexed="81"/>
            <rFont val="Tahoma"/>
            <family val="2"/>
          </rPr>
          <t>Insérer la date selon le format: jj.mm.aa</t>
        </r>
      </text>
    </comment>
    <comment ref="B94" authorId="0">
      <text>
        <r>
          <rPr>
            <b/>
            <sz val="9"/>
            <color indexed="81"/>
            <rFont val="Tahoma"/>
            <family val="2"/>
          </rPr>
          <t>Insérer l'heure selon le format: hh:mm</t>
        </r>
      </text>
    </comment>
    <comment ref="C94" authorId="0">
      <text>
        <r>
          <rPr>
            <b/>
            <sz val="9"/>
            <color indexed="81"/>
            <rFont val="Tahoma"/>
            <family val="2"/>
          </rPr>
          <t>Insérer l'heure selon le format: hh:mm</t>
        </r>
      </text>
    </comment>
    <comment ref="D94" authorId="0">
      <text>
        <r>
          <rPr>
            <b/>
            <sz val="9"/>
            <color indexed="81"/>
            <rFont val="Tahoma"/>
            <family val="2"/>
          </rPr>
          <t>Insérer l'heure selon le format: hh:mm</t>
        </r>
      </text>
    </comment>
    <comment ref="E94" authorId="0">
      <text>
        <r>
          <rPr>
            <b/>
            <sz val="9"/>
            <color indexed="81"/>
            <rFont val="Tahoma"/>
            <family val="2"/>
          </rPr>
          <t>Insérer l'heure selon le format: hh:mm</t>
        </r>
      </text>
    </comment>
    <comment ref="F94" authorId="0">
      <text>
        <r>
          <rPr>
            <b/>
            <sz val="9"/>
            <color indexed="81"/>
            <rFont val="Tahoma"/>
            <family val="2"/>
          </rPr>
          <t>Insérer l'heure selon le format: hh:mm</t>
        </r>
      </text>
    </comment>
    <comment ref="G94" authorId="0">
      <text>
        <r>
          <rPr>
            <b/>
            <sz val="9"/>
            <color indexed="81"/>
            <rFont val="Tahoma"/>
            <family val="2"/>
          </rPr>
          <t>Calcul automatique, ne pas toucher</t>
        </r>
      </text>
    </comment>
    <comment ref="H94" authorId="0">
      <text>
        <r>
          <rPr>
            <b/>
            <sz val="9"/>
            <color indexed="81"/>
            <rFont val="Tahoma"/>
            <family val="2"/>
          </rPr>
          <t>Faite votre choix dans la liste déroulante. Merci de ne pas entrer d'autre données que celles proposées.</t>
        </r>
      </text>
    </comment>
    <comment ref="K94" authorId="0">
      <text>
        <r>
          <rPr>
            <b/>
            <sz val="9"/>
            <color indexed="81"/>
            <rFont val="Tahoma"/>
            <family val="2"/>
          </rPr>
          <t>Faite votre choix dans la liste déroulante. Merci de ne pas entrer d'autre données que celles proposées.</t>
        </r>
      </text>
    </comment>
    <comment ref="L94" authorId="0">
      <text>
        <r>
          <rPr>
            <b/>
            <sz val="9"/>
            <color indexed="81"/>
            <rFont val="Tahoma"/>
            <family val="2"/>
          </rPr>
          <t>Faite votre choix dans la liste déroulante. Merci de ne pas entrer d'autre données que celles proposées.</t>
        </r>
      </text>
    </comment>
    <comment ref="M94" authorId="0">
      <text>
        <r>
          <rPr>
            <b/>
            <sz val="9"/>
            <color indexed="81"/>
            <rFont val="Tahoma"/>
            <family val="2"/>
          </rPr>
          <t>Faite votre choix dans la liste déroulante. Merci de ne pas entrer d'autre données que celles proposées.</t>
        </r>
      </text>
    </comment>
    <comment ref="N94" authorId="0">
      <text>
        <r>
          <rPr>
            <b/>
            <sz val="9"/>
            <color indexed="81"/>
            <rFont val="Tahoma"/>
            <family val="2"/>
          </rPr>
          <t>Faite votre choix dans la liste déroulante. Merci de ne pas entrer d'autre données que celles proposées.</t>
        </r>
      </text>
    </comment>
    <comment ref="P94" authorId="0">
      <text>
        <r>
          <rPr>
            <b/>
            <sz val="9"/>
            <color indexed="81"/>
            <rFont val="Tahoma"/>
            <family val="2"/>
          </rPr>
          <t>Faite votre choix dans la liste déroulante. Merci de ne pas entrer d'autre données que celles proposées.</t>
        </r>
      </text>
    </comment>
    <comment ref="A95" authorId="0">
      <text>
        <r>
          <rPr>
            <b/>
            <sz val="9"/>
            <color indexed="81"/>
            <rFont val="Tahoma"/>
            <family val="2"/>
          </rPr>
          <t>Insérer la date selon le format: jj.mm.aa</t>
        </r>
      </text>
    </comment>
    <comment ref="B95" authorId="0">
      <text>
        <r>
          <rPr>
            <b/>
            <sz val="9"/>
            <color indexed="81"/>
            <rFont val="Tahoma"/>
            <family val="2"/>
          </rPr>
          <t>Insérer l'heure selon le format: hh:mm</t>
        </r>
      </text>
    </comment>
    <comment ref="C95" authorId="0">
      <text>
        <r>
          <rPr>
            <b/>
            <sz val="9"/>
            <color indexed="81"/>
            <rFont val="Tahoma"/>
            <family val="2"/>
          </rPr>
          <t>Insérer l'heure selon le format: hh:mm</t>
        </r>
      </text>
    </comment>
    <comment ref="D95" authorId="0">
      <text>
        <r>
          <rPr>
            <b/>
            <sz val="9"/>
            <color indexed="81"/>
            <rFont val="Tahoma"/>
            <family val="2"/>
          </rPr>
          <t>Insérer l'heure selon le format: hh:mm</t>
        </r>
      </text>
    </comment>
    <comment ref="E95" authorId="0">
      <text>
        <r>
          <rPr>
            <b/>
            <sz val="9"/>
            <color indexed="81"/>
            <rFont val="Tahoma"/>
            <family val="2"/>
          </rPr>
          <t>Insérer l'heure selon le format: hh:mm</t>
        </r>
      </text>
    </comment>
    <comment ref="F95" authorId="0">
      <text>
        <r>
          <rPr>
            <b/>
            <sz val="9"/>
            <color indexed="81"/>
            <rFont val="Tahoma"/>
            <family val="2"/>
          </rPr>
          <t>Insérer l'heure selon le format: hh:mm</t>
        </r>
      </text>
    </comment>
    <comment ref="G95" authorId="0">
      <text>
        <r>
          <rPr>
            <b/>
            <sz val="9"/>
            <color indexed="81"/>
            <rFont val="Tahoma"/>
            <family val="2"/>
          </rPr>
          <t>Calcul automatique, ne pas toucher</t>
        </r>
      </text>
    </comment>
    <comment ref="H95" authorId="0">
      <text>
        <r>
          <rPr>
            <b/>
            <sz val="9"/>
            <color indexed="81"/>
            <rFont val="Tahoma"/>
            <family val="2"/>
          </rPr>
          <t>Faite votre choix dans la liste déroulante. Merci de ne pas entrer d'autre données que celles proposées.</t>
        </r>
      </text>
    </comment>
    <comment ref="K95" authorId="0">
      <text>
        <r>
          <rPr>
            <b/>
            <sz val="9"/>
            <color indexed="81"/>
            <rFont val="Tahoma"/>
            <family val="2"/>
          </rPr>
          <t>Faite votre choix dans la liste déroulante. Merci de ne pas entrer d'autre données que celles proposées.</t>
        </r>
      </text>
    </comment>
    <comment ref="L95" authorId="0">
      <text>
        <r>
          <rPr>
            <b/>
            <sz val="9"/>
            <color indexed="81"/>
            <rFont val="Tahoma"/>
            <family val="2"/>
          </rPr>
          <t>Faite votre choix dans la liste déroulante. Merci de ne pas entrer d'autre données que celles proposées.</t>
        </r>
      </text>
    </comment>
    <comment ref="M95" authorId="0">
      <text>
        <r>
          <rPr>
            <b/>
            <sz val="9"/>
            <color indexed="81"/>
            <rFont val="Tahoma"/>
            <family val="2"/>
          </rPr>
          <t>Faite votre choix dans la liste déroulante. Merci de ne pas entrer d'autre données que celles proposées.</t>
        </r>
      </text>
    </comment>
    <comment ref="N95" authorId="0">
      <text>
        <r>
          <rPr>
            <b/>
            <sz val="9"/>
            <color indexed="81"/>
            <rFont val="Tahoma"/>
            <family val="2"/>
          </rPr>
          <t>Faite votre choix dans la liste déroulante. Merci de ne pas entrer d'autre données que celles proposées.</t>
        </r>
      </text>
    </comment>
    <comment ref="P95" authorId="0">
      <text>
        <r>
          <rPr>
            <b/>
            <sz val="9"/>
            <color indexed="81"/>
            <rFont val="Tahoma"/>
            <family val="2"/>
          </rPr>
          <t>Faite votre choix dans la liste déroulante. Merci de ne pas entrer d'autre données que celles proposées.</t>
        </r>
      </text>
    </comment>
    <comment ref="A96" authorId="0">
      <text>
        <r>
          <rPr>
            <b/>
            <sz val="9"/>
            <color indexed="81"/>
            <rFont val="Tahoma"/>
            <family val="2"/>
          </rPr>
          <t>Insérer la date selon le format: jj.mm.aa</t>
        </r>
      </text>
    </comment>
    <comment ref="B96" authorId="0">
      <text>
        <r>
          <rPr>
            <b/>
            <sz val="9"/>
            <color indexed="81"/>
            <rFont val="Tahoma"/>
            <family val="2"/>
          </rPr>
          <t>Insérer l'heure selon le format: hh:mm</t>
        </r>
      </text>
    </comment>
    <comment ref="C96" authorId="0">
      <text>
        <r>
          <rPr>
            <b/>
            <sz val="9"/>
            <color indexed="81"/>
            <rFont val="Tahoma"/>
            <family val="2"/>
          </rPr>
          <t>Insérer l'heure selon le format: hh:mm</t>
        </r>
      </text>
    </comment>
    <comment ref="D96" authorId="0">
      <text>
        <r>
          <rPr>
            <b/>
            <sz val="9"/>
            <color indexed="81"/>
            <rFont val="Tahoma"/>
            <family val="2"/>
          </rPr>
          <t>Insérer l'heure selon le format: hh:mm</t>
        </r>
      </text>
    </comment>
    <comment ref="E96" authorId="0">
      <text>
        <r>
          <rPr>
            <b/>
            <sz val="9"/>
            <color indexed="81"/>
            <rFont val="Tahoma"/>
            <family val="2"/>
          </rPr>
          <t>Insérer l'heure selon le format: hh:mm</t>
        </r>
      </text>
    </comment>
    <comment ref="F96" authorId="0">
      <text>
        <r>
          <rPr>
            <b/>
            <sz val="9"/>
            <color indexed="81"/>
            <rFont val="Tahoma"/>
            <family val="2"/>
          </rPr>
          <t>Insérer l'heure selon le format: hh:mm</t>
        </r>
      </text>
    </comment>
    <comment ref="G96" authorId="0">
      <text>
        <r>
          <rPr>
            <b/>
            <sz val="9"/>
            <color indexed="81"/>
            <rFont val="Tahoma"/>
            <family val="2"/>
          </rPr>
          <t>Calcul automatique, ne pas toucher</t>
        </r>
      </text>
    </comment>
    <comment ref="H96" authorId="0">
      <text>
        <r>
          <rPr>
            <b/>
            <sz val="9"/>
            <color indexed="81"/>
            <rFont val="Tahoma"/>
            <family val="2"/>
          </rPr>
          <t>Faite votre choix dans la liste déroulante. Merci de ne pas entrer d'autre données que celles proposées.</t>
        </r>
      </text>
    </comment>
    <comment ref="K96" authorId="0">
      <text>
        <r>
          <rPr>
            <b/>
            <sz val="9"/>
            <color indexed="81"/>
            <rFont val="Tahoma"/>
            <family val="2"/>
          </rPr>
          <t>Faite votre choix dans la liste déroulante. Merci de ne pas entrer d'autre données que celles proposées.</t>
        </r>
      </text>
    </comment>
    <comment ref="L96" authorId="0">
      <text>
        <r>
          <rPr>
            <b/>
            <sz val="9"/>
            <color indexed="81"/>
            <rFont val="Tahoma"/>
            <family val="2"/>
          </rPr>
          <t>Faite votre choix dans la liste déroulante. Merci de ne pas entrer d'autre données que celles proposées.</t>
        </r>
      </text>
    </comment>
    <comment ref="M96" authorId="0">
      <text>
        <r>
          <rPr>
            <b/>
            <sz val="9"/>
            <color indexed="81"/>
            <rFont val="Tahoma"/>
            <family val="2"/>
          </rPr>
          <t>Faite votre choix dans la liste déroulante. Merci de ne pas entrer d'autre données que celles proposées.</t>
        </r>
      </text>
    </comment>
    <comment ref="N96" authorId="0">
      <text>
        <r>
          <rPr>
            <b/>
            <sz val="9"/>
            <color indexed="81"/>
            <rFont val="Tahoma"/>
            <family val="2"/>
          </rPr>
          <t>Faite votre choix dans la liste déroulante. Merci de ne pas entrer d'autre données que celles proposées.</t>
        </r>
      </text>
    </comment>
    <comment ref="P96" authorId="0">
      <text>
        <r>
          <rPr>
            <b/>
            <sz val="9"/>
            <color indexed="81"/>
            <rFont val="Tahoma"/>
            <family val="2"/>
          </rPr>
          <t>Faite votre choix dans la liste déroulante. Merci de ne pas entrer d'autre données que celles proposées.</t>
        </r>
      </text>
    </comment>
    <comment ref="A97" authorId="0">
      <text>
        <r>
          <rPr>
            <b/>
            <sz val="9"/>
            <color indexed="81"/>
            <rFont val="Tahoma"/>
            <family val="2"/>
          </rPr>
          <t>Insérer la date selon le format: jj.mm.aa</t>
        </r>
      </text>
    </comment>
    <comment ref="B97" authorId="0">
      <text>
        <r>
          <rPr>
            <b/>
            <sz val="9"/>
            <color indexed="81"/>
            <rFont val="Tahoma"/>
            <family val="2"/>
          </rPr>
          <t>Insérer l'heure selon le format: hh:mm</t>
        </r>
      </text>
    </comment>
    <comment ref="C97" authorId="0">
      <text>
        <r>
          <rPr>
            <b/>
            <sz val="9"/>
            <color indexed="81"/>
            <rFont val="Tahoma"/>
            <family val="2"/>
          </rPr>
          <t>Insérer l'heure selon le format: hh:mm</t>
        </r>
      </text>
    </comment>
    <comment ref="D97" authorId="0">
      <text>
        <r>
          <rPr>
            <b/>
            <sz val="9"/>
            <color indexed="81"/>
            <rFont val="Tahoma"/>
            <family val="2"/>
          </rPr>
          <t>Insérer l'heure selon le format: hh:mm</t>
        </r>
      </text>
    </comment>
    <comment ref="E97" authorId="0">
      <text>
        <r>
          <rPr>
            <b/>
            <sz val="9"/>
            <color indexed="81"/>
            <rFont val="Tahoma"/>
            <family val="2"/>
          </rPr>
          <t>Insérer l'heure selon le format: hh:mm</t>
        </r>
      </text>
    </comment>
    <comment ref="F97" authorId="0">
      <text>
        <r>
          <rPr>
            <b/>
            <sz val="9"/>
            <color indexed="81"/>
            <rFont val="Tahoma"/>
            <family val="2"/>
          </rPr>
          <t>Insérer l'heure selon le format: hh:mm</t>
        </r>
      </text>
    </comment>
    <comment ref="G97" authorId="0">
      <text>
        <r>
          <rPr>
            <b/>
            <sz val="9"/>
            <color indexed="81"/>
            <rFont val="Tahoma"/>
            <family val="2"/>
          </rPr>
          <t>Calcul automatique, ne pas toucher</t>
        </r>
      </text>
    </comment>
    <comment ref="H97" authorId="0">
      <text>
        <r>
          <rPr>
            <b/>
            <sz val="9"/>
            <color indexed="81"/>
            <rFont val="Tahoma"/>
            <family val="2"/>
          </rPr>
          <t>Faite votre choix dans la liste déroulante. Merci de ne pas entrer d'autre données que celles proposées.</t>
        </r>
      </text>
    </comment>
    <comment ref="K97" authorId="0">
      <text>
        <r>
          <rPr>
            <b/>
            <sz val="9"/>
            <color indexed="81"/>
            <rFont val="Tahoma"/>
            <family val="2"/>
          </rPr>
          <t>Faite votre choix dans la liste déroulante. Merci de ne pas entrer d'autre données que celles proposées.</t>
        </r>
      </text>
    </comment>
    <comment ref="L97" authorId="0">
      <text>
        <r>
          <rPr>
            <b/>
            <sz val="9"/>
            <color indexed="81"/>
            <rFont val="Tahoma"/>
            <family val="2"/>
          </rPr>
          <t>Faite votre choix dans la liste déroulante. Merci de ne pas entrer d'autre données que celles proposées.</t>
        </r>
      </text>
    </comment>
    <comment ref="M97" authorId="0">
      <text>
        <r>
          <rPr>
            <b/>
            <sz val="9"/>
            <color indexed="81"/>
            <rFont val="Tahoma"/>
            <family val="2"/>
          </rPr>
          <t>Faite votre choix dans la liste déroulante. Merci de ne pas entrer d'autre données que celles proposées.</t>
        </r>
      </text>
    </comment>
    <comment ref="N97" authorId="0">
      <text>
        <r>
          <rPr>
            <b/>
            <sz val="9"/>
            <color indexed="81"/>
            <rFont val="Tahoma"/>
            <family val="2"/>
          </rPr>
          <t>Faite votre choix dans la liste déroulante. Merci de ne pas entrer d'autre données que celles proposées.</t>
        </r>
      </text>
    </comment>
    <comment ref="P97" authorId="0">
      <text>
        <r>
          <rPr>
            <b/>
            <sz val="9"/>
            <color indexed="81"/>
            <rFont val="Tahoma"/>
            <family val="2"/>
          </rPr>
          <t>Faite votre choix dans la liste déroulante. Merci de ne pas entrer d'autre données que celles proposées.</t>
        </r>
      </text>
    </comment>
    <comment ref="A98" authorId="0">
      <text>
        <r>
          <rPr>
            <b/>
            <sz val="9"/>
            <color indexed="81"/>
            <rFont val="Tahoma"/>
            <family val="2"/>
          </rPr>
          <t>Insérer la date selon le format: jj.mm.aa</t>
        </r>
      </text>
    </comment>
    <comment ref="B98" authorId="0">
      <text>
        <r>
          <rPr>
            <b/>
            <sz val="9"/>
            <color indexed="81"/>
            <rFont val="Tahoma"/>
            <family val="2"/>
          </rPr>
          <t>Insérer l'heure selon le format: hh:mm</t>
        </r>
      </text>
    </comment>
    <comment ref="C98" authorId="0">
      <text>
        <r>
          <rPr>
            <b/>
            <sz val="9"/>
            <color indexed="81"/>
            <rFont val="Tahoma"/>
            <family val="2"/>
          </rPr>
          <t>Insérer l'heure selon le format: hh:mm</t>
        </r>
      </text>
    </comment>
    <comment ref="D98" authorId="0">
      <text>
        <r>
          <rPr>
            <b/>
            <sz val="9"/>
            <color indexed="81"/>
            <rFont val="Tahoma"/>
            <family val="2"/>
          </rPr>
          <t>Insérer l'heure selon le format: hh:mm</t>
        </r>
      </text>
    </comment>
    <comment ref="E98" authorId="0">
      <text>
        <r>
          <rPr>
            <b/>
            <sz val="9"/>
            <color indexed="81"/>
            <rFont val="Tahoma"/>
            <family val="2"/>
          </rPr>
          <t>Insérer l'heure selon le format: hh:mm</t>
        </r>
      </text>
    </comment>
    <comment ref="F98" authorId="0">
      <text>
        <r>
          <rPr>
            <b/>
            <sz val="9"/>
            <color indexed="81"/>
            <rFont val="Tahoma"/>
            <family val="2"/>
          </rPr>
          <t>Insérer l'heure selon le format: hh:mm</t>
        </r>
      </text>
    </comment>
    <comment ref="G98" authorId="0">
      <text>
        <r>
          <rPr>
            <b/>
            <sz val="9"/>
            <color indexed="81"/>
            <rFont val="Tahoma"/>
            <family val="2"/>
          </rPr>
          <t>Calcul automatique, ne pas toucher</t>
        </r>
      </text>
    </comment>
    <comment ref="H98" authorId="0">
      <text>
        <r>
          <rPr>
            <b/>
            <sz val="9"/>
            <color indexed="81"/>
            <rFont val="Tahoma"/>
            <family val="2"/>
          </rPr>
          <t>Faite votre choix dans la liste déroulante. Merci de ne pas entrer d'autre données que celles proposées.</t>
        </r>
      </text>
    </comment>
    <comment ref="K98" authorId="0">
      <text>
        <r>
          <rPr>
            <b/>
            <sz val="9"/>
            <color indexed="81"/>
            <rFont val="Tahoma"/>
            <family val="2"/>
          </rPr>
          <t>Faite votre choix dans la liste déroulante. Merci de ne pas entrer d'autre données que celles proposées.</t>
        </r>
      </text>
    </comment>
    <comment ref="L98" authorId="0">
      <text>
        <r>
          <rPr>
            <b/>
            <sz val="9"/>
            <color indexed="81"/>
            <rFont val="Tahoma"/>
            <family val="2"/>
          </rPr>
          <t>Faite votre choix dans la liste déroulante. Merci de ne pas entrer d'autre données que celles proposées.</t>
        </r>
      </text>
    </comment>
    <comment ref="M98" authorId="0">
      <text>
        <r>
          <rPr>
            <b/>
            <sz val="9"/>
            <color indexed="81"/>
            <rFont val="Tahoma"/>
            <family val="2"/>
          </rPr>
          <t>Faite votre choix dans la liste déroulante. Merci de ne pas entrer d'autre données que celles proposées.</t>
        </r>
      </text>
    </comment>
    <comment ref="N98" authorId="0">
      <text>
        <r>
          <rPr>
            <b/>
            <sz val="9"/>
            <color indexed="81"/>
            <rFont val="Tahoma"/>
            <family val="2"/>
          </rPr>
          <t>Faite votre choix dans la liste déroulante. Merci de ne pas entrer d'autre données que celles proposées.</t>
        </r>
      </text>
    </comment>
    <comment ref="P98" authorId="0">
      <text>
        <r>
          <rPr>
            <b/>
            <sz val="9"/>
            <color indexed="81"/>
            <rFont val="Tahoma"/>
            <family val="2"/>
          </rPr>
          <t>Faite votre choix dans la liste déroulante. Merci de ne pas entrer d'autre données que celles proposées.</t>
        </r>
      </text>
    </comment>
    <comment ref="A99" authorId="0">
      <text>
        <r>
          <rPr>
            <b/>
            <sz val="9"/>
            <color indexed="81"/>
            <rFont val="Tahoma"/>
            <family val="2"/>
          </rPr>
          <t>Insérer la date selon le format: jj.mm.aa</t>
        </r>
      </text>
    </comment>
    <comment ref="B99" authorId="0">
      <text>
        <r>
          <rPr>
            <b/>
            <sz val="9"/>
            <color indexed="81"/>
            <rFont val="Tahoma"/>
            <family val="2"/>
          </rPr>
          <t>Insérer l'heure selon le format: hh:mm</t>
        </r>
      </text>
    </comment>
    <comment ref="C99" authorId="0">
      <text>
        <r>
          <rPr>
            <b/>
            <sz val="9"/>
            <color indexed="81"/>
            <rFont val="Tahoma"/>
            <family val="2"/>
          </rPr>
          <t>Insérer l'heure selon le format: hh:mm</t>
        </r>
      </text>
    </comment>
    <comment ref="D99" authorId="0">
      <text>
        <r>
          <rPr>
            <b/>
            <sz val="9"/>
            <color indexed="81"/>
            <rFont val="Tahoma"/>
            <family val="2"/>
          </rPr>
          <t>Insérer l'heure selon le format: hh:mm</t>
        </r>
      </text>
    </comment>
    <comment ref="E99" authorId="0">
      <text>
        <r>
          <rPr>
            <b/>
            <sz val="9"/>
            <color indexed="81"/>
            <rFont val="Tahoma"/>
            <family val="2"/>
          </rPr>
          <t>Insérer l'heure selon le format: hh:mm</t>
        </r>
      </text>
    </comment>
    <comment ref="F99" authorId="0">
      <text>
        <r>
          <rPr>
            <b/>
            <sz val="9"/>
            <color indexed="81"/>
            <rFont val="Tahoma"/>
            <family val="2"/>
          </rPr>
          <t>Insérer l'heure selon le format: hh:mm</t>
        </r>
      </text>
    </comment>
    <comment ref="G99" authorId="0">
      <text>
        <r>
          <rPr>
            <b/>
            <sz val="9"/>
            <color indexed="81"/>
            <rFont val="Tahoma"/>
            <family val="2"/>
          </rPr>
          <t>Calcul automatique, ne pas toucher</t>
        </r>
      </text>
    </comment>
    <comment ref="H99" authorId="0">
      <text>
        <r>
          <rPr>
            <b/>
            <sz val="9"/>
            <color indexed="81"/>
            <rFont val="Tahoma"/>
            <family val="2"/>
          </rPr>
          <t>Faite votre choix dans la liste déroulante. Merci de ne pas entrer d'autre données que celles proposées.</t>
        </r>
      </text>
    </comment>
    <comment ref="K99" authorId="0">
      <text>
        <r>
          <rPr>
            <b/>
            <sz val="9"/>
            <color indexed="81"/>
            <rFont val="Tahoma"/>
            <family val="2"/>
          </rPr>
          <t>Faite votre choix dans la liste déroulante. Merci de ne pas entrer d'autre données que celles proposées.</t>
        </r>
      </text>
    </comment>
    <comment ref="L99" authorId="0">
      <text>
        <r>
          <rPr>
            <b/>
            <sz val="9"/>
            <color indexed="81"/>
            <rFont val="Tahoma"/>
            <family val="2"/>
          </rPr>
          <t>Faite votre choix dans la liste déroulante. Merci de ne pas entrer d'autre données que celles proposées.</t>
        </r>
      </text>
    </comment>
    <comment ref="M99" authorId="0">
      <text>
        <r>
          <rPr>
            <b/>
            <sz val="9"/>
            <color indexed="81"/>
            <rFont val="Tahoma"/>
            <family val="2"/>
          </rPr>
          <t>Faite votre choix dans la liste déroulante. Merci de ne pas entrer d'autre données que celles proposées.</t>
        </r>
      </text>
    </comment>
    <comment ref="N99" authorId="0">
      <text>
        <r>
          <rPr>
            <b/>
            <sz val="9"/>
            <color indexed="81"/>
            <rFont val="Tahoma"/>
            <family val="2"/>
          </rPr>
          <t>Faite votre choix dans la liste déroulante. Merci de ne pas entrer d'autre données que celles proposées.</t>
        </r>
      </text>
    </comment>
    <comment ref="P99" authorId="0">
      <text>
        <r>
          <rPr>
            <b/>
            <sz val="9"/>
            <color indexed="81"/>
            <rFont val="Tahoma"/>
            <family val="2"/>
          </rPr>
          <t>Faite votre choix dans la liste déroulante. Merci de ne pas entrer d'autre données que celles proposées.</t>
        </r>
      </text>
    </comment>
  </commentList>
</comments>
</file>

<file path=xl/sharedStrings.xml><?xml version="1.0" encoding="utf-8"?>
<sst xmlns="http://schemas.openxmlformats.org/spreadsheetml/2006/main" count="619" uniqueCount="98">
  <si>
    <t>Appel</t>
  </si>
  <si>
    <t>Départ</t>
  </si>
  <si>
    <t>S/Site</t>
  </si>
  <si>
    <t>Quitte</t>
  </si>
  <si>
    <t>Véhicule</t>
  </si>
  <si>
    <t>No FIP</t>
  </si>
  <si>
    <t>Leader</t>
  </si>
  <si>
    <t>Coéquipier</t>
  </si>
  <si>
    <t>NACA</t>
  </si>
  <si>
    <t>Heures</t>
  </si>
  <si>
    <t>Equipage</t>
  </si>
  <si>
    <t>Croset</t>
  </si>
  <si>
    <t>Chabloz</t>
  </si>
  <si>
    <t>Bossus</t>
  </si>
  <si>
    <t>Favre</t>
  </si>
  <si>
    <t>Morel</t>
  </si>
  <si>
    <t>Woitrain</t>
  </si>
  <si>
    <t>Barthélémy</t>
  </si>
  <si>
    <t>Nom</t>
  </si>
  <si>
    <t>Prénom</t>
  </si>
  <si>
    <t>Total</t>
  </si>
  <si>
    <t>Date</t>
  </si>
  <si>
    <t>Fargeat</t>
  </si>
  <si>
    <t>Bonetti</t>
  </si>
  <si>
    <t>Erb</t>
  </si>
  <si>
    <t>Jaquet</t>
  </si>
  <si>
    <t>Cendre</t>
  </si>
  <si>
    <t>Sansonnens</t>
  </si>
  <si>
    <t>Coordonnées Patient</t>
  </si>
  <si>
    <t>Période recherchée:</t>
  </si>
  <si>
    <t>Du</t>
  </si>
  <si>
    <t>Au</t>
  </si>
  <si>
    <t>Nombre de courses durant la période demandée:</t>
  </si>
  <si>
    <t>Mars</t>
  </si>
  <si>
    <t>Blumenthal</t>
  </si>
  <si>
    <t>Mougniotte</t>
  </si>
  <si>
    <t>Lubin</t>
  </si>
  <si>
    <t>Destination recherchée:</t>
  </si>
  <si>
    <t>Résultats selon la recherche sélectionnée:</t>
  </si>
  <si>
    <t>Janvier</t>
  </si>
  <si>
    <t>Février</t>
  </si>
  <si>
    <t>Avril</t>
  </si>
  <si>
    <t>Mai</t>
  </si>
  <si>
    <t>Juin</t>
  </si>
  <si>
    <t>Juillet</t>
  </si>
  <si>
    <t>Août</t>
  </si>
  <si>
    <t>Septembre</t>
  </si>
  <si>
    <t>Octobre</t>
  </si>
  <si>
    <t>Novembre</t>
  </si>
  <si>
    <t>Décembre</t>
  </si>
  <si>
    <t>Total annuel</t>
  </si>
  <si>
    <t xml:space="preserve">  &lt;= Résultat à reporter dans la cellule correspondante </t>
  </si>
  <si>
    <t>P1</t>
  </si>
  <si>
    <t>P2</t>
  </si>
  <si>
    <t>P3</t>
  </si>
  <si>
    <t>S1</t>
  </si>
  <si>
    <t>S2</t>
  </si>
  <si>
    <t>S3</t>
  </si>
  <si>
    <t>Transfert</t>
  </si>
  <si>
    <t>Genre</t>
  </si>
  <si>
    <t>Dest.</t>
  </si>
  <si>
    <t>Folio</t>
  </si>
  <si>
    <t>PeC</t>
  </si>
  <si>
    <t>Destination</t>
  </si>
  <si>
    <t>Rapport d'interventions journalières</t>
  </si>
  <si>
    <t>Lieu de PeC recherché:</t>
  </si>
  <si>
    <t>Résultat selon la recherche sélectionnée:</t>
  </si>
  <si>
    <t>Impression journalière</t>
  </si>
  <si>
    <t xml:space="preserve">Total </t>
  </si>
  <si>
    <t>16 Autre moyen</t>
  </si>
  <si>
    <t>14 EMS</t>
  </si>
  <si>
    <t>15 Etab. Soins</t>
  </si>
  <si>
    <t>10 Hôpital Cant.</t>
  </si>
  <si>
    <t>12 Hôpital psy</t>
  </si>
  <si>
    <t>11 Hôpital zone</t>
  </si>
  <si>
    <t>13 Permanence</t>
  </si>
  <si>
    <t>17 Sans transport</t>
  </si>
  <si>
    <t>01 Domicile</t>
  </si>
  <si>
    <t>02 Voie publique</t>
  </si>
  <si>
    <t>03 Lieu public</t>
  </si>
  <si>
    <t>04 Lieu de travail</t>
  </si>
  <si>
    <t>05 Sports/Loisirs</t>
  </si>
  <si>
    <t>06 Cabinet médical</t>
  </si>
  <si>
    <t>07 Clinique</t>
  </si>
  <si>
    <t>07 Clinique Carouge</t>
  </si>
  <si>
    <t>07 La Colline</t>
  </si>
  <si>
    <t>07 La Tour</t>
  </si>
  <si>
    <t>07 Les Grangettes</t>
  </si>
  <si>
    <t>08 Autre</t>
  </si>
  <si>
    <t>09 CHU</t>
  </si>
  <si>
    <t>1 Leader</t>
  </si>
  <si>
    <t>2 coéquipier</t>
  </si>
  <si>
    <t>Naca</t>
  </si>
  <si>
    <t>Type</t>
  </si>
  <si>
    <t>Mode d'emploi du programme de statistiques</t>
  </si>
  <si>
    <t>Ce programme à été concu afin de remplacer les feuilles volantes sur lesquelles nous collons les étiquettes patients. En cas de problème de fonctionnement, merci de vous référer au concepteur.</t>
  </si>
  <si>
    <t>Chaque bouton, cliquant dessus, vous envoie vers la page correspondante à votre choix.</t>
  </si>
  <si>
    <t>A l'ouverture du programme, vous devez activer le contenu et activer les macros, cette façon de faire est une sécurité totalement indépendante de volonté. Vous arrivez, ensuite,  sur une page vous proposants plusieurs choix au moyen de boutons interactifs: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</si>
</sst>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hh/mm&quot; h&quot;;@"/>
    <numFmt numFmtId="165" formatCode="dd/mm/yy;@"/>
    <numFmt numFmtId="166" formatCode="dd/mm/yyyy;@"/>
  </numFmts>
  <fonts count="12" x14ac:knownFonts="1">
    <font>
      <sz val="11"/>
      <color theme="1"/>
      <name val="Calibri"/>
      <family val="2"/>
      <scheme val="minor"/>
    </font>
    <font>
      <b/>
      <sz val="22"/>
      <color rgb="FFFF0000"/>
      <name val="Calibri"/>
      <family val="2"/>
    </font>
    <font>
      <sz val="10"/>
      <color theme="1"/>
      <name val="Arial Unicode MS"/>
      <family val="2"/>
    </font>
    <font>
      <sz val="10"/>
      <name val="Times New Roman"/>
      <family val="1"/>
    </font>
    <font>
      <sz val="11"/>
      <name val="Calibri"/>
      <family val="2"/>
      <scheme val="minor"/>
    </font>
    <font>
      <b/>
      <sz val="8"/>
      <color theme="1"/>
      <name val="Calibri"/>
      <family val="2"/>
      <scheme val="minor"/>
    </font>
    <font>
      <sz val="8"/>
      <color theme="1"/>
      <name val="Calibri"/>
      <family val="2"/>
      <scheme val="minor"/>
    </font>
    <font>
      <b/>
      <sz val="20"/>
      <color theme="1"/>
      <name val="Calibri"/>
      <family val="2"/>
      <scheme val="minor"/>
    </font>
    <font>
      <b/>
      <sz val="14"/>
      <color rgb="FFFF0000"/>
      <name val="Calibri"/>
      <family val="2"/>
      <scheme val="minor"/>
    </font>
    <font>
      <sz val="11"/>
      <color rgb="FF000000"/>
      <name val="Calibri"/>
      <family val="2"/>
    </font>
    <font>
      <b/>
      <sz val="9"/>
      <color indexed="81"/>
      <name val="Tahoma"/>
      <family val="2"/>
    </font>
    <font>
      <u/>
      <sz val="11"/>
      <color theme="10"/>
      <name val="Calibri"/>
      <family val="2"/>
      <scheme val="minor"/>
    </font>
  </fonts>
  <fills count="7">
    <fill>
      <patternFill patternType="none"/>
    </fill>
    <fill>
      <patternFill patternType="gray125"/>
    </fill>
    <fill>
      <patternFill patternType="solid">
        <fgColor theme="0" tint="-0.14999847407452621"/>
        <bgColor indexed="64"/>
      </patternFill>
    </fill>
    <fill>
      <patternFill patternType="solid">
        <fgColor rgb="FF92D050"/>
        <bgColor indexed="64"/>
      </patternFill>
    </fill>
    <fill>
      <patternFill patternType="solid">
        <fgColor rgb="FFFF0000"/>
        <bgColor indexed="64"/>
      </patternFill>
    </fill>
    <fill>
      <patternFill patternType="solid">
        <fgColor theme="0"/>
        <bgColor indexed="64"/>
      </patternFill>
    </fill>
    <fill>
      <patternFill patternType="solid">
        <fgColor rgb="FFFFFF00"/>
        <bgColor indexed="64"/>
      </patternFill>
    </fill>
  </fills>
  <borders count="18">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right style="thin">
        <color indexed="64"/>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style="thin">
        <color indexed="64"/>
      </left>
      <right/>
      <top style="thin">
        <color indexed="64"/>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s>
  <cellStyleXfs count="3">
    <xf numFmtId="0" fontId="0" fillId="0" borderId="0"/>
    <xf numFmtId="0" fontId="3" fillId="0" borderId="0"/>
    <xf numFmtId="0" fontId="11" fillId="0" borderId="0" applyNumberFormat="0" applyFill="0" applyBorder="0" applyAlignment="0" applyProtection="0"/>
  </cellStyleXfs>
  <cellXfs count="67">
    <xf numFmtId="0" fontId="0" fillId="0" borderId="0" xfId="0"/>
    <xf numFmtId="0" fontId="0" fillId="0" borderId="0" xfId="0" applyAlignment="1">
      <alignment horizontal="center"/>
    </xf>
    <xf numFmtId="0" fontId="0" fillId="0" borderId="0" xfId="0" applyAlignment="1">
      <alignment horizontal="center" vertical="center"/>
    </xf>
    <xf numFmtId="165" fontId="0" fillId="0" borderId="0" xfId="0" applyNumberFormat="1" applyAlignment="1">
      <alignment horizontal="center" vertical="center"/>
    </xf>
    <xf numFmtId="0" fontId="0" fillId="0" borderId="0" xfId="0" applyNumberFormat="1" applyAlignment="1">
      <alignment horizontal="center" vertical="center"/>
    </xf>
    <xf numFmtId="14" fontId="0" fillId="0" borderId="0" xfId="0" applyNumberFormat="1" applyAlignment="1">
      <alignment horizontal="center"/>
    </xf>
    <xf numFmtId="0" fontId="2" fillId="0" borderId="0" xfId="0" applyFont="1"/>
    <xf numFmtId="0" fontId="0" fillId="2" borderId="1" xfId="0" applyFill="1" applyBorder="1" applyAlignment="1">
      <alignment horizontal="center"/>
    </xf>
    <xf numFmtId="0" fontId="0" fillId="4" borderId="1" xfId="0" applyFill="1" applyBorder="1" applyAlignment="1">
      <alignment horizontal="center"/>
    </xf>
    <xf numFmtId="0" fontId="4" fillId="4" borderId="1" xfId="0" applyFont="1" applyFill="1" applyBorder="1" applyAlignment="1">
      <alignment horizontal="center"/>
    </xf>
    <xf numFmtId="0" fontId="0" fillId="2" borderId="7" xfId="0" applyFill="1" applyBorder="1" applyAlignment="1">
      <alignment horizontal="center"/>
    </xf>
    <xf numFmtId="0" fontId="0" fillId="0" borderId="8" xfId="0" applyBorder="1" applyAlignment="1">
      <alignment horizontal="center"/>
    </xf>
    <xf numFmtId="0" fontId="0" fillId="0" borderId="9" xfId="0" applyBorder="1" applyAlignment="1">
      <alignment horizontal="center"/>
    </xf>
    <xf numFmtId="0" fontId="0" fillId="2" borderId="10" xfId="0" applyFill="1" applyBorder="1" applyAlignment="1">
      <alignment horizontal="center"/>
    </xf>
    <xf numFmtId="0" fontId="0" fillId="2" borderId="11" xfId="0" applyFill="1" applyBorder="1" applyAlignment="1">
      <alignment horizontal="center"/>
    </xf>
    <xf numFmtId="0" fontId="0" fillId="2" borderId="12" xfId="0" applyFill="1" applyBorder="1" applyAlignment="1">
      <alignment horizontal="center"/>
    </xf>
    <xf numFmtId="165" fontId="5" fillId="0" borderId="1" xfId="0" applyNumberFormat="1" applyFont="1" applyBorder="1" applyAlignment="1">
      <alignment horizontal="center" vertical="center"/>
    </xf>
    <xf numFmtId="165" fontId="6" fillId="0" borderId="1" xfId="0" applyNumberFormat="1" applyFont="1" applyBorder="1" applyAlignment="1">
      <alignment horizontal="center" vertical="center"/>
    </xf>
    <xf numFmtId="164" fontId="6" fillId="3" borderId="1" xfId="0" applyNumberFormat="1" applyFont="1" applyFill="1" applyBorder="1" applyAlignment="1">
      <alignment horizontal="center" vertical="center"/>
    </xf>
    <xf numFmtId="164" fontId="6" fillId="2" borderId="1" xfId="0" applyNumberFormat="1" applyFont="1" applyFill="1" applyBorder="1" applyAlignment="1">
      <alignment horizontal="center" vertical="center"/>
    </xf>
    <xf numFmtId="0" fontId="6" fillId="0" borderId="1" xfId="0" applyFont="1" applyBorder="1" applyAlignment="1">
      <alignment horizontal="center" vertical="center"/>
    </xf>
    <xf numFmtId="0" fontId="0" fillId="2" borderId="3" xfId="0" applyFill="1" applyBorder="1" applyAlignment="1">
      <alignment horizontal="center"/>
    </xf>
    <xf numFmtId="0" fontId="0" fillId="2" borderId="4" xfId="0" applyFill="1" applyBorder="1" applyAlignment="1">
      <alignment horizontal="center"/>
    </xf>
    <xf numFmtId="0" fontId="0" fillId="2" borderId="5" xfId="0" applyFill="1" applyBorder="1" applyAlignment="1">
      <alignment horizontal="center"/>
    </xf>
    <xf numFmtId="0" fontId="0" fillId="2" borderId="8" xfId="0" applyFill="1" applyBorder="1" applyAlignment="1">
      <alignment horizontal="center"/>
    </xf>
    <xf numFmtId="0" fontId="0" fillId="2" borderId="9" xfId="0" applyFill="1" applyBorder="1" applyAlignment="1">
      <alignment horizontal="center"/>
    </xf>
    <xf numFmtId="0" fontId="8" fillId="0" borderId="14" xfId="0" applyFont="1" applyBorder="1" applyAlignment="1">
      <alignment horizontal="center" vertical="center" wrapText="1"/>
    </xf>
    <xf numFmtId="0" fontId="0" fillId="0" borderId="16" xfId="0" applyBorder="1" applyAlignment="1">
      <alignment horizontal="center" vertical="center"/>
    </xf>
    <xf numFmtId="0" fontId="3" fillId="5" borderId="0" xfId="1" applyFill="1" applyAlignment="1">
      <alignment horizontal="center"/>
    </xf>
    <xf numFmtId="0" fontId="3" fillId="5" borderId="0" xfId="1" applyFill="1"/>
    <xf numFmtId="14" fontId="3" fillId="5" borderId="0" xfId="1" applyNumberFormat="1" applyFill="1"/>
    <xf numFmtId="0" fontId="3" fillId="5" borderId="0" xfId="1" applyFill="1" applyAlignment="1"/>
    <xf numFmtId="0" fontId="0" fillId="0" borderId="7" xfId="0" applyBorder="1" applyAlignment="1">
      <alignment horizontal="center"/>
    </xf>
    <xf numFmtId="0" fontId="0" fillId="0" borderId="8" xfId="0" applyBorder="1"/>
    <xf numFmtId="0" fontId="0" fillId="0" borderId="9" xfId="0" applyBorder="1"/>
    <xf numFmtId="0" fontId="0" fillId="0" borderId="0" xfId="0" applyBorder="1" applyAlignment="1">
      <alignment horizontal="center"/>
    </xf>
    <xf numFmtId="0" fontId="0" fillId="5" borderId="0" xfId="0" applyFill="1" applyBorder="1" applyAlignment="1">
      <alignment horizontal="center"/>
    </xf>
    <xf numFmtId="0" fontId="0" fillId="0" borderId="3" xfId="0" applyBorder="1" applyAlignment="1">
      <alignment horizontal="center"/>
    </xf>
    <xf numFmtId="0" fontId="0" fillId="0" borderId="4" xfId="0" applyBorder="1" applyAlignment="1">
      <alignment horizontal="center"/>
    </xf>
    <xf numFmtId="0" fontId="0" fillId="0" borderId="5" xfId="0" applyBorder="1" applyAlignment="1">
      <alignment horizontal="center"/>
    </xf>
    <xf numFmtId="0" fontId="6" fillId="6" borderId="1" xfId="0" applyFont="1" applyFill="1" applyBorder="1" applyAlignment="1">
      <alignment horizontal="center" vertical="center"/>
    </xf>
    <xf numFmtId="0" fontId="0" fillId="2" borderId="17" xfId="0" applyFill="1" applyBorder="1" applyAlignment="1">
      <alignment horizontal="center"/>
    </xf>
    <xf numFmtId="0" fontId="0" fillId="0" borderId="8" xfId="0" applyBorder="1" applyAlignment="1" applyProtection="1">
      <alignment horizontal="center"/>
      <protection locked="0"/>
    </xf>
    <xf numFmtId="0" fontId="0" fillId="0" borderId="9" xfId="0" applyBorder="1" applyAlignment="1" applyProtection="1">
      <alignment horizontal="center"/>
      <protection locked="0"/>
    </xf>
    <xf numFmtId="166" fontId="0" fillId="3" borderId="1" xfId="0" applyNumberFormat="1" applyFill="1" applyBorder="1" applyAlignment="1" applyProtection="1">
      <alignment horizontal="center"/>
      <protection locked="0"/>
    </xf>
    <xf numFmtId="0" fontId="0" fillId="3" borderId="1" xfId="0" applyFill="1" applyBorder="1" applyAlignment="1" applyProtection="1">
      <alignment horizontal="center"/>
      <protection locked="0"/>
    </xf>
    <xf numFmtId="14" fontId="0" fillId="0" borderId="15" xfId="0" applyNumberFormat="1" applyBorder="1" applyAlignment="1" applyProtection="1">
      <alignment horizontal="center" vertical="center"/>
      <protection locked="0"/>
    </xf>
    <xf numFmtId="0" fontId="5" fillId="0" borderId="1" xfId="0" applyFont="1" applyBorder="1" applyAlignment="1">
      <alignment horizontal="center"/>
    </xf>
    <xf numFmtId="165" fontId="6" fillId="0" borderId="1" xfId="0" applyNumberFormat="1" applyFont="1" applyBorder="1" applyAlignment="1" applyProtection="1">
      <alignment horizontal="center" vertical="center"/>
      <protection locked="0"/>
    </xf>
    <xf numFmtId="164" fontId="6" fillId="3" borderId="1" xfId="0" applyNumberFormat="1" applyFont="1" applyFill="1" applyBorder="1" applyAlignment="1" applyProtection="1">
      <alignment horizontal="center" vertical="center"/>
      <protection locked="0"/>
    </xf>
    <xf numFmtId="0" fontId="6" fillId="0" borderId="1" xfId="0" applyFont="1" applyBorder="1" applyAlignment="1" applyProtection="1">
      <alignment horizontal="center" vertical="center"/>
      <protection locked="0"/>
    </xf>
    <xf numFmtId="0" fontId="6" fillId="6" borderId="1" xfId="0" applyFont="1" applyFill="1" applyBorder="1" applyAlignment="1" applyProtection="1">
      <alignment horizontal="center" vertical="center"/>
      <protection locked="0"/>
    </xf>
    <xf numFmtId="165" fontId="6" fillId="0" borderId="1" xfId="0" applyNumberFormat="1" applyFont="1" applyBorder="1" applyAlignment="1" applyProtection="1">
      <alignment horizontal="center" vertical="center"/>
    </xf>
    <xf numFmtId="164" fontId="6" fillId="3" borderId="1" xfId="0" applyNumberFormat="1" applyFont="1" applyFill="1" applyBorder="1" applyAlignment="1" applyProtection="1">
      <alignment horizontal="center" vertical="center"/>
    </xf>
    <xf numFmtId="164" fontId="6" fillId="2" borderId="1" xfId="0" applyNumberFormat="1" applyFont="1" applyFill="1" applyBorder="1" applyAlignment="1" applyProtection="1">
      <alignment horizontal="center" vertical="center"/>
    </xf>
    <xf numFmtId="0" fontId="6" fillId="0" borderId="1" xfId="0" applyFont="1" applyBorder="1" applyAlignment="1" applyProtection="1">
      <alignment horizontal="center" vertical="center"/>
    </xf>
    <xf numFmtId="0" fontId="6" fillId="6" borderId="1" xfId="0" applyFont="1" applyFill="1" applyBorder="1" applyAlignment="1" applyProtection="1">
      <alignment horizontal="center" vertical="center"/>
    </xf>
    <xf numFmtId="0" fontId="11" fillId="5" borderId="0" xfId="2" applyFill="1"/>
    <xf numFmtId="0" fontId="5" fillId="0" borderId="1" xfId="0" applyFont="1" applyBorder="1" applyAlignment="1">
      <alignment horizontal="center"/>
    </xf>
    <xf numFmtId="0" fontId="5" fillId="0" borderId="1" xfId="0" applyFont="1" applyBorder="1" applyAlignment="1">
      <alignment horizontal="center" vertical="center"/>
    </xf>
    <xf numFmtId="0" fontId="7" fillId="0" borderId="2" xfId="0" applyFont="1" applyBorder="1" applyAlignment="1">
      <alignment horizontal="center" vertical="center"/>
    </xf>
    <xf numFmtId="0" fontId="0" fillId="2" borderId="13" xfId="0" applyFill="1" applyBorder="1" applyAlignment="1">
      <alignment horizontal="center"/>
    </xf>
    <xf numFmtId="0" fontId="0" fillId="0" borderId="6" xfId="0" applyBorder="1" applyAlignment="1">
      <alignment horizontal="center"/>
    </xf>
    <xf numFmtId="0" fontId="0" fillId="2" borderId="1" xfId="0" applyFill="1" applyBorder="1" applyAlignment="1">
      <alignment horizontal="center"/>
    </xf>
    <xf numFmtId="0" fontId="7" fillId="0" borderId="0" xfId="0" applyFont="1" applyAlignment="1">
      <alignment horizontal="center" vertical="center"/>
    </xf>
    <xf numFmtId="0" fontId="0" fillId="0" borderId="0" xfId="0" applyAlignment="1">
      <alignment horizontal="left" vertical="center" wrapText="1"/>
    </xf>
    <xf numFmtId="0" fontId="0" fillId="0" borderId="0" xfId="0" applyAlignment="1">
      <alignment horizontal="left" vertical="top" wrapText="1"/>
    </xf>
  </cellXfs>
  <cellStyles count="3">
    <cellStyle name="Lien hypertexte" xfId="2" builtinId="8"/>
    <cellStyle name="Normal" xfId="0" builtinId="0"/>
    <cellStyle name="Normal 2" xfId="1"/>
  </cellStyles>
  <dxfs count="0"/>
  <tableStyles count="0" defaultTableStyle="TableStyleMedium2" defaultPivotStyle="PivotStyleLight16"/>
  <colors>
    <mruColors>
      <color rgb="FFEBE113"/>
      <color rgb="FFE3D913"/>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CH"/>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en-US"/>
              <a:t>Statistiques</a:t>
            </a:r>
            <a:r>
              <a:rPr lang="en-US" baseline="0"/>
              <a:t> annuelles</a:t>
            </a:r>
            <a:endParaRPr lang="en-US"/>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Statistiques!$H$4</c:f>
              <c:strCache>
                <c:ptCount val="1"/>
                <c:pt idx="0">
                  <c:v>2012</c:v>
                </c:pt>
              </c:strCache>
            </c:strRef>
          </c:tx>
          <c:spPr>
            <a:solidFill>
              <a:srgbClr val="FF0000"/>
            </a:solidFill>
          </c:spPr>
          <c:invertIfNegative val="0"/>
          <c:cat>
            <c:strRef>
              <c:f>Statistiques!$I$3:$T$3</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Statistiques!$I$4:$T$4</c:f>
              <c:numCache>
                <c:formatCode>General</c:formatCode>
                <c:ptCount val="12"/>
                <c:pt idx="10">
                  <c:v>46</c:v>
                </c:pt>
                <c:pt idx="11">
                  <c:v>142</c:v>
                </c:pt>
              </c:numCache>
            </c:numRef>
          </c:val>
        </c:ser>
        <c:ser>
          <c:idx val="1"/>
          <c:order val="1"/>
          <c:tx>
            <c:v>2013</c:v>
          </c:tx>
          <c:spPr>
            <a:solidFill>
              <a:srgbClr val="92D050"/>
            </a:solidFill>
          </c:spPr>
          <c:invertIfNegative val="0"/>
          <c:val>
            <c:numRef>
              <c:f>Statistiques!$I$5:$T$5</c:f>
              <c:numCache>
                <c:formatCode>General</c:formatCode>
                <c:ptCount val="12"/>
                <c:pt idx="0">
                  <c:v>144</c:v>
                </c:pt>
                <c:pt idx="1">
                  <c:v>166</c:v>
                </c:pt>
                <c:pt idx="2">
                  <c:v>196</c:v>
                </c:pt>
              </c:numCache>
            </c:numRef>
          </c:val>
        </c:ser>
        <c:ser>
          <c:idx val="2"/>
          <c:order val="2"/>
          <c:tx>
            <c:v>2014</c:v>
          </c:tx>
          <c:spPr>
            <a:solidFill>
              <a:srgbClr val="002060"/>
            </a:solidFill>
          </c:spPr>
          <c:invertIfNegative val="0"/>
          <c:val>
            <c:numRef>
              <c:f>Statistiques!$I$6:$T$6</c:f>
              <c:numCache>
                <c:formatCode>General</c:formatCode>
                <c:ptCount val="12"/>
              </c:numCache>
            </c:numRef>
          </c:val>
        </c:ser>
        <c:ser>
          <c:idx val="3"/>
          <c:order val="3"/>
          <c:tx>
            <c:v>2015</c:v>
          </c:tx>
          <c:spPr>
            <a:solidFill>
              <a:schemeClr val="accent6">
                <a:lumMod val="75000"/>
              </a:schemeClr>
            </a:solidFill>
          </c:spPr>
          <c:invertIfNegative val="0"/>
          <c:val>
            <c:numRef>
              <c:f>Statistiques!$I$7:$T$7</c:f>
              <c:numCache>
                <c:formatCode>General</c:formatCode>
                <c:ptCount val="12"/>
              </c:numCache>
            </c:numRef>
          </c:val>
        </c:ser>
        <c:dLbls>
          <c:showLegendKey val="0"/>
          <c:showVal val="0"/>
          <c:showCatName val="0"/>
          <c:showSerName val="0"/>
          <c:showPercent val="0"/>
          <c:showBubbleSize val="0"/>
        </c:dLbls>
        <c:gapWidth val="150"/>
        <c:shape val="box"/>
        <c:axId val="112679552"/>
        <c:axId val="113882624"/>
        <c:axId val="0"/>
      </c:bar3DChart>
      <c:catAx>
        <c:axId val="112679552"/>
        <c:scaling>
          <c:orientation val="minMax"/>
        </c:scaling>
        <c:delete val="0"/>
        <c:axPos val="b"/>
        <c:majorTickMark val="out"/>
        <c:minorTickMark val="none"/>
        <c:tickLblPos val="nextTo"/>
        <c:crossAx val="113882624"/>
        <c:crosses val="autoZero"/>
        <c:auto val="1"/>
        <c:lblAlgn val="ctr"/>
        <c:lblOffset val="100"/>
        <c:noMultiLvlLbl val="0"/>
      </c:catAx>
      <c:valAx>
        <c:axId val="113882624"/>
        <c:scaling>
          <c:orientation val="minMax"/>
        </c:scaling>
        <c:delete val="0"/>
        <c:axPos val="l"/>
        <c:majorGridlines/>
        <c:numFmt formatCode="General" sourceLinked="1"/>
        <c:majorTickMark val="out"/>
        <c:minorTickMark val="none"/>
        <c:tickLblPos val="nextTo"/>
        <c:crossAx val="112679552"/>
        <c:crosses val="autoZero"/>
        <c:crossBetween val="between"/>
      </c:valAx>
    </c:plotArea>
    <c:legend>
      <c:legendPos val="r"/>
      <c:overlay val="0"/>
    </c:legend>
    <c:plotVisOnly val="1"/>
    <c:dispBlanksAs val="gap"/>
    <c:showDLblsOverMax val="0"/>
  </c:chart>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CH"/>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Statistiques!$I$37</c:f>
              <c:strCache>
                <c:ptCount val="1"/>
                <c:pt idx="0">
                  <c:v>Leader</c:v>
                </c:pt>
              </c:strCache>
            </c:strRef>
          </c:tx>
          <c:spPr>
            <a:solidFill>
              <a:srgbClr val="00B0F0"/>
            </a:solidFill>
          </c:spPr>
          <c:invertIfNegative val="0"/>
          <c:cat>
            <c:strRef>
              <c:f>Statistiques!$H$38:$H$53</c:f>
              <c:strCache>
                <c:ptCount val="16"/>
                <c:pt idx="0">
                  <c:v>Barthélémy</c:v>
                </c:pt>
                <c:pt idx="1">
                  <c:v>Blumenthal</c:v>
                </c:pt>
                <c:pt idx="2">
                  <c:v>Bonetti</c:v>
                </c:pt>
                <c:pt idx="3">
                  <c:v>Bossus</c:v>
                </c:pt>
                <c:pt idx="4">
                  <c:v>Cendre</c:v>
                </c:pt>
                <c:pt idx="5">
                  <c:v>Chabloz</c:v>
                </c:pt>
                <c:pt idx="6">
                  <c:v>Croset</c:v>
                </c:pt>
                <c:pt idx="7">
                  <c:v>Erb</c:v>
                </c:pt>
                <c:pt idx="8">
                  <c:v>Fargeat</c:v>
                </c:pt>
                <c:pt idx="9">
                  <c:v>Favre</c:v>
                </c:pt>
                <c:pt idx="10">
                  <c:v>Jaquet</c:v>
                </c:pt>
                <c:pt idx="11">
                  <c:v>Lubin</c:v>
                </c:pt>
                <c:pt idx="12">
                  <c:v>Morel</c:v>
                </c:pt>
                <c:pt idx="13">
                  <c:v>Mougniotte</c:v>
                </c:pt>
                <c:pt idx="14">
                  <c:v>Sansonnens</c:v>
                </c:pt>
                <c:pt idx="15">
                  <c:v>Woitrain</c:v>
                </c:pt>
              </c:strCache>
            </c:strRef>
          </c:cat>
          <c:val>
            <c:numRef>
              <c:f>Statistiques!$I$38:$I$53</c:f>
              <c:numCache>
                <c:formatCode>General</c:formatCode>
                <c:ptCount val="16"/>
                <c:pt idx="0">
                  <c:v>8</c:v>
                </c:pt>
                <c:pt idx="1">
                  <c:v>15</c:v>
                </c:pt>
                <c:pt idx="2">
                  <c:v>5</c:v>
                </c:pt>
                <c:pt idx="3">
                  <c:v>10</c:v>
                </c:pt>
                <c:pt idx="4">
                  <c:v>4</c:v>
                </c:pt>
                <c:pt idx="5">
                  <c:v>10</c:v>
                </c:pt>
                <c:pt idx="6">
                  <c:v>5</c:v>
                </c:pt>
                <c:pt idx="7">
                  <c:v>1</c:v>
                </c:pt>
                <c:pt idx="8">
                  <c:v>11</c:v>
                </c:pt>
                <c:pt idx="9">
                  <c:v>3</c:v>
                </c:pt>
                <c:pt idx="10">
                  <c:v>1</c:v>
                </c:pt>
                <c:pt idx="11">
                  <c:v>0</c:v>
                </c:pt>
                <c:pt idx="12">
                  <c:v>9</c:v>
                </c:pt>
                <c:pt idx="13">
                  <c:v>0</c:v>
                </c:pt>
                <c:pt idx="14">
                  <c:v>1</c:v>
                </c:pt>
                <c:pt idx="15">
                  <c:v>11</c:v>
                </c:pt>
              </c:numCache>
            </c:numRef>
          </c:val>
        </c:ser>
        <c:ser>
          <c:idx val="1"/>
          <c:order val="1"/>
          <c:tx>
            <c:strRef>
              <c:f>Statistiques!$J$37</c:f>
              <c:strCache>
                <c:ptCount val="1"/>
                <c:pt idx="0">
                  <c:v>Coéquipier</c:v>
                </c:pt>
              </c:strCache>
            </c:strRef>
          </c:tx>
          <c:spPr>
            <a:solidFill>
              <a:srgbClr val="FFC000"/>
            </a:solidFill>
          </c:spPr>
          <c:invertIfNegative val="0"/>
          <c:cat>
            <c:strRef>
              <c:f>Statistiques!$H$38:$H$53</c:f>
              <c:strCache>
                <c:ptCount val="16"/>
                <c:pt idx="0">
                  <c:v>Barthélémy</c:v>
                </c:pt>
                <c:pt idx="1">
                  <c:v>Blumenthal</c:v>
                </c:pt>
                <c:pt idx="2">
                  <c:v>Bonetti</c:v>
                </c:pt>
                <c:pt idx="3">
                  <c:v>Bossus</c:v>
                </c:pt>
                <c:pt idx="4">
                  <c:v>Cendre</c:v>
                </c:pt>
                <c:pt idx="5">
                  <c:v>Chabloz</c:v>
                </c:pt>
                <c:pt idx="6">
                  <c:v>Croset</c:v>
                </c:pt>
                <c:pt idx="7">
                  <c:v>Erb</c:v>
                </c:pt>
                <c:pt idx="8">
                  <c:v>Fargeat</c:v>
                </c:pt>
                <c:pt idx="9">
                  <c:v>Favre</c:v>
                </c:pt>
                <c:pt idx="10">
                  <c:v>Jaquet</c:v>
                </c:pt>
                <c:pt idx="11">
                  <c:v>Lubin</c:v>
                </c:pt>
                <c:pt idx="12">
                  <c:v>Morel</c:v>
                </c:pt>
                <c:pt idx="13">
                  <c:v>Mougniotte</c:v>
                </c:pt>
                <c:pt idx="14">
                  <c:v>Sansonnens</c:v>
                </c:pt>
                <c:pt idx="15">
                  <c:v>Woitrain</c:v>
                </c:pt>
              </c:strCache>
            </c:strRef>
          </c:cat>
          <c:val>
            <c:numRef>
              <c:f>Statistiques!$J$38:$J$53</c:f>
              <c:numCache>
                <c:formatCode>General</c:formatCode>
                <c:ptCount val="16"/>
                <c:pt idx="0">
                  <c:v>12</c:v>
                </c:pt>
                <c:pt idx="1">
                  <c:v>10</c:v>
                </c:pt>
                <c:pt idx="2">
                  <c:v>10</c:v>
                </c:pt>
                <c:pt idx="3">
                  <c:v>7</c:v>
                </c:pt>
                <c:pt idx="4">
                  <c:v>0</c:v>
                </c:pt>
                <c:pt idx="5">
                  <c:v>12</c:v>
                </c:pt>
                <c:pt idx="6">
                  <c:v>6</c:v>
                </c:pt>
                <c:pt idx="7">
                  <c:v>1</c:v>
                </c:pt>
                <c:pt idx="8">
                  <c:v>6</c:v>
                </c:pt>
                <c:pt idx="9">
                  <c:v>4</c:v>
                </c:pt>
                <c:pt idx="10">
                  <c:v>2</c:v>
                </c:pt>
                <c:pt idx="11">
                  <c:v>0</c:v>
                </c:pt>
                <c:pt idx="12">
                  <c:v>13</c:v>
                </c:pt>
                <c:pt idx="13">
                  <c:v>0</c:v>
                </c:pt>
                <c:pt idx="14">
                  <c:v>6</c:v>
                </c:pt>
                <c:pt idx="15">
                  <c:v>5</c:v>
                </c:pt>
              </c:numCache>
            </c:numRef>
          </c:val>
        </c:ser>
        <c:dLbls>
          <c:showLegendKey val="0"/>
          <c:showVal val="0"/>
          <c:showCatName val="0"/>
          <c:showSerName val="0"/>
          <c:showPercent val="0"/>
          <c:showBubbleSize val="0"/>
        </c:dLbls>
        <c:gapWidth val="150"/>
        <c:shape val="box"/>
        <c:axId val="66022784"/>
        <c:axId val="66049152"/>
        <c:axId val="0"/>
      </c:bar3DChart>
      <c:catAx>
        <c:axId val="66022784"/>
        <c:scaling>
          <c:orientation val="minMax"/>
        </c:scaling>
        <c:delete val="0"/>
        <c:axPos val="b"/>
        <c:majorTickMark val="out"/>
        <c:minorTickMark val="none"/>
        <c:tickLblPos val="nextTo"/>
        <c:crossAx val="66049152"/>
        <c:crosses val="autoZero"/>
        <c:auto val="1"/>
        <c:lblAlgn val="ctr"/>
        <c:lblOffset val="100"/>
        <c:noMultiLvlLbl val="0"/>
      </c:catAx>
      <c:valAx>
        <c:axId val="66049152"/>
        <c:scaling>
          <c:orientation val="minMax"/>
        </c:scaling>
        <c:delete val="0"/>
        <c:axPos val="l"/>
        <c:majorGridlines/>
        <c:numFmt formatCode="General" sourceLinked="1"/>
        <c:majorTickMark val="out"/>
        <c:minorTickMark val="none"/>
        <c:tickLblPos val="nextTo"/>
        <c:crossAx val="66022784"/>
        <c:crosses val="autoZero"/>
        <c:crossBetween val="between"/>
      </c:valAx>
    </c:plotArea>
    <c:legend>
      <c:legendPos val="r"/>
      <c:overlay val="0"/>
    </c:legend>
    <c:plotVisOnly val="1"/>
    <c:dispBlanksAs val="gap"/>
    <c:showDLblsOverMax val="0"/>
  </c:chart>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CH"/>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fr-CH"/>
              <a:t>Type</a:t>
            </a:r>
            <a:r>
              <a:rPr lang="fr-CH" baseline="0"/>
              <a:t> d'intervention</a:t>
            </a:r>
            <a:endParaRPr lang="fr-CH"/>
          </a:p>
        </c:rich>
      </c:tx>
      <c:overlay val="0"/>
    </c:title>
    <c:autoTitleDeleted val="0"/>
    <c:view3D>
      <c:rotX val="40"/>
      <c:rotY val="220"/>
      <c:rAngAx val="0"/>
      <c:perspective val="60"/>
    </c:view3D>
    <c:floor>
      <c:thickness val="0"/>
    </c:floor>
    <c:sideWall>
      <c:thickness val="0"/>
    </c:sideWall>
    <c:backWall>
      <c:thickness val="0"/>
    </c:backWall>
    <c:plotArea>
      <c:layout/>
      <c:pie3DChart>
        <c:varyColors val="1"/>
        <c:ser>
          <c:idx val="0"/>
          <c:order val="0"/>
          <c:tx>
            <c:strRef>
              <c:f>Statistiques!$L$21</c:f>
              <c:strCache>
                <c:ptCount val="1"/>
                <c:pt idx="0">
                  <c:v>Total</c:v>
                </c:pt>
              </c:strCache>
            </c:strRef>
          </c:tx>
          <c:explosion val="25"/>
          <c:dPt>
            <c:idx val="0"/>
            <c:bubble3D val="0"/>
            <c:spPr>
              <a:solidFill>
                <a:srgbClr val="FF0000"/>
              </a:solidFill>
            </c:spPr>
          </c:dPt>
          <c:dPt>
            <c:idx val="1"/>
            <c:bubble3D val="0"/>
            <c:spPr>
              <a:solidFill>
                <a:srgbClr val="FFFF00"/>
              </a:solidFill>
            </c:spPr>
          </c:dPt>
          <c:dPt>
            <c:idx val="2"/>
            <c:bubble3D val="0"/>
            <c:spPr>
              <a:solidFill>
                <a:srgbClr val="00B050"/>
              </a:solidFill>
            </c:spPr>
          </c:dPt>
          <c:dLbls>
            <c:txPr>
              <a:bodyPr/>
              <a:lstStyle/>
              <a:p>
                <a:pPr>
                  <a:defRPr sz="1500" baseline="0">
                    <a:latin typeface="Arial" pitchFamily="34" charset="0"/>
                  </a:defRPr>
                </a:pPr>
                <a:endParaRPr lang="fr-FR"/>
              </a:p>
            </c:txPr>
            <c:dLblPos val="outEnd"/>
            <c:showLegendKey val="0"/>
            <c:showVal val="0"/>
            <c:showCatName val="0"/>
            <c:showSerName val="0"/>
            <c:showPercent val="1"/>
            <c:showBubbleSize val="0"/>
            <c:showLeaderLines val="1"/>
          </c:dLbls>
          <c:cat>
            <c:strRef>
              <c:f>Statistiques!$K$22:$K$28</c:f>
              <c:strCache>
                <c:ptCount val="7"/>
                <c:pt idx="0">
                  <c:v>P1</c:v>
                </c:pt>
                <c:pt idx="1">
                  <c:v>P2</c:v>
                </c:pt>
                <c:pt idx="2">
                  <c:v>P3</c:v>
                </c:pt>
                <c:pt idx="3">
                  <c:v>S1</c:v>
                </c:pt>
                <c:pt idx="4">
                  <c:v>S2</c:v>
                </c:pt>
                <c:pt idx="5">
                  <c:v>S3</c:v>
                </c:pt>
                <c:pt idx="6">
                  <c:v>Transfert</c:v>
                </c:pt>
              </c:strCache>
            </c:strRef>
          </c:cat>
          <c:val>
            <c:numRef>
              <c:f>Statistiques!$L$22:$L$28</c:f>
              <c:numCache>
                <c:formatCode>General</c:formatCode>
                <c:ptCount val="7"/>
                <c:pt idx="0">
                  <c:v>53</c:v>
                </c:pt>
                <c:pt idx="1">
                  <c:v>33</c:v>
                </c:pt>
                <c:pt idx="2">
                  <c:v>7</c:v>
                </c:pt>
                <c:pt idx="3">
                  <c:v>0</c:v>
                </c:pt>
                <c:pt idx="4">
                  <c:v>0</c:v>
                </c:pt>
                <c:pt idx="5">
                  <c:v>1</c:v>
                </c:pt>
                <c:pt idx="6">
                  <c:v>0</c:v>
                </c:pt>
              </c:numCache>
            </c:numRef>
          </c:val>
        </c:ser>
        <c:dLbls>
          <c:showLegendKey val="0"/>
          <c:showVal val="0"/>
          <c:showCatName val="0"/>
          <c:showSerName val="0"/>
          <c:showPercent val="0"/>
          <c:showBubbleSize val="0"/>
          <c:showLeaderLines val="1"/>
        </c:dLbls>
      </c:pie3DChart>
    </c:plotArea>
    <c:legend>
      <c:legendPos val="r"/>
      <c:overlay val="0"/>
    </c:legend>
    <c:plotVisOnly val="1"/>
    <c:dispBlanksAs val="gap"/>
    <c:showDLblsOverMax val="0"/>
  </c:chart>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c:date1904 val="0"/>
  <c:lang val="fr-CH"/>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fr-CH"/>
              <a:t>Lieu</a:t>
            </a:r>
            <a:r>
              <a:rPr lang="fr-CH" baseline="0"/>
              <a:t> de destination</a:t>
            </a:r>
            <a:endParaRPr lang="fr-CH"/>
          </a:p>
        </c:rich>
      </c:tx>
      <c:overlay val="0"/>
    </c:title>
    <c:autoTitleDeleted val="0"/>
    <c:view3D>
      <c:rotX val="15"/>
      <c:rotY val="20"/>
      <c:rAngAx val="1"/>
    </c:view3D>
    <c:floor>
      <c:thickness val="0"/>
    </c:floor>
    <c:sideWall>
      <c:thickness val="0"/>
    </c:sideWall>
    <c:backWall>
      <c:thickness val="0"/>
    </c:backWall>
    <c:plotArea>
      <c:layout>
        <c:manualLayout>
          <c:layoutTarget val="inner"/>
          <c:xMode val="edge"/>
          <c:yMode val="edge"/>
          <c:x val="4.4697863792082938E-2"/>
          <c:y val="8.1820997630686565E-2"/>
          <c:w val="0.93859750446911672"/>
          <c:h val="0.75687965211512798"/>
        </c:manualLayout>
      </c:layout>
      <c:bar3DChart>
        <c:barDir val="col"/>
        <c:grouping val="clustered"/>
        <c:varyColors val="0"/>
        <c:ser>
          <c:idx val="0"/>
          <c:order val="0"/>
          <c:tx>
            <c:strRef>
              <c:f>Statistiques!$I$14</c:f>
              <c:strCache>
                <c:ptCount val="1"/>
                <c:pt idx="0">
                  <c:v>Total</c:v>
                </c:pt>
              </c:strCache>
            </c:strRef>
          </c:tx>
          <c:invertIfNegative val="0"/>
          <c:dLbls>
            <c:showLegendKey val="0"/>
            <c:showVal val="1"/>
            <c:showCatName val="0"/>
            <c:showSerName val="0"/>
            <c:showPercent val="0"/>
            <c:showBubbleSize val="0"/>
            <c:showLeaderLines val="0"/>
          </c:dLbls>
          <c:cat>
            <c:strRef>
              <c:f>Statistiques!$H$15:$H$35</c:f>
              <c:strCache>
                <c:ptCount val="21"/>
                <c:pt idx="0">
                  <c:v>01 Domicile</c:v>
                </c:pt>
                <c:pt idx="1">
                  <c:v>02 Voie publique</c:v>
                </c:pt>
                <c:pt idx="2">
                  <c:v>03 Lieu public</c:v>
                </c:pt>
                <c:pt idx="3">
                  <c:v>04 Lieu de travail</c:v>
                </c:pt>
                <c:pt idx="4">
                  <c:v>05 Sports/Loisirs</c:v>
                </c:pt>
                <c:pt idx="5">
                  <c:v>06 Cabinet médical</c:v>
                </c:pt>
                <c:pt idx="6">
                  <c:v>07 Clinique</c:v>
                </c:pt>
                <c:pt idx="7">
                  <c:v>07 Clinique Carouge</c:v>
                </c:pt>
                <c:pt idx="8">
                  <c:v>07 La Colline</c:v>
                </c:pt>
                <c:pt idx="9">
                  <c:v>07 La Tour</c:v>
                </c:pt>
                <c:pt idx="10">
                  <c:v>07 Les Grangettes</c:v>
                </c:pt>
                <c:pt idx="11">
                  <c:v>08 Autre</c:v>
                </c:pt>
                <c:pt idx="12">
                  <c:v>09 CHU</c:v>
                </c:pt>
                <c:pt idx="13">
                  <c:v>10 Hôpital Cant.</c:v>
                </c:pt>
                <c:pt idx="14">
                  <c:v>11 Hôpital zone</c:v>
                </c:pt>
                <c:pt idx="15">
                  <c:v>12 Hôpital psy</c:v>
                </c:pt>
                <c:pt idx="16">
                  <c:v>13 Permanence</c:v>
                </c:pt>
                <c:pt idx="17">
                  <c:v>14 EMS</c:v>
                </c:pt>
                <c:pt idx="18">
                  <c:v>15 Etab. Soins</c:v>
                </c:pt>
                <c:pt idx="19">
                  <c:v>16 Autre moyen</c:v>
                </c:pt>
                <c:pt idx="20">
                  <c:v>17 Sans transport</c:v>
                </c:pt>
              </c:strCache>
            </c:strRef>
          </c:cat>
          <c:val>
            <c:numRef>
              <c:f>Statistiques!$I$15:$I$35</c:f>
              <c:numCache>
                <c:formatCode>General</c:formatCode>
                <c:ptCount val="21"/>
                <c:pt idx="0">
                  <c:v>2</c:v>
                </c:pt>
                <c:pt idx="1">
                  <c:v>0</c:v>
                </c:pt>
                <c:pt idx="2">
                  <c:v>0</c:v>
                </c:pt>
                <c:pt idx="3">
                  <c:v>0</c:v>
                </c:pt>
                <c:pt idx="4">
                  <c:v>0</c:v>
                </c:pt>
                <c:pt idx="5">
                  <c:v>0</c:v>
                </c:pt>
                <c:pt idx="6">
                  <c:v>0</c:v>
                </c:pt>
                <c:pt idx="7">
                  <c:v>1</c:v>
                </c:pt>
                <c:pt idx="8">
                  <c:v>1</c:v>
                </c:pt>
                <c:pt idx="9">
                  <c:v>1</c:v>
                </c:pt>
                <c:pt idx="10">
                  <c:v>1</c:v>
                </c:pt>
                <c:pt idx="11">
                  <c:v>0</c:v>
                </c:pt>
                <c:pt idx="12">
                  <c:v>81</c:v>
                </c:pt>
                <c:pt idx="13">
                  <c:v>0</c:v>
                </c:pt>
                <c:pt idx="14">
                  <c:v>0</c:v>
                </c:pt>
                <c:pt idx="15">
                  <c:v>0</c:v>
                </c:pt>
                <c:pt idx="16">
                  <c:v>0</c:v>
                </c:pt>
                <c:pt idx="17">
                  <c:v>0</c:v>
                </c:pt>
                <c:pt idx="18">
                  <c:v>0</c:v>
                </c:pt>
                <c:pt idx="19">
                  <c:v>0</c:v>
                </c:pt>
                <c:pt idx="20">
                  <c:v>7</c:v>
                </c:pt>
              </c:numCache>
            </c:numRef>
          </c:val>
        </c:ser>
        <c:dLbls>
          <c:showLegendKey val="0"/>
          <c:showVal val="0"/>
          <c:showCatName val="0"/>
          <c:showSerName val="0"/>
          <c:showPercent val="0"/>
          <c:showBubbleSize val="0"/>
        </c:dLbls>
        <c:gapWidth val="150"/>
        <c:shape val="box"/>
        <c:axId val="69171072"/>
        <c:axId val="69172608"/>
        <c:axId val="0"/>
      </c:bar3DChart>
      <c:catAx>
        <c:axId val="69171072"/>
        <c:scaling>
          <c:orientation val="minMax"/>
        </c:scaling>
        <c:delete val="0"/>
        <c:axPos val="b"/>
        <c:majorTickMark val="out"/>
        <c:minorTickMark val="none"/>
        <c:tickLblPos val="nextTo"/>
        <c:crossAx val="69172608"/>
        <c:crosses val="autoZero"/>
        <c:auto val="1"/>
        <c:lblAlgn val="ctr"/>
        <c:lblOffset val="100"/>
        <c:noMultiLvlLbl val="0"/>
      </c:catAx>
      <c:valAx>
        <c:axId val="69172608"/>
        <c:scaling>
          <c:orientation val="minMax"/>
        </c:scaling>
        <c:delete val="0"/>
        <c:axPos val="l"/>
        <c:majorGridlines/>
        <c:numFmt formatCode="General" sourceLinked="1"/>
        <c:majorTickMark val="out"/>
        <c:minorTickMark val="none"/>
        <c:tickLblPos val="nextTo"/>
        <c:crossAx val="69171072"/>
        <c:crosses val="autoZero"/>
        <c:crossBetween val="between"/>
      </c:valAx>
    </c:plotArea>
    <c:plotVisOnly val="1"/>
    <c:dispBlanksAs val="gap"/>
    <c:showDLblsOverMax val="0"/>
  </c:chart>
  <c:printSettings>
    <c:headerFooter/>
    <c:pageMargins b="0.75" l="0.7" r="0.7" t="0.75" header="0.3" footer="0.3"/>
    <c:pageSetup/>
  </c:printSettings>
</c:chartSpac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4.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 Id="rId4" Type="http://schemas.openxmlformats.org/officeDocument/2006/relationships/chart" Target="../charts/chart4.xml"/></Relationships>
</file>

<file path=xl/drawings/_rels/drawing5.xml.rels><?xml version="1.0" encoding="UTF-8" standalone="yes"?>
<Relationships xmlns="http://schemas.openxmlformats.org/package/2006/relationships"><Relationship Id="rId1" Type="http://schemas.openxmlformats.org/officeDocument/2006/relationships/image" Target="../media/image2.jpeg"/></Relationships>
</file>

<file path=xl/drawings/drawing1.xml><?xml version="1.0" encoding="utf-8"?>
<xdr:wsDr xmlns:xdr="http://schemas.openxmlformats.org/drawingml/2006/spreadsheetDrawing" xmlns:a="http://schemas.openxmlformats.org/drawingml/2006/main">
  <xdr:twoCellAnchor editAs="oneCell">
    <xdr:from>
      <xdr:col>6</xdr:col>
      <xdr:colOff>371475</xdr:colOff>
      <xdr:row>0</xdr:row>
      <xdr:rowOff>0</xdr:rowOff>
    </xdr:from>
    <xdr:to>
      <xdr:col>16</xdr:col>
      <xdr:colOff>66675</xdr:colOff>
      <xdr:row>37</xdr:row>
      <xdr:rowOff>76200</xdr:rowOff>
    </xdr:to>
    <xdr:pic>
      <xdr:nvPicPr>
        <xdr:cNvPr id="3" name="Image 2"/>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l="18182" t="8789" r="17064" b="4734"/>
        <a:stretch/>
      </xdr:blipFill>
      <xdr:spPr bwMode="auto">
        <a:xfrm>
          <a:off x="4943475" y="0"/>
          <a:ext cx="7315200" cy="6067425"/>
        </a:xfrm>
        <a:prstGeom prst="rect">
          <a:avLst/>
        </a:prstGeom>
        <a:ln>
          <a:noFill/>
        </a:ln>
        <a:extLst>
          <a:ext uri="{53640926-AAD7-44D8-BBD7-CCE9431645EC}">
            <a14:shadowObscured xmlns:a14="http://schemas.microsoft.com/office/drawing/2010/main"/>
          </a:ext>
        </a:extLst>
      </xdr:spPr>
    </xdr:pic>
    <xdr:clientData/>
  </xdr:twoCellAnchor>
  <mc:AlternateContent xmlns:mc="http://schemas.openxmlformats.org/markup-compatibility/2006">
    <mc:Choice xmlns:a14="http://schemas.microsoft.com/office/drawing/2010/main" Requires="a14">
      <xdr:twoCellAnchor>
        <xdr:from>
          <xdr:col>0</xdr:col>
          <xdr:colOff>0</xdr:colOff>
          <xdr:row>0</xdr:row>
          <xdr:rowOff>0</xdr:rowOff>
        </xdr:from>
        <xdr:to>
          <xdr:col>2</xdr:col>
          <xdr:colOff>733425</xdr:colOff>
          <xdr:row>3</xdr:row>
          <xdr:rowOff>123825</xdr:rowOff>
        </xdr:to>
        <xdr:sp macro="" textlink="">
          <xdr:nvSpPr>
            <xdr:cNvPr id="6147" name="Button 3" hidden="1">
              <a:extLst>
                <a:ext uri="{63B3BB69-23CF-44E3-9099-C40C66FF867C}">
                  <a14:compatExt spid="_x0000_s614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rPr>
                <a:t>Saisie des interventions</a:t>
              </a:r>
              <a:endParaRPr lang="fr-CH"/>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0</xdr:colOff>
          <xdr:row>4</xdr:row>
          <xdr:rowOff>38100</xdr:rowOff>
        </xdr:from>
        <xdr:to>
          <xdr:col>2</xdr:col>
          <xdr:colOff>733425</xdr:colOff>
          <xdr:row>7</xdr:row>
          <xdr:rowOff>133350</xdr:rowOff>
        </xdr:to>
        <xdr:sp macro="" textlink="">
          <xdr:nvSpPr>
            <xdr:cNvPr id="6149" name="Button 5" hidden="1">
              <a:extLst>
                <a:ext uri="{63B3BB69-23CF-44E3-9099-C40C66FF867C}">
                  <a14:compatExt spid="_x0000_s614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rPr>
                <a:t>Impressions</a:t>
              </a:r>
              <a:endParaRPr lang="fr-CH"/>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0</xdr:colOff>
          <xdr:row>8</xdr:row>
          <xdr:rowOff>76200</xdr:rowOff>
        </xdr:from>
        <xdr:to>
          <xdr:col>2</xdr:col>
          <xdr:colOff>733425</xdr:colOff>
          <xdr:row>12</xdr:row>
          <xdr:rowOff>38100</xdr:rowOff>
        </xdr:to>
        <xdr:sp macro="" textlink="">
          <xdr:nvSpPr>
            <xdr:cNvPr id="6150" name="Button 6" hidden="1">
              <a:extLst>
                <a:ext uri="{63B3BB69-23CF-44E3-9099-C40C66FF867C}">
                  <a14:compatExt spid="_x0000_s615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rPr>
                <a:t>Graphiques</a:t>
              </a:r>
              <a:endParaRPr lang="fr-CH"/>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0</xdr:colOff>
          <xdr:row>13</xdr:row>
          <xdr:rowOff>9525</xdr:rowOff>
        </xdr:from>
        <xdr:to>
          <xdr:col>2</xdr:col>
          <xdr:colOff>714375</xdr:colOff>
          <xdr:row>16</xdr:row>
          <xdr:rowOff>85725</xdr:rowOff>
        </xdr:to>
        <xdr:sp macro="" textlink="">
          <xdr:nvSpPr>
            <xdr:cNvPr id="6151" name="Button 7" hidden="1">
              <a:extLst>
                <a:ext uri="{63B3BB69-23CF-44E3-9099-C40C66FF867C}">
                  <a14:compatExt spid="_x0000_s615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rPr>
                <a:t>Mode d'emploi</a:t>
              </a:r>
              <a:endParaRPr lang="fr-CH"/>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14</xdr:col>
          <xdr:colOff>19050</xdr:colOff>
          <xdr:row>0</xdr:row>
          <xdr:rowOff>57150</xdr:rowOff>
        </xdr:from>
        <xdr:to>
          <xdr:col>17</xdr:col>
          <xdr:colOff>676275</xdr:colOff>
          <xdr:row>0</xdr:row>
          <xdr:rowOff>542925</xdr:rowOff>
        </xdr:to>
        <xdr:sp macro="" textlink="">
          <xdr:nvSpPr>
            <xdr:cNvPr id="1033" name="Button 9" hidden="1">
              <a:extLst>
                <a:ext uri="{63B3BB69-23CF-44E3-9099-C40C66FF867C}">
                  <a14:compatExt spid="_x0000_s1033"/>
                </a:ext>
              </a:extLst>
            </xdr:cNvPr>
            <xdr:cNvSpPr/>
          </xdr:nvSpPr>
          <xdr:spPr>
            <a:xfrm>
              <a:off x="0" y="0"/>
              <a:ext cx="0" cy="0"/>
            </a:xfrm>
            <a:prstGeom prst="rect">
              <a:avLst/>
            </a:prstGeom>
          </xdr:spPr>
          <xdr:txBody>
            <a:bodyPr vertOverflow="clip" wrap="square" lIns="45720" tIns="45720" rIns="45720" bIns="45720" anchor="ctr" upright="1"/>
            <a:lstStyle/>
            <a:p>
              <a:pPr algn="ctr" rtl="0">
                <a:defRPr sz="1000"/>
              </a:pPr>
              <a:r>
                <a:rPr lang="fr-CH" sz="2200" b="1" i="0" u="none" strike="noStrike" baseline="0">
                  <a:solidFill>
                    <a:srgbClr val="FF0000"/>
                  </a:solidFill>
                  <a:latin typeface="Calibri"/>
                </a:rPr>
                <a:t>VALIDATION</a:t>
              </a:r>
              <a:endParaRPr lang="fr-CH"/>
            </a:p>
          </xdr:txBody>
        </xdr:sp>
        <xdr:clientData fPrintsWithSheet="0"/>
      </xdr:twoCellAnchor>
    </mc:Choice>
    <mc:Fallback/>
  </mc:AlternateContent>
  <xdr:twoCellAnchor editAs="oneCell">
    <xdr:from>
      <xdr:col>0</xdr:col>
      <xdr:colOff>571500</xdr:colOff>
      <xdr:row>0</xdr:row>
      <xdr:rowOff>28575</xdr:rowOff>
    </xdr:from>
    <xdr:to>
      <xdr:col>3</xdr:col>
      <xdr:colOff>352425</xdr:colOff>
      <xdr:row>0</xdr:row>
      <xdr:rowOff>914400</xdr:rowOff>
    </xdr:to>
    <xdr:pic>
      <xdr:nvPicPr>
        <xdr:cNvPr id="3" name="Image 2"/>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l="18182" t="8789" r="17064" b="4734"/>
        <a:stretch/>
      </xdr:blipFill>
      <xdr:spPr bwMode="auto">
        <a:xfrm>
          <a:off x="571500" y="28575"/>
          <a:ext cx="1114425" cy="885825"/>
        </a:xfrm>
        <a:prstGeom prst="rect">
          <a:avLst/>
        </a:prstGeom>
        <a:ln>
          <a:noFill/>
        </a:ln>
        <a:extLst>
          <a:ext uri="{53640926-AAD7-44D8-BBD7-CCE9431645EC}">
            <a14:shadowObscured xmlns:a14="http://schemas.microsoft.com/office/drawing/2010/main"/>
          </a:ext>
        </a:extLst>
      </xdr:spPr>
    </xdr:pic>
    <xdr:clientData/>
  </xdr:twoCellAnchor>
  <mc:AlternateContent xmlns:mc="http://schemas.openxmlformats.org/markup-compatibility/2006">
    <mc:Choice xmlns:a14="http://schemas.microsoft.com/office/drawing/2010/main" Requires="a14">
      <xdr:twoCellAnchor>
        <xdr:from>
          <xdr:col>14</xdr:col>
          <xdr:colOff>304800</xdr:colOff>
          <xdr:row>0</xdr:row>
          <xdr:rowOff>628650</xdr:rowOff>
        </xdr:from>
        <xdr:to>
          <xdr:col>17</xdr:col>
          <xdr:colOff>466725</xdr:colOff>
          <xdr:row>0</xdr:row>
          <xdr:rowOff>876300</xdr:rowOff>
        </xdr:to>
        <xdr:sp macro="" textlink="">
          <xdr:nvSpPr>
            <xdr:cNvPr id="1037" name="Button 13" hidden="1">
              <a:extLst>
                <a:ext uri="{63B3BB69-23CF-44E3-9099-C40C66FF867C}">
                  <a14:compatExt spid="_x0000_s103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rPr>
                <a:t>Retour à la page d'accueil</a:t>
              </a:r>
              <a:endParaRPr lang="fr-CH"/>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4</xdr:col>
          <xdr:colOff>47625</xdr:colOff>
          <xdr:row>0</xdr:row>
          <xdr:rowOff>266700</xdr:rowOff>
        </xdr:from>
        <xdr:to>
          <xdr:col>6</xdr:col>
          <xdr:colOff>400050</xdr:colOff>
          <xdr:row>0</xdr:row>
          <xdr:rowOff>676275</xdr:rowOff>
        </xdr:to>
        <xdr:sp macro="" textlink="">
          <xdr:nvSpPr>
            <xdr:cNvPr id="1655" name="Button 631" hidden="1">
              <a:extLst>
                <a:ext uri="{63B3BB69-23CF-44E3-9099-C40C66FF867C}">
                  <a14:compatExt spid="_x0000_s165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rPr>
                <a:t>Tri des données</a:t>
              </a:r>
              <a:endParaRPr lang="fr-CH"/>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495300</xdr:colOff>
          <xdr:row>8</xdr:row>
          <xdr:rowOff>85725</xdr:rowOff>
        </xdr:from>
        <xdr:to>
          <xdr:col>3</xdr:col>
          <xdr:colOff>2609850</xdr:colOff>
          <xdr:row>8</xdr:row>
          <xdr:rowOff>495300</xdr:rowOff>
        </xdr:to>
        <xdr:sp macro="" textlink="">
          <xdr:nvSpPr>
            <xdr:cNvPr id="3081" name="Button 9" hidden="1">
              <a:extLst>
                <a:ext uri="{63B3BB69-23CF-44E3-9099-C40C66FF867C}">
                  <a14:compatExt spid="_x0000_s308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rPr>
                <a:t>IMPRESSION</a:t>
              </a:r>
              <a:endParaRPr lang="fr-CH"/>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xdr:col>
          <xdr:colOff>552450</xdr:colOff>
          <xdr:row>0</xdr:row>
          <xdr:rowOff>266700</xdr:rowOff>
        </xdr:from>
        <xdr:to>
          <xdr:col>3</xdr:col>
          <xdr:colOff>2524125</xdr:colOff>
          <xdr:row>0</xdr:row>
          <xdr:rowOff>514350</xdr:rowOff>
        </xdr:to>
        <xdr:sp macro="" textlink="">
          <xdr:nvSpPr>
            <xdr:cNvPr id="3083" name="Button 11" hidden="1">
              <a:extLst>
                <a:ext uri="{63B3BB69-23CF-44E3-9099-C40C66FF867C}">
                  <a14:compatExt spid="_x0000_s308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rPr>
                <a:t>Retour à la page d'accueil</a:t>
              </a:r>
              <a:endParaRPr lang="fr-CH"/>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0</xdr:col>
      <xdr:colOff>0</xdr:colOff>
      <xdr:row>0</xdr:row>
      <xdr:rowOff>0</xdr:rowOff>
    </xdr:from>
    <xdr:to>
      <xdr:col>10</xdr:col>
      <xdr:colOff>723900</xdr:colOff>
      <xdr:row>32</xdr:row>
      <xdr:rowOff>161924</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mc:AlternateContent xmlns:mc="http://schemas.openxmlformats.org/markup-compatibility/2006">
    <mc:Choice xmlns:a14="http://schemas.microsoft.com/office/drawing/2010/main" Requires="a14">
      <xdr:twoCellAnchor>
        <xdr:from>
          <xdr:col>17</xdr:col>
          <xdr:colOff>47625</xdr:colOff>
          <xdr:row>1</xdr:row>
          <xdr:rowOff>57150</xdr:rowOff>
        </xdr:from>
        <xdr:to>
          <xdr:col>19</xdr:col>
          <xdr:colOff>495300</xdr:colOff>
          <xdr:row>2</xdr:row>
          <xdr:rowOff>114300</xdr:rowOff>
        </xdr:to>
        <xdr:sp macro="" textlink="">
          <xdr:nvSpPr>
            <xdr:cNvPr id="9217" name="Button 1" hidden="1">
              <a:extLst>
                <a:ext uri="{63B3BB69-23CF-44E3-9099-C40C66FF867C}">
                  <a14:compatExt spid="_x0000_s921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rPr>
                <a:t>Retour à la page d'accueil</a:t>
              </a:r>
              <a:endParaRPr lang="fr-CH"/>
            </a:p>
          </xdr:txBody>
        </xdr:sp>
        <xdr:clientData fPrintsWithSheet="0"/>
      </xdr:twoCellAnchor>
    </mc:Choice>
    <mc:Fallback/>
  </mc:AlternateContent>
  <xdr:twoCellAnchor>
    <xdr:from>
      <xdr:col>0</xdr:col>
      <xdr:colOff>0</xdr:colOff>
      <xdr:row>33</xdr:row>
      <xdr:rowOff>33336</xdr:rowOff>
    </xdr:from>
    <xdr:to>
      <xdr:col>10</xdr:col>
      <xdr:colOff>733424</xdr:colOff>
      <xdr:row>65</xdr:row>
      <xdr:rowOff>171449</xdr:rowOff>
    </xdr:to>
    <xdr:graphicFrame macro="">
      <xdr:nvGraphicFramePr>
        <xdr:cNvPr id="4" name="Graphique 3"/>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0</xdr:col>
      <xdr:colOff>0</xdr:colOff>
      <xdr:row>66</xdr:row>
      <xdr:rowOff>23812</xdr:rowOff>
    </xdr:from>
    <xdr:to>
      <xdr:col>10</xdr:col>
      <xdr:colOff>733425</xdr:colOff>
      <xdr:row>98</xdr:row>
      <xdr:rowOff>171450</xdr:rowOff>
    </xdr:to>
    <xdr:graphicFrame macro="">
      <xdr:nvGraphicFramePr>
        <xdr:cNvPr id="3" name="Graphique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0</xdr:col>
      <xdr:colOff>0</xdr:colOff>
      <xdr:row>99</xdr:row>
      <xdr:rowOff>42862</xdr:rowOff>
    </xdr:from>
    <xdr:to>
      <xdr:col>10</xdr:col>
      <xdr:colOff>742950</xdr:colOff>
      <xdr:row>131</xdr:row>
      <xdr:rowOff>171450</xdr:rowOff>
    </xdr:to>
    <xdr:graphicFrame macro="">
      <xdr:nvGraphicFramePr>
        <xdr:cNvPr id="5" name="Graphique 4" title="dfghx"/>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0</xdr:colOff>
          <xdr:row>5</xdr:row>
          <xdr:rowOff>704850</xdr:rowOff>
        </xdr:from>
        <xdr:to>
          <xdr:col>2</xdr:col>
          <xdr:colOff>123825</xdr:colOff>
          <xdr:row>5</xdr:row>
          <xdr:rowOff>981075</xdr:rowOff>
        </xdr:to>
        <xdr:sp macro="" textlink="">
          <xdr:nvSpPr>
            <xdr:cNvPr id="10241" name="Button 1" hidden="1">
              <a:extLst>
                <a:ext uri="{63B3BB69-23CF-44E3-9099-C40C66FF867C}">
                  <a14:compatExt spid="_x0000_s1024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rPr>
                <a:t>Saisie des interventions</a:t>
              </a:r>
              <a:endParaRPr lang="fr-CH"/>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0</xdr:colOff>
          <xdr:row>5</xdr:row>
          <xdr:rowOff>1038225</xdr:rowOff>
        </xdr:from>
        <xdr:to>
          <xdr:col>2</xdr:col>
          <xdr:colOff>123825</xdr:colOff>
          <xdr:row>5</xdr:row>
          <xdr:rowOff>1304925</xdr:rowOff>
        </xdr:to>
        <xdr:sp macro="" textlink="">
          <xdr:nvSpPr>
            <xdr:cNvPr id="10244" name="Button 4" hidden="1">
              <a:extLst>
                <a:ext uri="{63B3BB69-23CF-44E3-9099-C40C66FF867C}">
                  <a14:compatExt spid="_x0000_s1024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rPr>
                <a:t>Graphiques</a:t>
              </a:r>
              <a:endParaRPr lang="fr-CH"/>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0</xdr:colOff>
          <xdr:row>5</xdr:row>
          <xdr:rowOff>1362075</xdr:rowOff>
        </xdr:from>
        <xdr:to>
          <xdr:col>2</xdr:col>
          <xdr:colOff>133350</xdr:colOff>
          <xdr:row>5</xdr:row>
          <xdr:rowOff>1619250</xdr:rowOff>
        </xdr:to>
        <xdr:sp macro="" textlink="">
          <xdr:nvSpPr>
            <xdr:cNvPr id="10245" name="Button 5" hidden="1">
              <a:extLst>
                <a:ext uri="{63B3BB69-23CF-44E3-9099-C40C66FF867C}">
                  <a14:compatExt spid="_x0000_s1024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rPr>
                <a:t>Impressions</a:t>
              </a:r>
              <a:endParaRPr lang="fr-CH"/>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0</xdr:colOff>
          <xdr:row>5</xdr:row>
          <xdr:rowOff>1685925</xdr:rowOff>
        </xdr:from>
        <xdr:to>
          <xdr:col>2</xdr:col>
          <xdr:colOff>123825</xdr:colOff>
          <xdr:row>5</xdr:row>
          <xdr:rowOff>1962150</xdr:rowOff>
        </xdr:to>
        <xdr:sp macro="" textlink="">
          <xdr:nvSpPr>
            <xdr:cNvPr id="10246" name="Button 6" hidden="1">
              <a:extLst>
                <a:ext uri="{63B3BB69-23CF-44E3-9099-C40C66FF867C}">
                  <a14:compatExt spid="_x0000_s1024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rPr>
                <a:t>Mode d'emploi</a:t>
              </a:r>
              <a:endParaRPr lang="fr-CH"/>
            </a:p>
          </xdr:txBody>
        </xdr:sp>
        <xdr:clientData fPrintsWithSheet="0"/>
      </xdr:twoCellAnchor>
    </mc:Choice>
    <mc:Fallback/>
  </mc:AlternateContent>
  <xdr:twoCellAnchor editAs="oneCell">
    <xdr:from>
      <xdr:col>0</xdr:col>
      <xdr:colOff>0</xdr:colOff>
      <xdr:row>0</xdr:row>
      <xdr:rowOff>0</xdr:rowOff>
    </xdr:from>
    <xdr:to>
      <xdr:col>6</xdr:col>
      <xdr:colOff>750794</xdr:colOff>
      <xdr:row>1</xdr:row>
      <xdr:rowOff>2884714</xdr:rowOff>
    </xdr:to>
    <xdr:pic>
      <xdr:nvPicPr>
        <xdr:cNvPr id="6" name="irc_mi" descr="http://www.librairiepantoute.com/img/couvertures_300/pc-pour-les-nuls.jpg"/>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0"/>
          <a:ext cx="5322794" cy="7239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1</xdr:col>
      <xdr:colOff>587</xdr:colOff>
      <xdr:row>0</xdr:row>
      <xdr:rowOff>981481</xdr:rowOff>
    </xdr:from>
    <xdr:to>
      <xdr:col>6</xdr:col>
      <xdr:colOff>307054</xdr:colOff>
      <xdr:row>0</xdr:row>
      <xdr:rowOff>2308412</xdr:rowOff>
    </xdr:to>
    <xdr:sp macro="" textlink="">
      <xdr:nvSpPr>
        <xdr:cNvPr id="2" name="ZoneTexte 1"/>
        <xdr:cNvSpPr txBox="1"/>
      </xdr:nvSpPr>
      <xdr:spPr>
        <a:xfrm rot="21127689">
          <a:off x="762587" y="981481"/>
          <a:ext cx="4116467" cy="1326931"/>
        </a:xfrm>
        <a:prstGeom prst="rect">
          <a:avLst/>
        </a:prstGeom>
        <a:solidFill>
          <a:schemeClr val="tx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H" sz="3200">
              <a:solidFill>
                <a:schemeClr val="bg1"/>
              </a:solidFill>
              <a:latin typeface="Arial Black" pitchFamily="34" charset="0"/>
            </a:rPr>
            <a:t>Le rapport d'intervention</a:t>
          </a:r>
        </a:p>
      </xdr:txBody>
    </xdr:sp>
    <xdr:clientData/>
  </xdr:twoCellAnchor>
  <xdr:twoCellAnchor>
    <xdr:from>
      <xdr:col>4</xdr:col>
      <xdr:colOff>244929</xdr:colOff>
      <xdr:row>1</xdr:row>
      <xdr:rowOff>2354035</xdr:rowOff>
    </xdr:from>
    <xdr:to>
      <xdr:col>6</xdr:col>
      <xdr:colOff>435429</xdr:colOff>
      <xdr:row>1</xdr:row>
      <xdr:rowOff>2775857</xdr:rowOff>
    </xdr:to>
    <xdr:sp macro="" textlink="">
      <xdr:nvSpPr>
        <xdr:cNvPr id="3" name="ZoneTexte 2"/>
        <xdr:cNvSpPr txBox="1"/>
      </xdr:nvSpPr>
      <xdr:spPr>
        <a:xfrm>
          <a:off x="3292929" y="6708321"/>
          <a:ext cx="1714500" cy="421822"/>
        </a:xfrm>
        <a:prstGeom prst="rect">
          <a:avLst/>
        </a:prstGeom>
        <a:solidFill>
          <a:srgbClr val="EBE113"/>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H" sz="1400" b="1">
              <a:solidFill>
                <a:sysClr val="windowText" lastClr="000000"/>
              </a:solidFill>
              <a:latin typeface="Arial Black" pitchFamily="34" charset="0"/>
            </a:rPr>
            <a:t>Cédric Croset</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7" Type="http://schemas.openxmlformats.org/officeDocument/2006/relationships/comments" Target="../comments1.x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trlProp" Target="../ctrlProps/ctrlProp7.xml"/><Relationship Id="rId5" Type="http://schemas.openxmlformats.org/officeDocument/2006/relationships/ctrlProp" Target="../ctrlProps/ctrlProp6.xml"/><Relationship Id="rId4" Type="http://schemas.openxmlformats.org/officeDocument/2006/relationships/ctrlProp" Target="../ctrlProps/ctrlProp5.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3.bin"/><Relationship Id="rId5" Type="http://schemas.openxmlformats.org/officeDocument/2006/relationships/ctrlProp" Target="../ctrlProps/ctrlProp9.xml"/><Relationship Id="rId4" Type="http://schemas.openxmlformats.org/officeDocument/2006/relationships/ctrlProp" Target="../ctrlProps/ctrlProp8.x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4.bin"/><Relationship Id="rId4" Type="http://schemas.openxmlformats.org/officeDocument/2006/relationships/ctrlProp" Target="../ctrlProps/ctrlProp10.x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5.vml"/><Relationship Id="rId7" Type="http://schemas.openxmlformats.org/officeDocument/2006/relationships/ctrlProp" Target="../ctrlProps/ctrlProp14.xml"/><Relationship Id="rId2" Type="http://schemas.openxmlformats.org/officeDocument/2006/relationships/drawing" Target="../drawings/drawing5.xml"/><Relationship Id="rId1" Type="http://schemas.openxmlformats.org/officeDocument/2006/relationships/printerSettings" Target="../printerSettings/printerSettings5.bin"/><Relationship Id="rId6" Type="http://schemas.openxmlformats.org/officeDocument/2006/relationships/ctrlProp" Target="../ctrlProps/ctrlProp13.xml"/><Relationship Id="rId5" Type="http://schemas.openxmlformats.org/officeDocument/2006/relationships/ctrlProp" Target="../ctrlProps/ctrlProp12.xml"/><Relationship Id="rId4" Type="http://schemas.openxmlformats.org/officeDocument/2006/relationships/ctrlProp" Target="../ctrlProps/ctrlProp1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O41"/>
  <sheetViews>
    <sheetView workbookViewId="0">
      <selection activeCell="L23" sqref="L23"/>
    </sheetView>
  </sheetViews>
  <sheetFormatPr baseColWidth="10" defaultRowHeight="12.75" x14ac:dyDescent="0.2"/>
  <cols>
    <col min="1" max="16384" width="11.42578125" style="29"/>
  </cols>
  <sheetData>
    <row r="1" spans="1:12" x14ac:dyDescent="0.2">
      <c r="A1" s="28"/>
      <c r="F1" s="30"/>
    </row>
    <row r="7" spans="1:12" x14ac:dyDescent="0.2">
      <c r="F7" s="30"/>
    </row>
    <row r="10" spans="1:12" x14ac:dyDescent="0.2">
      <c r="L10" s="31"/>
    </row>
    <row r="41" spans="15:15" ht="15" x14ac:dyDescent="0.25">
      <c r="O41" s="57"/>
    </row>
  </sheetData>
  <sheetProtection sheet="1" objects="1" scenarios="1" selectLockedCells="1"/>
  <pageMargins left="0.78740157499999996" right="0.78740157499999996" top="0.984251969" bottom="0.984251969" header="0.4921259845" footer="0.4921259845"/>
  <pageSetup paperSize="9" orientation="portrait"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6147" r:id="rId4" name="Button 3">
              <controlPr defaultSize="0" print="0" autoFill="0" autoPict="0" macro="[0]!Saisie">
                <anchor moveWithCells="1" sizeWithCells="1">
                  <from>
                    <xdr:col>0</xdr:col>
                    <xdr:colOff>0</xdr:colOff>
                    <xdr:row>0</xdr:row>
                    <xdr:rowOff>0</xdr:rowOff>
                  </from>
                  <to>
                    <xdr:col>2</xdr:col>
                    <xdr:colOff>733425</xdr:colOff>
                    <xdr:row>3</xdr:row>
                    <xdr:rowOff>123825</xdr:rowOff>
                  </to>
                </anchor>
              </controlPr>
            </control>
          </mc:Choice>
        </mc:AlternateContent>
        <mc:AlternateContent xmlns:mc="http://schemas.openxmlformats.org/markup-compatibility/2006">
          <mc:Choice Requires="x14">
            <control shapeId="6149" r:id="rId5" name="Button 5">
              <controlPr defaultSize="0" print="0" autoFill="0" autoPict="0" macro="[0]!Impressions">
                <anchor moveWithCells="1" sizeWithCells="1">
                  <from>
                    <xdr:col>0</xdr:col>
                    <xdr:colOff>0</xdr:colOff>
                    <xdr:row>4</xdr:row>
                    <xdr:rowOff>38100</xdr:rowOff>
                  </from>
                  <to>
                    <xdr:col>2</xdr:col>
                    <xdr:colOff>733425</xdr:colOff>
                    <xdr:row>7</xdr:row>
                    <xdr:rowOff>133350</xdr:rowOff>
                  </to>
                </anchor>
              </controlPr>
            </control>
          </mc:Choice>
        </mc:AlternateContent>
        <mc:AlternateContent xmlns:mc="http://schemas.openxmlformats.org/markup-compatibility/2006">
          <mc:Choice Requires="x14">
            <control shapeId="6150" r:id="rId6" name="Button 6">
              <controlPr defaultSize="0" print="0" autoFill="0" autoPict="0" macro="[0]!Graphiques">
                <anchor moveWithCells="1" sizeWithCells="1">
                  <from>
                    <xdr:col>0</xdr:col>
                    <xdr:colOff>0</xdr:colOff>
                    <xdr:row>8</xdr:row>
                    <xdr:rowOff>76200</xdr:rowOff>
                  </from>
                  <to>
                    <xdr:col>2</xdr:col>
                    <xdr:colOff>733425</xdr:colOff>
                    <xdr:row>12</xdr:row>
                    <xdr:rowOff>38100</xdr:rowOff>
                  </to>
                </anchor>
              </controlPr>
            </control>
          </mc:Choice>
        </mc:AlternateContent>
        <mc:AlternateContent xmlns:mc="http://schemas.openxmlformats.org/markup-compatibility/2006">
          <mc:Choice Requires="x14">
            <control shapeId="6151" r:id="rId7" name="Button 7">
              <controlPr defaultSize="0" print="0" autoFill="0" autoPict="0" macro="[0]!Modeemploi">
                <anchor moveWithCells="1" sizeWithCells="1">
                  <from>
                    <xdr:col>0</xdr:col>
                    <xdr:colOff>0</xdr:colOff>
                    <xdr:row>13</xdr:row>
                    <xdr:rowOff>9525</xdr:rowOff>
                  </from>
                  <to>
                    <xdr:col>2</xdr:col>
                    <xdr:colOff>714375</xdr:colOff>
                    <xdr:row>16</xdr:row>
                    <xdr:rowOff>85725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R105"/>
  <sheetViews>
    <sheetView showZeros="0" tabSelected="1" zoomScaleNormal="100" workbookViewId="0">
      <pane ySplit="4" topLeftCell="A5" activePane="bottomLeft" state="frozen"/>
      <selection pane="bottomLeft" activeCell="A4" sqref="A4"/>
    </sheetView>
  </sheetViews>
  <sheetFormatPr baseColWidth="10" defaultRowHeight="15" x14ac:dyDescent="0.25"/>
  <cols>
    <col min="1" max="1" width="7" style="3" bestFit="1" customWidth="1"/>
    <col min="2" max="7" width="5.7109375" style="1" customWidth="1"/>
    <col min="8" max="8" width="7" style="1" bestFit="1" customWidth="1"/>
    <col min="9" max="9" width="6.140625" style="1" bestFit="1" customWidth="1"/>
    <col min="10" max="10" width="5.140625" style="1" customWidth="1"/>
    <col min="11" max="11" width="14.42578125" style="1" bestFit="1" customWidth="1"/>
    <col min="12" max="12" width="13.140625" style="1" customWidth="1"/>
    <col min="13" max="14" width="9.140625" style="1" bestFit="1" customWidth="1"/>
    <col min="15" max="15" width="4.85546875" style="1" bestFit="1" customWidth="1"/>
    <col min="16" max="16" width="7.140625" style="1" bestFit="1" customWidth="1"/>
    <col min="17" max="17" width="13.140625" style="1" bestFit="1" customWidth="1"/>
    <col min="18" max="18" width="11" style="1" bestFit="1" customWidth="1"/>
    <col min="19" max="16384" width="11.42578125" style="1"/>
  </cols>
  <sheetData>
    <row r="1" spans="1:18" ht="75" customHeight="1" x14ac:dyDescent="0.25">
      <c r="A1" s="60" t="s">
        <v>64</v>
      </c>
      <c r="B1" s="60"/>
      <c r="C1" s="60"/>
      <c r="D1" s="60"/>
      <c r="E1" s="60"/>
      <c r="F1" s="60"/>
      <c r="G1" s="60"/>
      <c r="H1" s="60"/>
      <c r="I1" s="60"/>
      <c r="J1" s="60"/>
      <c r="K1" s="60"/>
      <c r="L1" s="60"/>
      <c r="M1" s="60"/>
      <c r="N1" s="60"/>
      <c r="O1" s="60"/>
      <c r="P1" s="60"/>
      <c r="Q1" s="60"/>
      <c r="R1" s="60"/>
    </row>
    <row r="2" spans="1:18" x14ac:dyDescent="0.25">
      <c r="A2" s="16"/>
      <c r="B2" s="58" t="s">
        <v>9</v>
      </c>
      <c r="C2" s="58"/>
      <c r="D2" s="58"/>
      <c r="E2" s="58"/>
      <c r="F2" s="58"/>
      <c r="G2" s="47"/>
      <c r="H2" s="47"/>
      <c r="I2" s="47"/>
      <c r="J2" s="47"/>
      <c r="K2" s="47"/>
      <c r="L2" s="47"/>
      <c r="M2" s="58" t="s">
        <v>10</v>
      </c>
      <c r="N2" s="58"/>
      <c r="O2" s="47"/>
      <c r="P2" s="47"/>
      <c r="Q2" s="59" t="s">
        <v>28</v>
      </c>
      <c r="R2" s="59"/>
    </row>
    <row r="3" spans="1:18" x14ac:dyDescent="0.25">
      <c r="A3" s="16" t="s">
        <v>21</v>
      </c>
      <c r="B3" s="47" t="s">
        <v>0</v>
      </c>
      <c r="C3" s="47" t="s">
        <v>1</v>
      </c>
      <c r="D3" s="47" t="s">
        <v>2</v>
      </c>
      <c r="E3" s="47" t="s">
        <v>3</v>
      </c>
      <c r="F3" s="47" t="s">
        <v>60</v>
      </c>
      <c r="G3" s="47" t="s">
        <v>20</v>
      </c>
      <c r="H3" s="47" t="s">
        <v>4</v>
      </c>
      <c r="I3" s="47" t="s">
        <v>5</v>
      </c>
      <c r="J3" s="47" t="s">
        <v>61</v>
      </c>
      <c r="K3" s="47" t="s">
        <v>62</v>
      </c>
      <c r="L3" s="47" t="s">
        <v>63</v>
      </c>
      <c r="M3" s="47" t="s">
        <v>90</v>
      </c>
      <c r="N3" s="47" t="s">
        <v>91</v>
      </c>
      <c r="O3" s="47" t="s">
        <v>8</v>
      </c>
      <c r="P3" s="47" t="s">
        <v>59</v>
      </c>
      <c r="Q3" s="47" t="s">
        <v>18</v>
      </c>
      <c r="R3" s="47" t="s">
        <v>19</v>
      </c>
    </row>
    <row r="4" spans="1:18" s="2" customFormat="1" x14ac:dyDescent="0.25">
      <c r="A4" s="48"/>
      <c r="B4" s="49"/>
      <c r="C4" s="49"/>
      <c r="D4" s="49"/>
      <c r="E4" s="49"/>
      <c r="F4" s="49"/>
      <c r="G4" s="54">
        <f t="shared" ref="G4:G5" si="0">F4-C4+24</f>
        <v>24</v>
      </c>
      <c r="H4" s="50"/>
      <c r="I4" s="50"/>
      <c r="J4" s="50"/>
      <c r="K4" s="50"/>
      <c r="L4" s="50"/>
      <c r="M4" s="50"/>
      <c r="N4" s="50"/>
      <c r="O4" s="50"/>
      <c r="P4" s="50"/>
      <c r="Q4" s="51"/>
      <c r="R4" s="51"/>
    </row>
    <row r="5" spans="1:18" s="2" customFormat="1" x14ac:dyDescent="0.25">
      <c r="A5" s="17">
        <v>41365</v>
      </c>
      <c r="B5" s="18">
        <v>8.1250000000000003E-2</v>
      </c>
      <c r="C5" s="18">
        <v>8.2638888888888887E-2</v>
      </c>
      <c r="D5" s="18">
        <v>8.3333333333333329E-2</v>
      </c>
      <c r="E5" s="18">
        <v>9.4444444444444442E-2</v>
      </c>
      <c r="F5" s="18">
        <v>0.10069444444444443</v>
      </c>
      <c r="G5" s="19">
        <f>F5-C5+24</f>
        <v>24.018055555555556</v>
      </c>
      <c r="H5" s="20">
        <v>870</v>
      </c>
      <c r="I5" s="20">
        <v>693413</v>
      </c>
      <c r="J5" s="20">
        <v>8036</v>
      </c>
      <c r="K5" s="20" t="s">
        <v>77</v>
      </c>
      <c r="L5" s="20" t="s">
        <v>89</v>
      </c>
      <c r="M5" s="20" t="s">
        <v>26</v>
      </c>
      <c r="N5" s="20" t="s">
        <v>11</v>
      </c>
      <c r="O5" s="20">
        <v>3</v>
      </c>
      <c r="P5" s="20" t="s">
        <v>52</v>
      </c>
      <c r="Q5" s="40"/>
      <c r="R5" s="40"/>
    </row>
    <row r="6" spans="1:18" s="2" customFormat="1" x14ac:dyDescent="0.25">
      <c r="A6" s="17">
        <v>41365</v>
      </c>
      <c r="B6" s="18">
        <v>0.45347222222222222</v>
      </c>
      <c r="C6" s="18">
        <v>0.4548611111111111</v>
      </c>
      <c r="D6" s="18">
        <v>0.45833333333333331</v>
      </c>
      <c r="E6" s="18">
        <v>0.47430555555555554</v>
      </c>
      <c r="F6" s="18">
        <v>0.47916666666666669</v>
      </c>
      <c r="G6" s="19">
        <f>F6-C6+24</f>
        <v>24.024305555555557</v>
      </c>
      <c r="H6" s="20">
        <v>870</v>
      </c>
      <c r="I6" s="20">
        <v>693414</v>
      </c>
      <c r="J6" s="20">
        <v>8189</v>
      </c>
      <c r="K6" s="20" t="s">
        <v>77</v>
      </c>
      <c r="L6" s="20" t="s">
        <v>89</v>
      </c>
      <c r="M6" s="20" t="s">
        <v>16</v>
      </c>
      <c r="N6" s="20" t="s">
        <v>15</v>
      </c>
      <c r="O6" s="20">
        <v>3</v>
      </c>
      <c r="P6" s="20" t="s">
        <v>53</v>
      </c>
      <c r="Q6" s="40"/>
      <c r="R6" s="40"/>
    </row>
    <row r="7" spans="1:18" s="2" customFormat="1" x14ac:dyDescent="0.25">
      <c r="A7" s="17">
        <v>41365</v>
      </c>
      <c r="B7" s="18">
        <v>0.54861111111111105</v>
      </c>
      <c r="C7" s="18">
        <v>0.54999999999999993</v>
      </c>
      <c r="D7" s="18">
        <v>0.55625000000000002</v>
      </c>
      <c r="E7" s="18">
        <v>0.56666666666666665</v>
      </c>
      <c r="F7" s="18">
        <v>0.57430555555555551</v>
      </c>
      <c r="G7" s="19">
        <f>F7-C7+24</f>
        <v>24.024305555555557</v>
      </c>
      <c r="H7" s="20">
        <v>870</v>
      </c>
      <c r="I7" s="20">
        <v>693415</v>
      </c>
      <c r="J7" s="20">
        <v>8172</v>
      </c>
      <c r="K7" s="20" t="s">
        <v>77</v>
      </c>
      <c r="L7" s="20" t="s">
        <v>89</v>
      </c>
      <c r="M7" s="20" t="s">
        <v>15</v>
      </c>
      <c r="N7" s="20" t="s">
        <v>16</v>
      </c>
      <c r="O7" s="20">
        <v>3</v>
      </c>
      <c r="P7" s="20" t="s">
        <v>53</v>
      </c>
      <c r="Q7" s="40"/>
      <c r="R7" s="40"/>
    </row>
    <row r="8" spans="1:18" s="2" customFormat="1" x14ac:dyDescent="0.25">
      <c r="A8" s="17">
        <v>41366</v>
      </c>
      <c r="B8" s="18">
        <v>4.5138888888888888E-2</v>
      </c>
      <c r="C8" s="18">
        <v>4.7916666666666663E-2</v>
      </c>
      <c r="D8" s="18">
        <v>5.2777777777777778E-2</v>
      </c>
      <c r="E8" s="18">
        <v>7.3611111111111113E-2</v>
      </c>
      <c r="F8" s="18">
        <v>7.9861111111111105E-2</v>
      </c>
      <c r="G8" s="19">
        <f>F8-C8+24</f>
        <v>24.031944444444445</v>
      </c>
      <c r="H8" s="20">
        <v>870</v>
      </c>
      <c r="I8" s="20">
        <v>693416</v>
      </c>
      <c r="J8" s="20">
        <v>8221</v>
      </c>
      <c r="K8" s="20" t="s">
        <v>77</v>
      </c>
      <c r="L8" s="20" t="s">
        <v>89</v>
      </c>
      <c r="M8" s="20" t="s">
        <v>34</v>
      </c>
      <c r="N8" s="20" t="s">
        <v>12</v>
      </c>
      <c r="O8" s="20">
        <v>3</v>
      </c>
      <c r="P8" s="20" t="s">
        <v>53</v>
      </c>
      <c r="Q8" s="40"/>
      <c r="R8" s="40"/>
    </row>
    <row r="9" spans="1:18" s="2" customFormat="1" x14ac:dyDescent="0.25">
      <c r="A9" s="17">
        <v>41366</v>
      </c>
      <c r="B9" s="18">
        <v>0.22013888888888888</v>
      </c>
      <c r="C9" s="18">
        <v>0.22222222222222221</v>
      </c>
      <c r="D9" s="18">
        <v>0.22500000000000001</v>
      </c>
      <c r="E9" s="18">
        <v>0.23402777777777781</v>
      </c>
      <c r="F9" s="18">
        <v>0.24444444444444446</v>
      </c>
      <c r="G9" s="19">
        <f>F9-C9+24</f>
        <v>24.022222222222222</v>
      </c>
      <c r="H9" s="20">
        <v>870</v>
      </c>
      <c r="I9" s="20">
        <v>693417</v>
      </c>
      <c r="J9" s="20">
        <v>8226</v>
      </c>
      <c r="K9" s="20" t="s">
        <v>79</v>
      </c>
      <c r="L9" s="20" t="s">
        <v>89</v>
      </c>
      <c r="M9" s="20" t="s">
        <v>12</v>
      </c>
      <c r="N9" s="20" t="s">
        <v>34</v>
      </c>
      <c r="O9" s="20">
        <v>3</v>
      </c>
      <c r="P9" s="20" t="s">
        <v>53</v>
      </c>
      <c r="Q9" s="40"/>
      <c r="R9" s="40"/>
    </row>
    <row r="10" spans="1:18" s="2" customFormat="1" x14ac:dyDescent="0.25">
      <c r="A10" s="17">
        <v>41366</v>
      </c>
      <c r="B10" s="18">
        <v>0.45694444444444443</v>
      </c>
      <c r="C10" s="18">
        <v>0.45833333333333331</v>
      </c>
      <c r="D10" s="18">
        <v>0.46111111111111108</v>
      </c>
      <c r="E10" s="18">
        <v>0.47500000000000003</v>
      </c>
      <c r="F10" s="18">
        <v>0.48819444444444443</v>
      </c>
      <c r="G10" s="19">
        <f>F10-C10+24</f>
        <v>24.02986111111111</v>
      </c>
      <c r="H10" s="20">
        <v>870</v>
      </c>
      <c r="I10" s="20">
        <v>693418</v>
      </c>
      <c r="J10" s="20">
        <v>8252</v>
      </c>
      <c r="K10" s="20" t="s">
        <v>82</v>
      </c>
      <c r="L10" s="20" t="s">
        <v>84</v>
      </c>
      <c r="M10" s="20" t="s">
        <v>16</v>
      </c>
      <c r="N10" s="20" t="s">
        <v>23</v>
      </c>
      <c r="O10" s="20">
        <v>3</v>
      </c>
      <c r="P10" s="20" t="s">
        <v>52</v>
      </c>
      <c r="Q10" s="40"/>
      <c r="R10" s="40"/>
    </row>
    <row r="11" spans="1:18" s="2" customFormat="1" x14ac:dyDescent="0.25">
      <c r="A11" s="17">
        <v>41366</v>
      </c>
      <c r="B11" s="18">
        <v>0.71875</v>
      </c>
      <c r="C11" s="18">
        <v>0.72013888888888899</v>
      </c>
      <c r="D11" s="18">
        <v>0.72083333333333333</v>
      </c>
      <c r="E11" s="18"/>
      <c r="F11" s="18">
        <v>0.73055555555555562</v>
      </c>
      <c r="G11" s="19">
        <f>F11-C11+24</f>
        <v>24.010416666666668</v>
      </c>
      <c r="H11" s="20">
        <v>870</v>
      </c>
      <c r="I11" s="20">
        <v>693419</v>
      </c>
      <c r="J11" s="20">
        <v>8293</v>
      </c>
      <c r="K11" s="20" t="s">
        <v>78</v>
      </c>
      <c r="L11" s="20" t="s">
        <v>76</v>
      </c>
      <c r="M11" s="20" t="s">
        <v>23</v>
      </c>
      <c r="N11" s="20" t="s">
        <v>16</v>
      </c>
      <c r="O11" s="20">
        <v>1</v>
      </c>
      <c r="P11" s="20" t="s">
        <v>52</v>
      </c>
      <c r="Q11" s="40"/>
      <c r="R11" s="40"/>
    </row>
    <row r="12" spans="1:18" s="2" customFormat="1" x14ac:dyDescent="0.25">
      <c r="A12" s="17">
        <v>41366</v>
      </c>
      <c r="B12" s="18">
        <v>0.80763888888888891</v>
      </c>
      <c r="C12" s="18">
        <v>0.80763888888888891</v>
      </c>
      <c r="D12" s="18">
        <v>0.8125</v>
      </c>
      <c r="E12" s="18">
        <v>0.83611111111111114</v>
      </c>
      <c r="F12" s="18">
        <v>0.84236111111111101</v>
      </c>
      <c r="G12" s="19">
        <f>F12-C12+24</f>
        <v>24.034722222222221</v>
      </c>
      <c r="H12" s="20">
        <v>870</v>
      </c>
      <c r="I12" s="20">
        <v>693420</v>
      </c>
      <c r="J12" s="20">
        <v>8308</v>
      </c>
      <c r="K12" s="20" t="s">
        <v>77</v>
      </c>
      <c r="L12" s="20" t="s">
        <v>89</v>
      </c>
      <c r="M12" s="20" t="s">
        <v>15</v>
      </c>
      <c r="N12" s="20" t="s">
        <v>34</v>
      </c>
      <c r="O12" s="20">
        <v>3</v>
      </c>
      <c r="P12" s="20" t="s">
        <v>52</v>
      </c>
      <c r="Q12" s="40"/>
      <c r="R12" s="40"/>
    </row>
    <row r="13" spans="1:18" s="2" customFormat="1" x14ac:dyDescent="0.25">
      <c r="A13" s="17">
        <v>41367</v>
      </c>
      <c r="B13" s="18">
        <v>0.90208333333333324</v>
      </c>
      <c r="C13" s="18">
        <v>0.90347222222222223</v>
      </c>
      <c r="D13" s="18">
        <v>0.90486111111111101</v>
      </c>
      <c r="E13" s="18">
        <v>0.91666666666666663</v>
      </c>
      <c r="F13" s="18">
        <v>0.92083333333333339</v>
      </c>
      <c r="G13" s="19">
        <f>F13-C13+24</f>
        <v>24.017361111111111</v>
      </c>
      <c r="H13" s="20">
        <v>870</v>
      </c>
      <c r="I13" s="20">
        <v>693424</v>
      </c>
      <c r="J13" s="20">
        <v>8432</v>
      </c>
      <c r="K13" s="20" t="s">
        <v>78</v>
      </c>
      <c r="L13" s="20" t="s">
        <v>89</v>
      </c>
      <c r="M13" s="20" t="s">
        <v>16</v>
      </c>
      <c r="N13" s="20" t="s">
        <v>15</v>
      </c>
      <c r="O13" s="20">
        <v>3</v>
      </c>
      <c r="P13" s="20" t="s">
        <v>54</v>
      </c>
      <c r="Q13" s="40"/>
      <c r="R13" s="40"/>
    </row>
    <row r="14" spans="1:18" s="2" customFormat="1" x14ac:dyDescent="0.25">
      <c r="A14" s="17">
        <v>41367</v>
      </c>
      <c r="B14" s="18">
        <v>0.22291666666666665</v>
      </c>
      <c r="C14" s="18">
        <v>0.22430555555555556</v>
      </c>
      <c r="D14" s="18">
        <v>0.2298611111111111</v>
      </c>
      <c r="E14" s="18">
        <v>0.24097222222222223</v>
      </c>
      <c r="F14" s="18">
        <v>0.24722222222222223</v>
      </c>
      <c r="G14" s="19">
        <f>F14-C14+24</f>
        <v>24.022916666666667</v>
      </c>
      <c r="H14" s="20">
        <v>870</v>
      </c>
      <c r="I14" s="20">
        <v>693421</v>
      </c>
      <c r="J14" s="20">
        <v>8332</v>
      </c>
      <c r="K14" s="20" t="s">
        <v>77</v>
      </c>
      <c r="L14" s="20" t="s">
        <v>89</v>
      </c>
      <c r="M14" s="20" t="s">
        <v>34</v>
      </c>
      <c r="N14" s="20" t="s">
        <v>15</v>
      </c>
      <c r="O14" s="20">
        <v>3</v>
      </c>
      <c r="P14" s="20" t="s">
        <v>53</v>
      </c>
      <c r="Q14" s="40"/>
      <c r="R14" s="40"/>
    </row>
    <row r="15" spans="1:18" s="2" customFormat="1" x14ac:dyDescent="0.25">
      <c r="A15" s="17">
        <v>41367</v>
      </c>
      <c r="B15" s="18">
        <v>0.45833333333333331</v>
      </c>
      <c r="C15" s="18">
        <v>0.46111111111111108</v>
      </c>
      <c r="D15" s="18">
        <v>0.47013888888888888</v>
      </c>
      <c r="E15" s="18">
        <v>0.5</v>
      </c>
      <c r="F15" s="18">
        <v>0.51388888888888895</v>
      </c>
      <c r="G15" s="19">
        <f>F15-C15+24</f>
        <v>24.052777777777777</v>
      </c>
      <c r="H15" s="20">
        <v>871</v>
      </c>
      <c r="I15" s="20">
        <v>693324</v>
      </c>
      <c r="J15" s="20">
        <v>8351</v>
      </c>
      <c r="K15" s="20" t="s">
        <v>77</v>
      </c>
      <c r="L15" s="20" t="s">
        <v>87</v>
      </c>
      <c r="M15" s="20" t="s">
        <v>13</v>
      </c>
      <c r="N15" s="20" t="s">
        <v>14</v>
      </c>
      <c r="O15" s="20">
        <v>3</v>
      </c>
      <c r="P15" s="20" t="s">
        <v>54</v>
      </c>
      <c r="Q15" s="40"/>
      <c r="R15" s="40"/>
    </row>
    <row r="16" spans="1:18" s="2" customFormat="1" x14ac:dyDescent="0.25">
      <c r="A16" s="17">
        <v>41367</v>
      </c>
      <c r="B16" s="18">
        <v>0.47222222222222227</v>
      </c>
      <c r="C16" s="18">
        <v>0.47430555555555554</v>
      </c>
      <c r="D16" s="18">
        <v>0.4777777777777778</v>
      </c>
      <c r="E16" s="18">
        <v>0.50694444444444442</v>
      </c>
      <c r="F16" s="18">
        <v>0.51250000000000007</v>
      </c>
      <c r="G16" s="19">
        <f>F16-C16+24</f>
        <v>24.038194444444443</v>
      </c>
      <c r="H16" s="20">
        <v>870</v>
      </c>
      <c r="I16" s="20">
        <v>693422</v>
      </c>
      <c r="J16" s="20">
        <v>8357</v>
      </c>
      <c r="K16" s="20" t="s">
        <v>78</v>
      </c>
      <c r="L16" s="20" t="s">
        <v>89</v>
      </c>
      <c r="M16" s="20" t="s">
        <v>22</v>
      </c>
      <c r="N16" s="20" t="s">
        <v>17</v>
      </c>
      <c r="O16" s="20">
        <v>2</v>
      </c>
      <c r="P16" s="20" t="s">
        <v>52</v>
      </c>
      <c r="Q16" s="40"/>
      <c r="R16" s="40"/>
    </row>
    <row r="17" spans="1:18" s="2" customFormat="1" x14ac:dyDescent="0.25">
      <c r="A17" s="17">
        <v>41367</v>
      </c>
      <c r="B17" s="18">
        <v>0.6430555555555556</v>
      </c>
      <c r="C17" s="18">
        <v>0.64444444444444449</v>
      </c>
      <c r="D17" s="18">
        <v>0.65208333333333335</v>
      </c>
      <c r="E17" s="18">
        <v>0.66666666666666663</v>
      </c>
      <c r="F17" s="18">
        <v>0.68055555555555547</v>
      </c>
      <c r="G17" s="19">
        <f>F17-C17+24</f>
        <v>24.036111111111111</v>
      </c>
      <c r="H17" s="20">
        <v>870</v>
      </c>
      <c r="I17" s="20">
        <v>693423</v>
      </c>
      <c r="J17" s="20">
        <v>8396</v>
      </c>
      <c r="K17" s="20" t="s">
        <v>70</v>
      </c>
      <c r="L17" s="20" t="s">
        <v>89</v>
      </c>
      <c r="M17" s="20" t="s">
        <v>17</v>
      </c>
      <c r="N17" s="20" t="s">
        <v>22</v>
      </c>
      <c r="O17" s="20">
        <v>3</v>
      </c>
      <c r="P17" s="20" t="s">
        <v>53</v>
      </c>
      <c r="Q17" s="40"/>
      <c r="R17" s="40"/>
    </row>
    <row r="18" spans="1:18" s="2" customFormat="1" x14ac:dyDescent="0.25">
      <c r="A18" s="17">
        <v>41368</v>
      </c>
      <c r="B18" s="18">
        <v>0.35972222222222222</v>
      </c>
      <c r="C18" s="18">
        <v>0.36180555555555555</v>
      </c>
      <c r="D18" s="18">
        <v>0.36319444444444443</v>
      </c>
      <c r="E18" s="18">
        <v>0.375</v>
      </c>
      <c r="F18" s="18">
        <v>0.38055555555555554</v>
      </c>
      <c r="G18" s="19">
        <f>F18-C18+24</f>
        <v>24.018750000000001</v>
      </c>
      <c r="H18" s="20">
        <v>870</v>
      </c>
      <c r="I18" s="20">
        <v>693425</v>
      </c>
      <c r="J18" s="20">
        <v>8485</v>
      </c>
      <c r="K18" s="20" t="s">
        <v>77</v>
      </c>
      <c r="L18" s="20" t="s">
        <v>89</v>
      </c>
      <c r="M18" s="20" t="s">
        <v>16</v>
      </c>
      <c r="N18" s="20" t="s">
        <v>22</v>
      </c>
      <c r="O18" s="20">
        <v>3</v>
      </c>
      <c r="P18" s="20" t="s">
        <v>53</v>
      </c>
      <c r="Q18" s="40"/>
      <c r="R18" s="40"/>
    </row>
    <row r="19" spans="1:18" s="2" customFormat="1" x14ac:dyDescent="0.25">
      <c r="A19" s="17">
        <v>41368</v>
      </c>
      <c r="B19" s="18">
        <v>0.48333333333333334</v>
      </c>
      <c r="C19" s="18">
        <v>0.48541666666666666</v>
      </c>
      <c r="D19" s="18">
        <v>0.48888888888888887</v>
      </c>
      <c r="E19" s="18">
        <v>0.51597222222222217</v>
      </c>
      <c r="F19" s="18">
        <v>0.52222222222222225</v>
      </c>
      <c r="G19" s="19">
        <f>F19-C19+24</f>
        <v>24.036805555555556</v>
      </c>
      <c r="H19" s="20">
        <v>870</v>
      </c>
      <c r="I19" s="20">
        <v>693426</v>
      </c>
      <c r="J19" s="20">
        <v>8522</v>
      </c>
      <c r="K19" s="20" t="s">
        <v>77</v>
      </c>
      <c r="L19" s="20" t="s">
        <v>89</v>
      </c>
      <c r="M19" s="20" t="s">
        <v>22</v>
      </c>
      <c r="N19" s="20" t="s">
        <v>12</v>
      </c>
      <c r="O19" s="20">
        <v>3</v>
      </c>
      <c r="P19" s="20" t="s">
        <v>52</v>
      </c>
      <c r="Q19" s="40"/>
      <c r="R19" s="40"/>
    </row>
    <row r="20" spans="1:18" s="2" customFormat="1" x14ac:dyDescent="0.25">
      <c r="A20" s="17">
        <v>41368</v>
      </c>
      <c r="B20" s="18">
        <v>0.63958333333333328</v>
      </c>
      <c r="C20" s="18">
        <v>0.64027777777777783</v>
      </c>
      <c r="D20" s="18">
        <v>0.64236111111111105</v>
      </c>
      <c r="E20" s="18">
        <v>0.67361111111111116</v>
      </c>
      <c r="F20" s="18">
        <v>0.68055555555555547</v>
      </c>
      <c r="G20" s="19">
        <f>F20-C20+24</f>
        <v>24.040277777777778</v>
      </c>
      <c r="H20" s="20">
        <v>870</v>
      </c>
      <c r="I20" s="20">
        <v>693427</v>
      </c>
      <c r="J20" s="20">
        <v>8558</v>
      </c>
      <c r="K20" s="20" t="s">
        <v>77</v>
      </c>
      <c r="L20" s="20" t="s">
        <v>89</v>
      </c>
      <c r="M20" s="20" t="s">
        <v>12</v>
      </c>
      <c r="N20" s="20" t="s">
        <v>22</v>
      </c>
      <c r="O20" s="20">
        <v>4</v>
      </c>
      <c r="P20" s="20" t="s">
        <v>52</v>
      </c>
      <c r="Q20" s="40"/>
      <c r="R20" s="40"/>
    </row>
    <row r="21" spans="1:18" s="2" customFormat="1" x14ac:dyDescent="0.25">
      <c r="A21" s="17">
        <v>41368</v>
      </c>
      <c r="B21" s="18">
        <v>0.81666666666666676</v>
      </c>
      <c r="C21" s="18">
        <v>0.81666666666666676</v>
      </c>
      <c r="D21" s="18">
        <v>0.81944444444444453</v>
      </c>
      <c r="E21" s="18">
        <v>0.82361111111111107</v>
      </c>
      <c r="F21" s="18">
        <v>0.82916666666666661</v>
      </c>
      <c r="G21" s="19">
        <f>F21-C21+24</f>
        <v>24.012499999999999</v>
      </c>
      <c r="H21" s="20">
        <v>870</v>
      </c>
      <c r="I21" s="20">
        <v>693429</v>
      </c>
      <c r="J21" s="20">
        <v>8598</v>
      </c>
      <c r="K21" s="20" t="s">
        <v>77</v>
      </c>
      <c r="L21" s="20" t="s">
        <v>89</v>
      </c>
      <c r="M21" s="20" t="s">
        <v>16</v>
      </c>
      <c r="N21" s="20" t="s">
        <v>17</v>
      </c>
      <c r="O21" s="20">
        <v>3</v>
      </c>
      <c r="P21" s="20" t="s">
        <v>52</v>
      </c>
      <c r="Q21" s="40"/>
      <c r="R21" s="40"/>
    </row>
    <row r="22" spans="1:18" s="2" customFormat="1" x14ac:dyDescent="0.25">
      <c r="A22" s="17">
        <v>41368</v>
      </c>
      <c r="B22" s="18">
        <v>0.80486111111111114</v>
      </c>
      <c r="C22" s="18">
        <v>0.80625000000000002</v>
      </c>
      <c r="D22" s="18"/>
      <c r="E22" s="18"/>
      <c r="F22" s="18">
        <v>0.80833333333333324</v>
      </c>
      <c r="G22" s="19">
        <f>F22-C22+24</f>
        <v>24.002083333333331</v>
      </c>
      <c r="H22" s="20">
        <v>870</v>
      </c>
      <c r="I22" s="20">
        <v>693428</v>
      </c>
      <c r="J22" s="20">
        <v>8597</v>
      </c>
      <c r="K22" s="20" t="s">
        <v>77</v>
      </c>
      <c r="L22" s="20" t="s">
        <v>76</v>
      </c>
      <c r="M22" s="20" t="s">
        <v>16</v>
      </c>
      <c r="N22" s="20" t="s">
        <v>17</v>
      </c>
      <c r="O22" s="20">
        <v>9</v>
      </c>
      <c r="P22" s="20" t="s">
        <v>52</v>
      </c>
      <c r="Q22" s="40"/>
      <c r="R22" s="40"/>
    </row>
    <row r="23" spans="1:18" s="2" customFormat="1" x14ac:dyDescent="0.25">
      <c r="A23" s="17">
        <v>41368</v>
      </c>
      <c r="B23" s="18">
        <v>0.90416666666666667</v>
      </c>
      <c r="C23" s="18">
        <v>0.90625</v>
      </c>
      <c r="D23" s="18">
        <v>0.91111111111111109</v>
      </c>
      <c r="E23" s="18">
        <v>0.92361111111111116</v>
      </c>
      <c r="F23" s="18">
        <v>0.93055555555555547</v>
      </c>
      <c r="G23" s="19">
        <f>F23-C23+24</f>
        <v>24.024305555555557</v>
      </c>
      <c r="H23" s="20">
        <v>870</v>
      </c>
      <c r="I23" s="20">
        <v>693430</v>
      </c>
      <c r="J23" s="20">
        <v>8605</v>
      </c>
      <c r="K23" s="20" t="s">
        <v>77</v>
      </c>
      <c r="L23" s="20" t="s">
        <v>89</v>
      </c>
      <c r="M23" s="20" t="s">
        <v>17</v>
      </c>
      <c r="N23" s="20" t="s">
        <v>16</v>
      </c>
      <c r="O23" s="20">
        <v>2</v>
      </c>
      <c r="P23" s="20" t="s">
        <v>53</v>
      </c>
      <c r="Q23" s="40"/>
      <c r="R23" s="40"/>
    </row>
    <row r="24" spans="1:18" s="2" customFormat="1" x14ac:dyDescent="0.25">
      <c r="A24" s="17">
        <v>41368</v>
      </c>
      <c r="B24" s="18">
        <v>0.4458333333333333</v>
      </c>
      <c r="C24" s="18">
        <v>0.45277777777777778</v>
      </c>
      <c r="D24" s="18">
        <v>0.46111111111111108</v>
      </c>
      <c r="E24" s="18">
        <v>0.48749999999999999</v>
      </c>
      <c r="F24" s="18">
        <v>0.49652777777777773</v>
      </c>
      <c r="G24" s="19">
        <f>F24-C24+24</f>
        <v>24.043749999999999</v>
      </c>
      <c r="H24" s="20">
        <v>871</v>
      </c>
      <c r="I24" s="20">
        <v>693325</v>
      </c>
      <c r="J24" s="20">
        <v>8482</v>
      </c>
      <c r="K24" s="20" t="s">
        <v>77</v>
      </c>
      <c r="L24" s="20" t="s">
        <v>89</v>
      </c>
      <c r="M24" s="20" t="s">
        <v>14</v>
      </c>
      <c r="N24" s="20" t="s">
        <v>13</v>
      </c>
      <c r="O24" s="20">
        <v>2</v>
      </c>
      <c r="P24" s="20" t="s">
        <v>54</v>
      </c>
      <c r="Q24" s="40"/>
      <c r="R24" s="40"/>
    </row>
    <row r="25" spans="1:18" s="2" customFormat="1" x14ac:dyDescent="0.25">
      <c r="A25" s="17">
        <v>41369</v>
      </c>
      <c r="B25" s="18">
        <v>0.41250000000000003</v>
      </c>
      <c r="C25" s="18">
        <v>0.41388888888888892</v>
      </c>
      <c r="D25" s="18">
        <v>0.41875000000000001</v>
      </c>
      <c r="E25" s="18">
        <v>0.4381944444444445</v>
      </c>
      <c r="F25" s="18">
        <v>0.43958333333333338</v>
      </c>
      <c r="G25" s="19">
        <f>F25-C25+24</f>
        <v>24.025694444444444</v>
      </c>
      <c r="H25" s="20">
        <v>870</v>
      </c>
      <c r="I25" s="20">
        <v>693431</v>
      </c>
      <c r="J25" s="20">
        <v>8650</v>
      </c>
      <c r="K25" s="20" t="s">
        <v>77</v>
      </c>
      <c r="L25" s="20" t="s">
        <v>89</v>
      </c>
      <c r="M25" s="20" t="s">
        <v>27</v>
      </c>
      <c r="N25" s="20" t="s">
        <v>12</v>
      </c>
      <c r="O25" s="20">
        <v>4</v>
      </c>
      <c r="P25" s="20" t="s">
        <v>52</v>
      </c>
      <c r="Q25" s="40"/>
      <c r="R25" s="40"/>
    </row>
    <row r="26" spans="1:18" s="2" customFormat="1" x14ac:dyDescent="0.25">
      <c r="A26" s="17">
        <v>41369</v>
      </c>
      <c r="B26" s="18">
        <v>0.5131944444444444</v>
      </c>
      <c r="C26" s="18">
        <v>0.51527777777777783</v>
      </c>
      <c r="D26" s="18">
        <v>0.51666666666666672</v>
      </c>
      <c r="E26" s="18">
        <v>0.53611111111111109</v>
      </c>
      <c r="F26" s="18">
        <v>0.54166666666666663</v>
      </c>
      <c r="G26" s="19">
        <f>F26-C26+24</f>
        <v>24.026388888888889</v>
      </c>
      <c r="H26" s="20">
        <v>870</v>
      </c>
      <c r="I26" s="20">
        <v>693432</v>
      </c>
      <c r="J26" s="20">
        <v>8677</v>
      </c>
      <c r="K26" s="20" t="s">
        <v>79</v>
      </c>
      <c r="L26" s="20" t="s">
        <v>89</v>
      </c>
      <c r="M26" s="20" t="s">
        <v>12</v>
      </c>
      <c r="N26" s="20" t="s">
        <v>27</v>
      </c>
      <c r="O26" s="20">
        <v>3</v>
      </c>
      <c r="P26" s="20" t="s">
        <v>52</v>
      </c>
      <c r="Q26" s="40"/>
      <c r="R26" s="40"/>
    </row>
    <row r="27" spans="1:18" s="2" customFormat="1" x14ac:dyDescent="0.25">
      <c r="A27" s="17">
        <v>41369</v>
      </c>
      <c r="B27" s="18">
        <v>0.67569444444444438</v>
      </c>
      <c r="C27" s="18">
        <v>0.6777777777777777</v>
      </c>
      <c r="D27" s="18">
        <v>0.68611111111111101</v>
      </c>
      <c r="E27" s="18">
        <v>0.69444444444444453</v>
      </c>
      <c r="F27" s="18">
        <v>0.70138888888888884</v>
      </c>
      <c r="G27" s="19">
        <f>F27-C27+24</f>
        <v>24.023611111111112</v>
      </c>
      <c r="H27" s="20">
        <v>870</v>
      </c>
      <c r="I27" s="20">
        <v>693433</v>
      </c>
      <c r="J27" s="20">
        <v>8707</v>
      </c>
      <c r="K27" s="20" t="s">
        <v>75</v>
      </c>
      <c r="L27" s="20" t="s">
        <v>89</v>
      </c>
      <c r="M27" s="20" t="s">
        <v>12</v>
      </c>
      <c r="N27" s="20" t="s">
        <v>27</v>
      </c>
      <c r="O27" s="20">
        <v>3</v>
      </c>
      <c r="P27" s="20" t="s">
        <v>53</v>
      </c>
      <c r="Q27" s="40"/>
      <c r="R27" s="40"/>
    </row>
    <row r="28" spans="1:18" s="2" customFormat="1" x14ac:dyDescent="0.25">
      <c r="A28" s="17">
        <v>41369</v>
      </c>
      <c r="B28" s="18">
        <v>0.6694444444444444</v>
      </c>
      <c r="C28" s="18">
        <v>0.69097222222222221</v>
      </c>
      <c r="D28" s="18">
        <v>0.69444444444444453</v>
      </c>
      <c r="E28" s="18">
        <v>0.72083333333333333</v>
      </c>
      <c r="F28" s="18">
        <v>0.72916666666666663</v>
      </c>
      <c r="G28" s="19">
        <f>F28-C28+24</f>
        <v>24.038194444444443</v>
      </c>
      <c r="H28" s="20">
        <v>871</v>
      </c>
      <c r="I28" s="20">
        <v>693326</v>
      </c>
      <c r="J28" s="20">
        <v>8706</v>
      </c>
      <c r="K28" s="20" t="s">
        <v>77</v>
      </c>
      <c r="L28" s="20" t="s">
        <v>89</v>
      </c>
      <c r="M28" s="20" t="s">
        <v>13</v>
      </c>
      <c r="N28" s="20" t="s">
        <v>14</v>
      </c>
      <c r="O28" s="20">
        <v>3</v>
      </c>
      <c r="P28" s="20" t="s">
        <v>54</v>
      </c>
      <c r="Q28" s="40"/>
      <c r="R28" s="40"/>
    </row>
    <row r="29" spans="1:18" s="2" customFormat="1" x14ac:dyDescent="0.25">
      <c r="A29" s="17">
        <v>41369</v>
      </c>
      <c r="B29" s="18">
        <v>0.8534722222222223</v>
      </c>
      <c r="C29" s="18">
        <v>0.85555555555555562</v>
      </c>
      <c r="D29" s="18">
        <v>0.86111111111111116</v>
      </c>
      <c r="E29" s="18"/>
      <c r="F29" s="18">
        <v>0.88263888888888886</v>
      </c>
      <c r="G29" s="19">
        <f>F29-C29+24</f>
        <v>24.027083333333334</v>
      </c>
      <c r="H29" s="20">
        <v>870</v>
      </c>
      <c r="I29" s="20">
        <v>693434</v>
      </c>
      <c r="J29" s="20">
        <v>8732</v>
      </c>
      <c r="K29" s="20" t="s">
        <v>77</v>
      </c>
      <c r="L29" s="20" t="s">
        <v>76</v>
      </c>
      <c r="M29" s="20" t="s">
        <v>22</v>
      </c>
      <c r="N29" s="20" t="s">
        <v>17</v>
      </c>
      <c r="O29" s="20">
        <v>1</v>
      </c>
      <c r="P29" s="20" t="s">
        <v>53</v>
      </c>
      <c r="Q29" s="40"/>
      <c r="R29" s="40"/>
    </row>
    <row r="30" spans="1:18" s="2" customFormat="1" x14ac:dyDescent="0.25">
      <c r="A30" s="17">
        <v>41370</v>
      </c>
      <c r="B30" s="18">
        <v>0.99097222222222225</v>
      </c>
      <c r="C30" s="18">
        <v>0.99305555555555547</v>
      </c>
      <c r="D30" s="18">
        <v>0.99513888888888891</v>
      </c>
      <c r="E30" s="18">
        <v>2.0833333333333332E-2</v>
      </c>
      <c r="F30" s="18">
        <v>3.8194444444444441E-2</v>
      </c>
      <c r="G30" s="19">
        <f>F30-C30+24</f>
        <v>23.045138888888889</v>
      </c>
      <c r="H30" s="20">
        <v>870</v>
      </c>
      <c r="I30" s="20">
        <v>693439</v>
      </c>
      <c r="J30" s="20">
        <v>8870</v>
      </c>
      <c r="K30" s="20" t="s">
        <v>78</v>
      </c>
      <c r="L30" s="20" t="s">
        <v>89</v>
      </c>
      <c r="M30" s="20" t="s">
        <v>17</v>
      </c>
      <c r="N30" s="20" t="s">
        <v>12</v>
      </c>
      <c r="O30" s="20">
        <v>3</v>
      </c>
      <c r="P30" s="20" t="s">
        <v>52</v>
      </c>
      <c r="Q30" s="40"/>
      <c r="R30" s="40"/>
    </row>
    <row r="31" spans="1:18" s="2" customFormat="1" x14ac:dyDescent="0.25">
      <c r="A31" s="17">
        <v>41370</v>
      </c>
      <c r="B31" s="18">
        <v>0.73958333333333337</v>
      </c>
      <c r="C31" s="18">
        <v>0.74097222222222225</v>
      </c>
      <c r="D31" s="18">
        <v>0.74097222222222225</v>
      </c>
      <c r="E31" s="18">
        <v>0.77013888888888893</v>
      </c>
      <c r="F31" s="18">
        <v>0.81736111111111109</v>
      </c>
      <c r="G31" s="19">
        <f>F31-C31+24</f>
        <v>24.076388888888889</v>
      </c>
      <c r="H31" s="20">
        <v>870</v>
      </c>
      <c r="I31" s="20">
        <v>693438</v>
      </c>
      <c r="J31" s="20">
        <v>8846</v>
      </c>
      <c r="K31" s="20" t="s">
        <v>77</v>
      </c>
      <c r="L31" s="20" t="s">
        <v>89</v>
      </c>
      <c r="M31" s="20" t="s">
        <v>12</v>
      </c>
      <c r="N31" s="20" t="s">
        <v>13</v>
      </c>
      <c r="O31" s="20">
        <v>4</v>
      </c>
      <c r="P31" s="20" t="s">
        <v>52</v>
      </c>
      <c r="Q31" s="40"/>
      <c r="R31" s="40"/>
    </row>
    <row r="32" spans="1:18" s="2" customFormat="1" x14ac:dyDescent="0.25">
      <c r="A32" s="17">
        <v>41370</v>
      </c>
      <c r="B32" s="18">
        <v>0.54999999999999993</v>
      </c>
      <c r="C32" s="18">
        <v>0.55138888888888882</v>
      </c>
      <c r="D32" s="18">
        <v>0.55555555555555558</v>
      </c>
      <c r="E32" s="18">
        <v>0.57291666666666663</v>
      </c>
      <c r="F32" s="18">
        <v>0.58124999999999993</v>
      </c>
      <c r="G32" s="19">
        <f>F32-C32+24</f>
        <v>24.02986111111111</v>
      </c>
      <c r="H32" s="20">
        <v>870</v>
      </c>
      <c r="I32" s="20">
        <v>693436</v>
      </c>
      <c r="J32" s="20">
        <v>8809</v>
      </c>
      <c r="K32" s="20" t="s">
        <v>77</v>
      </c>
      <c r="L32" s="20" t="s">
        <v>89</v>
      </c>
      <c r="M32" s="20" t="s">
        <v>12</v>
      </c>
      <c r="N32" s="20" t="s">
        <v>13</v>
      </c>
      <c r="O32" s="20">
        <v>3</v>
      </c>
      <c r="P32" s="20" t="s">
        <v>53</v>
      </c>
      <c r="Q32" s="40"/>
      <c r="R32" s="40"/>
    </row>
    <row r="33" spans="1:18" s="2" customFormat="1" x14ac:dyDescent="0.25">
      <c r="A33" s="17">
        <v>41370</v>
      </c>
      <c r="B33" s="18">
        <v>0.66527777777777775</v>
      </c>
      <c r="C33" s="18">
        <v>0.66666666666666663</v>
      </c>
      <c r="D33" s="18">
        <v>0.6694444444444444</v>
      </c>
      <c r="E33" s="18">
        <v>0.6875</v>
      </c>
      <c r="F33" s="18">
        <v>0.70138888888888884</v>
      </c>
      <c r="G33" s="19">
        <f>F33-C33+24</f>
        <v>24.034722222222221</v>
      </c>
      <c r="H33" s="20">
        <v>870</v>
      </c>
      <c r="I33" s="20">
        <v>693437</v>
      </c>
      <c r="J33" s="20">
        <v>8827</v>
      </c>
      <c r="K33" s="20" t="s">
        <v>70</v>
      </c>
      <c r="L33" s="20" t="s">
        <v>89</v>
      </c>
      <c r="M33" s="20" t="s">
        <v>13</v>
      </c>
      <c r="N33" s="20" t="s">
        <v>12</v>
      </c>
      <c r="O33" s="20">
        <v>3</v>
      </c>
      <c r="P33" s="20" t="s">
        <v>52</v>
      </c>
      <c r="Q33" s="40"/>
      <c r="R33" s="40"/>
    </row>
    <row r="34" spans="1:18" s="2" customFormat="1" x14ac:dyDescent="0.25">
      <c r="A34" s="17">
        <v>41370</v>
      </c>
      <c r="B34" s="18">
        <v>0.36944444444444446</v>
      </c>
      <c r="C34" s="18">
        <v>0.37083333333333335</v>
      </c>
      <c r="D34" s="18">
        <v>0.37361111111111112</v>
      </c>
      <c r="E34" s="18">
        <v>0.39583333333333331</v>
      </c>
      <c r="F34" s="18">
        <v>0.39930555555555558</v>
      </c>
      <c r="G34" s="19">
        <f>F34-C34+24</f>
        <v>24.028472222222224</v>
      </c>
      <c r="H34" s="20">
        <v>870</v>
      </c>
      <c r="I34" s="20">
        <v>693435</v>
      </c>
      <c r="J34" s="20">
        <v>8775</v>
      </c>
      <c r="K34" s="20" t="s">
        <v>77</v>
      </c>
      <c r="L34" s="20" t="s">
        <v>89</v>
      </c>
      <c r="M34" s="20" t="s">
        <v>13</v>
      </c>
      <c r="N34" s="20" t="s">
        <v>12</v>
      </c>
      <c r="O34" s="20">
        <v>4</v>
      </c>
      <c r="P34" s="20" t="s">
        <v>52</v>
      </c>
      <c r="Q34" s="40"/>
      <c r="R34" s="40"/>
    </row>
    <row r="35" spans="1:18" s="2" customFormat="1" x14ac:dyDescent="0.25">
      <c r="A35" s="17">
        <v>41371</v>
      </c>
      <c r="B35" s="18">
        <v>0.98958333333333337</v>
      </c>
      <c r="C35" s="18">
        <v>0.9916666666666667</v>
      </c>
      <c r="D35" s="18">
        <v>0.99861111111111101</v>
      </c>
      <c r="E35" s="18">
        <v>3.4027777777777775E-2</v>
      </c>
      <c r="F35" s="18">
        <v>4.027777777777778E-2</v>
      </c>
      <c r="G35" s="19">
        <f>F35-C35+24</f>
        <v>23.048611111111111</v>
      </c>
      <c r="H35" s="20">
        <v>870</v>
      </c>
      <c r="I35" s="20">
        <v>693444</v>
      </c>
      <c r="J35" s="20">
        <v>9007</v>
      </c>
      <c r="K35" s="20" t="s">
        <v>77</v>
      </c>
      <c r="L35" s="20" t="s">
        <v>89</v>
      </c>
      <c r="M35" s="20" t="s">
        <v>23</v>
      </c>
      <c r="N35" s="20" t="s">
        <v>13</v>
      </c>
      <c r="O35" s="20">
        <v>4</v>
      </c>
      <c r="P35" s="20" t="s">
        <v>52</v>
      </c>
      <c r="Q35" s="40"/>
      <c r="R35" s="40"/>
    </row>
    <row r="36" spans="1:18" s="2" customFormat="1" x14ac:dyDescent="0.25">
      <c r="A36" s="17">
        <v>41371</v>
      </c>
      <c r="B36" s="18">
        <v>0.7944444444444444</v>
      </c>
      <c r="C36" s="18">
        <v>0.79583333333333339</v>
      </c>
      <c r="D36" s="18">
        <v>0.7993055555555556</v>
      </c>
      <c r="E36" s="18"/>
      <c r="F36" s="18">
        <v>0.81388888888888899</v>
      </c>
      <c r="G36" s="19">
        <f>F36-C36+24</f>
        <v>24.018055555555556</v>
      </c>
      <c r="H36" s="20">
        <v>870</v>
      </c>
      <c r="I36" s="20">
        <v>693443</v>
      </c>
      <c r="J36" s="20">
        <v>8974</v>
      </c>
      <c r="K36" s="20" t="s">
        <v>78</v>
      </c>
      <c r="L36" s="20" t="s">
        <v>76</v>
      </c>
      <c r="M36" s="20" t="s">
        <v>13</v>
      </c>
      <c r="N36" s="20" t="s">
        <v>23</v>
      </c>
      <c r="O36" s="20">
        <v>2</v>
      </c>
      <c r="P36" s="20" t="s">
        <v>52</v>
      </c>
      <c r="Q36" s="40"/>
      <c r="R36" s="40"/>
    </row>
    <row r="37" spans="1:18" s="2" customFormat="1" x14ac:dyDescent="0.25">
      <c r="A37" s="17">
        <v>41371</v>
      </c>
      <c r="B37" s="18">
        <v>0.67361111111111116</v>
      </c>
      <c r="C37" s="18">
        <v>0.67499999999999993</v>
      </c>
      <c r="D37" s="18">
        <v>0.67638888888888893</v>
      </c>
      <c r="E37" s="18">
        <v>0.71319444444444446</v>
      </c>
      <c r="F37" s="18">
        <v>0.73749999999999993</v>
      </c>
      <c r="G37" s="19">
        <f>F37-C37+24</f>
        <v>24.0625</v>
      </c>
      <c r="H37" s="20">
        <v>870</v>
      </c>
      <c r="I37" s="20">
        <v>693442</v>
      </c>
      <c r="J37" s="20">
        <v>8943</v>
      </c>
      <c r="K37" s="20" t="s">
        <v>77</v>
      </c>
      <c r="L37" s="20" t="s">
        <v>89</v>
      </c>
      <c r="M37" s="20" t="s">
        <v>34</v>
      </c>
      <c r="N37" s="20" t="s">
        <v>23</v>
      </c>
      <c r="O37" s="20">
        <v>4</v>
      </c>
      <c r="P37" s="20" t="s">
        <v>53</v>
      </c>
      <c r="Q37" s="40"/>
      <c r="R37" s="40"/>
    </row>
    <row r="38" spans="1:18" s="2" customFormat="1" x14ac:dyDescent="0.25">
      <c r="A38" s="17">
        <v>41371</v>
      </c>
      <c r="B38" s="18">
        <v>0.51874999999999993</v>
      </c>
      <c r="C38" s="18">
        <v>0.52013888888888882</v>
      </c>
      <c r="D38" s="18">
        <v>0.52152777777777781</v>
      </c>
      <c r="E38" s="18">
        <v>0.55486111111111114</v>
      </c>
      <c r="F38" s="18">
        <v>0.55763888888888891</v>
      </c>
      <c r="G38" s="19">
        <f>F38-C38+24</f>
        <v>24.037500000000001</v>
      </c>
      <c r="H38" s="20">
        <v>870</v>
      </c>
      <c r="I38" s="20">
        <v>693441</v>
      </c>
      <c r="J38" s="20">
        <v>8917</v>
      </c>
      <c r="K38" s="20" t="s">
        <v>77</v>
      </c>
      <c r="L38" s="20" t="s">
        <v>89</v>
      </c>
      <c r="M38" s="20" t="s">
        <v>23</v>
      </c>
      <c r="N38" s="20" t="s">
        <v>34</v>
      </c>
      <c r="O38" s="20">
        <v>3</v>
      </c>
      <c r="P38" s="20" t="s">
        <v>52</v>
      </c>
      <c r="Q38" s="40"/>
      <c r="R38" s="40"/>
    </row>
    <row r="39" spans="1:18" s="2" customFormat="1" x14ac:dyDescent="0.25">
      <c r="A39" s="17">
        <v>41371</v>
      </c>
      <c r="B39" s="18">
        <v>0.38263888888888892</v>
      </c>
      <c r="C39" s="18">
        <v>0.3840277777777778</v>
      </c>
      <c r="D39" s="18">
        <v>0.38819444444444445</v>
      </c>
      <c r="E39" s="18">
        <v>0.41388888888888892</v>
      </c>
      <c r="F39" s="18">
        <v>0.4201388888888889</v>
      </c>
      <c r="G39" s="19">
        <f>F39-C39+24</f>
        <v>24.036111111111111</v>
      </c>
      <c r="H39" s="20">
        <v>870</v>
      </c>
      <c r="I39" s="20">
        <v>693440</v>
      </c>
      <c r="J39" s="20">
        <v>8896</v>
      </c>
      <c r="K39" s="20" t="s">
        <v>77</v>
      </c>
      <c r="L39" s="20" t="s">
        <v>89</v>
      </c>
      <c r="M39" s="20" t="s">
        <v>34</v>
      </c>
      <c r="N39" s="20" t="s">
        <v>23</v>
      </c>
      <c r="O39" s="20">
        <v>4</v>
      </c>
      <c r="P39" s="20" t="s">
        <v>53</v>
      </c>
      <c r="Q39" s="40"/>
      <c r="R39" s="40"/>
    </row>
    <row r="40" spans="1:18" s="2" customFormat="1" x14ac:dyDescent="0.25">
      <c r="A40" s="17">
        <v>41372</v>
      </c>
      <c r="B40" s="18">
        <v>0.92499999999999993</v>
      </c>
      <c r="C40" s="18">
        <v>0.92638888888888893</v>
      </c>
      <c r="D40" s="18">
        <v>0.92847222222222225</v>
      </c>
      <c r="E40" s="18">
        <v>0.95138888888888884</v>
      </c>
      <c r="F40" s="18">
        <v>0.95763888888888893</v>
      </c>
      <c r="G40" s="19">
        <f>F40-C40+24</f>
        <v>24.03125</v>
      </c>
      <c r="H40" s="20">
        <v>870</v>
      </c>
      <c r="I40" s="20">
        <v>693448</v>
      </c>
      <c r="J40" s="20">
        <v>9128</v>
      </c>
      <c r="K40" s="20" t="s">
        <v>88</v>
      </c>
      <c r="L40" s="20" t="s">
        <v>89</v>
      </c>
      <c r="M40" s="20" t="s">
        <v>12</v>
      </c>
      <c r="N40" s="20" t="s">
        <v>13</v>
      </c>
      <c r="O40" s="20">
        <v>3</v>
      </c>
      <c r="P40" s="20" t="s">
        <v>52</v>
      </c>
      <c r="Q40" s="40"/>
      <c r="R40" s="40"/>
    </row>
    <row r="41" spans="1:18" s="2" customFormat="1" x14ac:dyDescent="0.25">
      <c r="A41" s="17">
        <v>41372</v>
      </c>
      <c r="B41" s="18">
        <v>0.85138888888888886</v>
      </c>
      <c r="C41" s="18">
        <v>0.85277777777777775</v>
      </c>
      <c r="D41" s="18">
        <v>0.85486111111111107</v>
      </c>
      <c r="E41" s="18">
        <v>0.86319444444444438</v>
      </c>
      <c r="F41" s="18">
        <v>0.87152777777777779</v>
      </c>
      <c r="G41" s="19">
        <f>F41-C41+24</f>
        <v>24.018750000000001</v>
      </c>
      <c r="H41" s="20">
        <v>870</v>
      </c>
      <c r="I41" s="20">
        <v>693447</v>
      </c>
      <c r="J41" s="20">
        <v>9116</v>
      </c>
      <c r="K41" s="20" t="s">
        <v>77</v>
      </c>
      <c r="L41" s="20" t="s">
        <v>89</v>
      </c>
      <c r="M41" s="20" t="s">
        <v>13</v>
      </c>
      <c r="N41" s="20" t="s">
        <v>12</v>
      </c>
      <c r="O41" s="20">
        <v>2</v>
      </c>
      <c r="P41" s="20" t="s">
        <v>52</v>
      </c>
      <c r="Q41" s="40"/>
      <c r="R41" s="40"/>
    </row>
    <row r="42" spans="1:18" s="2" customFormat="1" x14ac:dyDescent="0.25">
      <c r="A42" s="17">
        <v>41372</v>
      </c>
      <c r="B42" s="18">
        <v>0.51666666666666672</v>
      </c>
      <c r="C42" s="18">
        <v>0.5180555555555556</v>
      </c>
      <c r="D42" s="18">
        <v>0.52083333333333337</v>
      </c>
      <c r="E42" s="18">
        <v>0.53541666666666665</v>
      </c>
      <c r="F42" s="18">
        <v>0.54513888888888895</v>
      </c>
      <c r="G42" s="19">
        <f>F42-C42+24</f>
        <v>24.027083333333334</v>
      </c>
      <c r="H42" s="20">
        <v>870</v>
      </c>
      <c r="I42" s="20">
        <v>693446</v>
      </c>
      <c r="J42" s="20">
        <v>9061</v>
      </c>
      <c r="K42" s="20" t="s">
        <v>75</v>
      </c>
      <c r="L42" s="20" t="s">
        <v>89</v>
      </c>
      <c r="M42" s="20" t="s">
        <v>15</v>
      </c>
      <c r="N42" s="20" t="s">
        <v>34</v>
      </c>
      <c r="O42" s="20">
        <v>3</v>
      </c>
      <c r="P42" s="20" t="s">
        <v>52</v>
      </c>
      <c r="Q42" s="40"/>
      <c r="R42" s="40"/>
    </row>
    <row r="43" spans="1:18" s="2" customFormat="1" x14ac:dyDescent="0.25">
      <c r="A43" s="17">
        <v>41372</v>
      </c>
      <c r="B43" s="18">
        <v>0.40347222222222223</v>
      </c>
      <c r="C43" s="18">
        <v>0.40347222222222223</v>
      </c>
      <c r="D43" s="18">
        <v>0.41041666666666665</v>
      </c>
      <c r="E43" s="18">
        <v>0.4291666666666667</v>
      </c>
      <c r="F43" s="18">
        <v>0.43472222222222223</v>
      </c>
      <c r="G43" s="19">
        <f>F43-C43+24</f>
        <v>24.03125</v>
      </c>
      <c r="H43" s="20">
        <v>870</v>
      </c>
      <c r="I43" s="20">
        <v>693327</v>
      </c>
      <c r="J43" s="20">
        <v>9037</v>
      </c>
      <c r="K43" s="20" t="s">
        <v>77</v>
      </c>
      <c r="L43" s="20" t="s">
        <v>89</v>
      </c>
      <c r="M43" s="20" t="s">
        <v>34</v>
      </c>
      <c r="N43" s="20" t="s">
        <v>15</v>
      </c>
      <c r="O43" s="20">
        <v>3</v>
      </c>
      <c r="P43" s="20" t="s">
        <v>53</v>
      </c>
      <c r="Q43" s="40"/>
      <c r="R43" s="40"/>
    </row>
    <row r="44" spans="1:18" s="2" customFormat="1" x14ac:dyDescent="0.25">
      <c r="A44" s="17">
        <v>41372</v>
      </c>
      <c r="B44" s="18">
        <v>0.3</v>
      </c>
      <c r="C44" s="18">
        <v>0.30138888888888887</v>
      </c>
      <c r="D44" s="18">
        <v>0.31041666666666667</v>
      </c>
      <c r="E44" s="18">
        <v>0.3298611111111111</v>
      </c>
      <c r="F44" s="18">
        <v>0.34097222222222223</v>
      </c>
      <c r="G44" s="19">
        <f>F44-C44+24</f>
        <v>24.039583333333333</v>
      </c>
      <c r="H44" s="20">
        <v>870</v>
      </c>
      <c r="I44" s="20">
        <v>693445</v>
      </c>
      <c r="J44" s="20">
        <v>9024</v>
      </c>
      <c r="K44" s="20" t="s">
        <v>77</v>
      </c>
      <c r="L44" s="20" t="s">
        <v>89</v>
      </c>
      <c r="M44" s="20" t="s">
        <v>15</v>
      </c>
      <c r="N44" s="20" t="s">
        <v>34</v>
      </c>
      <c r="O44" s="20">
        <v>4</v>
      </c>
      <c r="P44" s="20" t="s">
        <v>52</v>
      </c>
      <c r="Q44" s="40"/>
      <c r="R44" s="40"/>
    </row>
    <row r="45" spans="1:18" s="2" customFormat="1" x14ac:dyDescent="0.25">
      <c r="A45" s="17">
        <v>41373</v>
      </c>
      <c r="B45" s="18">
        <v>0.89097222222222217</v>
      </c>
      <c r="C45" s="18">
        <v>0.89166666666666661</v>
      </c>
      <c r="D45" s="18">
        <v>0.90069444444444446</v>
      </c>
      <c r="E45" s="18">
        <v>0.92222222222222217</v>
      </c>
      <c r="F45" s="18">
        <v>0.92847222222222225</v>
      </c>
      <c r="G45" s="19">
        <f>F45-C45+24</f>
        <v>24.036805555555556</v>
      </c>
      <c r="H45" s="20">
        <v>870</v>
      </c>
      <c r="I45" s="20">
        <v>693204</v>
      </c>
      <c r="J45" s="20">
        <v>9262</v>
      </c>
      <c r="K45" s="20" t="s">
        <v>77</v>
      </c>
      <c r="L45" s="20" t="s">
        <v>89</v>
      </c>
      <c r="M45" s="20" t="s">
        <v>34</v>
      </c>
      <c r="N45" s="20" t="s">
        <v>27</v>
      </c>
      <c r="O45" s="20">
        <v>4</v>
      </c>
      <c r="P45" s="20" t="s">
        <v>52</v>
      </c>
      <c r="Q45" s="40"/>
      <c r="R45" s="40"/>
    </row>
    <row r="46" spans="1:18" s="2" customFormat="1" x14ac:dyDescent="0.25">
      <c r="A46" s="17">
        <v>41373</v>
      </c>
      <c r="B46" s="18">
        <v>0.77222222222222225</v>
      </c>
      <c r="C46" s="18">
        <v>0.77430555555555547</v>
      </c>
      <c r="D46" s="18">
        <v>0.77777777777777779</v>
      </c>
      <c r="E46" s="18">
        <v>0.79166666666666663</v>
      </c>
      <c r="F46" s="18">
        <v>0.80208333333333337</v>
      </c>
      <c r="G46" s="19">
        <f>F46-C46+24</f>
        <v>24.027777777777779</v>
      </c>
      <c r="H46" s="20">
        <v>870</v>
      </c>
      <c r="I46" s="20">
        <v>693203</v>
      </c>
      <c r="J46" s="20">
        <v>9243</v>
      </c>
      <c r="K46" s="20" t="s">
        <v>78</v>
      </c>
      <c r="L46" s="20" t="s">
        <v>89</v>
      </c>
      <c r="M46" s="20" t="s">
        <v>34</v>
      </c>
      <c r="N46" s="20" t="s">
        <v>27</v>
      </c>
      <c r="O46" s="20">
        <v>3</v>
      </c>
      <c r="P46" s="20" t="s">
        <v>52</v>
      </c>
      <c r="Q46" s="40"/>
      <c r="R46" s="40"/>
    </row>
    <row r="47" spans="1:18" s="2" customFormat="1" x14ac:dyDescent="0.25">
      <c r="A47" s="17">
        <v>41373</v>
      </c>
      <c r="B47" s="18">
        <v>0.55069444444444449</v>
      </c>
      <c r="C47" s="18">
        <v>0.55208333333333337</v>
      </c>
      <c r="D47" s="18">
        <v>0.56041666666666667</v>
      </c>
      <c r="E47" s="18">
        <v>0.58819444444444446</v>
      </c>
      <c r="F47" s="18">
        <v>0.60138888888888886</v>
      </c>
      <c r="G47" s="19">
        <f>F47-C47+24</f>
        <v>24.049305555555556</v>
      </c>
      <c r="H47" s="20">
        <v>870</v>
      </c>
      <c r="I47" s="20">
        <v>693202</v>
      </c>
      <c r="J47" s="20">
        <v>9199</v>
      </c>
      <c r="K47" s="20" t="s">
        <v>77</v>
      </c>
      <c r="L47" s="20" t="s">
        <v>89</v>
      </c>
      <c r="M47" s="20" t="s">
        <v>34</v>
      </c>
      <c r="N47" s="20" t="s">
        <v>15</v>
      </c>
      <c r="O47" s="20">
        <v>3</v>
      </c>
      <c r="P47" s="20" t="s">
        <v>53</v>
      </c>
      <c r="Q47" s="40"/>
      <c r="R47" s="40"/>
    </row>
    <row r="48" spans="1:18" s="2" customFormat="1" x14ac:dyDescent="0.25">
      <c r="A48" s="17">
        <v>41373</v>
      </c>
      <c r="B48" s="18">
        <v>0.35694444444444445</v>
      </c>
      <c r="C48" s="18">
        <v>0.35833333333333334</v>
      </c>
      <c r="D48" s="18">
        <v>0.35972222222222222</v>
      </c>
      <c r="E48" s="18">
        <v>0.3659722222222222</v>
      </c>
      <c r="F48" s="18">
        <v>0.37916666666666665</v>
      </c>
      <c r="G48" s="19">
        <f>F48-C48+24</f>
        <v>24.020833333333332</v>
      </c>
      <c r="H48" s="20">
        <v>870</v>
      </c>
      <c r="I48" s="20">
        <v>693201</v>
      </c>
      <c r="J48" s="20">
        <v>9165</v>
      </c>
      <c r="K48" s="20" t="s">
        <v>80</v>
      </c>
      <c r="L48" s="20" t="s">
        <v>89</v>
      </c>
      <c r="M48" s="20" t="s">
        <v>15</v>
      </c>
      <c r="N48" s="20" t="s">
        <v>34</v>
      </c>
      <c r="O48" s="20">
        <v>2</v>
      </c>
      <c r="P48" s="20" t="s">
        <v>52</v>
      </c>
      <c r="Q48" s="40"/>
      <c r="R48" s="40"/>
    </row>
    <row r="49" spans="1:18" s="2" customFormat="1" x14ac:dyDescent="0.25">
      <c r="A49" s="17">
        <v>41373</v>
      </c>
      <c r="B49" s="18">
        <v>0.27777777777777779</v>
      </c>
      <c r="C49" s="18">
        <v>0.27916666666666667</v>
      </c>
      <c r="D49" s="18">
        <v>0.28750000000000003</v>
      </c>
      <c r="E49" s="18">
        <v>0.30208333333333331</v>
      </c>
      <c r="F49" s="18">
        <v>0.31527777777777777</v>
      </c>
      <c r="G49" s="19">
        <f>F49-C49+24</f>
        <v>24.036111111111111</v>
      </c>
      <c r="H49" s="20">
        <v>870</v>
      </c>
      <c r="I49" s="20">
        <v>693450</v>
      </c>
      <c r="J49" s="20">
        <v>9158</v>
      </c>
      <c r="K49" s="20" t="s">
        <v>77</v>
      </c>
      <c r="L49" s="20" t="s">
        <v>89</v>
      </c>
      <c r="M49" s="20" t="s">
        <v>34</v>
      </c>
      <c r="N49" s="20" t="s">
        <v>15</v>
      </c>
      <c r="O49" s="20">
        <v>2</v>
      </c>
      <c r="P49" s="20" t="s">
        <v>53</v>
      </c>
      <c r="Q49" s="40"/>
      <c r="R49" s="40"/>
    </row>
    <row r="50" spans="1:18" s="2" customFormat="1" x14ac:dyDescent="0.25">
      <c r="A50" s="17">
        <v>41373</v>
      </c>
      <c r="B50" s="18">
        <v>9.930555555555555E-2</v>
      </c>
      <c r="C50" s="18">
        <v>0.1013888888888889</v>
      </c>
      <c r="D50" s="18">
        <v>0.10416666666666667</v>
      </c>
      <c r="E50" s="18">
        <v>0.11597222222222221</v>
      </c>
      <c r="F50" s="18">
        <v>0.12152777777777778</v>
      </c>
      <c r="G50" s="19">
        <f>F50-C50+24</f>
        <v>24.020138888888887</v>
      </c>
      <c r="H50" s="20">
        <v>870</v>
      </c>
      <c r="I50" s="20">
        <v>693449</v>
      </c>
      <c r="J50" s="20">
        <v>9144</v>
      </c>
      <c r="K50" s="20" t="s">
        <v>77</v>
      </c>
      <c r="L50" s="20" t="s">
        <v>89</v>
      </c>
      <c r="M50" s="20" t="s">
        <v>13</v>
      </c>
      <c r="N50" s="20" t="s">
        <v>12</v>
      </c>
      <c r="O50" s="20">
        <v>3</v>
      </c>
      <c r="P50" s="20" t="s">
        <v>53</v>
      </c>
      <c r="Q50" s="40"/>
      <c r="R50" s="40"/>
    </row>
    <row r="51" spans="1:18" s="2" customFormat="1" x14ac:dyDescent="0.25">
      <c r="A51" s="17">
        <v>41374</v>
      </c>
      <c r="B51" s="18">
        <v>0.81041666666666667</v>
      </c>
      <c r="C51" s="18">
        <v>0.81319444444444444</v>
      </c>
      <c r="D51" s="18">
        <v>0.82291666666666663</v>
      </c>
      <c r="E51" s="18">
        <v>0.84236111111111101</v>
      </c>
      <c r="F51" s="18">
        <v>0.84791666666666676</v>
      </c>
      <c r="G51" s="19">
        <f>F51-C51+24</f>
        <v>24.034722222222221</v>
      </c>
      <c r="H51" s="20">
        <v>870</v>
      </c>
      <c r="I51" s="20">
        <v>693207</v>
      </c>
      <c r="J51" s="20">
        <v>9391</v>
      </c>
      <c r="K51" s="20" t="s">
        <v>83</v>
      </c>
      <c r="L51" s="20" t="s">
        <v>89</v>
      </c>
      <c r="M51" s="20" t="s">
        <v>34</v>
      </c>
      <c r="N51" s="20" t="s">
        <v>15</v>
      </c>
      <c r="O51" s="20">
        <v>3</v>
      </c>
      <c r="P51" s="20" t="s">
        <v>53</v>
      </c>
      <c r="Q51" s="40"/>
      <c r="R51" s="40"/>
    </row>
    <row r="52" spans="1:18" s="2" customFormat="1" x14ac:dyDescent="0.25">
      <c r="A52" s="17">
        <v>41374</v>
      </c>
      <c r="B52" s="18">
        <v>0.55069444444444449</v>
      </c>
      <c r="C52" s="18">
        <v>0.55208333333333337</v>
      </c>
      <c r="D52" s="18">
        <v>0.5541666666666667</v>
      </c>
      <c r="E52" s="18">
        <v>0.5625</v>
      </c>
      <c r="F52" s="18">
        <v>0.57152777777777775</v>
      </c>
      <c r="G52" s="19">
        <f>F52-C52+24</f>
        <v>24.019444444444446</v>
      </c>
      <c r="H52" s="20">
        <v>870</v>
      </c>
      <c r="I52" s="20">
        <v>693206</v>
      </c>
      <c r="J52" s="20">
        <v>9333</v>
      </c>
      <c r="K52" s="20" t="s">
        <v>78</v>
      </c>
      <c r="L52" s="20" t="s">
        <v>89</v>
      </c>
      <c r="M52" s="20" t="s">
        <v>12</v>
      </c>
      <c r="N52" s="20" t="s">
        <v>16</v>
      </c>
      <c r="O52" s="20">
        <v>3</v>
      </c>
      <c r="P52" s="20" t="s">
        <v>53</v>
      </c>
      <c r="Q52" s="40"/>
      <c r="R52" s="40"/>
    </row>
    <row r="53" spans="1:18" s="2" customFormat="1" x14ac:dyDescent="0.25">
      <c r="A53" s="17">
        <v>41374</v>
      </c>
      <c r="B53" s="18">
        <v>0.45</v>
      </c>
      <c r="C53" s="18">
        <v>0.45347222222222222</v>
      </c>
      <c r="D53" s="18">
        <v>0.47847222222222219</v>
      </c>
      <c r="E53" s="18">
        <v>0.48888888888888887</v>
      </c>
      <c r="F53" s="18">
        <v>0.51458333333333328</v>
      </c>
      <c r="G53" s="19">
        <f>F53-C53+24</f>
        <v>24.06111111111111</v>
      </c>
      <c r="H53" s="20">
        <v>871</v>
      </c>
      <c r="I53" s="20">
        <v>693328</v>
      </c>
      <c r="J53" s="20">
        <v>9318</v>
      </c>
      <c r="K53" s="20" t="s">
        <v>89</v>
      </c>
      <c r="L53" s="20" t="s">
        <v>89</v>
      </c>
      <c r="M53" s="20" t="s">
        <v>22</v>
      </c>
      <c r="N53" s="20" t="s">
        <v>14</v>
      </c>
      <c r="O53" s="20">
        <v>2</v>
      </c>
      <c r="P53" s="20" t="s">
        <v>54</v>
      </c>
      <c r="Q53" s="40"/>
      <c r="R53" s="40"/>
    </row>
    <row r="54" spans="1:18" s="2" customFormat="1" x14ac:dyDescent="0.25">
      <c r="A54" s="17">
        <v>41374</v>
      </c>
      <c r="B54" s="18">
        <v>0.10972222222222222</v>
      </c>
      <c r="C54" s="18">
        <v>0.11180555555555556</v>
      </c>
      <c r="D54" s="18">
        <v>0.11805555555555557</v>
      </c>
      <c r="E54" s="18">
        <v>0.11944444444444445</v>
      </c>
      <c r="F54" s="18">
        <v>0.12361111111111112</v>
      </c>
      <c r="G54" s="19">
        <f>F54-C54+24</f>
        <v>24.011805555555554</v>
      </c>
      <c r="H54" s="20">
        <v>870</v>
      </c>
      <c r="I54" s="20">
        <v>693205</v>
      </c>
      <c r="J54" s="20">
        <v>9282</v>
      </c>
      <c r="K54" s="20" t="s">
        <v>78</v>
      </c>
      <c r="L54" s="20" t="s">
        <v>89</v>
      </c>
      <c r="M54" s="20" t="s">
        <v>34</v>
      </c>
      <c r="N54" s="20" t="s">
        <v>27</v>
      </c>
      <c r="O54" s="20">
        <v>3</v>
      </c>
      <c r="P54" s="20" t="s">
        <v>53</v>
      </c>
      <c r="Q54" s="40"/>
      <c r="R54" s="40"/>
    </row>
    <row r="55" spans="1:18" s="2" customFormat="1" x14ac:dyDescent="0.25">
      <c r="A55" s="17">
        <v>41375</v>
      </c>
      <c r="B55" s="18">
        <v>0.97083333333333333</v>
      </c>
      <c r="C55" s="18">
        <v>0.97222222222222221</v>
      </c>
      <c r="D55" s="18">
        <v>0.97777777777777775</v>
      </c>
      <c r="E55" s="18">
        <v>0.99444444444444446</v>
      </c>
      <c r="F55" s="18">
        <v>4.1666666666666666E-3</v>
      </c>
      <c r="G55" s="19">
        <f>F55-C55+24</f>
        <v>23.031944444444445</v>
      </c>
      <c r="H55" s="20">
        <v>870</v>
      </c>
      <c r="I55" s="20">
        <v>693212</v>
      </c>
      <c r="J55" s="20">
        <v>9536</v>
      </c>
      <c r="K55" s="20" t="s">
        <v>77</v>
      </c>
      <c r="L55" s="20" t="s">
        <v>89</v>
      </c>
      <c r="M55" s="20" t="s">
        <v>16</v>
      </c>
      <c r="N55" s="20" t="s">
        <v>15</v>
      </c>
      <c r="O55" s="20">
        <v>3</v>
      </c>
      <c r="P55" s="20" t="s">
        <v>52</v>
      </c>
      <c r="Q55" s="40"/>
      <c r="R55" s="40"/>
    </row>
    <row r="56" spans="1:18" s="2" customFormat="1" x14ac:dyDescent="0.25">
      <c r="A56" s="17">
        <v>41375</v>
      </c>
      <c r="B56" s="18">
        <v>0.46527777777777773</v>
      </c>
      <c r="C56" s="18">
        <v>0.46666666666666662</v>
      </c>
      <c r="D56" s="18">
        <v>0.47986111111111113</v>
      </c>
      <c r="E56" s="18">
        <v>0.54513888888888895</v>
      </c>
      <c r="F56" s="18">
        <v>0.61458333333333337</v>
      </c>
      <c r="G56" s="19">
        <f>F56-C56+24</f>
        <v>24.147916666666667</v>
      </c>
      <c r="H56" s="20">
        <v>870</v>
      </c>
      <c r="I56" s="20">
        <v>693210</v>
      </c>
      <c r="J56" s="20">
        <v>9458</v>
      </c>
      <c r="K56" s="20" t="s">
        <v>77</v>
      </c>
      <c r="L56" s="20" t="s">
        <v>89</v>
      </c>
      <c r="M56" s="20" t="s">
        <v>12</v>
      </c>
      <c r="N56" s="20" t="s">
        <v>22</v>
      </c>
      <c r="O56" s="20">
        <v>6</v>
      </c>
      <c r="P56" s="20" t="s">
        <v>53</v>
      </c>
      <c r="Q56" s="40"/>
      <c r="R56" s="40"/>
    </row>
    <row r="57" spans="1:18" s="2" customFormat="1" x14ac:dyDescent="0.25">
      <c r="A57" s="17">
        <v>41375</v>
      </c>
      <c r="B57" s="18">
        <v>0.71666666666666667</v>
      </c>
      <c r="C57" s="18">
        <v>0.71875</v>
      </c>
      <c r="D57" s="18">
        <v>0.72222222222222221</v>
      </c>
      <c r="E57" s="18">
        <v>0.7319444444444444</v>
      </c>
      <c r="F57" s="18">
        <v>0.73541666666666661</v>
      </c>
      <c r="G57" s="19">
        <f>F57-C57+24</f>
        <v>24.016666666666666</v>
      </c>
      <c r="H57" s="20">
        <v>870</v>
      </c>
      <c r="I57" s="20">
        <v>693211</v>
      </c>
      <c r="J57" s="20">
        <v>9495</v>
      </c>
      <c r="K57" s="20" t="s">
        <v>84</v>
      </c>
      <c r="L57" s="20" t="s">
        <v>89</v>
      </c>
      <c r="M57" s="20" t="s">
        <v>22</v>
      </c>
      <c r="N57" s="20" t="s">
        <v>12</v>
      </c>
      <c r="O57" s="20">
        <v>4</v>
      </c>
      <c r="P57" s="20" t="s">
        <v>52</v>
      </c>
      <c r="Q57" s="40"/>
      <c r="R57" s="40"/>
    </row>
    <row r="58" spans="1:18" s="2" customFormat="1" x14ac:dyDescent="0.25">
      <c r="A58" s="17">
        <v>41375</v>
      </c>
      <c r="B58" s="18">
        <v>0.39583333333333331</v>
      </c>
      <c r="C58" s="18">
        <v>0.4513888888888889</v>
      </c>
      <c r="D58" s="18">
        <v>0.4513888888888889</v>
      </c>
      <c r="E58" s="18">
        <v>0.46319444444444446</v>
      </c>
      <c r="F58" s="18">
        <v>0.47916666666666669</v>
      </c>
      <c r="G58" s="19">
        <f>F58-C58+24</f>
        <v>24.027777777777779</v>
      </c>
      <c r="H58" s="20">
        <v>871</v>
      </c>
      <c r="I58" s="20">
        <v>693329</v>
      </c>
      <c r="J58" s="20"/>
      <c r="K58" s="20" t="s">
        <v>85</v>
      </c>
      <c r="L58" s="20" t="s">
        <v>77</v>
      </c>
      <c r="M58" s="20" t="s">
        <v>14</v>
      </c>
      <c r="N58" s="20" t="s">
        <v>17</v>
      </c>
      <c r="O58" s="20">
        <v>0</v>
      </c>
      <c r="P58" s="20" t="s">
        <v>57</v>
      </c>
      <c r="Q58" s="40"/>
      <c r="R58" s="40"/>
    </row>
    <row r="59" spans="1:18" s="2" customFormat="1" x14ac:dyDescent="0.25">
      <c r="A59" s="17">
        <v>41375</v>
      </c>
      <c r="B59" s="18">
        <v>0.41041666666666665</v>
      </c>
      <c r="C59" s="18">
        <v>0.41180555555555554</v>
      </c>
      <c r="D59" s="18">
        <v>958</v>
      </c>
      <c r="E59" s="18"/>
      <c r="F59" s="18">
        <v>0.43055555555555558</v>
      </c>
      <c r="G59" s="19">
        <f>F59-C59+24</f>
        <v>24.018750000000001</v>
      </c>
      <c r="H59" s="20">
        <v>870</v>
      </c>
      <c r="I59" s="20">
        <v>693209</v>
      </c>
      <c r="J59" s="20">
        <v>9448</v>
      </c>
      <c r="K59" s="20" t="s">
        <v>77</v>
      </c>
      <c r="L59" s="20" t="s">
        <v>76</v>
      </c>
      <c r="M59" s="20" t="s">
        <v>22</v>
      </c>
      <c r="N59" s="20" t="s">
        <v>12</v>
      </c>
      <c r="O59" s="20">
        <v>1</v>
      </c>
      <c r="P59" s="20" t="s">
        <v>52</v>
      </c>
      <c r="Q59" s="40"/>
      <c r="R59" s="40"/>
    </row>
    <row r="60" spans="1:18" s="2" customFormat="1" x14ac:dyDescent="0.25">
      <c r="A60" s="17">
        <v>41375</v>
      </c>
      <c r="B60" s="18">
        <v>0.16319444444444445</v>
      </c>
      <c r="C60" s="18">
        <v>0.16527777777777777</v>
      </c>
      <c r="D60" s="18">
        <v>0.17291666666666669</v>
      </c>
      <c r="E60" s="18">
        <v>0.19722222222222222</v>
      </c>
      <c r="F60" s="18">
        <v>0.20277777777777781</v>
      </c>
      <c r="G60" s="19">
        <f>F60-C60+24</f>
        <v>24.037500000000001</v>
      </c>
      <c r="H60" s="20">
        <v>870</v>
      </c>
      <c r="I60" s="20">
        <v>693208</v>
      </c>
      <c r="J60" s="20">
        <v>9426</v>
      </c>
      <c r="K60" s="20" t="s">
        <v>77</v>
      </c>
      <c r="L60" s="20" t="s">
        <v>89</v>
      </c>
      <c r="M60" s="20" t="s">
        <v>15</v>
      </c>
      <c r="N60" s="20" t="s">
        <v>34</v>
      </c>
      <c r="O60" s="20">
        <v>3</v>
      </c>
      <c r="P60" s="20" t="s">
        <v>53</v>
      </c>
      <c r="Q60" s="40"/>
      <c r="R60" s="40"/>
    </row>
    <row r="61" spans="1:18" s="2" customFormat="1" x14ac:dyDescent="0.25">
      <c r="A61" s="17">
        <v>41376</v>
      </c>
      <c r="B61" s="18">
        <v>0.95833333333333337</v>
      </c>
      <c r="C61" s="18">
        <v>0.9604166666666667</v>
      </c>
      <c r="D61" s="18">
        <v>0.96458333333333324</v>
      </c>
      <c r="E61" s="18">
        <v>0.98263888888888884</v>
      </c>
      <c r="F61" s="18">
        <v>0.99305555555555547</v>
      </c>
      <c r="G61" s="19">
        <f>F61-C61+24</f>
        <v>24.03263888888889</v>
      </c>
      <c r="H61" s="20">
        <v>870</v>
      </c>
      <c r="I61" s="20">
        <v>693217</v>
      </c>
      <c r="J61" s="20">
        <v>9683</v>
      </c>
      <c r="K61" s="20" t="s">
        <v>77</v>
      </c>
      <c r="L61" s="20" t="s">
        <v>89</v>
      </c>
      <c r="M61" s="20" t="s">
        <v>22</v>
      </c>
      <c r="N61" s="20" t="s">
        <v>25</v>
      </c>
      <c r="O61" s="20">
        <v>3</v>
      </c>
      <c r="P61" s="20" t="s">
        <v>52</v>
      </c>
      <c r="Q61" s="40"/>
      <c r="R61" s="40"/>
    </row>
    <row r="62" spans="1:18" s="2" customFormat="1" x14ac:dyDescent="0.25">
      <c r="A62" s="17">
        <v>41376</v>
      </c>
      <c r="B62" s="18">
        <v>0.83263888888888893</v>
      </c>
      <c r="C62" s="18">
        <v>0.8340277777777777</v>
      </c>
      <c r="D62" s="18">
        <v>0.83750000000000002</v>
      </c>
      <c r="E62" s="18"/>
      <c r="F62" s="18">
        <v>0.84861111111111109</v>
      </c>
      <c r="G62" s="19">
        <f>F62-C62+24</f>
        <v>24.014583333333334</v>
      </c>
      <c r="H62" s="20">
        <v>870</v>
      </c>
      <c r="I62" s="20">
        <v>693216</v>
      </c>
      <c r="J62" s="20">
        <v>9674</v>
      </c>
      <c r="K62" s="20" t="s">
        <v>88</v>
      </c>
      <c r="L62" s="20" t="s">
        <v>76</v>
      </c>
      <c r="M62" s="20" t="s">
        <v>25</v>
      </c>
      <c r="N62" s="20" t="s">
        <v>22</v>
      </c>
      <c r="O62" s="20">
        <v>1</v>
      </c>
      <c r="P62" s="20" t="s">
        <v>52</v>
      </c>
      <c r="Q62" s="40"/>
      <c r="R62" s="40"/>
    </row>
    <row r="63" spans="1:18" s="2" customFormat="1" x14ac:dyDescent="0.25">
      <c r="A63" s="17">
        <v>41376</v>
      </c>
      <c r="B63" s="18">
        <v>0.67291666666666661</v>
      </c>
      <c r="C63" s="18">
        <v>0.67499999999999993</v>
      </c>
      <c r="D63" s="18">
        <v>0.68055555555555547</v>
      </c>
      <c r="E63" s="18">
        <v>0.70277777777777783</v>
      </c>
      <c r="F63" s="18">
        <v>0.72916666666666663</v>
      </c>
      <c r="G63" s="19">
        <f>F63-C63+24</f>
        <v>24.054166666666667</v>
      </c>
      <c r="H63" s="20">
        <v>870</v>
      </c>
      <c r="I63" s="20">
        <v>693215</v>
      </c>
      <c r="J63" s="20">
        <v>9649</v>
      </c>
      <c r="K63" s="20" t="s">
        <v>77</v>
      </c>
      <c r="L63" s="20" t="s">
        <v>89</v>
      </c>
      <c r="M63" s="20" t="s">
        <v>11</v>
      </c>
      <c r="N63" s="20" t="s">
        <v>17</v>
      </c>
      <c r="O63" s="20">
        <v>3</v>
      </c>
      <c r="P63" s="20" t="s">
        <v>53</v>
      </c>
      <c r="Q63" s="40"/>
      <c r="R63" s="40"/>
    </row>
    <row r="64" spans="1:18" s="2" customFormat="1" x14ac:dyDescent="0.25">
      <c r="A64" s="17">
        <v>41376</v>
      </c>
      <c r="B64" s="18">
        <v>0.55902777777777779</v>
      </c>
      <c r="C64" s="18">
        <v>0.56041666666666667</v>
      </c>
      <c r="D64" s="18">
        <v>0.5625</v>
      </c>
      <c r="E64" s="18">
        <v>0.58194444444444449</v>
      </c>
      <c r="F64" s="18">
        <v>0.59027777777777779</v>
      </c>
      <c r="G64" s="19">
        <f>F64-C64+24</f>
        <v>24.02986111111111</v>
      </c>
      <c r="H64" s="20">
        <v>870</v>
      </c>
      <c r="I64" s="20">
        <v>693214</v>
      </c>
      <c r="J64" s="20"/>
      <c r="K64" s="20" t="s">
        <v>77</v>
      </c>
      <c r="L64" s="20" t="s">
        <v>89</v>
      </c>
      <c r="M64" s="20" t="s">
        <v>17</v>
      </c>
      <c r="N64" s="20" t="s">
        <v>11</v>
      </c>
      <c r="O64" s="20">
        <v>3</v>
      </c>
      <c r="P64" s="20" t="s">
        <v>53</v>
      </c>
      <c r="Q64" s="40"/>
      <c r="R64" s="40"/>
    </row>
    <row r="65" spans="1:18" s="2" customFormat="1" x14ac:dyDescent="0.25">
      <c r="A65" s="17">
        <v>41376</v>
      </c>
      <c r="B65" s="18">
        <v>0.50277777777777777</v>
      </c>
      <c r="C65" s="18">
        <v>0.50486111111111109</v>
      </c>
      <c r="D65" s="18">
        <v>0.50694444444444442</v>
      </c>
      <c r="E65" s="18">
        <v>0.51736111111111105</v>
      </c>
      <c r="F65" s="18">
        <v>0.52430555555555558</v>
      </c>
      <c r="G65" s="19">
        <f>F65-C65+24</f>
        <v>24.019444444444446</v>
      </c>
      <c r="H65" s="20">
        <v>870</v>
      </c>
      <c r="I65" s="20">
        <v>693213</v>
      </c>
      <c r="J65" s="20">
        <v>9598</v>
      </c>
      <c r="K65" s="20" t="s">
        <v>80</v>
      </c>
      <c r="L65" s="20" t="s">
        <v>85</v>
      </c>
      <c r="M65" s="20" t="s">
        <v>11</v>
      </c>
      <c r="N65" s="20" t="s">
        <v>17</v>
      </c>
      <c r="O65" s="20">
        <v>2</v>
      </c>
      <c r="P65" s="20" t="s">
        <v>52</v>
      </c>
      <c r="Q65" s="40"/>
      <c r="R65" s="40"/>
    </row>
    <row r="66" spans="1:18" s="2" customFormat="1" x14ac:dyDescent="0.25">
      <c r="A66" s="17">
        <v>41377</v>
      </c>
      <c r="B66" s="18">
        <v>0.79166666666666663</v>
      </c>
      <c r="C66" s="18">
        <v>0.79375000000000007</v>
      </c>
      <c r="D66" s="18">
        <v>0.79722222222222217</v>
      </c>
      <c r="E66" s="18">
        <v>0.80902777777777779</v>
      </c>
      <c r="F66" s="18">
        <v>0.81388888888888899</v>
      </c>
      <c r="G66" s="19">
        <f>F66-C66+24</f>
        <v>24.020138888888887</v>
      </c>
      <c r="H66" s="20">
        <v>870</v>
      </c>
      <c r="I66" s="20">
        <v>693222</v>
      </c>
      <c r="J66" s="20">
        <v>9778</v>
      </c>
      <c r="K66" s="20" t="s">
        <v>78</v>
      </c>
      <c r="L66" s="20" t="s">
        <v>89</v>
      </c>
      <c r="M66" s="20" t="s">
        <v>24</v>
      </c>
      <c r="N66" s="20" t="s">
        <v>17</v>
      </c>
      <c r="O66" s="20">
        <v>2</v>
      </c>
      <c r="P66" s="20" t="s">
        <v>52</v>
      </c>
      <c r="Q66" s="40"/>
      <c r="R66" s="40"/>
    </row>
    <row r="67" spans="1:18" s="2" customFormat="1" x14ac:dyDescent="0.25">
      <c r="A67" s="17">
        <v>41377</v>
      </c>
      <c r="B67" s="18">
        <v>0.6875</v>
      </c>
      <c r="C67" s="18">
        <v>0.68958333333333333</v>
      </c>
      <c r="D67" s="18">
        <v>0.69097222222222221</v>
      </c>
      <c r="E67" s="18">
        <v>0.70486111111111116</v>
      </c>
      <c r="F67" s="18">
        <v>0.70833333333333337</v>
      </c>
      <c r="G67" s="19">
        <f>F67-C67+24</f>
        <v>24.018750000000001</v>
      </c>
      <c r="H67" s="20">
        <v>870</v>
      </c>
      <c r="I67" s="20">
        <v>693221</v>
      </c>
      <c r="J67" s="20">
        <v>9761</v>
      </c>
      <c r="K67" s="20" t="s">
        <v>78</v>
      </c>
      <c r="L67" s="20" t="s">
        <v>89</v>
      </c>
      <c r="M67" s="20" t="s">
        <v>22</v>
      </c>
      <c r="N67" s="20" t="s">
        <v>11</v>
      </c>
      <c r="O67" s="20">
        <v>3</v>
      </c>
      <c r="P67" s="20" t="s">
        <v>52</v>
      </c>
      <c r="Q67" s="40"/>
      <c r="R67" s="40"/>
    </row>
    <row r="68" spans="1:18" s="2" customFormat="1" x14ac:dyDescent="0.25">
      <c r="A68" s="17">
        <v>41377</v>
      </c>
      <c r="B68" s="18">
        <v>0.54583333333333328</v>
      </c>
      <c r="C68" s="18">
        <v>0.54791666666666672</v>
      </c>
      <c r="D68" s="18">
        <v>0.55069444444444449</v>
      </c>
      <c r="E68" s="18">
        <v>0.56527777777777777</v>
      </c>
      <c r="F68" s="18">
        <v>0.57291666666666663</v>
      </c>
      <c r="G68" s="19">
        <f>F68-C68+24</f>
        <v>24.024999999999999</v>
      </c>
      <c r="H68" s="20">
        <v>870</v>
      </c>
      <c r="I68" s="20">
        <v>693220</v>
      </c>
      <c r="J68" s="20">
        <v>9741</v>
      </c>
      <c r="K68" s="20" t="s">
        <v>78</v>
      </c>
      <c r="L68" s="20" t="s">
        <v>89</v>
      </c>
      <c r="M68" s="20" t="s">
        <v>22</v>
      </c>
      <c r="N68" s="20" t="s">
        <v>11</v>
      </c>
      <c r="O68" s="20">
        <v>3</v>
      </c>
      <c r="P68" s="20" t="s">
        <v>52</v>
      </c>
      <c r="Q68" s="40"/>
      <c r="R68" s="40"/>
    </row>
    <row r="69" spans="1:18" s="2" customFormat="1" x14ac:dyDescent="0.25">
      <c r="A69" s="17">
        <v>41377</v>
      </c>
      <c r="B69" s="18">
        <v>0.36249999999999999</v>
      </c>
      <c r="C69" s="18">
        <v>0.36458333333333331</v>
      </c>
      <c r="D69" s="18">
        <v>0.3659722222222222</v>
      </c>
      <c r="E69" s="18">
        <v>0.37638888888888888</v>
      </c>
      <c r="F69" s="18">
        <v>0.38472222222222219</v>
      </c>
      <c r="G69" s="19">
        <f>F69-C69+24</f>
        <v>24.020138888888887</v>
      </c>
      <c r="H69" s="20">
        <v>870</v>
      </c>
      <c r="I69" s="20">
        <v>693219</v>
      </c>
      <c r="J69" s="20">
        <v>9708</v>
      </c>
      <c r="K69" s="20" t="s">
        <v>77</v>
      </c>
      <c r="L69" s="20" t="s">
        <v>89</v>
      </c>
      <c r="M69" s="20" t="s">
        <v>22</v>
      </c>
      <c r="N69" s="20" t="s">
        <v>11</v>
      </c>
      <c r="O69" s="20">
        <v>3</v>
      </c>
      <c r="P69" s="20" t="s">
        <v>53</v>
      </c>
      <c r="Q69" s="40"/>
      <c r="R69" s="40"/>
    </row>
    <row r="70" spans="1:18" s="2" customFormat="1" x14ac:dyDescent="0.25">
      <c r="A70" s="17">
        <v>41377</v>
      </c>
      <c r="B70" s="18">
        <v>0.27569444444444446</v>
      </c>
      <c r="C70" s="18">
        <v>0.27777777777777779</v>
      </c>
      <c r="D70" s="18">
        <v>0.28263888888888888</v>
      </c>
      <c r="E70" s="18">
        <v>0.29930555555555555</v>
      </c>
      <c r="F70" s="18">
        <v>0.30694444444444441</v>
      </c>
      <c r="G70" s="19">
        <f>F70-C70+24</f>
        <v>24.029166666666665</v>
      </c>
      <c r="H70" s="20">
        <v>870</v>
      </c>
      <c r="I70" s="20">
        <v>693218</v>
      </c>
      <c r="J70" s="20">
        <v>9697</v>
      </c>
      <c r="K70" s="20" t="s">
        <v>77</v>
      </c>
      <c r="L70" s="20" t="s">
        <v>89</v>
      </c>
      <c r="M70" s="20" t="s">
        <v>22</v>
      </c>
      <c r="N70" s="20" t="s">
        <v>25</v>
      </c>
      <c r="O70" s="20">
        <v>2</v>
      </c>
      <c r="P70" s="20" t="s">
        <v>53</v>
      </c>
      <c r="Q70" s="40"/>
      <c r="R70" s="40"/>
    </row>
    <row r="71" spans="1:18" s="2" customFormat="1" x14ac:dyDescent="0.25">
      <c r="A71" s="17">
        <v>41378</v>
      </c>
      <c r="B71" s="18">
        <v>0.96875</v>
      </c>
      <c r="C71" s="18">
        <v>0.97013888888888899</v>
      </c>
      <c r="D71" s="18">
        <v>0.97916666666666663</v>
      </c>
      <c r="E71" s="18">
        <v>0.99305555555555547</v>
      </c>
      <c r="F71" s="18">
        <v>6.9444444444444441E-3</v>
      </c>
      <c r="G71" s="19">
        <f>F71-C71+24</f>
        <v>23.036805555555556</v>
      </c>
      <c r="H71" s="20">
        <v>870</v>
      </c>
      <c r="I71" s="20">
        <v>693229</v>
      </c>
      <c r="J71" s="20">
        <v>9930</v>
      </c>
      <c r="K71" s="20" t="s">
        <v>77</v>
      </c>
      <c r="L71" s="20" t="s">
        <v>89</v>
      </c>
      <c r="M71" s="20" t="s">
        <v>11</v>
      </c>
      <c r="N71" s="20" t="s">
        <v>17</v>
      </c>
      <c r="O71" s="20">
        <v>3</v>
      </c>
      <c r="P71" s="20" t="s">
        <v>52</v>
      </c>
      <c r="Q71" s="40"/>
      <c r="R71" s="40"/>
    </row>
    <row r="72" spans="1:18" s="2" customFormat="1" x14ac:dyDescent="0.25">
      <c r="A72" s="17">
        <v>41378</v>
      </c>
      <c r="B72" s="18">
        <v>0.89444444444444438</v>
      </c>
      <c r="C72" s="18">
        <v>0.89583333333333337</v>
      </c>
      <c r="D72" s="18">
        <v>0.90138888888888891</v>
      </c>
      <c r="E72" s="18">
        <v>0.92083333333333339</v>
      </c>
      <c r="F72" s="18">
        <v>0.9277777777777777</v>
      </c>
      <c r="G72" s="19">
        <f>F72-C72+24</f>
        <v>24.031944444444445</v>
      </c>
      <c r="H72" s="20">
        <v>870</v>
      </c>
      <c r="I72" s="20">
        <v>693228</v>
      </c>
      <c r="J72" s="20">
        <v>9922</v>
      </c>
      <c r="K72" s="20" t="s">
        <v>77</v>
      </c>
      <c r="L72" s="20" t="s">
        <v>89</v>
      </c>
      <c r="M72" s="20" t="s">
        <v>17</v>
      </c>
      <c r="N72" s="20" t="s">
        <v>11</v>
      </c>
      <c r="O72" s="20">
        <v>4</v>
      </c>
      <c r="P72" s="20" t="s">
        <v>52</v>
      </c>
      <c r="Q72" s="40"/>
      <c r="R72" s="40"/>
    </row>
    <row r="73" spans="1:18" s="2" customFormat="1" x14ac:dyDescent="0.25">
      <c r="A73" s="17">
        <v>41378</v>
      </c>
      <c r="B73" s="18">
        <v>0.77638888888888891</v>
      </c>
      <c r="C73" s="18">
        <v>0.77916666666666667</v>
      </c>
      <c r="D73" s="18">
        <v>0.79166666666666663</v>
      </c>
      <c r="E73" s="18">
        <v>0.80833333333333324</v>
      </c>
      <c r="F73" s="18">
        <v>0.81111111111111101</v>
      </c>
      <c r="G73" s="19">
        <f>F73-C73+24</f>
        <v>24.031944444444445</v>
      </c>
      <c r="H73" s="20">
        <v>870</v>
      </c>
      <c r="I73" s="20">
        <v>693227</v>
      </c>
      <c r="J73" s="20">
        <v>9911</v>
      </c>
      <c r="K73" s="20" t="s">
        <v>89</v>
      </c>
      <c r="L73" s="20" t="s">
        <v>89</v>
      </c>
      <c r="M73" s="20" t="s">
        <v>11</v>
      </c>
      <c r="N73" s="20" t="s">
        <v>17</v>
      </c>
      <c r="O73" s="20">
        <v>3</v>
      </c>
      <c r="P73" s="20" t="s">
        <v>53</v>
      </c>
      <c r="Q73" s="40"/>
      <c r="R73" s="40"/>
    </row>
    <row r="74" spans="1:18" s="2" customFormat="1" x14ac:dyDescent="0.25">
      <c r="A74" s="17">
        <v>41378</v>
      </c>
      <c r="B74" s="18">
        <v>0.5805555555555556</v>
      </c>
      <c r="C74" s="18">
        <v>0.58194444444444449</v>
      </c>
      <c r="D74" s="18">
        <v>0.58888888888888891</v>
      </c>
      <c r="E74" s="18">
        <v>0.59583333333333333</v>
      </c>
      <c r="F74" s="18">
        <v>0.60486111111111118</v>
      </c>
      <c r="G74" s="19">
        <f>F74-C74+24</f>
        <v>24.022916666666667</v>
      </c>
      <c r="H74" s="20">
        <v>870</v>
      </c>
      <c r="I74" s="20">
        <v>693226</v>
      </c>
      <c r="J74" s="20">
        <v>9872</v>
      </c>
      <c r="K74" s="20" t="s">
        <v>81</v>
      </c>
      <c r="L74" s="20" t="s">
        <v>89</v>
      </c>
      <c r="M74" s="20" t="s">
        <v>26</v>
      </c>
      <c r="N74" s="20" t="s">
        <v>23</v>
      </c>
      <c r="O74" s="20">
        <v>3</v>
      </c>
      <c r="P74" s="20" t="s">
        <v>52</v>
      </c>
      <c r="Q74" s="40"/>
      <c r="R74" s="40"/>
    </row>
    <row r="75" spans="1:18" s="2" customFormat="1" x14ac:dyDescent="0.25">
      <c r="A75" s="17">
        <v>41378</v>
      </c>
      <c r="B75" s="18">
        <v>0.48194444444444445</v>
      </c>
      <c r="C75" s="18">
        <v>0.48333333333333334</v>
      </c>
      <c r="D75" s="18">
        <v>0.4916666666666667</v>
      </c>
      <c r="E75" s="18">
        <v>0.50694444444444442</v>
      </c>
      <c r="F75" s="18">
        <v>0.51666666666666672</v>
      </c>
      <c r="G75" s="19">
        <f>F75-C75+24</f>
        <v>24.033333333333335</v>
      </c>
      <c r="H75" s="20">
        <v>870</v>
      </c>
      <c r="I75" s="20">
        <v>693225</v>
      </c>
      <c r="J75" s="20">
        <v>9853</v>
      </c>
      <c r="K75" s="20" t="s">
        <v>77</v>
      </c>
      <c r="L75" s="20" t="s">
        <v>89</v>
      </c>
      <c r="M75" s="20" t="s">
        <v>26</v>
      </c>
      <c r="N75" s="20" t="s">
        <v>23</v>
      </c>
      <c r="O75" s="20">
        <v>5</v>
      </c>
      <c r="P75" s="20" t="s">
        <v>52</v>
      </c>
      <c r="Q75" s="40"/>
      <c r="R75" s="40"/>
    </row>
    <row r="76" spans="1:18" s="2" customFormat="1" x14ac:dyDescent="0.25">
      <c r="A76" s="17">
        <v>41378</v>
      </c>
      <c r="B76" s="18">
        <v>0.41041666666666665</v>
      </c>
      <c r="C76" s="18">
        <v>0.41319444444444442</v>
      </c>
      <c r="D76" s="18">
        <v>0.41875000000000001</v>
      </c>
      <c r="E76" s="18">
        <v>0.43333333333333335</v>
      </c>
      <c r="F76" s="18">
        <v>0.44236111111111115</v>
      </c>
      <c r="G76" s="19">
        <f>F76-C76+24</f>
        <v>24.029166666666665</v>
      </c>
      <c r="H76" s="20">
        <v>870</v>
      </c>
      <c r="I76" s="20">
        <v>693224</v>
      </c>
      <c r="J76" s="20">
        <v>9837</v>
      </c>
      <c r="K76" s="20" t="s">
        <v>77</v>
      </c>
      <c r="L76" s="20" t="s">
        <v>89</v>
      </c>
      <c r="M76" s="20" t="s">
        <v>26</v>
      </c>
      <c r="N76" s="20" t="s">
        <v>23</v>
      </c>
      <c r="O76" s="20">
        <v>3</v>
      </c>
      <c r="P76" s="20" t="s">
        <v>53</v>
      </c>
      <c r="Q76" s="40"/>
      <c r="R76" s="40"/>
    </row>
    <row r="77" spans="1:18" s="2" customFormat="1" x14ac:dyDescent="0.25">
      <c r="A77" s="17">
        <v>41378</v>
      </c>
      <c r="B77" s="18">
        <v>0.12638888888888888</v>
      </c>
      <c r="C77" s="18">
        <v>0.1277777777777778</v>
      </c>
      <c r="D77" s="18">
        <v>0.12986111111111112</v>
      </c>
      <c r="E77" s="18">
        <v>0.1451388888888889</v>
      </c>
      <c r="F77" s="18">
        <v>0.14861111111111111</v>
      </c>
      <c r="G77" s="19">
        <f>F77-C77+24</f>
        <v>24.020833333333332</v>
      </c>
      <c r="H77" s="20">
        <v>870</v>
      </c>
      <c r="I77" s="20">
        <v>693223</v>
      </c>
      <c r="J77" s="20">
        <v>9808</v>
      </c>
      <c r="K77" s="20" t="s">
        <v>77</v>
      </c>
      <c r="L77" s="20" t="s">
        <v>89</v>
      </c>
      <c r="M77" s="20" t="s">
        <v>17</v>
      </c>
      <c r="N77" s="20" t="s">
        <v>24</v>
      </c>
      <c r="O77" s="20">
        <v>3</v>
      </c>
      <c r="P77" s="20" t="s">
        <v>53</v>
      </c>
      <c r="Q77" s="40"/>
      <c r="R77" s="40"/>
    </row>
    <row r="78" spans="1:18" s="2" customFormat="1" x14ac:dyDescent="0.25">
      <c r="A78" s="17">
        <v>41379</v>
      </c>
      <c r="B78" s="18">
        <v>0.96388888888888891</v>
      </c>
      <c r="C78" s="18">
        <v>0.96597222222222223</v>
      </c>
      <c r="D78" s="18">
        <v>0.97569444444444453</v>
      </c>
      <c r="E78" s="18">
        <v>0.98611111111111116</v>
      </c>
      <c r="F78" s="18">
        <v>0.99652777777777779</v>
      </c>
      <c r="G78" s="19">
        <f>F78-C78+24</f>
        <v>24.030555555555555</v>
      </c>
      <c r="H78" s="20">
        <v>870</v>
      </c>
      <c r="I78" s="20">
        <v>693232</v>
      </c>
      <c r="J78" s="20">
        <v>10066</v>
      </c>
      <c r="K78" s="20" t="s">
        <v>77</v>
      </c>
      <c r="L78" s="20" t="s">
        <v>89</v>
      </c>
      <c r="M78" s="20" t="s">
        <v>11</v>
      </c>
      <c r="N78" s="20" t="s">
        <v>13</v>
      </c>
      <c r="O78" s="20">
        <v>3</v>
      </c>
      <c r="P78" s="20" t="s">
        <v>52</v>
      </c>
      <c r="Q78" s="40"/>
      <c r="R78" s="40"/>
    </row>
    <row r="79" spans="1:18" s="2" customFormat="1" x14ac:dyDescent="0.25">
      <c r="A79" s="17">
        <v>41379</v>
      </c>
      <c r="B79" s="18">
        <v>0.66111111111111109</v>
      </c>
      <c r="C79" s="18">
        <v>0.66249999999999998</v>
      </c>
      <c r="D79" s="18">
        <v>0.66666666666666663</v>
      </c>
      <c r="E79" s="18">
        <v>0.68611111111111101</v>
      </c>
      <c r="F79" s="18">
        <v>0.69652777777777775</v>
      </c>
      <c r="G79" s="19">
        <f>F79-C79+24</f>
        <v>24.034027777777776</v>
      </c>
      <c r="H79" s="20">
        <v>870</v>
      </c>
      <c r="I79" s="20">
        <v>693231</v>
      </c>
      <c r="J79" s="20">
        <v>10020</v>
      </c>
      <c r="K79" s="20" t="s">
        <v>89</v>
      </c>
      <c r="L79" s="20" t="s">
        <v>89</v>
      </c>
      <c r="M79" s="20" t="s">
        <v>12</v>
      </c>
      <c r="N79" s="20" t="s">
        <v>23</v>
      </c>
      <c r="O79" s="20">
        <v>3</v>
      </c>
      <c r="P79" s="20" t="s">
        <v>52</v>
      </c>
      <c r="Q79" s="40"/>
      <c r="R79" s="40"/>
    </row>
    <row r="80" spans="1:18" s="2" customFormat="1" x14ac:dyDescent="0.25">
      <c r="A80" s="17">
        <v>41379</v>
      </c>
      <c r="B80" s="18">
        <v>0.51527777777777783</v>
      </c>
      <c r="C80" s="18">
        <v>0.51666666666666672</v>
      </c>
      <c r="D80" s="18">
        <v>0.51736111111111105</v>
      </c>
      <c r="E80" s="18">
        <v>0.5395833333333333</v>
      </c>
      <c r="F80" s="18">
        <v>0.54166666666666663</v>
      </c>
      <c r="G80" s="19">
        <f>F80-C80+24</f>
        <v>24.024999999999999</v>
      </c>
      <c r="H80" s="20">
        <v>870</v>
      </c>
      <c r="I80" s="20">
        <v>693230</v>
      </c>
      <c r="J80" s="20">
        <v>9977</v>
      </c>
      <c r="K80" s="20" t="s">
        <v>79</v>
      </c>
      <c r="L80" s="20" t="s">
        <v>89</v>
      </c>
      <c r="M80" s="20" t="s">
        <v>23</v>
      </c>
      <c r="N80" s="20" t="s">
        <v>12</v>
      </c>
      <c r="O80" s="20">
        <v>4</v>
      </c>
      <c r="P80" s="20" t="s">
        <v>52</v>
      </c>
      <c r="Q80" s="40"/>
      <c r="R80" s="40"/>
    </row>
    <row r="81" spans="1:18" s="2" customFormat="1" x14ac:dyDescent="0.25">
      <c r="A81" s="17">
        <v>41380</v>
      </c>
      <c r="B81" s="18">
        <v>0.90763888888888899</v>
      </c>
      <c r="C81" s="18">
        <v>0.90902777777777777</v>
      </c>
      <c r="D81" s="18">
        <v>0.91041666666666676</v>
      </c>
      <c r="E81" s="18">
        <v>0.93611111111111101</v>
      </c>
      <c r="F81" s="18">
        <v>0.94305555555555554</v>
      </c>
      <c r="G81" s="19">
        <f>F81-C81+24</f>
        <v>24.034027777777776</v>
      </c>
      <c r="H81" s="20">
        <v>870</v>
      </c>
      <c r="I81" s="20">
        <v>693235</v>
      </c>
      <c r="J81" s="20">
        <v>10204</v>
      </c>
      <c r="K81" s="20" t="s">
        <v>78</v>
      </c>
      <c r="L81" s="20" t="s">
        <v>89</v>
      </c>
      <c r="M81" s="20" t="s">
        <v>23</v>
      </c>
      <c r="N81" s="20" t="s">
        <v>13</v>
      </c>
      <c r="O81" s="20">
        <v>2</v>
      </c>
      <c r="P81" s="20" t="s">
        <v>52</v>
      </c>
      <c r="Q81" s="40"/>
      <c r="R81" s="40"/>
    </row>
    <row r="82" spans="1:18" s="2" customFormat="1" x14ac:dyDescent="0.25">
      <c r="A82" s="17">
        <v>41380</v>
      </c>
      <c r="B82" s="18">
        <v>0.77777777777777779</v>
      </c>
      <c r="C82" s="18">
        <v>0.77986111111111101</v>
      </c>
      <c r="D82" s="18">
        <v>0.79166666666666663</v>
      </c>
      <c r="E82" s="18">
        <v>0.82361111111111107</v>
      </c>
      <c r="F82" s="18">
        <v>0.84027777777777779</v>
      </c>
      <c r="G82" s="19">
        <f>F82-C82+24</f>
        <v>24.060416666666669</v>
      </c>
      <c r="H82" s="20">
        <v>870</v>
      </c>
      <c r="I82" s="20">
        <v>693234</v>
      </c>
      <c r="J82" s="20">
        <v>10181</v>
      </c>
      <c r="K82" s="20" t="s">
        <v>81</v>
      </c>
      <c r="L82" s="20" t="s">
        <v>89</v>
      </c>
      <c r="M82" s="20" t="s">
        <v>13</v>
      </c>
      <c r="N82" s="20" t="s">
        <v>23</v>
      </c>
      <c r="O82" s="20">
        <v>3</v>
      </c>
      <c r="P82" s="20" t="s">
        <v>53</v>
      </c>
      <c r="Q82" s="40"/>
      <c r="R82" s="40"/>
    </row>
    <row r="83" spans="1:18" s="2" customFormat="1" x14ac:dyDescent="0.25">
      <c r="A83" s="17">
        <v>41381</v>
      </c>
      <c r="B83" s="18">
        <v>0.77361111111111114</v>
      </c>
      <c r="C83" s="18">
        <v>0.77430555555555547</v>
      </c>
      <c r="D83" s="18">
        <v>0.77638888888888891</v>
      </c>
      <c r="E83" s="18">
        <v>0.79513888888888884</v>
      </c>
      <c r="F83" s="18">
        <v>0.80069444444444438</v>
      </c>
      <c r="G83" s="19">
        <f>F83-C83+24</f>
        <v>24.026388888888889</v>
      </c>
      <c r="H83" s="20">
        <v>870</v>
      </c>
      <c r="I83" s="20">
        <v>693241</v>
      </c>
      <c r="J83" s="20">
        <v>10339</v>
      </c>
      <c r="K83" s="20" t="s">
        <v>78</v>
      </c>
      <c r="L83" s="20" t="s">
        <v>89</v>
      </c>
      <c r="M83" s="20" t="s">
        <v>34</v>
      </c>
      <c r="N83" s="20" t="s">
        <v>15</v>
      </c>
      <c r="O83" s="20">
        <v>3</v>
      </c>
      <c r="P83" s="20" t="s">
        <v>52</v>
      </c>
      <c r="Q83" s="40"/>
      <c r="R83" s="40"/>
    </row>
    <row r="84" spans="1:18" s="2" customFormat="1" x14ac:dyDescent="0.25">
      <c r="A84" s="17">
        <v>41381</v>
      </c>
      <c r="B84" s="18">
        <v>0.89513888888888893</v>
      </c>
      <c r="C84" s="18">
        <v>0.8965277777777777</v>
      </c>
      <c r="D84" s="18">
        <v>0.90416666666666667</v>
      </c>
      <c r="E84" s="18">
        <v>0.92083333333333339</v>
      </c>
      <c r="F84" s="18">
        <v>0.92708333333333337</v>
      </c>
      <c r="G84" s="19">
        <f>F84-C84+24</f>
        <v>24.030555555555555</v>
      </c>
      <c r="H84" s="20">
        <v>870</v>
      </c>
      <c r="I84" s="20">
        <v>693242</v>
      </c>
      <c r="J84" s="20">
        <v>10371</v>
      </c>
      <c r="K84" s="20" t="s">
        <v>77</v>
      </c>
      <c r="L84" s="20" t="s">
        <v>89</v>
      </c>
      <c r="M84" s="20" t="s">
        <v>13</v>
      </c>
      <c r="N84" s="20" t="s">
        <v>12</v>
      </c>
      <c r="O84" s="20">
        <v>4</v>
      </c>
      <c r="P84" s="20" t="s">
        <v>52</v>
      </c>
      <c r="Q84" s="40"/>
      <c r="R84" s="40"/>
    </row>
    <row r="85" spans="1:18" s="2" customFormat="1" x14ac:dyDescent="0.25">
      <c r="A85" s="17">
        <v>41381</v>
      </c>
      <c r="B85" s="18">
        <v>0.59513888888888888</v>
      </c>
      <c r="C85" s="18">
        <v>0.59583333333333333</v>
      </c>
      <c r="D85" s="18">
        <v>0.60277777777777775</v>
      </c>
      <c r="E85" s="18">
        <v>0.61388888888888882</v>
      </c>
      <c r="F85" s="18">
        <v>0.62361111111111112</v>
      </c>
      <c r="G85" s="19">
        <f>F85-C85+24</f>
        <v>24.027777777777779</v>
      </c>
      <c r="H85" s="20">
        <v>870</v>
      </c>
      <c r="I85" s="20">
        <v>693239</v>
      </c>
      <c r="J85" s="20">
        <v>10303</v>
      </c>
      <c r="K85" s="20" t="s">
        <v>79</v>
      </c>
      <c r="L85" s="20" t="s">
        <v>86</v>
      </c>
      <c r="M85" s="20" t="s">
        <v>34</v>
      </c>
      <c r="N85" s="20" t="s">
        <v>15</v>
      </c>
      <c r="O85" s="20">
        <v>4</v>
      </c>
      <c r="P85" s="20" t="s">
        <v>52</v>
      </c>
      <c r="Q85" s="40"/>
      <c r="R85" s="40"/>
    </row>
    <row r="86" spans="1:18" s="2" customFormat="1" x14ac:dyDescent="0.25">
      <c r="A86" s="17">
        <v>41381</v>
      </c>
      <c r="B86" s="18">
        <v>0.66319444444444442</v>
      </c>
      <c r="C86" s="18">
        <v>0.66319444444444442</v>
      </c>
      <c r="D86" s="18">
        <v>0.66597222222222219</v>
      </c>
      <c r="E86" s="18">
        <v>0.68958333333333333</v>
      </c>
      <c r="F86" s="18">
        <v>0.69444444444444453</v>
      </c>
      <c r="G86" s="19">
        <v>870</v>
      </c>
      <c r="H86" s="20">
        <v>870</v>
      </c>
      <c r="I86" s="20">
        <v>693240</v>
      </c>
      <c r="J86" s="20">
        <v>10311</v>
      </c>
      <c r="K86" s="20" t="s">
        <v>77</v>
      </c>
      <c r="L86" s="20" t="s">
        <v>89</v>
      </c>
      <c r="M86" s="20" t="s">
        <v>15</v>
      </c>
      <c r="N86" s="20" t="s">
        <v>34</v>
      </c>
      <c r="O86" s="20">
        <v>4</v>
      </c>
      <c r="P86" s="20" t="s">
        <v>52</v>
      </c>
      <c r="Q86" s="40"/>
      <c r="R86" s="40"/>
    </row>
    <row r="87" spans="1:18" s="2" customFormat="1" x14ac:dyDescent="0.25">
      <c r="A87" s="17">
        <v>41381</v>
      </c>
      <c r="B87" s="18">
        <v>0.45694444444444443</v>
      </c>
      <c r="C87" s="18">
        <v>0.45763888888888887</v>
      </c>
      <c r="D87" s="18">
        <v>0.4604166666666667</v>
      </c>
      <c r="E87" s="18">
        <v>0.4909722222222222</v>
      </c>
      <c r="F87" s="18">
        <v>0.49305555555555558</v>
      </c>
      <c r="G87" s="19">
        <v>0.51041666666666663</v>
      </c>
      <c r="H87" s="20">
        <v>870</v>
      </c>
      <c r="I87" s="20">
        <v>693238</v>
      </c>
      <c r="J87" s="20">
        <v>10275</v>
      </c>
      <c r="K87" s="20" t="s">
        <v>82</v>
      </c>
      <c r="L87" s="20" t="s">
        <v>89</v>
      </c>
      <c r="M87" s="20" t="s">
        <v>15</v>
      </c>
      <c r="N87" s="20" t="s">
        <v>34</v>
      </c>
      <c r="O87" s="20">
        <v>3</v>
      </c>
      <c r="P87" s="20" t="s">
        <v>52</v>
      </c>
      <c r="Q87" s="40"/>
      <c r="R87" s="40"/>
    </row>
    <row r="88" spans="1:18" s="2" customFormat="1" x14ac:dyDescent="0.25">
      <c r="A88" s="17">
        <v>41381</v>
      </c>
      <c r="B88" s="18">
        <v>0.34513888888888888</v>
      </c>
      <c r="C88" s="18">
        <v>0.34513888888888888</v>
      </c>
      <c r="D88" s="18">
        <v>0.34861111111111115</v>
      </c>
      <c r="E88" s="18">
        <v>0.3923611111111111</v>
      </c>
      <c r="F88" s="18">
        <v>0.39861111111111108</v>
      </c>
      <c r="G88" s="19">
        <f>F88-C88+24</f>
        <v>24.053472222222222</v>
      </c>
      <c r="H88" s="20">
        <v>870</v>
      </c>
      <c r="I88" s="20">
        <v>693237</v>
      </c>
      <c r="J88" s="20">
        <v>10247</v>
      </c>
      <c r="K88" s="20" t="s">
        <v>77</v>
      </c>
      <c r="L88" s="20" t="s">
        <v>89</v>
      </c>
      <c r="M88" s="20" t="s">
        <v>34</v>
      </c>
      <c r="N88" s="20" t="s">
        <v>15</v>
      </c>
      <c r="O88" s="20">
        <v>3</v>
      </c>
      <c r="P88" s="20" t="s">
        <v>52</v>
      </c>
      <c r="Q88" s="40"/>
      <c r="R88" s="40"/>
    </row>
    <row r="89" spans="1:18" s="2" customFormat="1" x14ac:dyDescent="0.25">
      <c r="A89" s="17">
        <v>41381</v>
      </c>
      <c r="B89" s="18">
        <v>0.59236111111111112</v>
      </c>
      <c r="C89" s="18">
        <v>0.59375</v>
      </c>
      <c r="D89" s="18">
        <v>0.6</v>
      </c>
      <c r="E89" s="18">
        <v>0.61458333333333337</v>
      </c>
      <c r="F89" s="18">
        <v>0.6166666666666667</v>
      </c>
      <c r="G89" s="19">
        <f>F89-C89+24</f>
        <v>24.022916666666667</v>
      </c>
      <c r="H89" s="20">
        <v>871</v>
      </c>
      <c r="I89" s="20">
        <v>693333</v>
      </c>
      <c r="J89" s="20">
        <v>10302</v>
      </c>
      <c r="K89" s="20" t="s">
        <v>77</v>
      </c>
      <c r="L89" s="20" t="s">
        <v>89</v>
      </c>
      <c r="M89" s="20" t="s">
        <v>16</v>
      </c>
      <c r="N89" s="20" t="s">
        <v>14</v>
      </c>
      <c r="O89" s="20">
        <v>3</v>
      </c>
      <c r="P89" s="20" t="s">
        <v>54</v>
      </c>
      <c r="Q89" s="40"/>
      <c r="R89" s="40"/>
    </row>
    <row r="90" spans="1:18" s="2" customFormat="1" x14ac:dyDescent="0.25">
      <c r="A90" s="17">
        <v>41381</v>
      </c>
      <c r="B90" s="18">
        <v>0.26319444444444445</v>
      </c>
      <c r="C90" s="18">
        <v>0.26527777777777778</v>
      </c>
      <c r="D90" s="18">
        <v>0.26805555555555555</v>
      </c>
      <c r="E90" s="18"/>
      <c r="F90" s="18">
        <v>0.28472222222222221</v>
      </c>
      <c r="G90" s="19">
        <f>F90-C90+24</f>
        <v>24.019444444444446</v>
      </c>
      <c r="H90" s="20">
        <v>870</v>
      </c>
      <c r="I90" s="20">
        <v>693236</v>
      </c>
      <c r="J90" s="20">
        <v>10235</v>
      </c>
      <c r="K90" s="20" t="s">
        <v>88</v>
      </c>
      <c r="L90" s="20" t="s">
        <v>76</v>
      </c>
      <c r="M90" s="20" t="s">
        <v>13</v>
      </c>
      <c r="N90" s="20" t="s">
        <v>23</v>
      </c>
      <c r="O90" s="20">
        <v>1</v>
      </c>
      <c r="P90" s="20" t="s">
        <v>52</v>
      </c>
      <c r="Q90" s="40"/>
      <c r="R90" s="40"/>
    </row>
    <row r="91" spans="1:18" s="2" customFormat="1" x14ac:dyDescent="0.25">
      <c r="A91" s="17">
        <v>41382</v>
      </c>
      <c r="B91" s="18">
        <v>0.84722222222222221</v>
      </c>
      <c r="C91" s="18">
        <v>0.84791666666666676</v>
      </c>
      <c r="D91" s="18">
        <v>0.8520833333333333</v>
      </c>
      <c r="E91" s="18">
        <v>0.86249999999999993</v>
      </c>
      <c r="F91" s="18">
        <v>0.8652777777777777</v>
      </c>
      <c r="G91" s="19">
        <f>F91-C91+24</f>
        <v>24.017361111111111</v>
      </c>
      <c r="H91" s="20">
        <v>870</v>
      </c>
      <c r="I91" s="20">
        <v>693247</v>
      </c>
      <c r="J91" s="20">
        <v>10508</v>
      </c>
      <c r="K91" s="20" t="s">
        <v>79</v>
      </c>
      <c r="L91" s="20" t="s">
        <v>89</v>
      </c>
      <c r="M91" s="20" t="s">
        <v>16</v>
      </c>
      <c r="N91" s="20" t="s">
        <v>15</v>
      </c>
      <c r="O91" s="20">
        <v>3</v>
      </c>
      <c r="P91" s="20" t="s">
        <v>53</v>
      </c>
      <c r="Q91" s="40"/>
      <c r="R91" s="40"/>
    </row>
    <row r="92" spans="1:18" s="2" customFormat="1" x14ac:dyDescent="0.25">
      <c r="A92" s="17">
        <v>41382</v>
      </c>
      <c r="B92" s="18">
        <v>0.67291666666666661</v>
      </c>
      <c r="C92" s="18">
        <v>0.6743055555555556</v>
      </c>
      <c r="D92" s="18">
        <v>0.68055555555555547</v>
      </c>
      <c r="E92" s="18">
        <v>0.71944444444444444</v>
      </c>
      <c r="F92" s="18">
        <v>0.7319444444444444</v>
      </c>
      <c r="G92" s="19">
        <f>F92-C92+24</f>
        <v>24.057638888888889</v>
      </c>
      <c r="H92" s="20">
        <v>870</v>
      </c>
      <c r="I92" s="20">
        <v>693246</v>
      </c>
      <c r="J92" s="20">
        <v>10467</v>
      </c>
      <c r="K92" s="20" t="s">
        <v>89</v>
      </c>
      <c r="L92" s="20" t="s">
        <v>89</v>
      </c>
      <c r="M92" s="20" t="s">
        <v>16</v>
      </c>
      <c r="N92" s="20" t="s">
        <v>17</v>
      </c>
      <c r="O92" s="20">
        <v>4</v>
      </c>
      <c r="P92" s="20" t="s">
        <v>52</v>
      </c>
      <c r="Q92" s="40"/>
      <c r="R92" s="40"/>
    </row>
    <row r="93" spans="1:18" s="2" customFormat="1" x14ac:dyDescent="0.25">
      <c r="A93" s="17">
        <v>41382</v>
      </c>
      <c r="B93" s="18">
        <v>0.53680555555555554</v>
      </c>
      <c r="C93" s="18">
        <v>0.54166666666666663</v>
      </c>
      <c r="D93" s="18">
        <v>0.54999999999999993</v>
      </c>
      <c r="E93" s="18">
        <v>0.5708333333333333</v>
      </c>
      <c r="F93" s="18">
        <v>0.57638888888888895</v>
      </c>
      <c r="G93" s="19">
        <f>F93-C93+24</f>
        <v>24.034722222222221</v>
      </c>
      <c r="H93" s="20">
        <v>871</v>
      </c>
      <c r="I93" s="20">
        <v>693334</v>
      </c>
      <c r="J93" s="20">
        <v>10442</v>
      </c>
      <c r="K93" s="20" t="s">
        <v>77</v>
      </c>
      <c r="L93" s="20" t="s">
        <v>89</v>
      </c>
      <c r="M93" s="20" t="s">
        <v>14</v>
      </c>
      <c r="N93" s="20" t="s">
        <v>22</v>
      </c>
      <c r="O93" s="20">
        <v>3</v>
      </c>
      <c r="P93" s="20" t="s">
        <v>54</v>
      </c>
      <c r="Q93" s="40"/>
      <c r="R93" s="40"/>
    </row>
    <row r="94" spans="1:18" s="2" customFormat="1" x14ac:dyDescent="0.25">
      <c r="A94" s="17">
        <v>41382</v>
      </c>
      <c r="B94" s="18">
        <v>0.56458333333333333</v>
      </c>
      <c r="C94" s="18">
        <v>0.52430555555555558</v>
      </c>
      <c r="D94" s="18">
        <v>0.52847222222222223</v>
      </c>
      <c r="E94" s="18">
        <v>0.53402777777777777</v>
      </c>
      <c r="F94" s="18">
        <v>0.54583333333333328</v>
      </c>
      <c r="G94" s="19">
        <f>F94-C94+24</f>
        <v>24.021527777777777</v>
      </c>
      <c r="H94" s="20">
        <v>870</v>
      </c>
      <c r="I94" s="20">
        <v>693245</v>
      </c>
      <c r="J94" s="20">
        <v>10435</v>
      </c>
      <c r="K94" s="20" t="s">
        <v>75</v>
      </c>
      <c r="L94" s="20" t="s">
        <v>89</v>
      </c>
      <c r="M94" s="20" t="s">
        <v>17</v>
      </c>
      <c r="N94" s="20" t="s">
        <v>16</v>
      </c>
      <c r="O94" s="20">
        <v>3</v>
      </c>
      <c r="P94" s="20" t="s">
        <v>52</v>
      </c>
      <c r="Q94" s="40"/>
      <c r="R94" s="40"/>
    </row>
    <row r="95" spans="1:18" s="2" customFormat="1" x14ac:dyDescent="0.25">
      <c r="A95" s="17">
        <v>41382</v>
      </c>
      <c r="B95" s="18">
        <v>0.34791666666666665</v>
      </c>
      <c r="C95" s="18">
        <v>0.34930555555555554</v>
      </c>
      <c r="D95" s="18">
        <v>0.3527777777777778</v>
      </c>
      <c r="E95" s="18">
        <v>0.38125000000000003</v>
      </c>
      <c r="F95" s="18">
        <v>0.39166666666666666</v>
      </c>
      <c r="G95" s="19">
        <f>F95-C95+24</f>
        <v>24.042361111111113</v>
      </c>
      <c r="H95" s="20">
        <v>870</v>
      </c>
      <c r="I95" s="20">
        <v>693244</v>
      </c>
      <c r="J95" s="20">
        <v>10399</v>
      </c>
      <c r="K95" s="20" t="s">
        <v>78</v>
      </c>
      <c r="L95" s="20" t="s">
        <v>89</v>
      </c>
      <c r="M95" s="20" t="s">
        <v>16</v>
      </c>
      <c r="N95" s="20" t="s">
        <v>17</v>
      </c>
      <c r="O95" s="20">
        <v>2</v>
      </c>
      <c r="P95" s="20" t="s">
        <v>52</v>
      </c>
      <c r="Q95" s="40"/>
      <c r="R95" s="40"/>
    </row>
    <row r="96" spans="1:18" s="2" customFormat="1" x14ac:dyDescent="0.25">
      <c r="A96" s="52">
        <v>41383</v>
      </c>
      <c r="B96" s="53">
        <v>0.76111111111111107</v>
      </c>
      <c r="C96" s="53">
        <v>0.76250000000000007</v>
      </c>
      <c r="D96" s="53">
        <v>0.77083333333333337</v>
      </c>
      <c r="E96" s="53">
        <v>0.78541666666666676</v>
      </c>
      <c r="F96" s="53">
        <v>0.79513888888888884</v>
      </c>
      <c r="G96" s="54">
        <f>F96-C96+24</f>
        <v>24.03263888888889</v>
      </c>
      <c r="H96" s="55">
        <v>870</v>
      </c>
      <c r="I96" s="55">
        <v>743003</v>
      </c>
      <c r="J96" s="55">
        <v>10629</v>
      </c>
      <c r="K96" s="55" t="s">
        <v>79</v>
      </c>
      <c r="L96" s="55" t="s">
        <v>89</v>
      </c>
      <c r="M96" s="55" t="s">
        <v>17</v>
      </c>
      <c r="N96" s="55" t="s">
        <v>27</v>
      </c>
      <c r="O96" s="55">
        <v>2</v>
      </c>
      <c r="P96" s="55" t="s">
        <v>52</v>
      </c>
      <c r="Q96" s="56"/>
      <c r="R96" s="56"/>
    </row>
    <row r="97" spans="1:18" s="2" customFormat="1" x14ac:dyDescent="0.25">
      <c r="A97" s="17">
        <v>41383</v>
      </c>
      <c r="B97" s="18">
        <v>0.24583333333333335</v>
      </c>
      <c r="C97" s="18">
        <v>0.24722222222222223</v>
      </c>
      <c r="D97" s="18">
        <v>0.25347222222222221</v>
      </c>
      <c r="E97" s="18">
        <v>0.26666666666666666</v>
      </c>
      <c r="F97" s="18">
        <v>0.27847222222222223</v>
      </c>
      <c r="G97" s="19">
        <f>F97-C97+24</f>
        <v>24.03125</v>
      </c>
      <c r="H97" s="20">
        <v>870</v>
      </c>
      <c r="I97" s="20">
        <v>693249</v>
      </c>
      <c r="J97" s="20">
        <v>10543</v>
      </c>
      <c r="K97" s="20" t="s">
        <v>77</v>
      </c>
      <c r="L97" s="20" t="s">
        <v>89</v>
      </c>
      <c r="M97" s="20" t="s">
        <v>34</v>
      </c>
      <c r="N97" s="20" t="s">
        <v>15</v>
      </c>
      <c r="O97" s="20">
        <v>3</v>
      </c>
      <c r="P97" s="20" t="s">
        <v>53</v>
      </c>
      <c r="Q97" s="40"/>
      <c r="R97" s="40"/>
    </row>
    <row r="98" spans="1:18" s="2" customFormat="1" x14ac:dyDescent="0.25">
      <c r="A98" s="17">
        <v>41383</v>
      </c>
      <c r="B98" s="18">
        <v>2.7777777777777776E-2</v>
      </c>
      <c r="C98" s="18">
        <v>2.9861111111111113E-2</v>
      </c>
      <c r="D98" s="18">
        <v>3.4027777777777775E-2</v>
      </c>
      <c r="E98" s="18">
        <v>4.027777777777778E-2</v>
      </c>
      <c r="F98" s="18">
        <v>4.5138888888888888E-2</v>
      </c>
      <c r="G98" s="19">
        <f>F98-C98+24</f>
        <v>24.015277777777779</v>
      </c>
      <c r="H98" s="20">
        <v>870</v>
      </c>
      <c r="I98" s="20">
        <v>693248</v>
      </c>
      <c r="J98" s="20">
        <v>10529</v>
      </c>
      <c r="K98" s="20" t="s">
        <v>78</v>
      </c>
      <c r="L98" s="20" t="s">
        <v>77</v>
      </c>
      <c r="M98" s="20" t="s">
        <v>15</v>
      </c>
      <c r="N98" s="20" t="s">
        <v>34</v>
      </c>
      <c r="O98" s="20">
        <v>1</v>
      </c>
      <c r="P98" s="20" t="s">
        <v>53</v>
      </c>
      <c r="Q98" s="40"/>
      <c r="R98" s="40"/>
    </row>
    <row r="99" spans="1:18" s="2" customFormat="1" x14ac:dyDescent="0.25">
      <c r="A99" s="52">
        <v>41385</v>
      </c>
      <c r="B99" s="53">
        <v>4.1666666666666664E-2</v>
      </c>
      <c r="C99" s="53">
        <v>4.1666666666666664E-2</v>
      </c>
      <c r="D99" s="53">
        <v>4.1666666666666664E-2</v>
      </c>
      <c r="E99" s="53">
        <v>4.1666666666666664E-2</v>
      </c>
      <c r="F99" s="53">
        <v>4.1666666666666664E-2</v>
      </c>
      <c r="G99" s="54">
        <f>F99-C99+24</f>
        <v>24</v>
      </c>
      <c r="H99" s="55">
        <v>871</v>
      </c>
      <c r="I99" s="55"/>
      <c r="J99" s="55"/>
      <c r="K99" s="55"/>
      <c r="L99" s="55"/>
      <c r="M99" s="55"/>
      <c r="N99" s="55"/>
      <c r="O99" s="55"/>
      <c r="P99" s="55"/>
      <c r="Q99" s="56"/>
      <c r="R99" s="56"/>
    </row>
    <row r="101" spans="1:18" x14ac:dyDescent="0.25">
      <c r="A101" s="4"/>
      <c r="B101" s="5"/>
      <c r="C101" s="5"/>
    </row>
    <row r="103" spans="1:18" x14ac:dyDescent="0.25">
      <c r="A103"/>
    </row>
    <row r="105" spans="1:18" ht="15.75" x14ac:dyDescent="0.3">
      <c r="A105" s="6"/>
    </row>
  </sheetData>
  <sheetProtection sheet="1" objects="1" scenarios="1" selectLockedCells="1"/>
  <sortState ref="A5:R99">
    <sortCondition ref="A5:A99"/>
  </sortState>
  <mergeCells count="4">
    <mergeCell ref="B2:F2"/>
    <mergeCell ref="M2:N2"/>
    <mergeCell ref="Q2:R2"/>
    <mergeCell ref="A1:R1"/>
  </mergeCells>
  <pageMargins left="3.9370078740157501E-2" right="3.9E-2" top="0.196850393700787" bottom="0.74803149606299202" header="0" footer="0.31496062992126"/>
  <pageSetup paperSize="9" fitToWidth="0" fitToHeight="0" orientation="landscape" r:id="rId1"/>
  <headerFooter>
    <oddFooter>&amp;C&amp;D &amp;T</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1033" r:id="rId4" name="Button 9">
              <controlPr defaultSize="0" print="0" autoFill="0" autoPict="0" macro="[0]!Validation2004132">
                <anchor moveWithCells="1" sizeWithCells="1">
                  <from>
                    <xdr:col>14</xdr:col>
                    <xdr:colOff>19050</xdr:colOff>
                    <xdr:row>0</xdr:row>
                    <xdr:rowOff>57150</xdr:rowOff>
                  </from>
                  <to>
                    <xdr:col>17</xdr:col>
                    <xdr:colOff>676275</xdr:colOff>
                    <xdr:row>0</xdr:row>
                    <xdr:rowOff>542925</xdr:rowOff>
                  </to>
                </anchor>
              </controlPr>
            </control>
          </mc:Choice>
        </mc:AlternateContent>
        <mc:AlternateContent xmlns:mc="http://schemas.openxmlformats.org/markup-compatibility/2006">
          <mc:Choice Requires="x14">
            <control shapeId="1037" r:id="rId5" name="Button 13">
              <controlPr defaultSize="0" print="0" autoFill="0" autoPict="0" macro="[0]!Retour_accueil">
                <anchor moveWithCells="1" sizeWithCells="1">
                  <from>
                    <xdr:col>14</xdr:col>
                    <xdr:colOff>304800</xdr:colOff>
                    <xdr:row>0</xdr:row>
                    <xdr:rowOff>628650</xdr:rowOff>
                  </from>
                  <to>
                    <xdr:col>17</xdr:col>
                    <xdr:colOff>466725</xdr:colOff>
                    <xdr:row>0</xdr:row>
                    <xdr:rowOff>876300</xdr:rowOff>
                  </to>
                </anchor>
              </controlPr>
            </control>
          </mc:Choice>
        </mc:AlternateContent>
        <mc:AlternateContent xmlns:mc="http://schemas.openxmlformats.org/markup-compatibility/2006">
          <mc:Choice Requires="x14">
            <control shapeId="1655" r:id="rId6" name="Button 631">
              <controlPr defaultSize="0" print="0" autoFill="0" autoPict="0" macro="[0]!Triselondate">
                <anchor moveWithCells="1" sizeWithCells="1">
                  <from>
                    <xdr:col>4</xdr:col>
                    <xdr:colOff>47625</xdr:colOff>
                    <xdr:row>0</xdr:row>
                    <xdr:rowOff>266700</xdr:rowOff>
                  </from>
                  <to>
                    <xdr:col>7</xdr:col>
                    <xdr:colOff>0</xdr:colOff>
                    <xdr:row>0</xdr:row>
                    <xdr:rowOff>676275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4">
        <x14:dataValidation type="list" allowBlank="1" showInputMessage="1" showErrorMessage="1">
          <x14:formula1>
            <xm:f>'Base de données'!$A$41:$A$43</xm:f>
          </x14:formula1>
          <xm:sqref>H4:H99</xm:sqref>
        </x14:dataValidation>
        <x14:dataValidation type="list" allowBlank="1" showInputMessage="1" showErrorMessage="1">
          <x14:formula1>
            <xm:f>'Base de données'!$A$1:$A$21</xm:f>
          </x14:formula1>
          <xm:sqref>K4:L99</xm:sqref>
        </x14:dataValidation>
        <x14:dataValidation type="list" allowBlank="1" showInputMessage="1" showErrorMessage="1">
          <x14:formula1>
            <xm:f>'Base de données'!$A$45:$A$51</xm:f>
          </x14:formula1>
          <xm:sqref>P4:P99</xm:sqref>
        </x14:dataValidation>
        <x14:dataValidation type="list" allowBlank="1" showInputMessage="1" showErrorMessage="1">
          <x14:formula1>
            <xm:f>'Base de données'!$A$23:$A$39</xm:f>
          </x14:formula1>
          <xm:sqref>M4:N99</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S51"/>
  <sheetViews>
    <sheetView workbookViewId="0">
      <selection activeCell="B18" sqref="B18"/>
    </sheetView>
  </sheetViews>
  <sheetFormatPr baseColWidth="10" defaultRowHeight="15" x14ac:dyDescent="0.25"/>
  <cols>
    <col min="1" max="1" width="18.7109375" bestFit="1" customWidth="1"/>
    <col min="19" max="19" width="12" style="1" bestFit="1" customWidth="1"/>
  </cols>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72</v>
      </c>
    </row>
    <row r="15" spans="1:1" x14ac:dyDescent="0.25">
      <c r="A15" t="s">
        <v>74</v>
      </c>
    </row>
    <row r="16" spans="1:1" x14ac:dyDescent="0.25">
      <c r="A16" t="s">
        <v>73</v>
      </c>
    </row>
    <row r="17" spans="1:1" x14ac:dyDescent="0.25">
      <c r="A17" t="s">
        <v>75</v>
      </c>
    </row>
    <row r="18" spans="1:1" x14ac:dyDescent="0.25">
      <c r="A18" t="s">
        <v>70</v>
      </c>
    </row>
    <row r="19" spans="1:1" x14ac:dyDescent="0.25">
      <c r="A19" t="s">
        <v>71</v>
      </c>
    </row>
    <row r="20" spans="1:1" x14ac:dyDescent="0.25">
      <c r="A20" t="s">
        <v>69</v>
      </c>
    </row>
    <row r="21" spans="1:1" x14ac:dyDescent="0.25">
      <c r="A21" t="s">
        <v>76</v>
      </c>
    </row>
    <row r="23" spans="1:1" x14ac:dyDescent="0.25">
      <c r="A23" t="s">
        <v>17</v>
      </c>
    </row>
    <row r="24" spans="1:1" x14ac:dyDescent="0.25">
      <c r="A24" t="s">
        <v>34</v>
      </c>
    </row>
    <row r="25" spans="1:1" x14ac:dyDescent="0.25">
      <c r="A25" t="s">
        <v>23</v>
      </c>
    </row>
    <row r="26" spans="1:1" x14ac:dyDescent="0.25">
      <c r="A26" t="s">
        <v>13</v>
      </c>
    </row>
    <row r="27" spans="1:1" x14ac:dyDescent="0.25">
      <c r="A27" t="s">
        <v>26</v>
      </c>
    </row>
    <row r="28" spans="1:1" x14ac:dyDescent="0.25">
      <c r="A28" t="s">
        <v>12</v>
      </c>
    </row>
    <row r="29" spans="1:1" x14ac:dyDescent="0.25">
      <c r="A29" t="s">
        <v>11</v>
      </c>
    </row>
    <row r="30" spans="1:1" x14ac:dyDescent="0.25">
      <c r="A30" t="s">
        <v>24</v>
      </c>
    </row>
    <row r="31" spans="1:1" x14ac:dyDescent="0.25">
      <c r="A31" t="s">
        <v>22</v>
      </c>
    </row>
    <row r="32" spans="1:1" x14ac:dyDescent="0.25">
      <c r="A32" t="s">
        <v>14</v>
      </c>
    </row>
    <row r="33" spans="1:1" x14ac:dyDescent="0.25">
      <c r="A33" t="s">
        <v>25</v>
      </c>
    </row>
    <row r="34" spans="1:1" x14ac:dyDescent="0.25">
      <c r="A34" t="s">
        <v>36</v>
      </c>
    </row>
    <row r="35" spans="1:1" x14ac:dyDescent="0.25">
      <c r="A35" t="s">
        <v>15</v>
      </c>
    </row>
    <row r="36" spans="1:1" x14ac:dyDescent="0.25">
      <c r="A36" t="s">
        <v>35</v>
      </c>
    </row>
    <row r="37" spans="1:1" x14ac:dyDescent="0.25">
      <c r="A37" t="s">
        <v>27</v>
      </c>
    </row>
    <row r="38" spans="1:1" x14ac:dyDescent="0.25">
      <c r="A38" t="s">
        <v>16</v>
      </c>
    </row>
    <row r="41" spans="1:1" x14ac:dyDescent="0.25">
      <c r="A41">
        <v>870</v>
      </c>
    </row>
    <row r="42" spans="1:1" x14ac:dyDescent="0.25">
      <c r="A42">
        <v>871</v>
      </c>
    </row>
    <row r="43" spans="1:1" x14ac:dyDescent="0.25">
      <c r="A43">
        <v>872</v>
      </c>
    </row>
    <row r="45" spans="1:1" x14ac:dyDescent="0.25">
      <c r="A45" t="s">
        <v>52</v>
      </c>
    </row>
    <row r="46" spans="1:1" x14ac:dyDescent="0.25">
      <c r="A46" t="s">
        <v>53</v>
      </c>
    </row>
    <row r="47" spans="1:1" x14ac:dyDescent="0.25">
      <c r="A47" t="s">
        <v>54</v>
      </c>
    </row>
    <row r="48" spans="1:1" x14ac:dyDescent="0.25">
      <c r="A48" t="s">
        <v>55</v>
      </c>
    </row>
    <row r="49" spans="1:1" x14ac:dyDescent="0.25">
      <c r="A49" t="s">
        <v>56</v>
      </c>
    </row>
    <row r="50" spans="1:1" x14ac:dyDescent="0.25">
      <c r="A50" t="s">
        <v>57</v>
      </c>
    </row>
    <row r="51" spans="1:1" x14ac:dyDescent="0.25">
      <c r="A51" t="s">
        <v>58</v>
      </c>
    </row>
  </sheetData>
  <sortState ref="A1:A21">
    <sortCondition ref="A1"/>
  </sortState>
  <pageMargins left="0.7" right="0.7" top="0.75" bottom="0.75" header="0.3" footer="0.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U64"/>
  <sheetViews>
    <sheetView workbookViewId="0">
      <selection activeCell="L5" sqref="L5"/>
    </sheetView>
  </sheetViews>
  <sheetFormatPr baseColWidth="10" defaultRowHeight="15" x14ac:dyDescent="0.25"/>
  <cols>
    <col min="1" max="1" width="22.5703125" style="1" bestFit="1" customWidth="1"/>
    <col min="2" max="3" width="13.7109375" style="1" customWidth="1"/>
    <col min="4" max="4" width="45.28515625" style="1" bestFit="1" customWidth="1"/>
    <col min="5" max="5" width="11.42578125" style="1"/>
    <col min="6" max="6" width="49.7109375" style="1" bestFit="1" customWidth="1"/>
    <col min="7" max="7" width="11.42578125" style="1"/>
    <col min="8" max="8" width="18.7109375" style="1" bestFit="1" customWidth="1"/>
    <col min="9" max="20" width="11.42578125" style="1"/>
    <col min="21" max="21" width="12" style="1" bestFit="1" customWidth="1"/>
    <col min="22" max="16384" width="11.42578125" style="1"/>
  </cols>
  <sheetData>
    <row r="1" spans="1:21" ht="65.25" customHeight="1" x14ac:dyDescent="0.25"/>
    <row r="2" spans="1:21" ht="15.75" thickBot="1" x14ac:dyDescent="0.3">
      <c r="B2" s="1" t="s">
        <v>30</v>
      </c>
      <c r="C2" s="1" t="s">
        <v>31</v>
      </c>
    </row>
    <row r="3" spans="1:21" x14ac:dyDescent="0.25">
      <c r="A3" s="7" t="s">
        <v>29</v>
      </c>
      <c r="B3" s="44">
        <v>41365</v>
      </c>
      <c r="C3" s="44">
        <v>41394</v>
      </c>
      <c r="D3" s="7" t="s">
        <v>32</v>
      </c>
      <c r="E3" s="8">
        <f>COUNTIF(Saisie!A:A,"&gt;="&amp;B3)-COUNTIF(Saisie!A:A,"&gt;"&amp;C3)</f>
        <v>95</v>
      </c>
      <c r="F3" s="1" t="s">
        <v>51</v>
      </c>
      <c r="H3" s="21"/>
      <c r="I3" s="10" t="s">
        <v>39</v>
      </c>
      <c r="J3" s="10" t="s">
        <v>40</v>
      </c>
      <c r="K3" s="10" t="s">
        <v>33</v>
      </c>
      <c r="L3" s="10" t="s">
        <v>41</v>
      </c>
      <c r="M3" s="10" t="s">
        <v>42</v>
      </c>
      <c r="N3" s="10" t="s">
        <v>43</v>
      </c>
      <c r="O3" s="10" t="s">
        <v>44</v>
      </c>
      <c r="P3" s="10" t="s">
        <v>45</v>
      </c>
      <c r="Q3" s="10" t="s">
        <v>46</v>
      </c>
      <c r="R3" s="10" t="s">
        <v>47</v>
      </c>
      <c r="S3" s="10" t="s">
        <v>48</v>
      </c>
      <c r="T3" s="10" t="s">
        <v>49</v>
      </c>
      <c r="U3" s="13" t="s">
        <v>50</v>
      </c>
    </row>
    <row r="4" spans="1:21" x14ac:dyDescent="0.25">
      <c r="H4" s="22">
        <v>2012</v>
      </c>
      <c r="I4" s="42"/>
      <c r="J4" s="42"/>
      <c r="K4" s="42"/>
      <c r="L4" s="42"/>
      <c r="M4" s="42"/>
      <c r="N4" s="42"/>
      <c r="O4" s="42"/>
      <c r="P4" s="42"/>
      <c r="Q4" s="42"/>
      <c r="R4" s="42"/>
      <c r="S4" s="42">
        <v>46</v>
      </c>
      <c r="T4" s="42">
        <v>142</v>
      </c>
      <c r="U4" s="14">
        <f t="shared" ref="U4:U12" si="0">SUM(I4:T4)</f>
        <v>188</v>
      </c>
    </row>
    <row r="5" spans="1:21" x14ac:dyDescent="0.25">
      <c r="A5" s="7" t="s">
        <v>37</v>
      </c>
      <c r="B5" s="45" t="s">
        <v>89</v>
      </c>
      <c r="C5" s="61" t="s">
        <v>38</v>
      </c>
      <c r="D5" s="62"/>
      <c r="E5" s="9">
        <f>COUNTIF(Saisie!L:L,"="&amp;B5)</f>
        <v>81</v>
      </c>
      <c r="H5" s="22">
        <v>2013</v>
      </c>
      <c r="I5" s="42">
        <v>144</v>
      </c>
      <c r="J5" s="42">
        <v>166</v>
      </c>
      <c r="K5" s="42">
        <v>196</v>
      </c>
      <c r="L5" s="42"/>
      <c r="M5" s="42"/>
      <c r="N5" s="42"/>
      <c r="O5" s="42"/>
      <c r="P5" s="42"/>
      <c r="Q5" s="42"/>
      <c r="R5" s="42"/>
      <c r="S5" s="42"/>
      <c r="T5" s="42"/>
      <c r="U5" s="14">
        <f t="shared" si="0"/>
        <v>506</v>
      </c>
    </row>
    <row r="6" spans="1:21" x14ac:dyDescent="0.25">
      <c r="H6" s="22">
        <v>2014</v>
      </c>
      <c r="I6" s="42"/>
      <c r="J6" s="42"/>
      <c r="K6" s="42"/>
      <c r="L6" s="42"/>
      <c r="M6" s="42"/>
      <c r="N6" s="42"/>
      <c r="O6" s="42"/>
      <c r="P6" s="42"/>
      <c r="Q6" s="42"/>
      <c r="R6" s="42"/>
      <c r="S6" s="42"/>
      <c r="T6" s="42"/>
      <c r="U6" s="14">
        <f t="shared" si="0"/>
        <v>0</v>
      </c>
    </row>
    <row r="7" spans="1:21" x14ac:dyDescent="0.25">
      <c r="A7" s="7" t="s">
        <v>65</v>
      </c>
      <c r="B7" s="45" t="s">
        <v>77</v>
      </c>
      <c r="C7" s="63" t="s">
        <v>66</v>
      </c>
      <c r="D7" s="63"/>
      <c r="E7" s="8">
        <f>COUNTIF(Saisie!K:K,"="&amp;B7)</f>
        <v>52</v>
      </c>
      <c r="H7" s="22">
        <v>2015</v>
      </c>
      <c r="I7" s="42"/>
      <c r="J7" s="42"/>
      <c r="K7" s="42"/>
      <c r="L7" s="42"/>
      <c r="M7" s="42"/>
      <c r="N7" s="42"/>
      <c r="O7" s="42"/>
      <c r="P7" s="42"/>
      <c r="Q7" s="42"/>
      <c r="R7" s="42"/>
      <c r="S7" s="42"/>
      <c r="T7" s="42"/>
      <c r="U7" s="14">
        <f t="shared" si="0"/>
        <v>0</v>
      </c>
    </row>
    <row r="8" spans="1:21" ht="15.75" thickBot="1" x14ac:dyDescent="0.3">
      <c r="H8" s="22">
        <v>2016</v>
      </c>
      <c r="I8" s="42"/>
      <c r="J8" s="42"/>
      <c r="K8" s="42"/>
      <c r="L8" s="42"/>
      <c r="M8" s="42"/>
      <c r="N8" s="42"/>
      <c r="O8" s="42"/>
      <c r="P8" s="42"/>
      <c r="Q8" s="42"/>
      <c r="R8" s="42"/>
      <c r="S8" s="42"/>
      <c r="T8" s="42"/>
      <c r="U8" s="14">
        <f t="shared" si="0"/>
        <v>0</v>
      </c>
    </row>
    <row r="9" spans="1:21" ht="45" customHeight="1" thickBot="1" x14ac:dyDescent="0.3">
      <c r="A9" s="26" t="s">
        <v>67</v>
      </c>
      <c r="B9" s="46">
        <v>41382</v>
      </c>
      <c r="C9" s="46">
        <v>41382</v>
      </c>
      <c r="D9" s="27"/>
      <c r="H9" s="22">
        <v>2017</v>
      </c>
      <c r="I9" s="42"/>
      <c r="J9" s="42"/>
      <c r="K9" s="42"/>
      <c r="L9" s="42"/>
      <c r="M9" s="42"/>
      <c r="N9" s="42"/>
      <c r="O9" s="42"/>
      <c r="P9" s="42"/>
      <c r="Q9" s="42"/>
      <c r="R9" s="42"/>
      <c r="S9" s="42"/>
      <c r="T9" s="42"/>
      <c r="U9" s="14">
        <f t="shared" si="0"/>
        <v>0</v>
      </c>
    </row>
    <row r="10" spans="1:21" x14ac:dyDescent="0.25">
      <c r="H10" s="22">
        <v>2018</v>
      </c>
      <c r="I10" s="42"/>
      <c r="J10" s="42"/>
      <c r="K10" s="42"/>
      <c r="L10" s="42"/>
      <c r="M10" s="42"/>
      <c r="N10" s="42"/>
      <c r="O10" s="42"/>
      <c r="P10" s="42"/>
      <c r="Q10" s="42"/>
      <c r="R10" s="42"/>
      <c r="S10" s="42"/>
      <c r="T10" s="42"/>
      <c r="U10" s="14">
        <f t="shared" si="0"/>
        <v>0</v>
      </c>
    </row>
    <row r="11" spans="1:21" x14ac:dyDescent="0.25">
      <c r="H11" s="22">
        <v>2019</v>
      </c>
      <c r="I11" s="42"/>
      <c r="J11" s="42"/>
      <c r="K11" s="42"/>
      <c r="L11" s="42"/>
      <c r="M11" s="42"/>
      <c r="N11" s="42"/>
      <c r="O11" s="42"/>
      <c r="P11" s="42"/>
      <c r="Q11" s="42"/>
      <c r="R11" s="42"/>
      <c r="S11" s="42"/>
      <c r="T11" s="42"/>
      <c r="U11" s="14">
        <f t="shared" si="0"/>
        <v>0</v>
      </c>
    </row>
    <row r="12" spans="1:21" ht="15.75" thickBot="1" x14ac:dyDescent="0.3">
      <c r="H12" s="23">
        <v>2020</v>
      </c>
      <c r="I12" s="43"/>
      <c r="J12" s="43"/>
      <c r="K12" s="43"/>
      <c r="L12" s="43"/>
      <c r="M12" s="43"/>
      <c r="N12" s="43"/>
      <c r="O12" s="43"/>
      <c r="P12" s="43"/>
      <c r="Q12" s="43"/>
      <c r="R12" s="43"/>
      <c r="S12" s="43"/>
      <c r="T12" s="43"/>
      <c r="U12" s="15">
        <f t="shared" si="0"/>
        <v>0</v>
      </c>
    </row>
    <row r="13" spans="1:21" ht="15.75" thickBot="1" x14ac:dyDescent="0.3"/>
    <row r="14" spans="1:21" x14ac:dyDescent="0.25">
      <c r="H14" s="10"/>
      <c r="I14" s="10" t="s">
        <v>20</v>
      </c>
      <c r="J14" s="36"/>
      <c r="K14" s="36"/>
      <c r="L14" s="36"/>
      <c r="M14" s="36"/>
      <c r="N14" s="36"/>
      <c r="O14" s="36"/>
      <c r="P14" s="36"/>
      <c r="Q14" s="36"/>
      <c r="R14" s="36"/>
      <c r="S14" s="36"/>
      <c r="T14" s="36"/>
      <c r="U14" s="36"/>
    </row>
    <row r="15" spans="1:21" ht="15.75" thickBot="1" x14ac:dyDescent="0.3">
      <c r="H15" s="33" t="s">
        <v>77</v>
      </c>
      <c r="I15" s="11">
        <f>COUNTIF(Saisie!L:L,$H15)</f>
        <v>2</v>
      </c>
      <c r="J15" s="35"/>
      <c r="K15" s="35"/>
      <c r="L15" s="35"/>
      <c r="M15" s="35"/>
      <c r="N15" s="35"/>
      <c r="O15" s="35"/>
      <c r="P15" s="35"/>
      <c r="Q15" s="35"/>
      <c r="R15" s="35"/>
      <c r="S15" s="35"/>
      <c r="T15" s="35"/>
      <c r="U15" s="35"/>
    </row>
    <row r="16" spans="1:21" x14ac:dyDescent="0.25">
      <c r="H16" s="33" t="s">
        <v>78</v>
      </c>
      <c r="I16" s="11">
        <f>COUNTIF(Saisie!L:L,$H16)</f>
        <v>0</v>
      </c>
      <c r="J16" s="35"/>
      <c r="K16" s="37" t="s">
        <v>4</v>
      </c>
      <c r="L16" s="10" t="s">
        <v>20</v>
      </c>
      <c r="M16" s="35"/>
      <c r="N16" s="35"/>
      <c r="O16" s="35"/>
      <c r="P16" s="35"/>
      <c r="Q16" s="35"/>
      <c r="R16" s="35"/>
      <c r="S16" s="35"/>
      <c r="T16" s="35"/>
      <c r="U16" s="35"/>
    </row>
    <row r="17" spans="8:21" x14ac:dyDescent="0.25">
      <c r="H17" s="33" t="s">
        <v>79</v>
      </c>
      <c r="I17" s="11">
        <f>COUNTIF(Saisie!L:L,$H17)</f>
        <v>0</v>
      </c>
      <c r="J17" s="35"/>
      <c r="K17" s="38">
        <v>870</v>
      </c>
      <c r="L17" s="24">
        <f>COUNTIF(Saisie!H:H,$K17)</f>
        <v>87</v>
      </c>
      <c r="M17" s="35"/>
      <c r="N17" s="35"/>
      <c r="O17" s="35"/>
      <c r="P17" s="35"/>
      <c r="Q17" s="35"/>
      <c r="R17" s="35"/>
      <c r="S17" s="35"/>
      <c r="T17" s="35"/>
      <c r="U17" s="35"/>
    </row>
    <row r="18" spans="8:21" ht="15.75" thickBot="1" x14ac:dyDescent="0.3">
      <c r="H18" s="33" t="s">
        <v>80</v>
      </c>
      <c r="I18" s="11">
        <f>COUNTIF(Saisie!L:L,$H18)</f>
        <v>0</v>
      </c>
      <c r="J18" s="35"/>
      <c r="K18" s="38">
        <v>871</v>
      </c>
      <c r="L18" s="24">
        <f>COUNTIF(Saisie!H:H,$K18)</f>
        <v>8</v>
      </c>
      <c r="M18" s="35"/>
      <c r="N18" s="35"/>
      <c r="O18" s="35"/>
      <c r="P18" s="35"/>
      <c r="Q18" s="35"/>
      <c r="R18" s="35"/>
      <c r="S18" s="35"/>
      <c r="T18" s="35"/>
      <c r="U18" s="35"/>
    </row>
    <row r="19" spans="8:21" ht="15.75" thickBot="1" x14ac:dyDescent="0.3">
      <c r="H19" s="33" t="s">
        <v>81</v>
      </c>
      <c r="I19" s="11">
        <f>COUNTIF(Saisie!L:L,$H19)</f>
        <v>0</v>
      </c>
      <c r="J19" s="35"/>
      <c r="K19" s="39">
        <v>872</v>
      </c>
      <c r="L19" s="25">
        <f>COUNTIF(Saisie!H:H,$K19)</f>
        <v>0</v>
      </c>
      <c r="M19" s="41">
        <f>SUM(L17:L19)</f>
        <v>95</v>
      </c>
      <c r="N19" s="35"/>
      <c r="O19" s="35"/>
      <c r="P19" s="35"/>
      <c r="Q19" s="35"/>
      <c r="R19" s="35"/>
      <c r="S19" s="35"/>
      <c r="T19" s="35"/>
      <c r="U19" s="35"/>
    </row>
    <row r="20" spans="8:21" ht="15.75" thickBot="1" x14ac:dyDescent="0.3">
      <c r="H20" s="33" t="s">
        <v>82</v>
      </c>
      <c r="I20" s="11">
        <f>COUNTIF(Saisie!L:L,$H20)</f>
        <v>0</v>
      </c>
      <c r="J20" s="35"/>
      <c r="K20" s="35"/>
      <c r="L20" s="35"/>
      <c r="M20" s="35"/>
      <c r="N20" s="35"/>
      <c r="O20" s="35"/>
      <c r="P20" s="35"/>
      <c r="Q20" s="35"/>
      <c r="R20" s="35"/>
      <c r="S20" s="35"/>
      <c r="T20" s="35"/>
      <c r="U20" s="35"/>
    </row>
    <row r="21" spans="8:21" x14ac:dyDescent="0.25">
      <c r="H21" s="33" t="s">
        <v>83</v>
      </c>
      <c r="I21" s="11">
        <f>COUNTIF(Saisie!L:L,$H21)</f>
        <v>0</v>
      </c>
      <c r="J21" s="35"/>
      <c r="K21" s="37" t="s">
        <v>93</v>
      </c>
      <c r="L21" s="10" t="s">
        <v>20</v>
      </c>
      <c r="M21" s="35"/>
      <c r="N21" s="35"/>
      <c r="O21" s="35"/>
      <c r="P21" s="35"/>
      <c r="Q21" s="35"/>
      <c r="R21" s="35"/>
      <c r="S21" s="35"/>
      <c r="T21" s="35"/>
      <c r="U21" s="35"/>
    </row>
    <row r="22" spans="8:21" x14ac:dyDescent="0.25">
      <c r="H22" s="33" t="s">
        <v>84</v>
      </c>
      <c r="I22" s="11">
        <f>COUNTIF(Saisie!L:L,$H22)</f>
        <v>1</v>
      </c>
      <c r="J22" s="35"/>
      <c r="K22" s="38" t="s">
        <v>52</v>
      </c>
      <c r="L22" s="24">
        <f>COUNTIF(Saisie!P:P,$K22)</f>
        <v>53</v>
      </c>
      <c r="M22" s="35"/>
      <c r="N22" s="35"/>
      <c r="O22" s="35"/>
      <c r="P22" s="35"/>
      <c r="Q22" s="35"/>
      <c r="R22" s="35"/>
      <c r="S22" s="35"/>
      <c r="T22" s="35"/>
      <c r="U22" s="35"/>
    </row>
    <row r="23" spans="8:21" x14ac:dyDescent="0.25">
      <c r="H23" s="33" t="s">
        <v>85</v>
      </c>
      <c r="I23" s="11">
        <f>COUNTIF(Saisie!L:L,$H23)</f>
        <v>1</v>
      </c>
      <c r="J23" s="35"/>
      <c r="K23" s="38" t="s">
        <v>53</v>
      </c>
      <c r="L23" s="24">
        <f>COUNTIF(Saisie!P:P,$K23)</f>
        <v>33</v>
      </c>
      <c r="M23" s="35"/>
      <c r="N23" s="35"/>
      <c r="O23" s="35"/>
      <c r="P23" s="35"/>
      <c r="Q23" s="35"/>
      <c r="R23" s="35"/>
      <c r="S23" s="35"/>
      <c r="T23" s="35"/>
      <c r="U23" s="35"/>
    </row>
    <row r="24" spans="8:21" x14ac:dyDescent="0.25">
      <c r="H24" s="33" t="s">
        <v>86</v>
      </c>
      <c r="I24" s="11">
        <f>COUNTIF(Saisie!L:L,$H24)</f>
        <v>1</v>
      </c>
      <c r="J24" s="35"/>
      <c r="K24" s="38" t="s">
        <v>54</v>
      </c>
      <c r="L24" s="24">
        <f>COUNTIF(Saisie!P:P,$K24)</f>
        <v>7</v>
      </c>
      <c r="M24" s="35"/>
      <c r="N24" s="35"/>
      <c r="O24" s="35"/>
      <c r="P24" s="35"/>
      <c r="Q24" s="35"/>
      <c r="R24" s="35"/>
      <c r="S24" s="35"/>
      <c r="T24" s="35"/>
      <c r="U24" s="35"/>
    </row>
    <row r="25" spans="8:21" x14ac:dyDescent="0.25">
      <c r="H25" s="33" t="s">
        <v>87</v>
      </c>
      <c r="I25" s="11">
        <f>COUNTIF(Saisie!L:L,$H25)</f>
        <v>1</v>
      </c>
      <c r="J25" s="35"/>
      <c r="K25" s="38" t="s">
        <v>55</v>
      </c>
      <c r="L25" s="24">
        <f>COUNTIF(Saisie!P:P,$K25)</f>
        <v>0</v>
      </c>
      <c r="M25" s="35"/>
      <c r="N25" s="35"/>
      <c r="O25" s="35"/>
      <c r="P25" s="35"/>
      <c r="Q25" s="35"/>
      <c r="R25" s="35"/>
      <c r="S25" s="35"/>
      <c r="T25" s="35"/>
      <c r="U25" s="35"/>
    </row>
    <row r="26" spans="8:21" x14ac:dyDescent="0.25">
      <c r="H26" s="33" t="s">
        <v>88</v>
      </c>
      <c r="I26" s="11">
        <f>COUNTIF(Saisie!L:L,$H26)</f>
        <v>0</v>
      </c>
      <c r="J26" s="35"/>
      <c r="K26" s="38" t="s">
        <v>56</v>
      </c>
      <c r="L26" s="24">
        <f>COUNTIF(Saisie!P:P,$K26)</f>
        <v>0</v>
      </c>
      <c r="M26" s="35"/>
      <c r="N26" s="35"/>
      <c r="O26" s="35"/>
      <c r="P26" s="35"/>
      <c r="Q26" s="35"/>
      <c r="R26" s="35"/>
      <c r="S26" s="35"/>
      <c r="T26" s="35"/>
      <c r="U26" s="35"/>
    </row>
    <row r="27" spans="8:21" ht="15.75" thickBot="1" x14ac:dyDescent="0.3">
      <c r="H27" s="33" t="s">
        <v>89</v>
      </c>
      <c r="I27" s="11">
        <f>COUNTIF(Saisie!L:L,$H27)</f>
        <v>81</v>
      </c>
      <c r="J27" s="35"/>
      <c r="K27" s="38" t="s">
        <v>57</v>
      </c>
      <c r="L27" s="24">
        <f>COUNTIF(Saisie!P:P,$K27)</f>
        <v>1</v>
      </c>
      <c r="M27" s="35"/>
      <c r="N27" s="35"/>
      <c r="O27" s="35"/>
      <c r="P27" s="35"/>
      <c r="Q27" s="35"/>
      <c r="R27" s="35"/>
      <c r="S27" s="35"/>
      <c r="T27" s="35"/>
      <c r="U27" s="35"/>
    </row>
    <row r="28" spans="8:21" ht="15.75" thickBot="1" x14ac:dyDescent="0.3">
      <c r="H28" s="33" t="s">
        <v>72</v>
      </c>
      <c r="I28" s="11">
        <f>COUNTIF(Saisie!L:L,$H28)</f>
        <v>0</v>
      </c>
      <c r="J28" s="35"/>
      <c r="K28" s="39" t="s">
        <v>58</v>
      </c>
      <c r="L28" s="25">
        <f>COUNTIF(Saisie!P:P,$K28)</f>
        <v>0</v>
      </c>
      <c r="M28" s="41">
        <f>SUM(L22:L28)</f>
        <v>94</v>
      </c>
      <c r="N28" s="35"/>
      <c r="O28" s="35"/>
      <c r="P28" s="35"/>
      <c r="Q28" s="35"/>
      <c r="R28" s="35"/>
      <c r="S28" s="35"/>
      <c r="T28" s="35"/>
      <c r="U28" s="35"/>
    </row>
    <row r="29" spans="8:21" x14ac:dyDescent="0.25">
      <c r="H29" s="33" t="s">
        <v>74</v>
      </c>
      <c r="I29" s="11">
        <f>COUNTIF(Saisie!L:L,$H29)</f>
        <v>0</v>
      </c>
      <c r="J29" s="35"/>
      <c r="K29" s="35"/>
      <c r="L29" s="35"/>
      <c r="M29" s="35"/>
      <c r="N29" s="35"/>
      <c r="O29" s="35"/>
      <c r="P29" s="35"/>
      <c r="Q29" s="35"/>
      <c r="R29" s="35"/>
      <c r="S29" s="35"/>
      <c r="T29" s="35"/>
      <c r="U29" s="35"/>
    </row>
    <row r="30" spans="8:21" x14ac:dyDescent="0.25">
      <c r="H30" s="33" t="s">
        <v>73</v>
      </c>
      <c r="I30" s="11">
        <f>COUNTIF(Saisie!L:L,$H30)</f>
        <v>0</v>
      </c>
      <c r="J30" s="35"/>
      <c r="K30" s="35"/>
      <c r="L30" s="35"/>
      <c r="M30" s="35"/>
      <c r="N30" s="35"/>
      <c r="O30" s="35"/>
      <c r="P30" s="35"/>
      <c r="Q30" s="35"/>
      <c r="R30" s="35"/>
      <c r="S30" s="35"/>
      <c r="T30" s="35"/>
      <c r="U30" s="35"/>
    </row>
    <row r="31" spans="8:21" x14ac:dyDescent="0.25">
      <c r="H31" s="33" t="s">
        <v>75</v>
      </c>
      <c r="I31" s="11">
        <f>COUNTIF(Saisie!L:L,$H31)</f>
        <v>0</v>
      </c>
      <c r="J31" s="35"/>
      <c r="K31" s="35"/>
      <c r="L31" s="35"/>
      <c r="M31" s="35"/>
      <c r="N31" s="35"/>
      <c r="O31" s="35"/>
      <c r="P31" s="35"/>
      <c r="Q31" s="35"/>
      <c r="R31" s="35"/>
      <c r="S31" s="35"/>
      <c r="T31" s="35"/>
      <c r="U31" s="35"/>
    </row>
    <row r="32" spans="8:21" x14ac:dyDescent="0.25">
      <c r="H32" s="33" t="s">
        <v>70</v>
      </c>
      <c r="I32" s="11">
        <f>COUNTIF(Saisie!L:L,$H32)</f>
        <v>0</v>
      </c>
      <c r="J32" s="35"/>
      <c r="K32" s="35"/>
      <c r="L32" s="35"/>
      <c r="M32" s="35"/>
      <c r="N32" s="35"/>
      <c r="O32" s="35"/>
      <c r="P32" s="35"/>
      <c r="Q32" s="35"/>
      <c r="R32" s="35"/>
      <c r="S32" s="35"/>
      <c r="T32" s="35"/>
      <c r="U32" s="35"/>
    </row>
    <row r="33" spans="8:21" x14ac:dyDescent="0.25">
      <c r="H33" s="33" t="s">
        <v>71</v>
      </c>
      <c r="I33" s="11">
        <f>COUNTIF(Saisie!L:L,$H33)</f>
        <v>0</v>
      </c>
      <c r="J33" s="35"/>
      <c r="K33" s="35"/>
      <c r="L33" s="35"/>
      <c r="M33" s="35"/>
      <c r="N33" s="35"/>
      <c r="O33" s="35"/>
      <c r="P33" s="35"/>
      <c r="Q33" s="35"/>
      <c r="R33" s="35"/>
      <c r="S33" s="35"/>
      <c r="T33" s="35"/>
      <c r="U33" s="35"/>
    </row>
    <row r="34" spans="8:21" ht="15.75" thickBot="1" x14ac:dyDescent="0.3">
      <c r="H34" s="33" t="s">
        <v>69</v>
      </c>
      <c r="I34" s="11">
        <f>COUNTIF(Saisie!L:L,$H34)</f>
        <v>0</v>
      </c>
      <c r="J34" s="35"/>
      <c r="K34" s="35"/>
      <c r="L34" s="35"/>
      <c r="M34" s="35"/>
      <c r="N34" s="35"/>
      <c r="O34" s="35"/>
      <c r="P34" s="35"/>
      <c r="Q34" s="35"/>
      <c r="R34" s="35"/>
      <c r="S34" s="35"/>
      <c r="T34" s="35"/>
      <c r="U34" s="35"/>
    </row>
    <row r="35" spans="8:21" ht="15.75" thickBot="1" x14ac:dyDescent="0.3">
      <c r="H35" s="34" t="s">
        <v>76</v>
      </c>
      <c r="I35" s="12">
        <f>COUNTIF(Saisie!L:L,$H35)</f>
        <v>7</v>
      </c>
      <c r="J35" s="41">
        <f>SUM(I15:I35)</f>
        <v>94</v>
      </c>
      <c r="K35" s="35"/>
      <c r="L35" s="35"/>
      <c r="M35" s="35"/>
      <c r="N35" s="35"/>
      <c r="O35" s="35"/>
      <c r="P35" s="35"/>
      <c r="Q35" s="35"/>
      <c r="R35" s="35"/>
      <c r="S35" s="35"/>
      <c r="T35" s="35"/>
      <c r="U35" s="35"/>
    </row>
    <row r="36" spans="8:21" ht="15.75" thickBot="1" x14ac:dyDescent="0.3"/>
    <row r="37" spans="8:21" x14ac:dyDescent="0.25">
      <c r="H37" s="32"/>
      <c r="I37" s="32" t="s">
        <v>6</v>
      </c>
      <c r="J37" s="32" t="s">
        <v>7</v>
      </c>
      <c r="K37" s="10" t="s">
        <v>68</v>
      </c>
      <c r="L37" s="35"/>
      <c r="M37" s="35"/>
      <c r="N37" s="35"/>
      <c r="O37" s="35"/>
      <c r="P37" s="35"/>
      <c r="Q37" s="35"/>
      <c r="R37" s="35"/>
      <c r="S37" s="35"/>
      <c r="T37" s="35"/>
      <c r="U37" s="35"/>
    </row>
    <row r="38" spans="8:21" x14ac:dyDescent="0.25">
      <c r="H38" s="33" t="s">
        <v>17</v>
      </c>
      <c r="I38" s="11">
        <f>COUNTIF(Saisie!M:M,$H38)</f>
        <v>8</v>
      </c>
      <c r="J38" s="11">
        <f>COUNTIF(Saisie!N:N,$H38)</f>
        <v>12</v>
      </c>
      <c r="K38" s="24">
        <f t="shared" ref="K38:K53" si="1">SUM(I38:J38)</f>
        <v>20</v>
      </c>
      <c r="L38" s="35"/>
      <c r="M38" s="35"/>
      <c r="N38" s="35"/>
      <c r="O38" s="35"/>
      <c r="P38" s="35"/>
      <c r="Q38" s="35"/>
      <c r="R38" s="35"/>
      <c r="S38" s="35"/>
      <c r="T38" s="35"/>
      <c r="U38" s="35"/>
    </row>
    <row r="39" spans="8:21" x14ac:dyDescent="0.25">
      <c r="H39" s="33" t="s">
        <v>34</v>
      </c>
      <c r="I39" s="11">
        <f>COUNTIF(Saisie!M:M,$H39)</f>
        <v>15</v>
      </c>
      <c r="J39" s="11">
        <f>COUNTIF(Saisie!N:N,$H39)</f>
        <v>10</v>
      </c>
      <c r="K39" s="24">
        <f t="shared" si="1"/>
        <v>25</v>
      </c>
      <c r="L39" s="35"/>
      <c r="M39" s="35"/>
      <c r="N39" s="35"/>
      <c r="O39" s="35"/>
      <c r="P39" s="35"/>
      <c r="Q39" s="35"/>
      <c r="R39" s="35"/>
      <c r="S39" s="35"/>
      <c r="T39" s="35"/>
      <c r="U39" s="35"/>
    </row>
    <row r="40" spans="8:21" x14ac:dyDescent="0.25">
      <c r="H40" s="33" t="s">
        <v>23</v>
      </c>
      <c r="I40" s="11">
        <f>COUNTIF(Saisie!M:M,$H40)</f>
        <v>5</v>
      </c>
      <c r="J40" s="11">
        <f>COUNTIF(Saisie!N:N,$H40)</f>
        <v>10</v>
      </c>
      <c r="K40" s="24">
        <f t="shared" si="1"/>
        <v>15</v>
      </c>
      <c r="L40" s="35"/>
      <c r="M40" s="35"/>
      <c r="N40" s="35"/>
      <c r="O40" s="35"/>
      <c r="P40" s="35"/>
      <c r="Q40" s="35"/>
      <c r="R40" s="35"/>
      <c r="S40" s="35"/>
      <c r="T40" s="35"/>
      <c r="U40" s="35"/>
    </row>
    <row r="41" spans="8:21" x14ac:dyDescent="0.25">
      <c r="H41" s="33" t="s">
        <v>13</v>
      </c>
      <c r="I41" s="11">
        <f>COUNTIF(Saisie!M:M,$H41)</f>
        <v>10</v>
      </c>
      <c r="J41" s="11">
        <f>COUNTIF(Saisie!N:N,$H41)</f>
        <v>7</v>
      </c>
      <c r="K41" s="24">
        <f t="shared" si="1"/>
        <v>17</v>
      </c>
      <c r="L41" s="35"/>
      <c r="M41" s="35"/>
      <c r="N41" s="35"/>
      <c r="O41" s="35"/>
      <c r="P41" s="35"/>
      <c r="Q41" s="35"/>
      <c r="R41" s="35"/>
      <c r="S41" s="35"/>
      <c r="T41" s="35"/>
      <c r="U41" s="35"/>
    </row>
    <row r="42" spans="8:21" x14ac:dyDescent="0.25">
      <c r="H42" s="33" t="s">
        <v>26</v>
      </c>
      <c r="I42" s="11">
        <f>COUNTIF(Saisie!M:M,$H42)</f>
        <v>4</v>
      </c>
      <c r="J42" s="11">
        <f>COUNTIF(Saisie!N:N,$H42)</f>
        <v>0</v>
      </c>
      <c r="K42" s="24">
        <f t="shared" si="1"/>
        <v>4</v>
      </c>
      <c r="L42" s="35"/>
      <c r="M42" s="35"/>
      <c r="N42" s="35"/>
      <c r="O42" s="35"/>
      <c r="P42" s="35"/>
      <c r="Q42" s="35"/>
      <c r="R42" s="35"/>
      <c r="S42" s="35"/>
      <c r="T42" s="35"/>
      <c r="U42" s="35"/>
    </row>
    <row r="43" spans="8:21" x14ac:dyDescent="0.25">
      <c r="H43" s="33" t="s">
        <v>12</v>
      </c>
      <c r="I43" s="11">
        <f>COUNTIF(Saisie!M:M,$H43)</f>
        <v>10</v>
      </c>
      <c r="J43" s="11">
        <f>COUNTIF(Saisie!N:N,$H43)</f>
        <v>12</v>
      </c>
      <c r="K43" s="24">
        <f t="shared" si="1"/>
        <v>22</v>
      </c>
      <c r="L43" s="35"/>
      <c r="M43" s="35"/>
      <c r="N43" s="35"/>
      <c r="O43" s="35"/>
      <c r="P43" s="35"/>
      <c r="Q43" s="35"/>
      <c r="R43" s="35"/>
      <c r="S43" s="35"/>
      <c r="T43" s="35"/>
      <c r="U43" s="35"/>
    </row>
    <row r="44" spans="8:21" x14ac:dyDescent="0.25">
      <c r="H44" s="33" t="s">
        <v>11</v>
      </c>
      <c r="I44" s="11">
        <f>COUNTIF(Saisie!M:M,$H44)</f>
        <v>5</v>
      </c>
      <c r="J44" s="11">
        <f>COUNTIF(Saisie!N:N,$H44)</f>
        <v>6</v>
      </c>
      <c r="K44" s="24">
        <f t="shared" si="1"/>
        <v>11</v>
      </c>
      <c r="L44" s="35"/>
      <c r="M44" s="35"/>
      <c r="N44" s="35"/>
      <c r="O44" s="35"/>
      <c r="P44" s="35"/>
      <c r="Q44" s="35"/>
      <c r="R44" s="35"/>
      <c r="S44" s="35"/>
      <c r="T44" s="35"/>
      <c r="U44" s="35"/>
    </row>
    <row r="45" spans="8:21" x14ac:dyDescent="0.25">
      <c r="H45" s="33" t="s">
        <v>24</v>
      </c>
      <c r="I45" s="11">
        <f>COUNTIF(Saisie!M:M,$H45)</f>
        <v>1</v>
      </c>
      <c r="J45" s="11">
        <f>COUNTIF(Saisie!N:N,$H45)</f>
        <v>1</v>
      </c>
      <c r="K45" s="24">
        <f t="shared" si="1"/>
        <v>2</v>
      </c>
      <c r="L45" s="35"/>
      <c r="M45" s="35"/>
      <c r="N45" s="35"/>
      <c r="O45" s="35"/>
      <c r="P45" s="35"/>
      <c r="Q45" s="35"/>
      <c r="R45" s="35"/>
      <c r="S45" s="35"/>
      <c r="T45" s="35"/>
      <c r="U45" s="35"/>
    </row>
    <row r="46" spans="8:21" x14ac:dyDescent="0.25">
      <c r="H46" s="33" t="s">
        <v>22</v>
      </c>
      <c r="I46" s="11">
        <f>COUNTIF(Saisie!M:M,$H46)</f>
        <v>11</v>
      </c>
      <c r="J46" s="11">
        <f>COUNTIF(Saisie!N:N,$H46)</f>
        <v>6</v>
      </c>
      <c r="K46" s="24">
        <f t="shared" si="1"/>
        <v>17</v>
      </c>
      <c r="L46" s="35"/>
      <c r="M46" s="35"/>
      <c r="N46" s="35"/>
      <c r="O46" s="35"/>
      <c r="P46" s="35"/>
      <c r="Q46" s="35"/>
      <c r="R46" s="35"/>
      <c r="S46" s="35"/>
      <c r="T46" s="35"/>
      <c r="U46" s="35"/>
    </row>
    <row r="47" spans="8:21" x14ac:dyDescent="0.25">
      <c r="H47" s="33" t="s">
        <v>14</v>
      </c>
      <c r="I47" s="11">
        <f>COUNTIF(Saisie!M:M,$H47)</f>
        <v>3</v>
      </c>
      <c r="J47" s="11">
        <f>COUNTIF(Saisie!N:N,$H47)</f>
        <v>4</v>
      </c>
      <c r="K47" s="24">
        <f t="shared" si="1"/>
        <v>7</v>
      </c>
      <c r="L47" s="35"/>
      <c r="M47" s="35"/>
      <c r="N47" s="35"/>
      <c r="O47" s="35"/>
      <c r="P47" s="35"/>
      <c r="Q47" s="35"/>
      <c r="R47" s="35"/>
      <c r="S47" s="35"/>
      <c r="T47" s="35"/>
      <c r="U47" s="35"/>
    </row>
    <row r="48" spans="8:21" x14ac:dyDescent="0.25">
      <c r="H48" s="33" t="s">
        <v>25</v>
      </c>
      <c r="I48" s="11">
        <f>COUNTIF(Saisie!M:M,$H48)</f>
        <v>1</v>
      </c>
      <c r="J48" s="11">
        <f>COUNTIF(Saisie!N:N,$H48)</f>
        <v>2</v>
      </c>
      <c r="K48" s="24">
        <f t="shared" si="1"/>
        <v>3</v>
      </c>
      <c r="L48" s="35"/>
      <c r="M48" s="35"/>
      <c r="N48" s="35"/>
      <c r="O48" s="35"/>
      <c r="P48" s="35"/>
      <c r="Q48" s="35"/>
      <c r="R48" s="35"/>
      <c r="S48" s="35"/>
      <c r="T48" s="35"/>
      <c r="U48" s="35"/>
    </row>
    <row r="49" spans="8:21" x14ac:dyDescent="0.25">
      <c r="H49" s="33" t="s">
        <v>36</v>
      </c>
      <c r="I49" s="11">
        <f>COUNTIF(Saisie!M:M,$H49)</f>
        <v>0</v>
      </c>
      <c r="J49" s="11">
        <f>COUNTIF(Saisie!N:N,$H49)</f>
        <v>0</v>
      </c>
      <c r="K49" s="24">
        <f t="shared" si="1"/>
        <v>0</v>
      </c>
      <c r="L49" s="35"/>
      <c r="M49" s="35"/>
      <c r="N49" s="35"/>
      <c r="O49" s="35"/>
      <c r="P49" s="35"/>
      <c r="Q49" s="35"/>
      <c r="R49" s="35"/>
      <c r="S49" s="35"/>
      <c r="T49" s="35"/>
      <c r="U49" s="35"/>
    </row>
    <row r="50" spans="8:21" x14ac:dyDescent="0.25">
      <c r="H50" s="33" t="s">
        <v>15</v>
      </c>
      <c r="I50" s="11">
        <f>COUNTIF(Saisie!M:M,$H50)</f>
        <v>9</v>
      </c>
      <c r="J50" s="11">
        <f>COUNTIF(Saisie!N:N,$H50)</f>
        <v>13</v>
      </c>
      <c r="K50" s="24">
        <f t="shared" si="1"/>
        <v>22</v>
      </c>
      <c r="L50" s="35"/>
      <c r="M50" s="35"/>
      <c r="N50" s="35"/>
      <c r="O50" s="35"/>
      <c r="P50" s="35"/>
      <c r="Q50" s="35"/>
      <c r="R50" s="35"/>
      <c r="S50" s="35"/>
      <c r="T50" s="35"/>
      <c r="U50" s="35"/>
    </row>
    <row r="51" spans="8:21" x14ac:dyDescent="0.25">
      <c r="H51" s="33" t="s">
        <v>35</v>
      </c>
      <c r="I51" s="11">
        <f>COUNTIF(Saisie!M:M,$H51)</f>
        <v>0</v>
      </c>
      <c r="J51" s="11">
        <f>COUNTIF(Saisie!N:N,$H51)</f>
        <v>0</v>
      </c>
      <c r="K51" s="24">
        <f t="shared" si="1"/>
        <v>0</v>
      </c>
      <c r="L51" s="35"/>
      <c r="M51" s="35"/>
      <c r="N51" s="35"/>
      <c r="O51" s="35"/>
      <c r="P51" s="35"/>
      <c r="Q51" s="35"/>
      <c r="R51" s="35"/>
      <c r="S51" s="35"/>
      <c r="T51" s="35"/>
      <c r="U51" s="35"/>
    </row>
    <row r="52" spans="8:21" ht="15.75" thickBot="1" x14ac:dyDescent="0.3">
      <c r="H52" s="33" t="s">
        <v>27</v>
      </c>
      <c r="I52" s="11">
        <f>COUNTIF(Saisie!M:M,$H52)</f>
        <v>1</v>
      </c>
      <c r="J52" s="11">
        <f>COUNTIF(Saisie!N:N,$H52)</f>
        <v>6</v>
      </c>
      <c r="K52" s="24">
        <f t="shared" si="1"/>
        <v>7</v>
      </c>
      <c r="L52" s="35"/>
      <c r="M52" s="35"/>
      <c r="N52" s="35"/>
      <c r="O52" s="35"/>
      <c r="P52" s="35"/>
      <c r="Q52" s="35"/>
      <c r="R52" s="35"/>
      <c r="S52" s="35"/>
      <c r="T52" s="35"/>
      <c r="U52" s="35"/>
    </row>
    <row r="53" spans="8:21" ht="15.75" thickBot="1" x14ac:dyDescent="0.3">
      <c r="H53" s="34" t="s">
        <v>16</v>
      </c>
      <c r="I53" s="12">
        <f>COUNTIF(Saisie!M:M,$H53)</f>
        <v>11</v>
      </c>
      <c r="J53" s="12">
        <f>COUNTIF(Saisie!N:N,$H53)</f>
        <v>5</v>
      </c>
      <c r="K53" s="25">
        <f t="shared" si="1"/>
        <v>16</v>
      </c>
      <c r="L53" s="41">
        <f>(K38+K39+K40+K41+K42+K43+K44+K45+K46+K47+K48+K49+K50+K51+K52+K53)/2</f>
        <v>94</v>
      </c>
      <c r="M53" s="35"/>
      <c r="N53" s="35"/>
      <c r="O53" s="35"/>
      <c r="P53" s="35"/>
      <c r="Q53" s="35"/>
      <c r="R53" s="35"/>
      <c r="S53" s="35"/>
      <c r="T53" s="35"/>
      <c r="U53" s="35"/>
    </row>
    <row r="54" spans="8:21" ht="15.75" thickBot="1" x14ac:dyDescent="0.3"/>
    <row r="55" spans="8:21" x14ac:dyDescent="0.25">
      <c r="H55" s="37" t="s">
        <v>92</v>
      </c>
      <c r="I55" s="10" t="s">
        <v>20</v>
      </c>
    </row>
    <row r="56" spans="8:21" x14ac:dyDescent="0.25">
      <c r="H56" s="38">
        <v>0</v>
      </c>
      <c r="I56" s="24">
        <f>COUNTIF(Saisie!O:O,$H56)</f>
        <v>1</v>
      </c>
    </row>
    <row r="57" spans="8:21" x14ac:dyDescent="0.25">
      <c r="H57" s="38">
        <v>1</v>
      </c>
      <c r="I57" s="24">
        <f>COUNTIF(Saisie!O:O,$H57)</f>
        <v>6</v>
      </c>
    </row>
    <row r="58" spans="8:21" x14ac:dyDescent="0.25">
      <c r="H58" s="38">
        <v>2</v>
      </c>
      <c r="I58" s="24">
        <f>COUNTIF(Saisie!O:O,$H58)</f>
        <v>14</v>
      </c>
    </row>
    <row r="59" spans="8:21" x14ac:dyDescent="0.25">
      <c r="H59" s="38">
        <v>3</v>
      </c>
      <c r="I59" s="24">
        <f>COUNTIF(Saisie!O:O,$H59)</f>
        <v>54</v>
      </c>
    </row>
    <row r="60" spans="8:21" x14ac:dyDescent="0.25">
      <c r="H60" s="38">
        <v>4</v>
      </c>
      <c r="I60" s="24">
        <f>COUNTIF(Saisie!O:O,$H60)</f>
        <v>16</v>
      </c>
    </row>
    <row r="61" spans="8:21" x14ac:dyDescent="0.25">
      <c r="H61" s="38">
        <v>5</v>
      </c>
      <c r="I61" s="24">
        <f>COUNTIF(Saisie!O:O,$H61)</f>
        <v>1</v>
      </c>
    </row>
    <row r="62" spans="8:21" x14ac:dyDescent="0.25">
      <c r="H62" s="38">
        <v>6</v>
      </c>
      <c r="I62" s="24">
        <f>COUNTIF(Saisie!O:O,$H62)</f>
        <v>1</v>
      </c>
    </row>
    <row r="63" spans="8:21" ht="15.75" thickBot="1" x14ac:dyDescent="0.3">
      <c r="H63" s="38">
        <v>7</v>
      </c>
      <c r="I63" s="24">
        <f>COUNTIF(Saisie!O:O,$H63)</f>
        <v>0</v>
      </c>
    </row>
    <row r="64" spans="8:21" ht="15.75" thickBot="1" x14ac:dyDescent="0.3">
      <c r="H64" s="39">
        <v>9</v>
      </c>
      <c r="I64" s="25">
        <f>COUNTIF(Saisie!O:O,$H64)</f>
        <v>1</v>
      </c>
      <c r="J64" s="41">
        <f>SUM(I56:I64)</f>
        <v>94</v>
      </c>
    </row>
  </sheetData>
  <sheetProtection sheet="1" objects="1" scenarios="1" selectLockedCells="1"/>
  <mergeCells count="2">
    <mergeCell ref="C5:D5"/>
    <mergeCell ref="C7:D7"/>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081" r:id="rId4" name="Button 9">
              <controlPr defaultSize="0" print="0" autoFill="0" autoPict="0" macro="[0]!Imprimer">
                <anchor moveWithCells="1" sizeWithCells="1">
                  <from>
                    <xdr:col>3</xdr:col>
                    <xdr:colOff>495300</xdr:colOff>
                    <xdr:row>8</xdr:row>
                    <xdr:rowOff>85725</xdr:rowOff>
                  </from>
                  <to>
                    <xdr:col>3</xdr:col>
                    <xdr:colOff>2609850</xdr:colOff>
                    <xdr:row>8</xdr:row>
                    <xdr:rowOff>495300</xdr:rowOff>
                  </to>
                </anchor>
              </controlPr>
            </control>
          </mc:Choice>
        </mc:AlternateContent>
        <mc:AlternateContent xmlns:mc="http://schemas.openxmlformats.org/markup-compatibility/2006">
          <mc:Choice Requires="x14">
            <control shapeId="3083" r:id="rId5" name="Button 11">
              <controlPr defaultSize="0" print="0" autoFill="0" autoPict="0" macro="[0]!Retour_accueil">
                <anchor moveWithCells="1" sizeWithCells="1">
                  <from>
                    <xdr:col>3</xdr:col>
                    <xdr:colOff>552450</xdr:colOff>
                    <xdr:row>0</xdr:row>
                    <xdr:rowOff>266700</xdr:rowOff>
                  </from>
                  <to>
                    <xdr:col>3</xdr:col>
                    <xdr:colOff>2524125</xdr:colOff>
                    <xdr:row>0</xdr:row>
                    <xdr:rowOff>514350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14:formula1>
            <xm:f>'Base de données'!$A$1:$A$21</xm:f>
          </x14:formula1>
          <xm:sqref>B5 B7:B8</xm:sqref>
        </x14:dataValidation>
      </x14:dataValidations>
    </ext>
  </extLs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1"/>
  <sheetViews>
    <sheetView workbookViewId="0">
      <selection activeCell="L117" sqref="L117"/>
    </sheetView>
  </sheetViews>
  <sheetFormatPr baseColWidth="10" defaultRowHeight="15" x14ac:dyDescent="0.25"/>
  <sheetData/>
  <pageMargins left="0.7" right="0.7" top="0.75" bottom="0.75" header="0.3" footer="0.3"/>
  <pageSetup paperSize="9"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9217" r:id="rId4" name="Button 1">
              <controlPr defaultSize="0" print="0" autoFill="0" autoPict="0" macro="[0]!Retour_accueil">
                <anchor moveWithCells="1" sizeWithCells="1">
                  <from>
                    <xdr:col>17</xdr:col>
                    <xdr:colOff>47625</xdr:colOff>
                    <xdr:row>1</xdr:row>
                    <xdr:rowOff>57150</xdr:rowOff>
                  </from>
                  <to>
                    <xdr:col>19</xdr:col>
                    <xdr:colOff>495300</xdr:colOff>
                    <xdr:row>2</xdr:row>
                    <xdr:rowOff>114300</xdr:rowOff>
                  </to>
                </anchor>
              </controlPr>
            </control>
          </mc:Choice>
        </mc:AlternateContent>
      </controls>
    </mc:Choice>
  </mc:AlternateConten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dimension ref="A1:G8"/>
  <sheetViews>
    <sheetView topLeftCell="A3" zoomScale="115" zoomScaleNormal="115" workbookViewId="0">
      <selection activeCell="I2" sqref="I2"/>
    </sheetView>
  </sheetViews>
  <sheetFormatPr baseColWidth="10" defaultRowHeight="15" x14ac:dyDescent="0.25"/>
  <sheetData>
    <row r="1" spans="1:7" ht="342.75" customHeight="1" x14ac:dyDescent="0.25"/>
    <row r="2" spans="1:7" ht="409.5" customHeight="1" x14ac:dyDescent="0.25"/>
    <row r="3" spans="1:7" ht="26.25" x14ac:dyDescent="0.25">
      <c r="A3" s="64" t="s">
        <v>94</v>
      </c>
      <c r="B3" s="64"/>
      <c r="C3" s="64"/>
      <c r="D3" s="64"/>
      <c r="E3" s="64"/>
      <c r="F3" s="64"/>
      <c r="G3" s="64"/>
    </row>
    <row r="4" spans="1:7" ht="6.75" customHeight="1" x14ac:dyDescent="0.25"/>
    <row r="5" spans="1:7" ht="45" customHeight="1" x14ac:dyDescent="0.25">
      <c r="A5" s="65" t="s">
        <v>95</v>
      </c>
      <c r="B5" s="65"/>
      <c r="C5" s="65"/>
      <c r="D5" s="65"/>
      <c r="E5" s="65"/>
      <c r="F5" s="65"/>
      <c r="G5" s="65"/>
    </row>
    <row r="6" spans="1:7" ht="170.25" customHeight="1" x14ac:dyDescent="0.25">
      <c r="A6" s="66" t="s">
        <v>97</v>
      </c>
      <c r="B6" s="66"/>
      <c r="C6" s="66"/>
      <c r="D6" s="66"/>
      <c r="E6" s="66"/>
      <c r="F6" s="66"/>
      <c r="G6" s="66"/>
    </row>
    <row r="7" spans="1:7" x14ac:dyDescent="0.25">
      <c r="A7" s="66" t="s">
        <v>96</v>
      </c>
      <c r="B7" s="66"/>
      <c r="C7" s="66"/>
      <c r="D7" s="66"/>
      <c r="E7" s="66"/>
      <c r="F7" s="66"/>
      <c r="G7" s="66"/>
    </row>
    <row r="8" spans="1:7" ht="3" customHeight="1" x14ac:dyDescent="0.25"/>
  </sheetData>
  <mergeCells count="4">
    <mergeCell ref="A3:G3"/>
    <mergeCell ref="A5:G5"/>
    <mergeCell ref="A6:G6"/>
    <mergeCell ref="A7:G7"/>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41" r:id="rId4" name="Button 1">
              <controlPr defaultSize="0" print="0" autoFill="0" autoPict="0" macro="[0]!Saisie">
                <anchor moveWithCells="1" sizeWithCells="1">
                  <from>
                    <xdr:col>0</xdr:col>
                    <xdr:colOff>0</xdr:colOff>
                    <xdr:row>5</xdr:row>
                    <xdr:rowOff>704850</xdr:rowOff>
                  </from>
                  <to>
                    <xdr:col>2</xdr:col>
                    <xdr:colOff>123825</xdr:colOff>
                    <xdr:row>5</xdr:row>
                    <xdr:rowOff>981075</xdr:rowOff>
                  </to>
                </anchor>
              </controlPr>
            </control>
          </mc:Choice>
        </mc:AlternateContent>
        <mc:AlternateContent xmlns:mc="http://schemas.openxmlformats.org/markup-compatibility/2006">
          <mc:Choice Requires="x14">
            <control shapeId="10244" r:id="rId5" name="Button 4">
              <controlPr defaultSize="0" print="0" autoFill="0" autoPict="0" macro="[0]!Graphiques">
                <anchor moveWithCells="1" sizeWithCells="1">
                  <from>
                    <xdr:col>0</xdr:col>
                    <xdr:colOff>0</xdr:colOff>
                    <xdr:row>5</xdr:row>
                    <xdr:rowOff>1038225</xdr:rowOff>
                  </from>
                  <to>
                    <xdr:col>2</xdr:col>
                    <xdr:colOff>123825</xdr:colOff>
                    <xdr:row>5</xdr:row>
                    <xdr:rowOff>1304925</xdr:rowOff>
                  </to>
                </anchor>
              </controlPr>
            </control>
          </mc:Choice>
        </mc:AlternateContent>
        <mc:AlternateContent xmlns:mc="http://schemas.openxmlformats.org/markup-compatibility/2006">
          <mc:Choice Requires="x14">
            <control shapeId="10245" r:id="rId6" name="Button 5">
              <controlPr defaultSize="0" print="0" autoFill="0" autoPict="0" macro="[0]!Impressions">
                <anchor moveWithCells="1" sizeWithCells="1">
                  <from>
                    <xdr:col>0</xdr:col>
                    <xdr:colOff>0</xdr:colOff>
                    <xdr:row>5</xdr:row>
                    <xdr:rowOff>1362075</xdr:rowOff>
                  </from>
                  <to>
                    <xdr:col>2</xdr:col>
                    <xdr:colOff>133350</xdr:colOff>
                    <xdr:row>5</xdr:row>
                    <xdr:rowOff>1619250</xdr:rowOff>
                  </to>
                </anchor>
              </controlPr>
            </control>
          </mc:Choice>
        </mc:AlternateContent>
        <mc:AlternateContent xmlns:mc="http://schemas.openxmlformats.org/markup-compatibility/2006">
          <mc:Choice Requires="x14">
            <control shapeId="10246" r:id="rId7" name="Button 6">
              <controlPr defaultSize="0" print="0" autoFill="0" autoPict="0" macro="[0]!Modeemploi">
                <anchor moveWithCells="1" sizeWithCells="1">
                  <from>
                    <xdr:col>0</xdr:col>
                    <xdr:colOff>0</xdr:colOff>
                    <xdr:row>5</xdr:row>
                    <xdr:rowOff>1685925</xdr:rowOff>
                  </from>
                  <to>
                    <xdr:col>2</xdr:col>
                    <xdr:colOff>123825</xdr:colOff>
                    <xdr:row>5</xdr:row>
                    <xdr:rowOff>1962150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2</vt:i4>
      </vt:variant>
    </vt:vector>
  </HeadingPairs>
  <TitlesOfParts>
    <vt:vector size="8" baseType="lpstr">
      <vt:lpstr>Accueil</vt:lpstr>
      <vt:lpstr>Saisie</vt:lpstr>
      <vt:lpstr>Base de données</vt:lpstr>
      <vt:lpstr>Statistiques</vt:lpstr>
      <vt:lpstr>Graphiques</vt:lpstr>
      <vt:lpstr>Mode d'emploi</vt:lpstr>
      <vt:lpstr>Saisie!Impression_des_titres</vt:lpstr>
      <vt:lpstr>Saisie!Zone_d_impression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Rapports d'interventions</dc:title>
  <dc:creator>C Croset</dc:creator>
  <cp:lastModifiedBy>lacy</cp:lastModifiedBy>
  <cp:lastPrinted>2013-04-20T07:36:12Z</cp:lastPrinted>
  <dcterms:created xsi:type="dcterms:W3CDTF">2013-03-20T16:10:04Z</dcterms:created>
  <dcterms:modified xsi:type="dcterms:W3CDTF">2013-04-21T06:38:37Z</dcterms:modified>
  <cp:category>Document journalier</cp:category>
</cp:coreProperties>
</file>