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120" windowWidth="20730" windowHeight="11760"/>
  </bookViews>
  <sheets>
    <sheet name="ACHAT" sheetId="4" r:id="rId1"/>
    <sheet name="Feuil1" sheetId="1" r:id="rId2"/>
    <sheet name="Feuil2" sheetId="2" r:id="rId3"/>
    <sheet name="Feuil3" sheetId="3" r:id="rId4"/>
  </sheets>
  <externalReferences>
    <externalReference r:id="rId5"/>
  </externalReferences>
  <calcPr calcId="125725" calcMode="autoNoTable"/>
</workbook>
</file>

<file path=xl/calcChain.xml><?xml version="1.0" encoding="utf-8"?>
<calcChain xmlns="http://schemas.openxmlformats.org/spreadsheetml/2006/main">
  <c r="F8" i="4"/>
  <c r="F9"/>
  <c r="H9" s="1"/>
  <c r="G8"/>
  <c r="G9"/>
  <c r="H8"/>
  <c r="D2" l="1"/>
  <c r="D3"/>
  <c r="D4"/>
  <c r="D5"/>
  <c r="D6"/>
  <c r="D7"/>
  <c r="D32"/>
  <c r="D31"/>
  <c r="D30"/>
  <c r="D29"/>
  <c r="D28"/>
  <c r="D27"/>
  <c r="D26"/>
  <c r="I25"/>
  <c r="D25"/>
  <c r="I24"/>
  <c r="D24"/>
  <c r="I23"/>
  <c r="D23"/>
  <c r="I22"/>
  <c r="D22"/>
  <c r="I21"/>
  <c r="D21"/>
  <c r="I20"/>
  <c r="D20"/>
  <c r="I19"/>
  <c r="D19"/>
  <c r="I18"/>
  <c r="D18"/>
  <c r="I17"/>
  <c r="D17"/>
  <c r="I16"/>
  <c r="D16"/>
  <c r="I15"/>
  <c r="D15"/>
  <c r="I14"/>
  <c r="D14"/>
  <c r="I13"/>
  <c r="D13"/>
  <c r="I12"/>
  <c r="D12"/>
  <c r="I11"/>
  <c r="D11"/>
  <c r="I10"/>
  <c r="G27" l="1"/>
  <c r="F27"/>
  <c r="H27" s="1"/>
  <c r="G29"/>
  <c r="F29"/>
  <c r="H29" s="1"/>
  <c r="G31"/>
  <c r="F31"/>
  <c r="H31" s="1"/>
  <c r="G7"/>
  <c r="F7"/>
  <c r="H7" s="1"/>
  <c r="G5"/>
  <c r="F5"/>
  <c r="H5" s="1"/>
  <c r="G3"/>
  <c r="F3"/>
  <c r="H3" s="1"/>
  <c r="F10"/>
  <c r="H10" s="1"/>
  <c r="G10"/>
  <c r="G11"/>
  <c r="F11"/>
  <c r="H11" s="1"/>
  <c r="F12"/>
  <c r="H12" s="1"/>
  <c r="G12"/>
  <c r="G13"/>
  <c r="F13"/>
  <c r="H13" s="1"/>
  <c r="F14"/>
  <c r="H14" s="1"/>
  <c r="G14"/>
  <c r="G15"/>
  <c r="F15"/>
  <c r="H15" s="1"/>
  <c r="F16"/>
  <c r="H16" s="1"/>
  <c r="G16"/>
  <c r="G17"/>
  <c r="F17"/>
  <c r="H17" s="1"/>
  <c r="F18"/>
  <c r="H18" s="1"/>
  <c r="G18"/>
  <c r="G19"/>
  <c r="F19"/>
  <c r="H19" s="1"/>
  <c r="F20"/>
  <c r="H20" s="1"/>
  <c r="G20"/>
  <c r="G21"/>
  <c r="F21"/>
  <c r="H21" s="1"/>
  <c r="F22"/>
  <c r="H22" s="1"/>
  <c r="G22"/>
  <c r="G23"/>
  <c r="F23"/>
  <c r="H23" s="1"/>
  <c r="F24"/>
  <c r="H24" s="1"/>
  <c r="G24"/>
  <c r="G25"/>
  <c r="F25"/>
  <c r="H25" s="1"/>
  <c r="F26"/>
  <c r="H26" s="1"/>
  <c r="G26"/>
  <c r="F28"/>
  <c r="H28" s="1"/>
  <c r="G28"/>
  <c r="F30"/>
  <c r="H30" s="1"/>
  <c r="G30"/>
  <c r="F32"/>
  <c r="H32" s="1"/>
  <c r="G32"/>
  <c r="F6"/>
  <c r="H6" s="1"/>
  <c r="G6"/>
  <c r="F4"/>
  <c r="H4" s="1"/>
  <c r="G4"/>
  <c r="F2"/>
  <c r="H2" s="1"/>
  <c r="G2"/>
</calcChain>
</file>

<file path=xl/sharedStrings.xml><?xml version="1.0" encoding="utf-8"?>
<sst xmlns="http://schemas.openxmlformats.org/spreadsheetml/2006/main" count="19" uniqueCount="16">
  <si>
    <t>Nom Produit</t>
  </si>
  <si>
    <t>Jour</t>
  </si>
  <si>
    <t>nombre</t>
  </si>
  <si>
    <t>Prix HT</t>
  </si>
  <si>
    <t>Prix TTC</t>
  </si>
  <si>
    <t>TOTAL HT</t>
  </si>
  <si>
    <t>TOTAL TTC</t>
  </si>
  <si>
    <t>Produit</t>
  </si>
  <si>
    <t>Ba Clairet rosé</t>
  </si>
  <si>
    <t>Grand Barrail Rouge</t>
  </si>
  <si>
    <t>Grand Barrail Blanc</t>
  </si>
  <si>
    <t>Grand Barrail 2008</t>
  </si>
  <si>
    <t>Pessac Leognan</t>
  </si>
  <si>
    <t>Patmoi</t>
  </si>
  <si>
    <t>5.5</t>
  </si>
  <si>
    <t>10</t>
  </si>
</sst>
</file>

<file path=xl/styles.xml><?xml version="1.0" encoding="utf-8"?>
<styleSheet xmlns="http://schemas.openxmlformats.org/spreadsheetml/2006/main">
  <numFmts count="3">
    <numFmt numFmtId="164" formatCode="[$-F800]dddd\,\ mmmm\ dd\,\ yyyy"/>
    <numFmt numFmtId="165" formatCode="#,##0.00\ &quot;€&quot;"/>
    <numFmt numFmtId="166" formatCode="#,##0.000\ &quot;€&quot;"/>
  </numFmts>
  <fonts count="3">
    <font>
      <sz val="11"/>
      <color theme="1"/>
      <name val="Calibri"/>
      <family val="2"/>
      <scheme val="minor"/>
    </font>
    <font>
      <sz val="20"/>
      <color theme="1"/>
      <name val="Forte"/>
      <family val="4"/>
    </font>
    <font>
      <sz val="9"/>
      <color rgb="FF30303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center" vertical="center" wrapText="1"/>
    </xf>
    <xf numFmtId="165" fontId="1" fillId="2" borderId="1" xfId="0" applyNumberFormat="1" applyFont="1" applyFill="1" applyBorder="1" applyAlignment="1">
      <alignment horizontal="center" vertical="center" wrapText="1"/>
    </xf>
    <xf numFmtId="166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4" fontId="0" fillId="3" borderId="1" xfId="0" applyNumberFormat="1" applyFill="1" applyBorder="1" applyAlignment="1">
      <alignment horizontal="center" vertical="center"/>
    </xf>
    <xf numFmtId="165" fontId="0" fillId="3" borderId="1" xfId="0" applyNumberFormat="1" applyFill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0" fontId="0" fillId="3" borderId="1" xfId="0" applyNumberFormat="1" applyFill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165" fontId="0" fillId="0" borderId="0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609600</xdr:rowOff>
    </xdr:to>
    <xdr:sp macro="" textlink="">
      <xdr:nvSpPr>
        <xdr:cNvPr id="2" name="Triangle isocèle 1">
          <a:hlinkClick xmlns:r="http://schemas.openxmlformats.org/officeDocument/2006/relationships" r:id="rId1"/>
        </xdr:cNvPr>
        <xdr:cNvSpPr/>
      </xdr:nvSpPr>
      <xdr:spPr>
        <a:xfrm rot="16200000">
          <a:off x="-304800" y="304800"/>
          <a:ext cx="609600" cy="0"/>
        </a:xfrm>
        <a:prstGeom prst="triangl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0</xdr:colOff>
      <xdr:row>0</xdr:row>
      <xdr:rowOff>0</xdr:rowOff>
    </xdr:from>
    <xdr:to>
      <xdr:col>11</xdr:col>
      <xdr:colOff>304800</xdr:colOff>
      <xdr:row>1</xdr:row>
      <xdr:rowOff>38100</xdr:rowOff>
    </xdr:to>
    <xdr:sp macro="[0]!achat" textlink="">
      <xdr:nvSpPr>
        <xdr:cNvPr id="3" name="Plaque 2"/>
        <xdr:cNvSpPr/>
      </xdr:nvSpPr>
      <xdr:spPr>
        <a:xfrm>
          <a:off x="10458450" y="0"/>
          <a:ext cx="1828800" cy="72390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ctr"/>
          <a:r>
            <a:rPr lang="fr-FR" sz="1400">
              <a:latin typeface="Forte" pitchFamily="66" charset="0"/>
            </a:rPr>
            <a:t>Saisie  ACHATS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trick/Videos/BEAT/TEST2BEAT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enu"/>
      <sheetName val="BASE"/>
      <sheetName val="ACH"/>
      <sheetName val="VENTE JOURNALIERE"/>
      <sheetName val="STOCK"/>
      <sheetName val="Feuil3"/>
      <sheetName val="ACHAT"/>
      <sheetName val="TEST2BEA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8"/>
  <dimension ref="A1:I33"/>
  <sheetViews>
    <sheetView tabSelected="1" workbookViewId="0">
      <selection activeCell="G9" sqref="G9"/>
    </sheetView>
  </sheetViews>
  <sheetFormatPr baseColWidth="10" defaultRowHeight="15"/>
  <cols>
    <col min="1" max="1" width="29.85546875" style="8" customWidth="1"/>
    <col min="2" max="2" width="27.7109375" style="16" customWidth="1"/>
    <col min="3" max="3" width="15" style="17" customWidth="1"/>
    <col min="4" max="4" width="8.7109375" style="18" customWidth="1"/>
    <col min="5" max="5" width="8.7109375" style="19" customWidth="1"/>
    <col min="6" max="6" width="14.28515625" style="20" customWidth="1"/>
    <col min="7" max="7" width="12.42578125" style="19" customWidth="1"/>
    <col min="8" max="8" width="15.28515625" style="8" customWidth="1"/>
    <col min="9" max="9" width="24.85546875" style="8" customWidth="1"/>
    <col min="10" max="16384" width="11.42578125" style="8"/>
  </cols>
  <sheetData>
    <row r="1" spans="1:9" ht="54" customHeight="1">
      <c r="A1" s="1" t="s">
        <v>0</v>
      </c>
      <c r="B1" s="2" t="s">
        <v>1</v>
      </c>
      <c r="C1" s="3" t="s">
        <v>2</v>
      </c>
      <c r="D1" s="4" t="s">
        <v>3</v>
      </c>
      <c r="E1" s="5"/>
      <c r="F1" s="6" t="s">
        <v>4</v>
      </c>
      <c r="G1" s="5" t="s">
        <v>5</v>
      </c>
      <c r="H1" s="1" t="s">
        <v>6</v>
      </c>
      <c r="I1" s="7" t="s">
        <v>7</v>
      </c>
    </row>
    <row r="2" spans="1:9">
      <c r="A2" s="9" t="s">
        <v>8</v>
      </c>
      <c r="B2" s="10">
        <v>42002</v>
      </c>
      <c r="C2" s="11">
        <v>1</v>
      </c>
      <c r="D2" s="12" t="str">
        <f>IFERROR(VLOOKUP(A2,[1]!Tableau1[#Data],2,0),"")</f>
        <v/>
      </c>
      <c r="E2" s="13">
        <v>20</v>
      </c>
      <c r="F2" s="13" t="str">
        <f>IF(ISERROR(D2*E2/100+D2*C2),"",D2*E3/100+D2*C2)</f>
        <v/>
      </c>
      <c r="G2" s="14" t="str">
        <f t="shared" ref="G2:G32" si="0">IF(ISERROR(D2*C2),"",D2*C2)</f>
        <v/>
      </c>
      <c r="H2" s="14" t="str">
        <f>IF(ISERROR(F2*C2),"",F2*C2)</f>
        <v/>
      </c>
      <c r="I2" s="9"/>
    </row>
    <row r="3" spans="1:9">
      <c r="A3" s="9" t="s">
        <v>8</v>
      </c>
      <c r="B3" s="10">
        <v>42002</v>
      </c>
      <c r="C3" s="11">
        <v>6</v>
      </c>
      <c r="D3" s="12" t="str">
        <f>IFERROR(VLOOKUP(A3,[1]!Tableau1[#Data],2,0),"")</f>
        <v/>
      </c>
      <c r="E3" s="13">
        <v>20</v>
      </c>
      <c r="F3" s="13" t="str">
        <f t="shared" ref="F3:F31" si="1">IF(ISERROR(D3*E3/100+D3*C3),"",D3*E4/100+D3*C3)</f>
        <v/>
      </c>
      <c r="G3" s="14" t="str">
        <f t="shared" si="0"/>
        <v/>
      </c>
      <c r="H3" s="14" t="str">
        <f t="shared" ref="H3:H32" si="2">IF(ISERROR(F3*C3),"",F3*C3)</f>
        <v/>
      </c>
      <c r="I3" s="9"/>
    </row>
    <row r="4" spans="1:9">
      <c r="A4" s="9" t="s">
        <v>9</v>
      </c>
      <c r="B4" s="10">
        <v>42003</v>
      </c>
      <c r="C4" s="11">
        <v>12</v>
      </c>
      <c r="D4" s="12" t="str">
        <f>IFERROR(VLOOKUP(A4,[1]!Tableau1[#Data],2,0),"")</f>
        <v/>
      </c>
      <c r="E4" s="13">
        <v>20</v>
      </c>
      <c r="F4" s="13" t="str">
        <f t="shared" si="1"/>
        <v/>
      </c>
      <c r="G4" s="14" t="str">
        <f t="shared" si="0"/>
        <v/>
      </c>
      <c r="H4" s="14" t="str">
        <f t="shared" si="2"/>
        <v/>
      </c>
      <c r="I4" s="9"/>
    </row>
    <row r="5" spans="1:9">
      <c r="A5" s="9" t="s">
        <v>10</v>
      </c>
      <c r="B5" s="10">
        <v>41994</v>
      </c>
      <c r="C5" s="11">
        <v>24</v>
      </c>
      <c r="D5" s="12" t="str">
        <f>IFERROR(VLOOKUP(A5,[1]!Tableau1[#Data],2,0),"")</f>
        <v/>
      </c>
      <c r="E5" s="13">
        <v>20</v>
      </c>
      <c r="F5" s="13" t="str">
        <f t="shared" si="1"/>
        <v/>
      </c>
      <c r="G5" s="14" t="str">
        <f t="shared" si="0"/>
        <v/>
      </c>
      <c r="H5" s="14" t="str">
        <f t="shared" si="2"/>
        <v/>
      </c>
      <c r="I5" s="9"/>
    </row>
    <row r="6" spans="1:9">
      <c r="A6" s="9" t="s">
        <v>11</v>
      </c>
      <c r="B6" s="10">
        <v>42004</v>
      </c>
      <c r="C6" s="11">
        <v>2</v>
      </c>
      <c r="D6" s="12" t="str">
        <f>IFERROR(VLOOKUP(A6,[1]!Tableau1[#Data],2,0),"")</f>
        <v/>
      </c>
      <c r="E6" s="13">
        <v>20</v>
      </c>
      <c r="F6" s="13" t="str">
        <f t="shared" si="1"/>
        <v/>
      </c>
      <c r="G6" s="14" t="str">
        <f t="shared" si="0"/>
        <v/>
      </c>
      <c r="H6" s="14" t="str">
        <f t="shared" si="2"/>
        <v/>
      </c>
      <c r="I6" s="9"/>
    </row>
    <row r="7" spans="1:9">
      <c r="A7" s="9" t="s">
        <v>12</v>
      </c>
      <c r="B7" s="10">
        <v>42004</v>
      </c>
      <c r="C7" s="11">
        <v>5</v>
      </c>
      <c r="D7" s="12" t="str">
        <f>IFERROR(VLOOKUP(A7,[1]!Tableau1[#Data],2,0),"")</f>
        <v/>
      </c>
      <c r="E7" s="13">
        <v>20</v>
      </c>
      <c r="F7" s="13" t="str">
        <f t="shared" si="1"/>
        <v/>
      </c>
      <c r="G7" s="14" t="str">
        <f t="shared" si="0"/>
        <v/>
      </c>
      <c r="H7" s="14" t="str">
        <f t="shared" si="2"/>
        <v/>
      </c>
      <c r="I7" s="9"/>
    </row>
    <row r="8" spans="1:9">
      <c r="A8" s="9" t="s">
        <v>10</v>
      </c>
      <c r="B8" s="10">
        <v>24</v>
      </c>
      <c r="C8" s="11">
        <v>1</v>
      </c>
      <c r="D8" s="12">
        <v>1.55</v>
      </c>
      <c r="E8" s="13">
        <v>20</v>
      </c>
      <c r="F8" s="13">
        <f t="shared" si="1"/>
        <v>1.86</v>
      </c>
      <c r="G8" s="14">
        <f t="shared" si="0"/>
        <v>1.55</v>
      </c>
      <c r="H8" s="14">
        <f t="shared" si="2"/>
        <v>1.86</v>
      </c>
      <c r="I8" s="9"/>
    </row>
    <row r="9" spans="1:9">
      <c r="A9" s="9" t="s">
        <v>13</v>
      </c>
      <c r="B9" s="10">
        <v>5</v>
      </c>
      <c r="C9" s="11">
        <v>1</v>
      </c>
      <c r="D9" s="12">
        <v>1.25</v>
      </c>
      <c r="E9" s="15">
        <v>20</v>
      </c>
      <c r="F9" s="13">
        <f t="shared" si="1"/>
        <v>1.3187500000000001</v>
      </c>
      <c r="G9" s="14">
        <f t="shared" si="0"/>
        <v>1.25</v>
      </c>
      <c r="H9" s="14">
        <f t="shared" si="2"/>
        <v>1.3187500000000001</v>
      </c>
      <c r="I9" s="9"/>
    </row>
    <row r="10" spans="1:9">
      <c r="A10" s="9" t="s">
        <v>9</v>
      </c>
      <c r="B10" s="10">
        <v>12</v>
      </c>
      <c r="C10" s="11" t="s">
        <v>15</v>
      </c>
      <c r="D10" s="12">
        <v>111</v>
      </c>
      <c r="E10" s="15" t="s">
        <v>14</v>
      </c>
      <c r="F10" s="13">
        <f t="shared" si="1"/>
        <v>1110</v>
      </c>
      <c r="G10" s="14">
        <f t="shared" si="0"/>
        <v>1110</v>
      </c>
      <c r="H10" s="14">
        <f t="shared" si="2"/>
        <v>11100</v>
      </c>
      <c r="I10" s="9" t="str">
        <f>IFERROR(VLOOKUP(A10,[1]!Tableau1[#Data],7,0),"")</f>
        <v/>
      </c>
    </row>
    <row r="11" spans="1:9">
      <c r="A11" s="9"/>
      <c r="B11" s="10"/>
      <c r="C11" s="11"/>
      <c r="D11" s="12" t="str">
        <f>IFERROR(VLOOKUP(A11,[1]!Tableau1[#Data],2,0),"")</f>
        <v/>
      </c>
      <c r="E11" s="13"/>
      <c r="F11" s="13" t="str">
        <f t="shared" si="1"/>
        <v/>
      </c>
      <c r="G11" s="14" t="str">
        <f t="shared" si="0"/>
        <v/>
      </c>
      <c r="H11" s="14" t="str">
        <f t="shared" si="2"/>
        <v/>
      </c>
      <c r="I11" s="9" t="str">
        <f>IFERROR(VLOOKUP(A11,[1]!Tableau1[#Data],7,0),"")</f>
        <v/>
      </c>
    </row>
    <row r="12" spans="1:9">
      <c r="A12" s="9"/>
      <c r="B12" s="10"/>
      <c r="C12" s="11"/>
      <c r="D12" s="12" t="str">
        <f>IFERROR(VLOOKUP(A12,[1]!Tableau1[#Data],2,0),"")</f>
        <v/>
      </c>
      <c r="E12" s="13"/>
      <c r="F12" s="13" t="str">
        <f t="shared" si="1"/>
        <v/>
      </c>
      <c r="G12" s="14" t="str">
        <f t="shared" si="0"/>
        <v/>
      </c>
      <c r="H12" s="14" t="str">
        <f t="shared" si="2"/>
        <v/>
      </c>
      <c r="I12" s="9" t="str">
        <f>IFERROR(VLOOKUP(A12,[1]!Tableau1[#Data],7,0),"")</f>
        <v/>
      </c>
    </row>
    <row r="13" spans="1:9">
      <c r="A13" s="9"/>
      <c r="B13" s="10"/>
      <c r="C13" s="11"/>
      <c r="D13" s="12" t="str">
        <f>IFERROR(VLOOKUP(A13,[1]!Tableau1[#Data],2,0),"")</f>
        <v/>
      </c>
      <c r="E13" s="13"/>
      <c r="F13" s="13" t="str">
        <f t="shared" si="1"/>
        <v/>
      </c>
      <c r="G13" s="14" t="str">
        <f t="shared" si="0"/>
        <v/>
      </c>
      <c r="H13" s="14" t="str">
        <f t="shared" si="2"/>
        <v/>
      </c>
      <c r="I13" s="9" t="str">
        <f>IFERROR(VLOOKUP(A13,[1]!Tableau1[#Data],7,0),"")</f>
        <v/>
      </c>
    </row>
    <row r="14" spans="1:9">
      <c r="A14" s="9"/>
      <c r="B14" s="10"/>
      <c r="C14" s="11"/>
      <c r="D14" s="12" t="str">
        <f>IFERROR(VLOOKUP(A14,[1]!Tableau1[#Data],2,0),"")</f>
        <v/>
      </c>
      <c r="E14" s="13"/>
      <c r="F14" s="13" t="str">
        <f t="shared" si="1"/>
        <v/>
      </c>
      <c r="G14" s="14" t="str">
        <f t="shared" si="0"/>
        <v/>
      </c>
      <c r="H14" s="14" t="str">
        <f t="shared" si="2"/>
        <v/>
      </c>
      <c r="I14" s="9" t="str">
        <f>IFERROR(VLOOKUP(A14,[1]!Tableau1[#Data],7,0),"")</f>
        <v/>
      </c>
    </row>
    <row r="15" spans="1:9">
      <c r="A15" s="9"/>
      <c r="B15" s="10"/>
      <c r="C15" s="11"/>
      <c r="D15" s="12" t="str">
        <f>IFERROR(VLOOKUP(A15,[1]!Tableau1[#Data],2,0),"")</f>
        <v/>
      </c>
      <c r="E15" s="13"/>
      <c r="F15" s="13" t="str">
        <f t="shared" si="1"/>
        <v/>
      </c>
      <c r="G15" s="14" t="str">
        <f t="shared" si="0"/>
        <v/>
      </c>
      <c r="H15" s="14" t="str">
        <f t="shared" si="2"/>
        <v/>
      </c>
      <c r="I15" s="9" t="str">
        <f>IFERROR(VLOOKUP(A15,[1]!Tableau1[#Data],7,0),"")</f>
        <v/>
      </c>
    </row>
    <row r="16" spans="1:9">
      <c r="A16" s="9"/>
      <c r="B16" s="10"/>
      <c r="C16" s="11"/>
      <c r="D16" s="12" t="str">
        <f>IFERROR(VLOOKUP(A16,[1]!Tableau1[#Data],2,0),"")</f>
        <v/>
      </c>
      <c r="E16" s="13"/>
      <c r="F16" s="13" t="str">
        <f t="shared" si="1"/>
        <v/>
      </c>
      <c r="G16" s="14" t="str">
        <f t="shared" si="0"/>
        <v/>
      </c>
      <c r="H16" s="14" t="str">
        <f t="shared" si="2"/>
        <v/>
      </c>
      <c r="I16" s="9" t="str">
        <f>IFERROR(VLOOKUP(A16,[1]!Tableau1[#Data],7,0),"")</f>
        <v/>
      </c>
    </row>
    <row r="17" spans="1:9">
      <c r="A17" s="9"/>
      <c r="B17" s="10"/>
      <c r="C17" s="11"/>
      <c r="D17" s="12" t="str">
        <f>IFERROR(VLOOKUP(A17,[1]!Tableau1[#Data],2,0),"")</f>
        <v/>
      </c>
      <c r="E17" s="13"/>
      <c r="F17" s="13" t="str">
        <f t="shared" si="1"/>
        <v/>
      </c>
      <c r="G17" s="14" t="str">
        <f t="shared" si="0"/>
        <v/>
      </c>
      <c r="H17" s="14" t="str">
        <f t="shared" si="2"/>
        <v/>
      </c>
      <c r="I17" s="9" t="str">
        <f>IFERROR(VLOOKUP(A17,[1]!Tableau1[#Data],7,0),"")</f>
        <v/>
      </c>
    </row>
    <row r="18" spans="1:9">
      <c r="A18" s="9"/>
      <c r="B18" s="10"/>
      <c r="C18" s="11"/>
      <c r="D18" s="12" t="str">
        <f>IFERROR(VLOOKUP(A18,[1]!Tableau1[#Data],2,0),"")</f>
        <v/>
      </c>
      <c r="E18" s="13"/>
      <c r="F18" s="13" t="str">
        <f t="shared" si="1"/>
        <v/>
      </c>
      <c r="G18" s="14" t="str">
        <f t="shared" si="0"/>
        <v/>
      </c>
      <c r="H18" s="14" t="str">
        <f t="shared" si="2"/>
        <v/>
      </c>
      <c r="I18" s="9" t="str">
        <f>IFERROR(VLOOKUP(A18,[1]!Tableau1[#Data],7,0),"")</f>
        <v/>
      </c>
    </row>
    <row r="19" spans="1:9">
      <c r="A19" s="9"/>
      <c r="B19" s="10"/>
      <c r="C19" s="11"/>
      <c r="D19" s="12" t="str">
        <f>IFERROR(VLOOKUP(A19,[1]!Tableau1[#Data],2,0),"")</f>
        <v/>
      </c>
      <c r="E19" s="13"/>
      <c r="F19" s="13" t="str">
        <f t="shared" si="1"/>
        <v/>
      </c>
      <c r="G19" s="14" t="str">
        <f t="shared" si="0"/>
        <v/>
      </c>
      <c r="H19" s="14" t="str">
        <f t="shared" si="2"/>
        <v/>
      </c>
      <c r="I19" s="9" t="str">
        <f>IFERROR(VLOOKUP(A19,[1]!Tableau1[#Data],7,0),"")</f>
        <v/>
      </c>
    </row>
    <row r="20" spans="1:9">
      <c r="A20" s="9"/>
      <c r="B20" s="10"/>
      <c r="C20" s="11"/>
      <c r="D20" s="12" t="str">
        <f>IFERROR(VLOOKUP(A20,[1]!Tableau1[#Data],2,0),"")</f>
        <v/>
      </c>
      <c r="E20" s="13"/>
      <c r="F20" s="13" t="str">
        <f t="shared" si="1"/>
        <v/>
      </c>
      <c r="G20" s="14" t="str">
        <f t="shared" si="0"/>
        <v/>
      </c>
      <c r="H20" s="14" t="str">
        <f t="shared" si="2"/>
        <v/>
      </c>
      <c r="I20" s="9" t="str">
        <f>IFERROR(VLOOKUP(A20,[1]!Tableau1[#Data],7,0),"")</f>
        <v/>
      </c>
    </row>
    <row r="21" spans="1:9">
      <c r="A21" s="9"/>
      <c r="B21" s="10"/>
      <c r="C21" s="11"/>
      <c r="D21" s="12" t="str">
        <f>IFERROR(VLOOKUP(A21,[1]!Tableau1[#Data],2,0),"")</f>
        <v/>
      </c>
      <c r="E21" s="13"/>
      <c r="F21" s="13" t="str">
        <f t="shared" si="1"/>
        <v/>
      </c>
      <c r="G21" s="14" t="str">
        <f t="shared" si="0"/>
        <v/>
      </c>
      <c r="H21" s="14" t="str">
        <f t="shared" si="2"/>
        <v/>
      </c>
      <c r="I21" s="9" t="str">
        <f>IFERROR(VLOOKUP(A21,[1]!Tableau1[#Data],7,0),"")</f>
        <v/>
      </c>
    </row>
    <row r="22" spans="1:9">
      <c r="A22" s="9"/>
      <c r="B22" s="10"/>
      <c r="C22" s="11"/>
      <c r="D22" s="12" t="str">
        <f>IFERROR(VLOOKUP(A22,[1]!Tableau1[#Data],2,0),"")</f>
        <v/>
      </c>
      <c r="E22" s="13"/>
      <c r="F22" s="13" t="str">
        <f t="shared" si="1"/>
        <v/>
      </c>
      <c r="G22" s="14" t="str">
        <f t="shared" si="0"/>
        <v/>
      </c>
      <c r="H22" s="14" t="str">
        <f t="shared" si="2"/>
        <v/>
      </c>
      <c r="I22" s="9" t="str">
        <f>IFERROR(VLOOKUP(A22,[1]!Tableau1[#Data],7,0),"")</f>
        <v/>
      </c>
    </row>
    <row r="23" spans="1:9">
      <c r="A23" s="9"/>
      <c r="B23" s="10"/>
      <c r="C23" s="11"/>
      <c r="D23" s="12" t="str">
        <f>IFERROR(VLOOKUP(A23,[1]!Tableau1[#Data],2,0),"")</f>
        <v/>
      </c>
      <c r="E23" s="13"/>
      <c r="F23" s="13" t="str">
        <f t="shared" si="1"/>
        <v/>
      </c>
      <c r="G23" s="14" t="str">
        <f t="shared" si="0"/>
        <v/>
      </c>
      <c r="H23" s="14" t="str">
        <f t="shared" si="2"/>
        <v/>
      </c>
      <c r="I23" s="9" t="str">
        <f>IFERROR(VLOOKUP(A23,[1]!Tableau1[#Data],7,0),"")</f>
        <v/>
      </c>
    </row>
    <row r="24" spans="1:9">
      <c r="A24" s="9"/>
      <c r="B24" s="10"/>
      <c r="C24" s="11"/>
      <c r="D24" s="12" t="str">
        <f>IFERROR(VLOOKUP(A24,[1]!Tableau1[#Data],2,0),"")</f>
        <v/>
      </c>
      <c r="E24" s="13"/>
      <c r="F24" s="13" t="str">
        <f t="shared" si="1"/>
        <v/>
      </c>
      <c r="G24" s="14" t="str">
        <f t="shared" si="0"/>
        <v/>
      </c>
      <c r="H24" s="14" t="str">
        <f t="shared" si="2"/>
        <v/>
      </c>
      <c r="I24" s="9" t="str">
        <f>IFERROR(VLOOKUP(A24,[1]!Tableau1[#Data],7,0),"")</f>
        <v/>
      </c>
    </row>
    <row r="25" spans="1:9">
      <c r="A25" s="9"/>
      <c r="B25" s="10"/>
      <c r="C25" s="11"/>
      <c r="D25" s="12" t="str">
        <f>IFERROR(VLOOKUP(A25,[1]!Tableau1[#Data],2,0),"")</f>
        <v/>
      </c>
      <c r="E25" s="13"/>
      <c r="F25" s="13" t="str">
        <f t="shared" si="1"/>
        <v/>
      </c>
      <c r="G25" s="14" t="str">
        <f t="shared" si="0"/>
        <v/>
      </c>
      <c r="H25" s="14" t="str">
        <f t="shared" si="2"/>
        <v/>
      </c>
      <c r="I25" s="9" t="str">
        <f>IFERROR(VLOOKUP(A25,[1]!Tableau1[#Data],7,0),"")</f>
        <v/>
      </c>
    </row>
    <row r="26" spans="1:9">
      <c r="A26" s="9"/>
      <c r="B26" s="10"/>
      <c r="C26" s="11"/>
      <c r="D26" s="12" t="str">
        <f>IFERROR(VLOOKUP(A26,[1]!Tableau1[#Data],2,0),"")</f>
        <v/>
      </c>
      <c r="E26" s="13"/>
      <c r="F26" s="13" t="str">
        <f t="shared" si="1"/>
        <v/>
      </c>
      <c r="G26" s="14" t="str">
        <f t="shared" si="0"/>
        <v/>
      </c>
      <c r="H26" s="14" t="str">
        <f t="shared" si="2"/>
        <v/>
      </c>
      <c r="I26" s="9"/>
    </row>
    <row r="27" spans="1:9">
      <c r="A27" s="9"/>
      <c r="B27" s="10"/>
      <c r="C27" s="11"/>
      <c r="D27" s="12" t="str">
        <f>IFERROR(VLOOKUP(A27,[1]!Tableau1[#Data],2,0),"")</f>
        <v/>
      </c>
      <c r="E27" s="13"/>
      <c r="F27" s="13" t="str">
        <f t="shared" si="1"/>
        <v/>
      </c>
      <c r="G27" s="14" t="str">
        <f t="shared" si="0"/>
        <v/>
      </c>
      <c r="H27" s="14" t="str">
        <f t="shared" si="2"/>
        <v/>
      </c>
      <c r="I27" s="9"/>
    </row>
    <row r="28" spans="1:9">
      <c r="A28" s="9"/>
      <c r="B28" s="10"/>
      <c r="C28" s="11"/>
      <c r="D28" s="12" t="str">
        <f>IFERROR(VLOOKUP(A28,[1]!Tableau1[#Data],2,0),"")</f>
        <v/>
      </c>
      <c r="E28" s="13"/>
      <c r="F28" s="13" t="str">
        <f t="shared" si="1"/>
        <v/>
      </c>
      <c r="G28" s="14" t="str">
        <f t="shared" si="0"/>
        <v/>
      </c>
      <c r="H28" s="14" t="str">
        <f t="shared" si="2"/>
        <v/>
      </c>
      <c r="I28" s="9"/>
    </row>
    <row r="29" spans="1:9">
      <c r="A29" s="9"/>
      <c r="B29" s="10"/>
      <c r="C29" s="11"/>
      <c r="D29" s="12" t="str">
        <f>IFERROR(VLOOKUP(A29,[1]!Tableau1[#Data],2,0),"")</f>
        <v/>
      </c>
      <c r="E29" s="13"/>
      <c r="F29" s="13" t="str">
        <f t="shared" si="1"/>
        <v/>
      </c>
      <c r="G29" s="14" t="str">
        <f t="shared" si="0"/>
        <v/>
      </c>
      <c r="H29" s="14" t="str">
        <f t="shared" si="2"/>
        <v/>
      </c>
      <c r="I29" s="9"/>
    </row>
    <row r="30" spans="1:9">
      <c r="A30" s="9"/>
      <c r="B30" s="10"/>
      <c r="C30" s="11"/>
      <c r="D30" s="12" t="str">
        <f>IFERROR(VLOOKUP(A30,[1]!Tableau1[#Data],2,0),"")</f>
        <v/>
      </c>
      <c r="E30" s="13"/>
      <c r="F30" s="13" t="str">
        <f t="shared" si="1"/>
        <v/>
      </c>
      <c r="G30" s="14" t="str">
        <f t="shared" si="0"/>
        <v/>
      </c>
      <c r="H30" s="14" t="str">
        <f t="shared" si="2"/>
        <v/>
      </c>
      <c r="I30" s="9"/>
    </row>
    <row r="31" spans="1:9">
      <c r="A31" s="9"/>
      <c r="B31" s="10"/>
      <c r="C31" s="11"/>
      <c r="D31" s="12" t="str">
        <f>IFERROR(VLOOKUP(A31,[1]!Tableau1[#Data],2,0),"")</f>
        <v/>
      </c>
      <c r="E31" s="13"/>
      <c r="F31" s="13" t="str">
        <f t="shared" si="1"/>
        <v/>
      </c>
      <c r="G31" s="14" t="str">
        <f t="shared" si="0"/>
        <v/>
      </c>
      <c r="H31" s="14" t="str">
        <f t="shared" si="2"/>
        <v/>
      </c>
      <c r="I31" s="9"/>
    </row>
    <row r="32" spans="1:9">
      <c r="A32" s="9"/>
      <c r="B32" s="10"/>
      <c r="C32" s="11"/>
      <c r="D32" s="12" t="str">
        <f>IFERROR(VLOOKUP(A32,[1]!Tableau1[#Data],2,0),"")</f>
        <v/>
      </c>
      <c r="E32" s="13"/>
      <c r="F32" s="13" t="str">
        <f>IF(ISERROR(D32*E32/100+D32*C32),"",D32*E33/100+D32*C32)</f>
        <v/>
      </c>
      <c r="G32" s="14" t="str">
        <f t="shared" si="0"/>
        <v/>
      </c>
      <c r="H32" s="14" t="str">
        <f t="shared" si="2"/>
        <v/>
      </c>
      <c r="I32" s="9"/>
    </row>
    <row r="33" spans="6:6">
      <c r="F33" s="21"/>
    </row>
  </sheetData>
  <pageMargins left="0.7" right="0.7" top="0.75" bottom="0.75" header="0.3" footer="0.3"/>
  <pageSetup paperSize="9" orientation="portrait" horizontalDpi="0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[1]BASE!#REF!</xm:f>
          </x14:formula1>
          <xm:sqref>A2:A1048576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ACHAT</vt:lpstr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</dc:creator>
  <cp:lastModifiedBy>Yves</cp:lastModifiedBy>
  <dcterms:created xsi:type="dcterms:W3CDTF">2015-01-03T09:59:56Z</dcterms:created>
  <dcterms:modified xsi:type="dcterms:W3CDTF">2015-01-03T19:45:16Z</dcterms:modified>
</cp:coreProperties>
</file>