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saveExternalLinkValues="0" codeName="ThisWorkbook" defaultThemeVersion="124226"/>
  <bookViews>
    <workbookView xWindow="120" yWindow="90" windowWidth="20730" windowHeight="11760"/>
  </bookViews>
  <sheets>
    <sheet name="Téléchargements" sheetId="416" r:id="rId1"/>
    <sheet name="Fansub" sheetId="524" r:id="rId2"/>
  </sheets>
  <definedNames>
    <definedName name="_xlnm._FilterDatabase" localSheetId="0" hidden="1">Téléchargements!$A$17:$J$682</definedName>
    <definedName name="Episodesvus">OFFSET(#REF!,0,0,COUNTA(#REF!),8)</definedName>
  </definedNames>
  <calcPr calcId="145621"/>
</workbook>
</file>

<file path=xl/calcChain.xml><?xml version="1.0" encoding="utf-8"?>
<calcChain xmlns="http://schemas.openxmlformats.org/spreadsheetml/2006/main">
  <c r="A152" i="416" l="1"/>
  <c r="H152" i="416" l="1"/>
  <c r="A276" i="416"/>
  <c r="H276" i="416" l="1"/>
  <c r="A572" i="416"/>
  <c r="H572" i="416" l="1"/>
  <c r="A170" i="416" l="1"/>
  <c r="A169" i="416"/>
  <c r="H170" i="416" l="1"/>
  <c r="H169" i="416"/>
  <c r="H19" i="416" l="1"/>
  <c r="H20" i="416"/>
  <c r="H25" i="416"/>
  <c r="H34" i="416"/>
  <c r="H35" i="416"/>
  <c r="H39" i="416"/>
  <c r="H44" i="416"/>
  <c r="H45" i="416"/>
  <c r="H46" i="416"/>
  <c r="H47" i="416"/>
  <c r="H48" i="416"/>
  <c r="H53" i="416"/>
  <c r="H58" i="416"/>
  <c r="H65" i="416"/>
  <c r="H67" i="416"/>
  <c r="H68" i="416"/>
  <c r="H69" i="416"/>
  <c r="H73" i="416"/>
  <c r="H83" i="416"/>
  <c r="H84" i="416"/>
  <c r="H87" i="416"/>
  <c r="H89" i="416"/>
  <c r="H93" i="416"/>
  <c r="H98" i="416"/>
  <c r="H99" i="416"/>
  <c r="H100" i="416"/>
  <c r="H101" i="416"/>
  <c r="H102" i="416"/>
  <c r="H103" i="416"/>
  <c r="H105" i="416"/>
  <c r="H110" i="416"/>
  <c r="H112" i="416"/>
  <c r="H116" i="416"/>
  <c r="H124" i="416"/>
  <c r="H125" i="416"/>
  <c r="H127" i="416"/>
  <c r="H132" i="416"/>
  <c r="H140" i="416"/>
  <c r="H143" i="416"/>
  <c r="H144" i="416"/>
  <c r="H147" i="416"/>
  <c r="H151" i="416"/>
  <c r="H155" i="416"/>
  <c r="H156" i="416"/>
  <c r="H157" i="416"/>
  <c r="H159" i="416"/>
  <c r="H166" i="416"/>
  <c r="H172" i="416"/>
  <c r="H185" i="416"/>
  <c r="H186" i="416"/>
  <c r="H211" i="416"/>
  <c r="H222" i="416"/>
  <c r="H233" i="416"/>
  <c r="H259" i="416"/>
  <c r="H260" i="416"/>
  <c r="H291" i="416"/>
  <c r="H298" i="416"/>
  <c r="H299" i="416"/>
  <c r="H300" i="416"/>
  <c r="H316" i="416"/>
  <c r="H317" i="416"/>
  <c r="H319" i="416"/>
  <c r="H320" i="416"/>
  <c r="H321" i="416"/>
  <c r="H323" i="416"/>
  <c r="H327" i="416"/>
  <c r="H329" i="416"/>
  <c r="H334" i="416"/>
  <c r="H335" i="416"/>
  <c r="H337" i="416"/>
  <c r="H338" i="416"/>
  <c r="H339" i="416"/>
  <c r="H343" i="416"/>
  <c r="H345" i="416"/>
  <c r="H348" i="416"/>
  <c r="H352" i="416"/>
  <c r="H353" i="416"/>
  <c r="H355" i="416"/>
  <c r="H359" i="416"/>
  <c r="H377" i="416"/>
  <c r="H381" i="416"/>
  <c r="H382" i="416"/>
  <c r="H383" i="416"/>
  <c r="H393" i="416"/>
  <c r="H395" i="416"/>
  <c r="H396" i="416"/>
  <c r="H397" i="416"/>
  <c r="H399" i="416"/>
  <c r="H408" i="416"/>
  <c r="H411" i="416"/>
  <c r="H428" i="416"/>
  <c r="H434" i="416"/>
  <c r="H435" i="416"/>
  <c r="H439" i="416"/>
  <c r="H442" i="416"/>
  <c r="H444" i="416"/>
  <c r="H455" i="416"/>
  <c r="H467" i="416"/>
  <c r="H468" i="416"/>
  <c r="H471" i="416"/>
  <c r="H494" i="416"/>
  <c r="H516" i="416"/>
  <c r="H526" i="416"/>
  <c r="H527" i="416"/>
  <c r="H538" i="416"/>
  <c r="H545" i="416"/>
  <c r="H546" i="416"/>
  <c r="H557" i="416"/>
  <c r="H566" i="416"/>
  <c r="H567" i="416"/>
  <c r="H569" i="416"/>
  <c r="H570" i="416"/>
  <c r="H571" i="416"/>
  <c r="H578" i="416"/>
  <c r="H584" i="416"/>
  <c r="H588" i="416"/>
  <c r="H589" i="416"/>
  <c r="H591" i="416"/>
  <c r="H592" i="416"/>
  <c r="H600" i="416"/>
  <c r="H601" i="416"/>
  <c r="H602" i="416"/>
  <c r="H604" i="416"/>
  <c r="H608" i="416"/>
  <c r="H609" i="416"/>
  <c r="H610" i="416"/>
  <c r="H613" i="416"/>
  <c r="H615" i="416"/>
  <c r="H616" i="416"/>
  <c r="H623" i="416"/>
  <c r="H635" i="416"/>
  <c r="H637" i="416"/>
  <c r="H638" i="416"/>
  <c r="H644" i="416"/>
  <c r="H645" i="416"/>
  <c r="H648" i="416"/>
  <c r="H650" i="416"/>
  <c r="H651" i="416"/>
  <c r="H652" i="416"/>
  <c r="H656" i="416"/>
  <c r="H673" i="416"/>
  <c r="H675" i="416"/>
  <c r="H676" i="416"/>
  <c r="H18" i="416"/>
  <c r="A50" i="416" l="1"/>
  <c r="H21" i="416" l="1"/>
  <c r="H22" i="416"/>
  <c r="H23" i="416"/>
  <c r="A267" i="416" l="1"/>
  <c r="H267" i="416"/>
  <c r="A222" i="416" l="1"/>
  <c r="H231" i="416" l="1"/>
  <c r="A141" i="416" l="1"/>
  <c r="H141" i="416"/>
  <c r="H24" i="416" l="1"/>
  <c r="H26" i="416"/>
  <c r="H27" i="416"/>
  <c r="H28" i="416"/>
  <c r="H29" i="416"/>
  <c r="H30" i="416"/>
  <c r="H31" i="416"/>
  <c r="H32" i="416"/>
  <c r="H33" i="416"/>
  <c r="H36" i="416"/>
  <c r="H37" i="416"/>
  <c r="H38" i="416"/>
  <c r="H40" i="416"/>
  <c r="H41" i="416"/>
  <c r="H42" i="416"/>
  <c r="H43" i="416"/>
  <c r="H49" i="416"/>
  <c r="H51" i="416"/>
  <c r="H52" i="416"/>
  <c r="H54" i="416"/>
  <c r="H55" i="416"/>
  <c r="H56" i="416"/>
  <c r="H57" i="416"/>
  <c r="H59" i="416"/>
  <c r="H60" i="416"/>
  <c r="H61" i="416"/>
  <c r="H62" i="416"/>
  <c r="H63" i="416"/>
  <c r="H64" i="416"/>
  <c r="H66" i="416"/>
  <c r="H70" i="416"/>
  <c r="H71" i="416"/>
  <c r="H72" i="416"/>
  <c r="H74" i="416"/>
  <c r="H75" i="416"/>
  <c r="H76" i="416"/>
  <c r="H77" i="416"/>
  <c r="H78" i="416"/>
  <c r="H79" i="416"/>
  <c r="H80" i="416"/>
  <c r="H81" i="416"/>
  <c r="H82" i="416"/>
  <c r="H85" i="416"/>
  <c r="H86" i="416"/>
  <c r="H88" i="416"/>
  <c r="H90" i="416"/>
  <c r="H91" i="416"/>
  <c r="H92" i="416"/>
  <c r="H94" i="416"/>
  <c r="H95" i="416"/>
  <c r="H96" i="416"/>
  <c r="H97" i="416"/>
  <c r="H104" i="416"/>
  <c r="H106" i="416"/>
  <c r="H107" i="416"/>
  <c r="H108" i="416"/>
  <c r="H109" i="416"/>
  <c r="H111" i="416"/>
  <c r="H113" i="416"/>
  <c r="H114" i="416"/>
  <c r="H115" i="416"/>
  <c r="H117" i="416"/>
  <c r="H118" i="416"/>
  <c r="H119" i="416"/>
  <c r="H120" i="416"/>
  <c r="H121" i="416"/>
  <c r="H122" i="416"/>
  <c r="H123" i="416"/>
  <c r="H126" i="416"/>
  <c r="H128" i="416"/>
  <c r="H129" i="416"/>
  <c r="H130" i="416"/>
  <c r="H131" i="416"/>
  <c r="H133" i="416"/>
  <c r="H134" i="416"/>
  <c r="H135" i="416"/>
  <c r="H136" i="416"/>
  <c r="H137" i="416"/>
  <c r="H138" i="416"/>
  <c r="H139" i="416"/>
  <c r="H142" i="416"/>
  <c r="H145" i="416"/>
  <c r="H146" i="416"/>
  <c r="H148" i="416"/>
  <c r="H149" i="416"/>
  <c r="H150" i="416"/>
  <c r="H153" i="416"/>
  <c r="H154" i="416"/>
  <c r="H158" i="416"/>
  <c r="H160" i="416"/>
  <c r="H161" i="416"/>
  <c r="H162" i="416"/>
  <c r="H163" i="416"/>
  <c r="H164" i="416"/>
  <c r="H165" i="416"/>
  <c r="H167" i="416"/>
  <c r="H168" i="416"/>
  <c r="H171" i="416"/>
  <c r="H173" i="416"/>
  <c r="H174" i="416"/>
  <c r="H175" i="416"/>
  <c r="H176" i="416"/>
  <c r="H177" i="416"/>
  <c r="H178" i="416"/>
  <c r="H179" i="416"/>
  <c r="H180" i="416"/>
  <c r="H181" i="416"/>
  <c r="H182" i="416"/>
  <c r="H183" i="416"/>
  <c r="H184" i="416"/>
  <c r="H187" i="416"/>
  <c r="H188" i="416"/>
  <c r="H189" i="416"/>
  <c r="H190" i="416"/>
  <c r="H191" i="416"/>
  <c r="H192" i="416"/>
  <c r="H193" i="416"/>
  <c r="H194" i="416"/>
  <c r="H195" i="416"/>
  <c r="H196" i="416"/>
  <c r="H197" i="416"/>
  <c r="H198" i="416"/>
  <c r="H199" i="416"/>
  <c r="H200" i="416"/>
  <c r="H201" i="416"/>
  <c r="H202" i="416"/>
  <c r="H203" i="416"/>
  <c r="H204" i="416"/>
  <c r="H205" i="416"/>
  <c r="H206" i="416"/>
  <c r="H207" i="416"/>
  <c r="H208" i="416"/>
  <c r="H209" i="416"/>
  <c r="H210" i="416"/>
  <c r="H212" i="416"/>
  <c r="H213" i="416"/>
  <c r="H214" i="416"/>
  <c r="H215" i="416"/>
  <c r="H216" i="416"/>
  <c r="H217" i="416"/>
  <c r="H218" i="416"/>
  <c r="H219" i="416"/>
  <c r="H220" i="416"/>
  <c r="H221" i="416"/>
  <c r="H223" i="416"/>
  <c r="H224" i="416"/>
  <c r="H225" i="416"/>
  <c r="H226" i="416"/>
  <c r="H227" i="416"/>
  <c r="H228" i="416"/>
  <c r="H229" i="416"/>
  <c r="H230" i="416"/>
  <c r="H232" i="416"/>
  <c r="H234" i="416"/>
  <c r="H235" i="416"/>
  <c r="H236" i="416"/>
  <c r="H237" i="416"/>
  <c r="H238" i="416"/>
  <c r="H239" i="416"/>
  <c r="H240" i="416"/>
  <c r="H241" i="416"/>
  <c r="H242" i="416"/>
  <c r="H243" i="416"/>
  <c r="H244" i="416"/>
  <c r="H245" i="416"/>
  <c r="H246" i="416"/>
  <c r="H247" i="416"/>
  <c r="H248" i="416"/>
  <c r="H249" i="416"/>
  <c r="H250" i="416"/>
  <c r="H251" i="416"/>
  <c r="H252" i="416"/>
  <c r="H253" i="416"/>
  <c r="H254" i="416"/>
  <c r="H255" i="416"/>
  <c r="H256" i="416"/>
  <c r="H257" i="416"/>
  <c r="H258" i="416"/>
  <c r="H261" i="416"/>
  <c r="H262" i="416"/>
  <c r="H263" i="416"/>
  <c r="H264" i="416"/>
  <c r="H265" i="416"/>
  <c r="H266" i="416"/>
  <c r="H268" i="416"/>
  <c r="H269" i="416"/>
  <c r="H270" i="416"/>
  <c r="H271" i="416"/>
  <c r="H272" i="416"/>
  <c r="H273" i="416"/>
  <c r="H274" i="416"/>
  <c r="H275" i="416"/>
  <c r="H277" i="416"/>
  <c r="H278" i="416"/>
  <c r="H279" i="416"/>
  <c r="H280" i="416"/>
  <c r="H281" i="416"/>
  <c r="H282" i="416"/>
  <c r="H283" i="416"/>
  <c r="H284" i="416"/>
  <c r="H285" i="416"/>
  <c r="H286" i="416"/>
  <c r="H287" i="416"/>
  <c r="H288" i="416"/>
  <c r="H289" i="416"/>
  <c r="H290" i="416"/>
  <c r="H292" i="416"/>
  <c r="H293" i="416"/>
  <c r="H294" i="416"/>
  <c r="H295" i="416"/>
  <c r="H296" i="416"/>
  <c r="H297" i="416"/>
  <c r="H301" i="416"/>
  <c r="H302" i="416"/>
  <c r="H303" i="416"/>
  <c r="H304" i="416"/>
  <c r="H305" i="416"/>
  <c r="H306" i="416"/>
  <c r="H307" i="416"/>
  <c r="H308" i="416"/>
  <c r="H309" i="416"/>
  <c r="H310" i="416"/>
  <c r="H311" i="416"/>
  <c r="H312" i="416"/>
  <c r="H313" i="416"/>
  <c r="H314" i="416"/>
  <c r="H315" i="416"/>
  <c r="H318" i="416"/>
  <c r="H322" i="416"/>
  <c r="H324" i="416"/>
  <c r="H325" i="416"/>
  <c r="H326" i="416"/>
  <c r="H328" i="416"/>
  <c r="H330" i="416"/>
  <c r="H331" i="416"/>
  <c r="H332" i="416"/>
  <c r="H333" i="416"/>
  <c r="H336" i="416"/>
  <c r="H340" i="416"/>
  <c r="H341" i="416"/>
  <c r="H342" i="416"/>
  <c r="H344" i="416"/>
  <c r="H346" i="416"/>
  <c r="H347" i="416"/>
  <c r="H349" i="416"/>
  <c r="H350" i="416"/>
  <c r="H351" i="416"/>
  <c r="H354" i="416"/>
  <c r="H356" i="416"/>
  <c r="H357" i="416"/>
  <c r="H358" i="416"/>
  <c r="H360" i="416"/>
  <c r="H361" i="416"/>
  <c r="H362" i="416"/>
  <c r="H363" i="416"/>
  <c r="H364" i="416"/>
  <c r="H365" i="416"/>
  <c r="H366" i="416"/>
  <c r="H367" i="416"/>
  <c r="H368" i="416"/>
  <c r="H369" i="416"/>
  <c r="H370" i="416"/>
  <c r="H371" i="416"/>
  <c r="H372" i="416"/>
  <c r="H373" i="416"/>
  <c r="H374" i="416"/>
  <c r="H375" i="416"/>
  <c r="H376" i="416"/>
  <c r="H378" i="416"/>
  <c r="H379" i="416"/>
  <c r="H380" i="416"/>
  <c r="H384" i="416"/>
  <c r="H385" i="416"/>
  <c r="H386" i="416"/>
  <c r="H387" i="416"/>
  <c r="H388" i="416"/>
  <c r="H389" i="416"/>
  <c r="H390" i="416"/>
  <c r="H391" i="416"/>
  <c r="H392" i="416"/>
  <c r="H394" i="416"/>
  <c r="H398" i="416"/>
  <c r="H50" i="416"/>
  <c r="H400" i="416"/>
  <c r="H401" i="416"/>
  <c r="H402" i="416"/>
  <c r="H403" i="416"/>
  <c r="H404" i="416"/>
  <c r="H405" i="416"/>
  <c r="H406" i="416"/>
  <c r="H407" i="416"/>
  <c r="H409" i="416"/>
  <c r="H410" i="416"/>
  <c r="H412" i="416"/>
  <c r="H413" i="416"/>
  <c r="H414" i="416"/>
  <c r="H415" i="416"/>
  <c r="H416" i="416"/>
  <c r="H417" i="416"/>
  <c r="H418" i="416"/>
  <c r="H419" i="416"/>
  <c r="H420" i="416"/>
  <c r="H421" i="416"/>
  <c r="H422" i="416"/>
  <c r="H423" i="416"/>
  <c r="H424" i="416"/>
  <c r="H425" i="416"/>
  <c r="H426" i="416"/>
  <c r="H427" i="416"/>
  <c r="H429" i="416"/>
  <c r="H430" i="416"/>
  <c r="H431" i="416"/>
  <c r="H432" i="416"/>
  <c r="H433" i="416"/>
  <c r="H436" i="416"/>
  <c r="H437" i="416"/>
  <c r="H438" i="416"/>
  <c r="H440" i="416"/>
  <c r="H441" i="416"/>
  <c r="H443" i="416"/>
  <c r="H445" i="416"/>
  <c r="H446" i="416"/>
  <c r="H447" i="416"/>
  <c r="H448" i="416"/>
  <c r="H449" i="416"/>
  <c r="H450" i="416"/>
  <c r="H451" i="416"/>
  <c r="H452" i="416"/>
  <c r="H453" i="416"/>
  <c r="H454" i="416"/>
  <c r="H456" i="416"/>
  <c r="H457" i="416"/>
  <c r="H458" i="416"/>
  <c r="H459" i="416"/>
  <c r="H460" i="416"/>
  <c r="H461" i="416"/>
  <c r="H462" i="416"/>
  <c r="H463" i="416"/>
  <c r="H464" i="416"/>
  <c r="H465" i="416"/>
  <c r="H466" i="416"/>
  <c r="H469" i="416"/>
  <c r="H470" i="416"/>
  <c r="H472" i="416"/>
  <c r="H473" i="416"/>
  <c r="H474" i="416"/>
  <c r="H475" i="416"/>
  <c r="H476" i="416"/>
  <c r="H477" i="416"/>
  <c r="H478" i="416"/>
  <c r="H479" i="416"/>
  <c r="H480" i="416"/>
  <c r="H481" i="416"/>
  <c r="H482" i="416"/>
  <c r="H483" i="416"/>
  <c r="H484" i="416"/>
  <c r="H485" i="416"/>
  <c r="H486" i="416"/>
  <c r="H487" i="416"/>
  <c r="H488" i="416"/>
  <c r="H489" i="416"/>
  <c r="H490" i="416"/>
  <c r="H491" i="416"/>
  <c r="H492" i="416"/>
  <c r="H493" i="416"/>
  <c r="H495" i="416"/>
  <c r="H496" i="416"/>
  <c r="H497" i="416"/>
  <c r="H498" i="416"/>
  <c r="H499" i="416"/>
  <c r="H500" i="416"/>
  <c r="H501" i="416"/>
  <c r="H502" i="416"/>
  <c r="H503" i="416"/>
  <c r="H504" i="416"/>
  <c r="H505" i="416"/>
  <c r="H506" i="416"/>
  <c r="H507" i="416"/>
  <c r="H508" i="416"/>
  <c r="H509" i="416"/>
  <c r="H510" i="416"/>
  <c r="H511" i="416"/>
  <c r="H512" i="416"/>
  <c r="H513" i="416"/>
  <c r="H514" i="416"/>
  <c r="H515" i="416"/>
  <c r="H517" i="416"/>
  <c r="H518" i="416"/>
  <c r="H519" i="416"/>
  <c r="H520" i="416"/>
  <c r="H521" i="416"/>
  <c r="H522" i="416"/>
  <c r="H523" i="416"/>
  <c r="H524" i="416"/>
  <c r="H525" i="416"/>
  <c r="H528" i="416"/>
  <c r="H529" i="416"/>
  <c r="H530" i="416"/>
  <c r="H531" i="416"/>
  <c r="H532" i="416"/>
  <c r="H533" i="416"/>
  <c r="H534" i="416"/>
  <c r="H535" i="416"/>
  <c r="H536" i="416"/>
  <c r="H537" i="416"/>
  <c r="H539" i="416"/>
  <c r="H540" i="416"/>
  <c r="H541" i="416"/>
  <c r="H542" i="416"/>
  <c r="H543" i="416"/>
  <c r="H544" i="416"/>
  <c r="H547" i="416"/>
  <c r="H548" i="416"/>
  <c r="H549" i="416"/>
  <c r="H550" i="416"/>
  <c r="H551" i="416"/>
  <c r="H552" i="416"/>
  <c r="H553" i="416"/>
  <c r="H554" i="416"/>
  <c r="H555" i="416"/>
  <c r="H556" i="416"/>
  <c r="H558" i="416"/>
  <c r="H559" i="416"/>
  <c r="H560" i="416"/>
  <c r="H561" i="416"/>
  <c r="H562" i="416"/>
  <c r="H563" i="416"/>
  <c r="H564" i="416"/>
  <c r="H565" i="416"/>
  <c r="H568" i="416"/>
  <c r="H573" i="416"/>
  <c r="H574" i="416"/>
  <c r="H575" i="416"/>
  <c r="H576" i="416"/>
  <c r="H577" i="416"/>
  <c r="H579" i="416"/>
  <c r="H580" i="416"/>
  <c r="H581" i="416"/>
  <c r="H582" i="416"/>
  <c r="H583" i="416"/>
  <c r="H585" i="416"/>
  <c r="H586" i="416"/>
  <c r="H587" i="416"/>
  <c r="H590" i="416"/>
  <c r="H593" i="416"/>
  <c r="H594" i="416"/>
  <c r="H595" i="416"/>
  <c r="H596" i="416"/>
  <c r="H597" i="416"/>
  <c r="H598" i="416"/>
  <c r="H599" i="416"/>
  <c r="H603" i="416"/>
  <c r="H605" i="416"/>
  <c r="H606" i="416"/>
  <c r="H607" i="416"/>
  <c r="H611" i="416"/>
  <c r="H612" i="416"/>
  <c r="H614" i="416"/>
  <c r="H617" i="416"/>
  <c r="H618" i="416"/>
  <c r="H619" i="416"/>
  <c r="H620" i="416"/>
  <c r="H621" i="416"/>
  <c r="H622" i="416"/>
  <c r="H624" i="416"/>
  <c r="H625" i="416"/>
  <c r="H626" i="416"/>
  <c r="H627" i="416"/>
  <c r="H628" i="416"/>
  <c r="H629" i="416"/>
  <c r="H630" i="416"/>
  <c r="H631" i="416"/>
  <c r="H632" i="416"/>
  <c r="H633" i="416"/>
  <c r="H634" i="416"/>
  <c r="H636" i="416"/>
  <c r="H639" i="416"/>
  <c r="H640" i="416"/>
  <c r="H641" i="416"/>
  <c r="H642" i="416"/>
  <c r="H643" i="416"/>
  <c r="H646" i="416"/>
  <c r="H647" i="416"/>
  <c r="H649" i="416"/>
  <c r="H653" i="416"/>
  <c r="H654" i="416"/>
  <c r="H655" i="416"/>
  <c r="H657" i="416"/>
  <c r="H658" i="416"/>
  <c r="H659" i="416"/>
  <c r="H660" i="416"/>
  <c r="H661" i="416"/>
  <c r="H662" i="416"/>
  <c r="H663" i="416"/>
  <c r="H664" i="416"/>
  <c r="H665" i="416"/>
  <c r="H666" i="416"/>
  <c r="H667" i="416"/>
  <c r="H668" i="416"/>
  <c r="H669" i="416"/>
  <c r="H670" i="416"/>
  <c r="H671" i="416"/>
  <c r="H672" i="416"/>
  <c r="H674" i="416"/>
  <c r="H677" i="416"/>
  <c r="H678" i="416"/>
  <c r="H679" i="416"/>
  <c r="H680" i="416"/>
  <c r="H681" i="416"/>
  <c r="H682" i="416"/>
  <c r="K5" i="416" l="1"/>
  <c r="A627" i="416" l="1"/>
  <c r="A201" i="416" l="1"/>
  <c r="A232" i="416" l="1"/>
  <c r="A263" i="416" l="1"/>
  <c r="A117" i="416"/>
  <c r="A451" i="416" l="1"/>
  <c r="A410" i="416" l="1"/>
  <c r="A308" i="416" l="1"/>
  <c r="A365" i="416" l="1"/>
  <c r="A179" i="416"/>
  <c r="A78" i="416"/>
  <c r="A228" i="416" l="1"/>
  <c r="A196" i="416" l="1"/>
  <c r="A499" i="416" l="1"/>
  <c r="A560" i="416" l="1"/>
  <c r="A19" i="416" l="1"/>
  <c r="A20" i="416"/>
  <c r="A21" i="416"/>
  <c r="A22" i="416"/>
  <c r="A23" i="416"/>
  <c r="A24" i="416"/>
  <c r="A25" i="416"/>
  <c r="A26" i="416"/>
  <c r="A27" i="416"/>
  <c r="A28" i="416"/>
  <c r="A29" i="416"/>
  <c r="A30" i="416"/>
  <c r="A31" i="416"/>
  <c r="A32" i="416"/>
  <c r="A33" i="416"/>
  <c r="A34" i="416"/>
  <c r="A35" i="416"/>
  <c r="A36" i="416"/>
  <c r="A37" i="416"/>
  <c r="A38" i="416"/>
  <c r="A39" i="416"/>
  <c r="A40" i="416"/>
  <c r="A41" i="416"/>
  <c r="A42" i="416"/>
  <c r="A43" i="416"/>
  <c r="A44" i="416"/>
  <c r="A45" i="416"/>
  <c r="A46" i="416"/>
  <c r="A47" i="416"/>
  <c r="A48" i="416"/>
  <c r="A49" i="416"/>
  <c r="A51" i="416"/>
  <c r="A52" i="416"/>
  <c r="A53" i="416"/>
  <c r="A54" i="416"/>
  <c r="A55" i="416"/>
  <c r="A56" i="416"/>
  <c r="A57" i="416"/>
  <c r="A58" i="416"/>
  <c r="A59" i="416"/>
  <c r="A60" i="416"/>
  <c r="A61" i="416"/>
  <c r="A62" i="416"/>
  <c r="A63" i="416"/>
  <c r="A64" i="416"/>
  <c r="A65" i="416"/>
  <c r="A66" i="416"/>
  <c r="A67" i="416"/>
  <c r="A68" i="416"/>
  <c r="A69" i="416"/>
  <c r="A70" i="416"/>
  <c r="A71" i="416"/>
  <c r="A72" i="416"/>
  <c r="A73" i="416"/>
  <c r="A74" i="416"/>
  <c r="A75" i="416"/>
  <c r="A76" i="416"/>
  <c r="A77" i="416"/>
  <c r="A79" i="416"/>
  <c r="A80" i="416"/>
  <c r="A81" i="416"/>
  <c r="A82" i="416"/>
  <c r="A83" i="416"/>
  <c r="A84" i="416"/>
  <c r="A85" i="416"/>
  <c r="A86" i="416"/>
  <c r="A87" i="416"/>
  <c r="A88" i="416"/>
  <c r="A89" i="416"/>
  <c r="A90" i="416"/>
  <c r="A91" i="416"/>
  <c r="A92" i="416"/>
  <c r="A93" i="416"/>
  <c r="A94" i="416"/>
  <c r="A95" i="416"/>
  <c r="A96" i="416"/>
  <c r="A97" i="416"/>
  <c r="A98" i="416"/>
  <c r="A99" i="416"/>
  <c r="A100" i="416"/>
  <c r="A101" i="416"/>
  <c r="A102" i="416"/>
  <c r="A103" i="416"/>
  <c r="A104" i="416"/>
  <c r="A105" i="416"/>
  <c r="A106" i="416"/>
  <c r="A107" i="416"/>
  <c r="A108" i="416"/>
  <c r="A109" i="416"/>
  <c r="A110" i="416"/>
  <c r="A111" i="416"/>
  <c r="A112" i="416"/>
  <c r="A113" i="416"/>
  <c r="A114" i="416"/>
  <c r="A115" i="416"/>
  <c r="A116" i="416"/>
  <c r="A118" i="416"/>
  <c r="A119" i="416"/>
  <c r="A120" i="416"/>
  <c r="A121" i="416"/>
  <c r="A122" i="416"/>
  <c r="A123" i="416"/>
  <c r="A124" i="416"/>
  <c r="A125" i="416"/>
  <c r="A126" i="416"/>
  <c r="A127" i="416"/>
  <c r="A128" i="416"/>
  <c r="A129" i="416"/>
  <c r="A130" i="416"/>
  <c r="A131" i="416"/>
  <c r="A132" i="416"/>
  <c r="A133" i="416"/>
  <c r="A134" i="416"/>
  <c r="A135" i="416"/>
  <c r="A136" i="416"/>
  <c r="A137" i="416"/>
  <c r="A138" i="416"/>
  <c r="A139" i="416"/>
  <c r="A140" i="416"/>
  <c r="A142" i="416"/>
  <c r="A143" i="416"/>
  <c r="A144" i="416"/>
  <c r="A145" i="416"/>
  <c r="A146" i="416"/>
  <c r="A147" i="416"/>
  <c r="A148" i="416"/>
  <c r="A149" i="416"/>
  <c r="A150" i="416"/>
  <c r="A151" i="416"/>
  <c r="A153" i="416"/>
  <c r="A154" i="416"/>
  <c r="A155" i="416"/>
  <c r="A156" i="416"/>
  <c r="A157" i="416"/>
  <c r="A158" i="416"/>
  <c r="A159" i="416"/>
  <c r="A160" i="416"/>
  <c r="A161" i="416"/>
  <c r="A162" i="416"/>
  <c r="A163" i="416"/>
  <c r="A164" i="416"/>
  <c r="A165" i="416"/>
  <c r="A166" i="416"/>
  <c r="A167" i="416"/>
  <c r="A168" i="416"/>
  <c r="A171" i="416"/>
  <c r="A172" i="416"/>
  <c r="A173" i="416"/>
  <c r="A174" i="416"/>
  <c r="A175" i="416"/>
  <c r="A176" i="416"/>
  <c r="A177" i="416"/>
  <c r="A178" i="416"/>
  <c r="A180" i="416"/>
  <c r="A181" i="416"/>
  <c r="A182" i="416"/>
  <c r="A183" i="416"/>
  <c r="A184" i="416"/>
  <c r="A185" i="416"/>
  <c r="A186" i="416"/>
  <c r="A187" i="416"/>
  <c r="A188" i="416"/>
  <c r="A189" i="416"/>
  <c r="A190" i="416"/>
  <c r="A191" i="416"/>
  <c r="A192" i="416"/>
  <c r="A193" i="416"/>
  <c r="A194" i="416"/>
  <c r="A195" i="416"/>
  <c r="A197" i="416"/>
  <c r="A198" i="416"/>
  <c r="A199" i="416"/>
  <c r="A200" i="416"/>
  <c r="A202" i="416"/>
  <c r="A203" i="416"/>
  <c r="A204" i="416"/>
  <c r="A205" i="416"/>
  <c r="A206" i="416"/>
  <c r="A207" i="416"/>
  <c r="A208" i="416"/>
  <c r="A209" i="416"/>
  <c r="A210" i="416"/>
  <c r="A211" i="416"/>
  <c r="A212" i="416"/>
  <c r="A213" i="416"/>
  <c r="A214" i="416"/>
  <c r="A215" i="416"/>
  <c r="A216" i="416"/>
  <c r="A217" i="416"/>
  <c r="A218" i="416"/>
  <c r="A219" i="416"/>
  <c r="A220" i="416"/>
  <c r="A221" i="416"/>
  <c r="A223" i="416"/>
  <c r="A224" i="416"/>
  <c r="A225" i="416"/>
  <c r="A226" i="416"/>
  <c r="A227" i="416"/>
  <c r="A229" i="416"/>
  <c r="A230" i="416"/>
  <c r="A231" i="416"/>
  <c r="A233" i="416"/>
  <c r="A234" i="416"/>
  <c r="A235" i="416"/>
  <c r="A236" i="416"/>
  <c r="A237" i="416"/>
  <c r="A238" i="416"/>
  <c r="A239" i="416"/>
  <c r="A240" i="416"/>
  <c r="A241" i="416"/>
  <c r="A242" i="416"/>
  <c r="A243" i="416"/>
  <c r="A244" i="416"/>
  <c r="A245" i="416"/>
  <c r="A246" i="416"/>
  <c r="A247" i="416"/>
  <c r="A248" i="416"/>
  <c r="A249" i="416"/>
  <c r="A250" i="416"/>
  <c r="A251" i="416"/>
  <c r="A252" i="416"/>
  <c r="A253" i="416"/>
  <c r="A254" i="416"/>
  <c r="A255" i="416"/>
  <c r="A256" i="416"/>
  <c r="A257" i="416"/>
  <c r="A258" i="416"/>
  <c r="A259" i="416"/>
  <c r="A260" i="416"/>
  <c r="A261" i="416"/>
  <c r="A262" i="416"/>
  <c r="A264" i="416"/>
  <c r="A265" i="416"/>
  <c r="A266" i="416"/>
  <c r="A268" i="416"/>
  <c r="A269" i="416"/>
  <c r="A270" i="416"/>
  <c r="A271" i="416"/>
  <c r="A272" i="416"/>
  <c r="A273" i="416"/>
  <c r="A274" i="416"/>
  <c r="A275" i="416"/>
  <c r="A277" i="416"/>
  <c r="A278" i="416"/>
  <c r="A279" i="416"/>
  <c r="A280" i="416"/>
  <c r="A281" i="416"/>
  <c r="A282" i="416"/>
  <c r="A283" i="416"/>
  <c r="A284" i="416"/>
  <c r="A285" i="416"/>
  <c r="A286" i="416"/>
  <c r="A287" i="416"/>
  <c r="A288" i="416"/>
  <c r="A289" i="416"/>
  <c r="A290" i="416"/>
  <c r="A291" i="416"/>
  <c r="A292" i="416"/>
  <c r="A293" i="416"/>
  <c r="A294" i="416"/>
  <c r="A295" i="416"/>
  <c r="A296" i="416"/>
  <c r="A297" i="416"/>
  <c r="A298" i="416"/>
  <c r="A299" i="416"/>
  <c r="A300" i="416"/>
  <c r="A301" i="416"/>
  <c r="A302" i="416"/>
  <c r="A303" i="416"/>
  <c r="A304" i="416"/>
  <c r="A305" i="416"/>
  <c r="A306" i="416"/>
  <c r="A307" i="416"/>
  <c r="A309" i="416"/>
  <c r="A310" i="416"/>
  <c r="A311" i="416"/>
  <c r="A312" i="416"/>
  <c r="A313" i="416"/>
  <c r="A314" i="416"/>
  <c r="A315" i="416"/>
  <c r="A316" i="416"/>
  <c r="A317" i="416"/>
  <c r="A318" i="416"/>
  <c r="A319" i="416"/>
  <c r="A320" i="416"/>
  <c r="A321" i="416"/>
  <c r="A322" i="416"/>
  <c r="A323" i="416"/>
  <c r="A324" i="416"/>
  <c r="A325" i="416"/>
  <c r="A326" i="416"/>
  <c r="A327" i="416"/>
  <c r="A328" i="416"/>
  <c r="A329" i="416"/>
  <c r="A330" i="416"/>
  <c r="A331" i="416"/>
  <c r="A332" i="416"/>
  <c r="A333" i="416"/>
  <c r="A334" i="416"/>
  <c r="A335" i="416"/>
  <c r="A336" i="416"/>
  <c r="A337" i="416"/>
  <c r="A338" i="416"/>
  <c r="A339" i="416"/>
  <c r="A340" i="416"/>
  <c r="A341" i="416"/>
  <c r="A342" i="416"/>
  <c r="A343" i="416"/>
  <c r="A344" i="416"/>
  <c r="A345" i="416"/>
  <c r="A346" i="416"/>
  <c r="A347" i="416"/>
  <c r="A348" i="416"/>
  <c r="A349" i="416"/>
  <c r="A350" i="416"/>
  <c r="A351" i="416"/>
  <c r="A352" i="416"/>
  <c r="A353" i="416"/>
  <c r="A354" i="416"/>
  <c r="A355" i="416"/>
  <c r="A356" i="416"/>
  <c r="A357" i="416"/>
  <c r="A358" i="416"/>
  <c r="A359" i="416"/>
  <c r="A360" i="416"/>
  <c r="A361" i="416"/>
  <c r="A362" i="416"/>
  <c r="A363" i="416"/>
  <c r="A364" i="416"/>
  <c r="A366" i="416"/>
  <c r="A367" i="416"/>
  <c r="A368" i="416"/>
  <c r="A369" i="416"/>
  <c r="A370" i="416"/>
  <c r="A371" i="416"/>
  <c r="A372" i="416"/>
  <c r="A373" i="416"/>
  <c r="A374" i="416"/>
  <c r="A375" i="416"/>
  <c r="A376" i="416"/>
  <c r="A377" i="416"/>
  <c r="A378" i="416"/>
  <c r="A379" i="416"/>
  <c r="A380" i="416"/>
  <c r="A381" i="416"/>
  <c r="A382" i="416"/>
  <c r="A383" i="416"/>
  <c r="A384" i="416"/>
  <c r="A385" i="416"/>
  <c r="A386" i="416"/>
  <c r="A387" i="416"/>
  <c r="A388" i="416"/>
  <c r="A389" i="416"/>
  <c r="A390" i="416"/>
  <c r="A391" i="416"/>
  <c r="A392" i="416"/>
  <c r="A393" i="416"/>
  <c r="A394" i="416"/>
  <c r="A395" i="416"/>
  <c r="A396" i="416"/>
  <c r="A397" i="416"/>
  <c r="A398" i="416"/>
  <c r="A399" i="416"/>
  <c r="A400" i="416"/>
  <c r="A401" i="416"/>
  <c r="A402" i="416"/>
  <c r="A403" i="416"/>
  <c r="A404" i="416"/>
  <c r="A405" i="416"/>
  <c r="A406" i="416"/>
  <c r="A407" i="416"/>
  <c r="A408" i="416"/>
  <c r="A409" i="416"/>
  <c r="A411" i="416"/>
  <c r="A412" i="416"/>
  <c r="A413" i="416"/>
  <c r="A414" i="416"/>
  <c r="A415" i="416"/>
  <c r="A416" i="416"/>
  <c r="A417" i="416"/>
  <c r="A418" i="416"/>
  <c r="A419" i="416"/>
  <c r="A420" i="416"/>
  <c r="A421" i="416"/>
  <c r="A422" i="416"/>
  <c r="A423" i="416"/>
  <c r="A424" i="416"/>
  <c r="A425" i="416"/>
  <c r="A426" i="416"/>
  <c r="A427" i="416"/>
  <c r="A428" i="416"/>
  <c r="A429" i="416"/>
  <c r="A430" i="416"/>
  <c r="A431" i="416"/>
  <c r="A432" i="416"/>
  <c r="A433" i="416"/>
  <c r="A434" i="416"/>
  <c r="A435" i="416"/>
  <c r="A436" i="416"/>
  <c r="A437" i="416"/>
  <c r="A438" i="416"/>
  <c r="A439" i="416"/>
  <c r="A440" i="416"/>
  <c r="A441" i="416"/>
  <c r="A442" i="416"/>
  <c r="A443" i="416"/>
  <c r="A444" i="416"/>
  <c r="A445" i="416"/>
  <c r="A446" i="416"/>
  <c r="A447" i="416"/>
  <c r="A448" i="416"/>
  <c r="A449" i="416"/>
  <c r="A450" i="416"/>
  <c r="A452" i="416"/>
  <c r="A453" i="416"/>
  <c r="A454" i="416"/>
  <c r="A455" i="416"/>
  <c r="A456" i="416"/>
  <c r="A457" i="416"/>
  <c r="A458" i="416"/>
  <c r="A459" i="416"/>
  <c r="A460" i="416"/>
  <c r="A461" i="416"/>
  <c r="A462" i="416"/>
  <c r="A463" i="416"/>
  <c r="A464" i="416"/>
  <c r="A465" i="416"/>
  <c r="A466" i="416"/>
  <c r="A467" i="416"/>
  <c r="A468" i="416"/>
  <c r="A469" i="416"/>
  <c r="A470" i="416"/>
  <c r="A471" i="416"/>
  <c r="A472" i="416"/>
  <c r="A473" i="416"/>
  <c r="A474" i="416"/>
  <c r="A475" i="416"/>
  <c r="A476" i="416"/>
  <c r="A477" i="416"/>
  <c r="A478" i="416"/>
  <c r="A479" i="416"/>
  <c r="A480" i="416"/>
  <c r="A481" i="416"/>
  <c r="A482" i="416"/>
  <c r="A483" i="416"/>
  <c r="A484" i="416"/>
  <c r="A485" i="416"/>
  <c r="A486" i="416"/>
  <c r="A487" i="416"/>
  <c r="A488" i="416"/>
  <c r="A489" i="416"/>
  <c r="A490" i="416"/>
  <c r="A491" i="416"/>
  <c r="A492" i="416"/>
  <c r="A493" i="416"/>
  <c r="A494" i="416"/>
  <c r="A495" i="416"/>
  <c r="A496" i="416"/>
  <c r="A497" i="416"/>
  <c r="A498" i="416"/>
  <c r="A500" i="416"/>
  <c r="A501" i="416"/>
  <c r="A502" i="416"/>
  <c r="A503" i="416"/>
  <c r="A504" i="416"/>
  <c r="A505" i="416"/>
  <c r="A506" i="416"/>
  <c r="A507" i="416"/>
  <c r="A508" i="416"/>
  <c r="A509" i="416"/>
  <c r="A510" i="416"/>
  <c r="A511" i="416"/>
  <c r="A512" i="416"/>
  <c r="A513" i="416"/>
  <c r="A514" i="416"/>
  <c r="A515" i="416"/>
  <c r="A516" i="416"/>
  <c r="A517" i="416"/>
  <c r="A518" i="416"/>
  <c r="A519" i="416"/>
  <c r="A520" i="416"/>
  <c r="A521" i="416"/>
  <c r="A522" i="416"/>
  <c r="A523" i="416"/>
  <c r="A524" i="416"/>
  <c r="A525" i="416"/>
  <c r="A526" i="416"/>
  <c r="A527" i="416"/>
  <c r="A528" i="416"/>
  <c r="A529" i="416"/>
  <c r="A530" i="416"/>
  <c r="A531" i="416"/>
  <c r="A532" i="416"/>
  <c r="A533" i="416"/>
  <c r="A534" i="416"/>
  <c r="A535" i="416"/>
  <c r="A536" i="416"/>
  <c r="A537" i="416"/>
  <c r="A538" i="416"/>
  <c r="A539" i="416"/>
  <c r="A540" i="416"/>
  <c r="A541" i="416"/>
  <c r="A542" i="416"/>
  <c r="A543" i="416"/>
  <c r="A544" i="416"/>
  <c r="A545" i="416"/>
  <c r="A546" i="416"/>
  <c r="A547" i="416"/>
  <c r="A548" i="416"/>
  <c r="A549" i="416"/>
  <c r="A550" i="416"/>
  <c r="A551" i="416"/>
  <c r="A552" i="416"/>
  <c r="A553" i="416"/>
  <c r="A554" i="416"/>
  <c r="A555" i="416"/>
  <c r="A556" i="416"/>
  <c r="A557" i="416"/>
  <c r="A558" i="416"/>
  <c r="A559" i="416"/>
  <c r="A561" i="416"/>
  <c r="A562" i="416"/>
  <c r="A563" i="416"/>
  <c r="A564" i="416"/>
  <c r="A565" i="416"/>
  <c r="A566" i="416"/>
  <c r="A567" i="416"/>
  <c r="A568" i="416"/>
  <c r="A569" i="416"/>
  <c r="A570" i="416"/>
  <c r="A571" i="416"/>
  <c r="A573" i="416"/>
  <c r="A574" i="416"/>
  <c r="A575" i="416"/>
  <c r="A576" i="416"/>
  <c r="A577" i="416"/>
  <c r="A578" i="416"/>
  <c r="A579" i="416"/>
  <c r="A580" i="416"/>
  <c r="A581" i="416"/>
  <c r="A582" i="416"/>
  <c r="A583" i="416"/>
  <c r="A584" i="416"/>
  <c r="A585" i="416"/>
  <c r="A586" i="416"/>
  <c r="A587" i="416"/>
  <c r="A588" i="416"/>
  <c r="A589" i="416"/>
  <c r="A590" i="416"/>
  <c r="A591" i="416"/>
  <c r="A592" i="416"/>
  <c r="A593" i="416"/>
  <c r="A594" i="416"/>
  <c r="A595" i="416"/>
  <c r="A596" i="416"/>
  <c r="A597" i="416"/>
  <c r="A598" i="416"/>
  <c r="A599" i="416"/>
  <c r="A600" i="416"/>
  <c r="A601" i="416"/>
  <c r="A602" i="416"/>
  <c r="A603" i="416"/>
  <c r="A604" i="416"/>
  <c r="A605" i="416"/>
  <c r="A606" i="416"/>
  <c r="A607" i="416"/>
  <c r="A608" i="416"/>
  <c r="A609" i="416"/>
  <c r="A610" i="416"/>
  <c r="A611" i="416"/>
  <c r="A612" i="416"/>
  <c r="A613" i="416"/>
  <c r="A614" i="416"/>
  <c r="A615" i="416"/>
  <c r="A616" i="416"/>
  <c r="A617" i="416"/>
  <c r="A618" i="416"/>
  <c r="A619" i="416"/>
  <c r="A620" i="416"/>
  <c r="A621" i="416"/>
  <c r="A622" i="416"/>
  <c r="A623" i="416"/>
  <c r="A624" i="416"/>
  <c r="A625" i="416"/>
  <c r="A626" i="416"/>
  <c r="A628" i="416"/>
  <c r="A629" i="416"/>
  <c r="A630" i="416"/>
  <c r="A631" i="416"/>
  <c r="A632" i="416"/>
  <c r="A633" i="416"/>
  <c r="A634" i="416"/>
  <c r="A635" i="416"/>
  <c r="A636" i="416"/>
  <c r="A637" i="416"/>
  <c r="A638" i="416"/>
  <c r="A639" i="416"/>
  <c r="A640" i="416"/>
  <c r="A641" i="416"/>
  <c r="A642" i="416"/>
  <c r="A643" i="416"/>
  <c r="A644" i="416"/>
  <c r="A645" i="416"/>
  <c r="A646" i="416"/>
  <c r="A647" i="416"/>
  <c r="A648" i="416"/>
  <c r="A649" i="416"/>
  <c r="A650" i="416"/>
  <c r="A651" i="416"/>
  <c r="A652" i="416"/>
  <c r="A653" i="416"/>
  <c r="A654" i="416"/>
  <c r="A655" i="416"/>
  <c r="A656" i="416"/>
  <c r="A657" i="416"/>
  <c r="A658" i="416"/>
  <c r="A659" i="416"/>
  <c r="A660" i="416"/>
  <c r="A661" i="416"/>
  <c r="A662" i="416"/>
  <c r="A663" i="416"/>
  <c r="A664" i="416"/>
  <c r="A665" i="416"/>
  <c r="A666" i="416"/>
  <c r="A667" i="416"/>
  <c r="A668" i="416"/>
  <c r="A669" i="416"/>
  <c r="A670" i="416"/>
  <c r="A671" i="416"/>
  <c r="A672" i="416"/>
  <c r="A673" i="416"/>
  <c r="A674" i="416"/>
  <c r="A675" i="416"/>
  <c r="A676" i="416"/>
  <c r="A677" i="416"/>
  <c r="A678" i="416"/>
  <c r="A679" i="416"/>
  <c r="A680" i="416"/>
  <c r="A681" i="416"/>
  <c r="A682" i="416"/>
  <c r="A18" i="416" l="1"/>
  <c r="K8" i="416" l="1"/>
  <c r="K9" i="416"/>
  <c r="K7" i="416" l="1"/>
  <c r="K6" i="416"/>
  <c r="K4" i="416"/>
</calcChain>
</file>

<file path=xl/sharedStrings.xml><?xml version="1.0" encoding="utf-8"?>
<sst xmlns="http://schemas.openxmlformats.org/spreadsheetml/2006/main" count="219" uniqueCount="61">
  <si>
    <t>Sommaire</t>
  </si>
  <si>
    <t>A télécharger</t>
  </si>
  <si>
    <t>?</t>
  </si>
  <si>
    <t>Tableau statistiques</t>
  </si>
  <si>
    <t>OAV(s) et/ou Film(s) à télécharger</t>
  </si>
  <si>
    <t xml:space="preserve"> </t>
  </si>
  <si>
    <t>!</t>
  </si>
  <si>
    <t>x</t>
  </si>
  <si>
    <t>Fansub</t>
  </si>
  <si>
    <t>Lien</t>
  </si>
  <si>
    <t>Prévisions</t>
  </si>
  <si>
    <t>Kaerizaki Fansub</t>
  </si>
  <si>
    <t>http://kaerizaki-fansub.fr/</t>
  </si>
  <si>
    <t>Ekstasy Fansub</t>
  </si>
  <si>
    <t>http://ekstasyfamily.blogspot.fr/</t>
  </si>
  <si>
    <t>Mega no Fansub</t>
  </si>
  <si>
    <t>Bloody no Yume</t>
  </si>
  <si>
    <t>http://www.bloody-no-yume.com/</t>
  </si>
  <si>
    <t>Manga Family</t>
  </si>
  <si>
    <t>http://manga-family.moe/</t>
  </si>
  <si>
    <t>Glandeur Nature</t>
  </si>
  <si>
    <t>http://glandeur-nature.fr/</t>
  </si>
  <si>
    <t>Subarashii no Fansub</t>
  </si>
  <si>
    <t>http://www.nyaa.se/?user=253697</t>
  </si>
  <si>
    <t>Houkago Fansub</t>
  </si>
  <si>
    <t>http://www.houkago-fansub.com/</t>
  </si>
  <si>
    <t>Despair Paradise</t>
  </si>
  <si>
    <t>http://despair-paradise.com/</t>
  </si>
  <si>
    <t>http://www.nyaa.se/?user=175867</t>
  </si>
  <si>
    <t>Shining Prism</t>
  </si>
  <si>
    <t>http://www.shining-prism.com/</t>
  </si>
  <si>
    <t>Téléchargements terminés</t>
  </si>
  <si>
    <t>Téléchargements en cours</t>
  </si>
  <si>
    <t>Téléchargements à venir</t>
  </si>
  <si>
    <t>Nombre de séries total:</t>
  </si>
  <si>
    <t>Nombre de séries à venir:</t>
  </si>
  <si>
    <t>Nombre de séries et films téléchargés:</t>
  </si>
  <si>
    <t>Nombre de séries en cours de téléchargements:</t>
  </si>
  <si>
    <t>Nombre de séries à télécharger</t>
  </si>
  <si>
    <t>Nombre d'OAV(s) et de Films à télécharger:</t>
  </si>
  <si>
    <t>KFR Fansub</t>
  </si>
  <si>
    <t>http://www.kfrfansub.com/</t>
  </si>
  <si>
    <t>Shinjite Fansub</t>
  </si>
  <si>
    <t>http://shinjite.lo.gs/</t>
  </si>
  <si>
    <t>Fansub Resistance</t>
  </si>
  <si>
    <t>http://lafansubresistance.eu/</t>
  </si>
  <si>
    <t>Goldenkai</t>
  </si>
  <si>
    <t>http://goldenkai.com/</t>
  </si>
  <si>
    <t>Minimax Fansub</t>
  </si>
  <si>
    <t>http://www.minimax-fs.com/</t>
  </si>
  <si>
    <t>RIP</t>
  </si>
  <si>
    <t>Free téléchargement</t>
  </si>
  <si>
    <t>http://www.free-telechargement.org/1/categorie-Mangas+VOST/</t>
  </si>
  <si>
    <t>Kudo Project</t>
  </si>
  <si>
    <t>http://kudoproject.net/</t>
  </si>
  <si>
    <t>FlyHigh Fansub</t>
  </si>
  <si>
    <t>http://flyhigh-fansub.over-blog.com/</t>
  </si>
  <si>
    <t>Akai Kiseki</t>
  </si>
  <si>
    <t>http://www.tanoshii-no-fansub.com/index.php</t>
  </si>
  <si>
    <t>http://akai-kiseki.eklablog.fr</t>
  </si>
  <si>
    <t>Tanoshii Fansub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</si>
</sst>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;\-0;* &quot;&quot;"/>
  </numFmts>
  <fonts count="1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u/>
      <sz val="11"/>
      <color theme="0"/>
      <name val="Calibri"/>
      <family val="2"/>
      <scheme val="minor"/>
    </font>
    <font>
      <b/>
      <sz val="11"/>
      <color theme="6"/>
      <name val="Calibri"/>
      <family val="2"/>
      <scheme val="minor"/>
    </font>
    <font>
      <b/>
      <sz val="11"/>
      <color theme="9"/>
      <name val="Calibri"/>
      <family val="2"/>
      <scheme val="minor"/>
    </font>
    <font>
      <b/>
      <sz val="11"/>
      <color theme="3" tint="0.3999755851924192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u val="singleAccounting"/>
      <sz val="11"/>
      <color theme="3" tint="0.39997558519241921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1" tint="0.14999847407452621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9" fillId="0" borderId="0" applyNumberFormat="0" applyFill="0" applyBorder="0" applyAlignment="0" applyProtection="0"/>
  </cellStyleXfs>
  <cellXfs count="41">
    <xf numFmtId="0" fontId="0" fillId="0" borderId="0" xfId="0"/>
    <xf numFmtId="0" fontId="2" fillId="2" borderId="0" xfId="0" applyFont="1" applyFill="1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164" fontId="2" fillId="2" borderId="0" xfId="0" applyNumberFormat="1" applyFont="1" applyFill="1"/>
    <xf numFmtId="164" fontId="3" fillId="2" borderId="0" xfId="0" applyNumberFormat="1" applyFont="1" applyFill="1" applyAlignment="1">
      <alignment horizontal="center"/>
    </xf>
    <xf numFmtId="164" fontId="1" fillId="2" borderId="0" xfId="0" applyNumberFormat="1" applyFont="1" applyFill="1"/>
    <xf numFmtId="164" fontId="4" fillId="2" borderId="0" xfId="0" applyNumberFormat="1" applyFont="1" applyFill="1"/>
    <xf numFmtId="164" fontId="6" fillId="2" borderId="0" xfId="0" applyNumberFormat="1" applyFont="1" applyFill="1"/>
    <xf numFmtId="164" fontId="7" fillId="2" borderId="0" xfId="0" applyNumberFormat="1" applyFont="1" applyFill="1"/>
    <xf numFmtId="164" fontId="1" fillId="2" borderId="0" xfId="0" applyNumberFormat="1" applyFont="1" applyFill="1" applyBorder="1" applyAlignment="1">
      <alignment horizontal="left"/>
    </xf>
    <xf numFmtId="164" fontId="5" fillId="2" borderId="0" xfId="0" applyNumberFormat="1" applyFont="1" applyFill="1"/>
    <xf numFmtId="164" fontId="8" fillId="2" borderId="0" xfId="0" applyNumberFormat="1" applyFont="1" applyFill="1"/>
    <xf numFmtId="0" fontId="1" fillId="2" borderId="0" xfId="0" applyFont="1" applyFill="1" applyAlignment="1">
      <alignment horizontal="center"/>
    </xf>
    <xf numFmtId="0" fontId="2" fillId="2" borderId="0" xfId="1" applyFont="1" applyFill="1" applyAlignment="1">
      <alignment horizontal="center"/>
    </xf>
    <xf numFmtId="0" fontId="3" fillId="2" borderId="0" xfId="0" applyFont="1" applyFill="1" applyBorder="1" applyAlignment="1">
      <alignment horizontal="right" vertical="center"/>
    </xf>
    <xf numFmtId="164" fontId="1" fillId="2" borderId="0" xfId="0" applyNumberFormat="1" applyFont="1" applyFill="1" applyBorder="1" applyAlignment="1">
      <alignment horizontal="right" vertical="center" indent="2"/>
    </xf>
    <xf numFmtId="0" fontId="9" fillId="2" borderId="0" xfId="1" applyFill="1"/>
    <xf numFmtId="164" fontId="9" fillId="2" borderId="0" xfId="1" applyNumberFormat="1" applyFill="1"/>
    <xf numFmtId="164" fontId="4" fillId="2" borderId="0" xfId="0" applyNumberFormat="1" applyFont="1" applyFill="1" applyAlignment="1">
      <alignment horizontal="left" indent="10"/>
    </xf>
    <xf numFmtId="164" fontId="1" fillId="2" borderId="0" xfId="0" applyNumberFormat="1" applyFont="1" applyFill="1" applyAlignment="1">
      <alignment horizontal="left" indent="10"/>
    </xf>
    <xf numFmtId="164" fontId="6" fillId="2" borderId="0" xfId="0" applyNumberFormat="1" applyFont="1" applyFill="1" applyAlignment="1">
      <alignment horizontal="left" indent="10"/>
    </xf>
    <xf numFmtId="164" fontId="7" fillId="2" borderId="0" xfId="0" applyNumberFormat="1" applyFont="1" applyFill="1" applyAlignment="1">
      <alignment horizontal="left" indent="10"/>
    </xf>
    <xf numFmtId="164" fontId="2" fillId="2" borderId="0" xfId="0" applyNumberFormat="1" applyFont="1" applyFill="1" applyAlignment="1">
      <alignment horizontal="left" indent="10"/>
    </xf>
    <xf numFmtId="164" fontId="5" fillId="2" borderId="0" xfId="0" applyNumberFormat="1" applyFont="1" applyFill="1" applyAlignment="1">
      <alignment horizontal="left" indent="10"/>
    </xf>
    <xf numFmtId="164" fontId="1" fillId="2" borderId="0" xfId="0" applyNumberFormat="1" applyFont="1" applyFill="1" applyAlignment="1">
      <alignment horizontal="left"/>
    </xf>
    <xf numFmtId="164" fontId="4" fillId="2" borderId="0" xfId="0" applyNumberFormat="1" applyFont="1" applyFill="1" applyAlignment="1">
      <alignment horizontal="left"/>
    </xf>
    <xf numFmtId="164" fontId="6" fillId="2" borderId="0" xfId="0" applyNumberFormat="1" applyFont="1" applyFill="1" applyAlignment="1">
      <alignment horizontal="left"/>
    </xf>
    <xf numFmtId="164" fontId="7" fillId="2" borderId="0" xfId="0" applyNumberFormat="1" applyFont="1" applyFill="1" applyAlignment="1">
      <alignment horizontal="left"/>
    </xf>
    <xf numFmtId="164" fontId="5" fillId="2" borderId="0" xfId="0" applyNumberFormat="1" applyFont="1" applyFill="1" applyAlignment="1">
      <alignment horizontal="left"/>
    </xf>
    <xf numFmtId="164" fontId="8" fillId="2" borderId="0" xfId="0" applyNumberFormat="1" applyFont="1" applyFill="1" applyAlignment="1">
      <alignment horizontal="left"/>
    </xf>
    <xf numFmtId="164" fontId="10" fillId="2" borderId="0" xfId="0" applyNumberFormat="1" applyFont="1" applyFill="1"/>
    <xf numFmtId="164" fontId="8" fillId="2" borderId="0" xfId="0" applyNumberFormat="1" applyFont="1" applyFill="1" applyAlignment="1">
      <alignment horizontal="left" indent="10"/>
    </xf>
    <xf numFmtId="0" fontId="2" fillId="2" borderId="0" xfId="0" applyNumberFormat="1" applyFont="1" applyFill="1"/>
    <xf numFmtId="0" fontId="9" fillId="2" borderId="2" xfId="1" applyFill="1" applyBorder="1" applyAlignment="1">
      <alignment horizontal="center" vertical="center"/>
    </xf>
    <xf numFmtId="0" fontId="9" fillId="0" borderId="1" xfId="1" applyBorder="1" applyAlignment="1">
      <alignment horizontal="center"/>
    </xf>
    <xf numFmtId="0" fontId="9" fillId="2" borderId="1" xfId="1" applyFill="1" applyBorder="1" applyAlignment="1">
      <alignment horizontal="center" vertical="center"/>
    </xf>
    <xf numFmtId="0" fontId="6" fillId="2" borderId="0" xfId="1" applyFont="1" applyFill="1"/>
    <xf numFmtId="0" fontId="9" fillId="2" borderId="0" xfId="1" applyFill="1" applyAlignment="1">
      <alignment vertical="center"/>
    </xf>
  </cellXfs>
  <cellStyles count="2">
    <cellStyle name="Lien hypertexte" xfId="1" builtinId="8"/>
    <cellStyle name="Normal" xfId="0" builtinId="0"/>
  </cellStyles>
  <dxfs count="37">
    <dxf>
      <font>
        <b/>
        <i val="0"/>
        <color rgb="FFFF0000"/>
      </font>
    </dxf>
    <dxf>
      <font>
        <b/>
        <i val="0"/>
        <color theme="6"/>
      </font>
    </dxf>
    <dxf>
      <font>
        <b/>
        <i val="0"/>
        <color theme="3" tint="0.39994506668294322"/>
      </font>
    </dxf>
    <dxf>
      <font>
        <b/>
        <i val="0"/>
        <color theme="0"/>
      </font>
    </dxf>
    <dxf>
      <font>
        <b/>
        <i val="0"/>
        <color theme="8" tint="-0.24994659260841701"/>
      </font>
    </dxf>
    <dxf>
      <font>
        <b/>
        <i val="0"/>
        <color theme="9"/>
      </font>
    </dxf>
    <dxf>
      <fill>
        <patternFill>
          <bgColor theme="0" tint="-0.34998626667073579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</dxfs>
  <tableStyles count="0" defaultTableStyle="TableStyleMedium2" defaultPivotStyle="PivotStyleLight16"/>
  <colors>
    <mruColors>
      <color rgb="FFFFFFFF"/>
      <color rgb="FFE46D0A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466725</xdr:colOff>
      <xdr:row>1</xdr:row>
      <xdr:rowOff>171450</xdr:rowOff>
    </xdr:from>
    <xdr:to>
      <xdr:col>2</xdr:col>
      <xdr:colOff>723728</xdr:colOff>
      <xdr:row>3</xdr:row>
      <xdr:rowOff>47625</xdr:rowOff>
    </xdr:to>
    <xdr:sp macro="[0]!téléchargementsterminés" textlink="">
      <xdr:nvSpPr>
        <xdr:cNvPr id="2" name="BtnFiltre"/>
        <xdr:cNvSpPr/>
      </xdr:nvSpPr>
      <xdr:spPr>
        <a:xfrm>
          <a:off x="7191375" y="361950"/>
          <a:ext cx="257003" cy="257175"/>
        </a:xfrm>
        <a:prstGeom prst="flowChartConnector">
          <a:avLst/>
        </a:prstGeom>
        <a:solidFill>
          <a:schemeClr val="accent3"/>
        </a:solidFill>
        <a:ln>
          <a:noFill/>
        </a:ln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endParaRPr lang="fr-FR" sz="1600" b="1"/>
        </a:p>
      </xdr:txBody>
    </xdr:sp>
    <xdr:clientData/>
  </xdr:twoCellAnchor>
  <xdr:twoCellAnchor>
    <xdr:from>
      <xdr:col>2</xdr:col>
      <xdr:colOff>476250</xdr:colOff>
      <xdr:row>5</xdr:row>
      <xdr:rowOff>180975</xdr:rowOff>
    </xdr:from>
    <xdr:to>
      <xdr:col>2</xdr:col>
      <xdr:colOff>733253</xdr:colOff>
      <xdr:row>7</xdr:row>
      <xdr:rowOff>57150</xdr:rowOff>
    </xdr:to>
    <xdr:sp macro="[0]!Atélécharger" textlink="">
      <xdr:nvSpPr>
        <xdr:cNvPr id="3" name="BtnFiltre"/>
        <xdr:cNvSpPr/>
      </xdr:nvSpPr>
      <xdr:spPr>
        <a:xfrm>
          <a:off x="7200900" y="1133475"/>
          <a:ext cx="257003" cy="257175"/>
        </a:xfrm>
        <a:prstGeom prst="flowChartConnector">
          <a:avLst/>
        </a:prstGeom>
        <a:solidFill>
          <a:srgbClr val="FF0000"/>
        </a:solidFill>
        <a:ln>
          <a:noFill/>
        </a:ln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endParaRPr lang="fr-FR" sz="1600" b="1"/>
        </a:p>
      </xdr:txBody>
    </xdr:sp>
    <xdr:clientData/>
  </xdr:twoCellAnchor>
  <xdr:twoCellAnchor>
    <xdr:from>
      <xdr:col>2</xdr:col>
      <xdr:colOff>476250</xdr:colOff>
      <xdr:row>3</xdr:row>
      <xdr:rowOff>180975</xdr:rowOff>
    </xdr:from>
    <xdr:to>
      <xdr:col>2</xdr:col>
      <xdr:colOff>733253</xdr:colOff>
      <xdr:row>5</xdr:row>
      <xdr:rowOff>57150</xdr:rowOff>
    </xdr:to>
    <xdr:sp macro="[0]!Encours" textlink="">
      <xdr:nvSpPr>
        <xdr:cNvPr id="4" name="BtnFiltre"/>
        <xdr:cNvSpPr/>
      </xdr:nvSpPr>
      <xdr:spPr>
        <a:xfrm>
          <a:off x="7200900" y="752475"/>
          <a:ext cx="257003" cy="257175"/>
        </a:xfrm>
        <a:prstGeom prst="flowChartConnector">
          <a:avLst/>
        </a:prstGeom>
        <a:solidFill>
          <a:schemeClr val="tx2">
            <a:lumMod val="60000"/>
            <a:lumOff val="40000"/>
          </a:schemeClr>
        </a:solidFill>
        <a:ln>
          <a:noFill/>
        </a:ln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endParaRPr lang="fr-FR" sz="1600" b="1"/>
        </a:p>
      </xdr:txBody>
    </xdr:sp>
    <xdr:clientData/>
  </xdr:twoCellAnchor>
  <xdr:twoCellAnchor>
    <xdr:from>
      <xdr:col>2</xdr:col>
      <xdr:colOff>476250</xdr:colOff>
      <xdr:row>9</xdr:row>
      <xdr:rowOff>180975</xdr:rowOff>
    </xdr:from>
    <xdr:to>
      <xdr:col>2</xdr:col>
      <xdr:colOff>733253</xdr:colOff>
      <xdr:row>11</xdr:row>
      <xdr:rowOff>57150</xdr:rowOff>
    </xdr:to>
    <xdr:sp macro="[0]!oavfilmatélécharger" textlink="">
      <xdr:nvSpPr>
        <xdr:cNvPr id="7" name="BtnFiltre"/>
        <xdr:cNvSpPr/>
      </xdr:nvSpPr>
      <xdr:spPr>
        <a:xfrm>
          <a:off x="9486900" y="371475"/>
          <a:ext cx="257003" cy="257175"/>
        </a:xfrm>
        <a:prstGeom prst="flowChartConnector">
          <a:avLst/>
        </a:prstGeom>
        <a:solidFill>
          <a:schemeClr val="accent6"/>
        </a:solidFill>
        <a:ln>
          <a:noFill/>
        </a:ln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endParaRPr lang="fr-FR" sz="1600" b="1"/>
        </a:p>
      </xdr:txBody>
    </xdr:sp>
    <xdr:clientData/>
  </xdr:twoCellAnchor>
  <xdr:twoCellAnchor>
    <xdr:from>
      <xdr:col>2</xdr:col>
      <xdr:colOff>476250</xdr:colOff>
      <xdr:row>7</xdr:row>
      <xdr:rowOff>171450</xdr:rowOff>
    </xdr:from>
    <xdr:to>
      <xdr:col>2</xdr:col>
      <xdr:colOff>733253</xdr:colOff>
      <xdr:row>9</xdr:row>
      <xdr:rowOff>47625</xdr:rowOff>
    </xdr:to>
    <xdr:sp macro="[0]!Avenir" textlink="">
      <xdr:nvSpPr>
        <xdr:cNvPr id="8" name="BtnFiltre"/>
        <xdr:cNvSpPr/>
      </xdr:nvSpPr>
      <xdr:spPr>
        <a:xfrm>
          <a:off x="7772400" y="1504950"/>
          <a:ext cx="257003" cy="257175"/>
        </a:xfrm>
        <a:prstGeom prst="flowChartConnector">
          <a:avLst/>
        </a:prstGeom>
        <a:solidFill>
          <a:schemeClr val="accent5"/>
        </a:solidFill>
        <a:ln>
          <a:noFill/>
        </a:ln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endParaRPr lang="fr-FR" sz="1600" b="1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190500</xdr:colOff>
          <xdr:row>1</xdr:row>
          <xdr:rowOff>38100</xdr:rowOff>
        </xdr:from>
        <xdr:to>
          <xdr:col>0</xdr:col>
          <xdr:colOff>3743325</xdr:colOff>
          <xdr:row>3</xdr:row>
          <xdr:rowOff>114300</xdr:rowOff>
        </xdr:to>
        <xdr:sp macro="" textlink="">
          <xdr:nvSpPr>
            <xdr:cNvPr id="2050" name="TextBox1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28575</xdr:colOff>
          <xdr:row>4</xdr:row>
          <xdr:rowOff>0</xdr:rowOff>
        </xdr:from>
        <xdr:to>
          <xdr:col>5</xdr:col>
          <xdr:colOff>342900</xdr:colOff>
          <xdr:row>8</xdr:row>
          <xdr:rowOff>76200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houkago-fansub.com/" TargetMode="External"/><Relationship Id="rId13" Type="http://schemas.openxmlformats.org/officeDocument/2006/relationships/hyperlink" Target="http://lafansubresistance.eu/" TargetMode="External"/><Relationship Id="rId18" Type="http://schemas.openxmlformats.org/officeDocument/2006/relationships/hyperlink" Target="http://akai-kiseki.eklablog.fr/" TargetMode="External"/><Relationship Id="rId26" Type="http://schemas.openxmlformats.org/officeDocument/2006/relationships/hyperlink" Target="http://www.free-telechargement.org/1/categorie-Mangas+VOST/" TargetMode="External"/><Relationship Id="rId3" Type="http://schemas.openxmlformats.org/officeDocument/2006/relationships/hyperlink" Target="http://www.bloody-no-yume.com/" TargetMode="External"/><Relationship Id="rId21" Type="http://schemas.openxmlformats.org/officeDocument/2006/relationships/hyperlink" Target="http://despair-paradise.com/" TargetMode="External"/><Relationship Id="rId34" Type="http://schemas.openxmlformats.org/officeDocument/2006/relationships/vmlDrawing" Target="../drawings/vmlDrawing1.vml"/><Relationship Id="rId7" Type="http://schemas.openxmlformats.org/officeDocument/2006/relationships/hyperlink" Target="http://www.nyaa.se/?user=175867" TargetMode="External"/><Relationship Id="rId12" Type="http://schemas.openxmlformats.org/officeDocument/2006/relationships/hyperlink" Target="http://manga-family.moe/" TargetMode="External"/><Relationship Id="rId17" Type="http://schemas.openxmlformats.org/officeDocument/2006/relationships/hyperlink" Target="http://www.houkago-fansub.com/" TargetMode="External"/><Relationship Id="rId25" Type="http://schemas.openxmlformats.org/officeDocument/2006/relationships/hyperlink" Target="http://www.minimax-fs.com/" TargetMode="External"/><Relationship Id="rId33" Type="http://schemas.openxmlformats.org/officeDocument/2006/relationships/drawing" Target="../drawings/drawing1.xml"/><Relationship Id="rId2" Type="http://schemas.openxmlformats.org/officeDocument/2006/relationships/hyperlink" Target="http://ekstasyfamily.blogspot.fr/" TargetMode="External"/><Relationship Id="rId16" Type="http://schemas.openxmlformats.org/officeDocument/2006/relationships/hyperlink" Target="http://www.minimax-fs.com/" TargetMode="External"/><Relationship Id="rId20" Type="http://schemas.openxmlformats.org/officeDocument/2006/relationships/hyperlink" Target="http://www.tanoshii-no-fansub.com/index.php" TargetMode="External"/><Relationship Id="rId29" Type="http://schemas.openxmlformats.org/officeDocument/2006/relationships/hyperlink" Target="http://manga-family.moe/" TargetMode="External"/><Relationship Id="rId1" Type="http://schemas.openxmlformats.org/officeDocument/2006/relationships/hyperlink" Target="http://kaerizaki-fansub.fr/" TargetMode="External"/><Relationship Id="rId6" Type="http://schemas.openxmlformats.org/officeDocument/2006/relationships/hyperlink" Target="http://flyhigh-fansub.over-blog.com/" TargetMode="External"/><Relationship Id="rId11" Type="http://schemas.openxmlformats.org/officeDocument/2006/relationships/hyperlink" Target="http://kudoproject.net/" TargetMode="External"/><Relationship Id="rId24" Type="http://schemas.openxmlformats.org/officeDocument/2006/relationships/hyperlink" Target="http://www.minimax-fs.com/" TargetMode="External"/><Relationship Id="rId32" Type="http://schemas.openxmlformats.org/officeDocument/2006/relationships/printerSettings" Target="../printerSettings/printerSettings1.bin"/><Relationship Id="rId5" Type="http://schemas.openxmlformats.org/officeDocument/2006/relationships/hyperlink" Target="http://www.nyaa.se/?user=253697" TargetMode="External"/><Relationship Id="rId15" Type="http://schemas.openxmlformats.org/officeDocument/2006/relationships/hyperlink" Target="http://www.free-telechargement.org/1/categorie-Mangas+VOST/" TargetMode="External"/><Relationship Id="rId23" Type="http://schemas.openxmlformats.org/officeDocument/2006/relationships/hyperlink" Target="http://goldenkai.com/" TargetMode="External"/><Relationship Id="rId28" Type="http://schemas.openxmlformats.org/officeDocument/2006/relationships/hyperlink" Target="http://www.free-telechargement.org/1/categorie-Mangas+VOST/" TargetMode="External"/><Relationship Id="rId36" Type="http://schemas.openxmlformats.org/officeDocument/2006/relationships/image" Target="../media/image1.emf"/><Relationship Id="rId10" Type="http://schemas.openxmlformats.org/officeDocument/2006/relationships/hyperlink" Target="http://shinjite.lo.gs/" TargetMode="External"/><Relationship Id="rId19" Type="http://schemas.openxmlformats.org/officeDocument/2006/relationships/hyperlink" Target="http://www.nyaa.se/?user=253697" TargetMode="External"/><Relationship Id="rId31" Type="http://schemas.openxmlformats.org/officeDocument/2006/relationships/hyperlink" Target="http://despair-paradise.com/" TargetMode="External"/><Relationship Id="rId4" Type="http://schemas.openxmlformats.org/officeDocument/2006/relationships/hyperlink" Target="http://www.free-telechargement.org/1/categorie-Mangas+VOST/" TargetMode="External"/><Relationship Id="rId9" Type="http://schemas.openxmlformats.org/officeDocument/2006/relationships/hyperlink" Target="http://www.houkago-fansub.com/" TargetMode="External"/><Relationship Id="rId14" Type="http://schemas.openxmlformats.org/officeDocument/2006/relationships/hyperlink" Target="http://kaerizaki-fansub.fr/" TargetMode="External"/><Relationship Id="rId22" Type="http://schemas.openxmlformats.org/officeDocument/2006/relationships/hyperlink" Target="http://goldenkai.com/" TargetMode="External"/><Relationship Id="rId27" Type="http://schemas.openxmlformats.org/officeDocument/2006/relationships/hyperlink" Target="http://despair-paradise.com/" TargetMode="External"/><Relationship Id="rId30" Type="http://schemas.openxmlformats.org/officeDocument/2006/relationships/hyperlink" Target="http://manga-family.moe/" TargetMode="External"/><Relationship Id="rId35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http://akai-kiseki.eklablog.fr/" TargetMode="External"/><Relationship Id="rId2" Type="http://schemas.openxmlformats.org/officeDocument/2006/relationships/hyperlink" Target="http://www.nyaa.se/?user=175867" TargetMode="External"/><Relationship Id="rId1" Type="http://schemas.openxmlformats.org/officeDocument/2006/relationships/hyperlink" Target="http://www.nyaa.se/?user=253697" TargetMode="External"/><Relationship Id="rId6" Type="http://schemas.openxmlformats.org/officeDocument/2006/relationships/ctrlProp" Target="../ctrlProps/ctrlProp1.xml"/><Relationship Id="rId5" Type="http://schemas.openxmlformats.org/officeDocument/2006/relationships/vmlDrawing" Target="../drawings/vmlDrawing2.vml"/><Relationship Id="rId4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06"/>
  <dimension ref="A1:K684"/>
  <sheetViews>
    <sheetView tabSelected="1" topLeftCell="B1" zoomScaleNormal="100" workbookViewId="0">
      <pane ySplit="15" topLeftCell="A16" activePane="bottomLeft" state="frozen"/>
      <selection activeCell="A16" sqref="A16"/>
      <selection pane="bottomLeft" activeCell="H27" sqref="H27"/>
    </sheetView>
  </sheetViews>
  <sheetFormatPr baseColWidth="10" defaultColWidth="11.42578125" defaultRowHeight="15" x14ac:dyDescent="0.25"/>
  <cols>
    <col min="1" max="1" width="56.5703125" style="6" customWidth="1"/>
    <col min="2" max="3" width="11.42578125" style="6"/>
    <col min="4" max="5" width="11.42578125" style="6" customWidth="1"/>
    <col min="6" max="7" width="11.42578125" style="6"/>
    <col min="8" max="8" width="18.85546875" style="6" customWidth="1"/>
    <col min="9" max="9" width="20" style="6" bestFit="1" customWidth="1"/>
    <col min="10" max="16384" width="11.42578125" style="6"/>
  </cols>
  <sheetData>
    <row r="1" spans="1:11" x14ac:dyDescent="0.25">
      <c r="A1" s="7"/>
    </row>
    <row r="3" spans="1:11" x14ac:dyDescent="0.25">
      <c r="C3" s="21" t="s">
        <v>31</v>
      </c>
    </row>
    <row r="4" spans="1:11" x14ac:dyDescent="0.25">
      <c r="C4" s="22"/>
      <c r="H4" s="27" t="s">
        <v>34</v>
      </c>
      <c r="I4" s="20"/>
      <c r="K4" s="8">
        <f>COUNTA(A19:A682)</f>
        <v>664</v>
      </c>
    </row>
    <row r="5" spans="1:11" x14ac:dyDescent="0.25">
      <c r="C5" s="23" t="s">
        <v>32</v>
      </c>
      <c r="H5" s="28" t="s">
        <v>36</v>
      </c>
      <c r="I5" s="20"/>
      <c r="K5" s="9">
        <f>COUNTIF(H19:H682,"Terminé")+COUNTIF(H19:H682,"En cours")</f>
        <v>150</v>
      </c>
    </row>
    <row r="6" spans="1:11" x14ac:dyDescent="0.25">
      <c r="A6" s="17" t="s">
        <v>0</v>
      </c>
      <c r="C6" s="22"/>
      <c r="H6" s="29" t="s">
        <v>37</v>
      </c>
      <c r="I6" s="20"/>
      <c r="K6" s="10">
        <f>COUNTIF(H19:H682,"En cours")</f>
        <v>0</v>
      </c>
    </row>
    <row r="7" spans="1:11" x14ac:dyDescent="0.25">
      <c r="A7" s="17" t="s">
        <v>10</v>
      </c>
      <c r="C7" s="24" t="s">
        <v>1</v>
      </c>
      <c r="H7" s="30" t="s">
        <v>38</v>
      </c>
      <c r="I7" s="20"/>
      <c r="K7" s="11">
        <f>COUNTIF(H19:H682,"A télécharger")</f>
        <v>0</v>
      </c>
    </row>
    <row r="8" spans="1:11" x14ac:dyDescent="0.25">
      <c r="A8" s="17" t="s">
        <v>3</v>
      </c>
      <c r="C8" s="25"/>
      <c r="H8" s="32" t="s">
        <v>35</v>
      </c>
      <c r="I8" s="20"/>
      <c r="K8" s="14">
        <f>COUNTIF(H19:H682,"*a venir")</f>
        <v>0</v>
      </c>
    </row>
    <row r="9" spans="1:11" x14ac:dyDescent="0.25">
      <c r="A9" s="17" t="s">
        <v>8</v>
      </c>
      <c r="C9" s="34" t="s">
        <v>33</v>
      </c>
      <c r="H9" s="31" t="s">
        <v>39</v>
      </c>
      <c r="I9" s="20"/>
      <c r="K9" s="13">
        <f>COUNTIF(H19:H682,"*à télécharger")</f>
        <v>0</v>
      </c>
    </row>
    <row r="10" spans="1:11" x14ac:dyDescent="0.25">
      <c r="C10" s="25"/>
      <c r="J10" s="20"/>
    </row>
    <row r="11" spans="1:11" x14ac:dyDescent="0.25">
      <c r="C11" s="26" t="s">
        <v>4</v>
      </c>
      <c r="I11" s="20"/>
      <c r="J11" s="20"/>
    </row>
    <row r="12" spans="1:11" x14ac:dyDescent="0.25">
      <c r="I12" s="20"/>
      <c r="J12" s="20"/>
    </row>
    <row r="13" spans="1:11" x14ac:dyDescent="0.25">
      <c r="I13" s="20"/>
      <c r="J13" s="20"/>
    </row>
    <row r="14" spans="1:11" x14ac:dyDescent="0.25">
      <c r="C14" s="6" t="s">
        <v>5</v>
      </c>
      <c r="I14" s="20"/>
      <c r="J14" s="20"/>
    </row>
    <row r="15" spans="1:11" ht="15" customHeight="1" x14ac:dyDescent="0.25"/>
    <row r="16" spans="1:11" ht="17.25" customHeight="1" thickBot="1" x14ac:dyDescent="0.3"/>
    <row r="17" spans="1:10" ht="15.75" hidden="1" thickBot="1" x14ac:dyDescent="0.3"/>
    <row r="18" spans="1:10" ht="17.25" customHeight="1" x14ac:dyDescent="0.25">
      <c r="A18" s="18" t="e">
        <f>#REF!</f>
        <v>#REF!</v>
      </c>
      <c r="B18" s="2">
        <v>0</v>
      </c>
      <c r="C18" s="38">
        <v>25</v>
      </c>
      <c r="D18" s="2"/>
      <c r="E18" s="37"/>
      <c r="F18" s="2"/>
      <c r="G18" s="38"/>
      <c r="H18" s="12" t="e">
        <f>IF(AND(B18=C18,D18=E18,F18=G18),"Terminé",IF(OR(B18="x",D18="x",F18="x"),"Abandonné",IF(AND(RIGHT(#REF!,22)="en cours (non précisé)",OR(C18="!",E18="!",G18="!",C18="?",E18="?",G18="?")),"En cours",IF(AND(RIGHT(#REF!,8)="en cours",OR(C18="!",E18="!",G18="!",C18="?",E18="?",G18="?")),"En cours",IF(OR(C18="!",E18="!",G18="!"),"A venir",IF(AND(B18=C18,D18&lt;E18,F18=G18),"OAV(s) à télécharger",IF(AND(B18=C18,D18=E18,F18&lt;G18),"Film(s) à télécharger",IF(AND(B18=C18,D18&lt;E18,F18&lt;G18),"OAV(s) et Film(s) à télécharger",IF(AND(B18&lt;C18,D18&lt;E18,F18&lt;G18),"A télécharger",IF(AND(B18&lt;C18,D18&lt;E18),"A télécharger",IF(B18&lt;C18,"A télécharger","A contrôler")))))))))))</f>
        <v>#REF!</v>
      </c>
      <c r="I18" s="39"/>
    </row>
    <row r="19" spans="1:10" ht="17.25" customHeight="1" x14ac:dyDescent="0.25">
      <c r="A19" s="18" t="e">
        <f>#REF!</f>
        <v>#REF!</v>
      </c>
      <c r="B19" s="5">
        <v>12</v>
      </c>
      <c r="C19" s="5">
        <v>12</v>
      </c>
      <c r="D19" s="5">
        <v>1</v>
      </c>
      <c r="E19" s="5">
        <v>1</v>
      </c>
      <c r="F19" s="5"/>
      <c r="G19" s="5"/>
      <c r="H19" s="12" t="str">
        <f>IF(AND(B19=C19,D19=E19,F19=G19),"Terminé",IF(OR(B19="x",D19="x",F19="x"),"Abandonné",IF(AND(RIGHT(#REF!,22)="en cours (non précisé)",OR(C19="!",E19="!",G19="!",C19="?",E19="?",G19="?")),"En cours",IF(AND(RIGHT(#REF!,8)="en cours",OR(C19="!",E19="!",G19="!",C19="?",E19="?",G19="?")),"En cours",IF(OR(C19="!",E19="!",G19="!"),"A venir",IF(AND(B19=C19,D19&lt;E19,F19=G19),"OAV(s) à télécharger",IF(AND(B19=C19,D19=E19,F19&lt;G19),"Film(s) à télécharger",IF(AND(B19=C19,D19&lt;E19,F19&lt;G19),"OAV(s) et Film(s) à télécharger",IF(AND(B19&lt;C19,D19&lt;E19,F19&lt;G19),"A télécharger",IF(AND(B19&lt;C19,D19&lt;E19),"A télécharger",IF(B19&lt;C19,"A télécharger","A contrôler")))))))))))</f>
        <v>Terminé</v>
      </c>
      <c r="I19" s="10"/>
    </row>
    <row r="20" spans="1:10" ht="17.25" customHeight="1" x14ac:dyDescent="0.25">
      <c r="A20" s="18" t="e">
        <f>#REF!</f>
        <v>#REF!</v>
      </c>
      <c r="B20" s="3">
        <v>12</v>
      </c>
      <c r="C20" s="3">
        <v>12</v>
      </c>
      <c r="D20" s="3"/>
      <c r="E20" s="3"/>
      <c r="F20" s="3"/>
      <c r="G20" s="3"/>
      <c r="H20" s="12" t="str">
        <f>IF(AND(B20=C20,D20=E20,F20=G20),"Terminé",IF(OR(B20="x",D20="x",F20="x"),"Abandonné",IF(AND(RIGHT(#REF!,22)="en cours (non précisé)",OR(C20="!",E20="!",G20="!",C20="?",E20="?",G20="?")),"En cours",IF(AND(RIGHT(#REF!,8)="en cours",OR(C20="!",E20="!",G20="!",C20="?",E20="?",G20="?")),"En cours",IF(OR(C20="!",E20="!",G20="!"),"A venir",IF(AND(B20=C20,D20&lt;E20,F20=G20),"OAV(s) à télécharger",IF(AND(B20=C20,D20=E20,F20&lt;G20),"Film(s) à télécharger",IF(AND(B20=C20,D20&lt;E20,F20&lt;G20),"OAV(s) et Film(s) à télécharger",IF(AND(B20&lt;C20,D20&lt;E20,F20&lt;G20),"A télécharger",IF(AND(B20&lt;C20,D20&lt;E20),"A télécharger",IF(B20&lt;C20,"A télécharger","A contrôler")))))))))))</f>
        <v>Terminé</v>
      </c>
      <c r="I20" s="10"/>
    </row>
    <row r="21" spans="1:10" ht="17.25" customHeight="1" x14ac:dyDescent="0.4">
      <c r="A21" s="18" t="e">
        <f>#REF!</f>
        <v>#REF!</v>
      </c>
      <c r="B21" s="3">
        <v>10</v>
      </c>
      <c r="C21" s="3" t="s">
        <v>2</v>
      </c>
      <c r="D21" s="3"/>
      <c r="E21" s="3"/>
      <c r="F21" s="3"/>
      <c r="G21" s="3"/>
      <c r="H21" s="12" t="e">
        <f>IF(AND(B21=C21,D21=E21,F21=G21),"Terminé",IF(OR(B21="x",D21="x",F21="x"),"Abandonné",IF(AND(RIGHT(#REF!,22)="en cours (non précisé)",OR(C21="!",E21="!",G21="!",C21="?",E21="?",G21="?")),"En cours",IF(AND(RIGHT(#REF!,8)="en cours",OR(C21="!",E21="!",G21="!",C21="?",E21="?",G21="?")),"En cours",IF(OR(C21="!",E21="!",G21="!"),"A venir",IF(AND(B21=C21,D21&lt;E21,F21=G21),"OAV(s) à télécharger",IF(AND(B21=C21,D21=E21,F21&lt;G21),"Film(s) à télécharger",IF(AND(B21=C21,D21&lt;E21,F21&lt;G21),"OAV(s) et Film(s) à télécharger",IF(AND(B21&lt;C21,D21&lt;E21,F21&lt;G21),"A télécharger",IF(AND(B21&lt;C21,D21&lt;E21),"A télécharger",IF(B21&lt;C21,"A télécharger","A contrôler")))))))))))</f>
        <v>#REF!</v>
      </c>
      <c r="I21" s="19" t="s">
        <v>11</v>
      </c>
      <c r="J21" s="33"/>
    </row>
    <row r="22" spans="1:10" ht="17.25" customHeight="1" x14ac:dyDescent="0.25">
      <c r="A22" s="18" t="e">
        <f>#REF!</f>
        <v>#REF!</v>
      </c>
      <c r="B22" s="3">
        <v>1</v>
      </c>
      <c r="C22" s="3" t="s">
        <v>2</v>
      </c>
      <c r="D22" s="3"/>
      <c r="E22" s="3"/>
      <c r="F22" s="3"/>
      <c r="G22" s="3"/>
      <c r="H22" s="12" t="e">
        <f>IF(AND(B22=C22,D22=E22,F22=G22),"Terminé",IF(OR(B22="x",D22="x",F22="x"),"Abandonné",IF(AND(RIGHT(#REF!,22)="en cours (non précisé)",OR(C22="!",E22="!",G22="!",C22="?",E22="?",G22="?")),"En cours",IF(AND(RIGHT(#REF!,8)="en cours",OR(C22="!",E22="!",G22="!",C22="?",E22="?",G22="?")),"En cours",IF(OR(C22="!",E22="!",G22="!"),"A venir",IF(AND(B22=C22,D22&lt;E22,F22=G22),"OAV(s) à télécharger",IF(AND(B22=C22,D22=E22,F22&lt;G22),"Film(s) à télécharger",IF(AND(B22=C22,D22&lt;E22,F22&lt;G22),"OAV(s) et Film(s) à télécharger",IF(AND(B22&lt;C22,D22&lt;E22,F22&lt;G22),"A télécharger",IF(AND(B22&lt;C22,D22&lt;E22),"A télécharger",IF(B22&lt;C22,"A télécharger","A contrôler")))))))))))</f>
        <v>#REF!</v>
      </c>
      <c r="I22" s="20" t="s">
        <v>60</v>
      </c>
    </row>
    <row r="23" spans="1:10" ht="17.25" customHeight="1" x14ac:dyDescent="0.25">
      <c r="A23" s="18" t="e">
        <f>#REF!</f>
        <v>#REF!</v>
      </c>
      <c r="B23" s="3">
        <v>0</v>
      </c>
      <c r="C23" s="3">
        <v>24</v>
      </c>
      <c r="D23" s="3">
        <v>0</v>
      </c>
      <c r="E23" s="3">
        <v>10</v>
      </c>
      <c r="F23" s="3"/>
      <c r="G23" s="3"/>
      <c r="H23" s="12" t="e">
        <f>IF(AND(B23=C23,D23=E23,F23=G23),"Terminé",IF(OR(B23="x",D23="x",F23="x"),"Abandonné",IF(AND(RIGHT(#REF!,22)="en cours (non précisé)",OR(C23="!",E23="!",G23="!",C23="?",E23="?",G23="?")),"En cours",IF(AND(RIGHT(#REF!,8)="en cours",OR(C23="!",E23="!",G23="!",C23="?",E23="?",G23="?")),"En cours",IF(OR(C23="!",E23="!",G23="!"),"A venir",IF(AND(B23=C23,D23&lt;E23,F23=G23),"OAV(s) à télécharger",IF(AND(B23=C23,D23=E23,F23&lt;G23),"Film(s) à télécharger",IF(AND(B23=C23,D23&lt;E23,F23&lt;G23),"OAV(s) et Film(s) à télécharger",IF(AND(B23&lt;C23,D23&lt;E23,F23&lt;G23),"A télécharger",IF(AND(B23&lt;C23,D23&lt;E23),"A télécharger",IF(B23&lt;C23,"A télécharger","A contrôler")))))))))))</f>
        <v>#REF!</v>
      </c>
      <c r="I23" s="10"/>
    </row>
    <row r="24" spans="1:10" ht="17.25" customHeight="1" x14ac:dyDescent="0.4">
      <c r="A24" s="18" t="e">
        <f>#REF!</f>
        <v>#REF!</v>
      </c>
      <c r="B24" s="3">
        <v>64</v>
      </c>
      <c r="C24" s="3" t="s">
        <v>2</v>
      </c>
      <c r="D24" s="3">
        <v>1</v>
      </c>
      <c r="E24" s="3" t="s">
        <v>2</v>
      </c>
      <c r="F24" s="3"/>
      <c r="G24" s="3"/>
      <c r="H24" s="12" t="e">
        <f>IF(AND(B24=C24,D24=E24,F24=G24),"Terminé",IF(OR(B24="x",D24="x",F24="x"),"Abandonné",IF(AND(RIGHT(#REF!,22)="en cours (non précisé)",OR(C24="!",E24="!",G24="!",C24="?",E24="?",G24="?")),"En cours",IF(AND(RIGHT(#REF!,8)="en cours",OR(C24="!",E24="!",G24="!",C24="?",E24="?",G24="?")),"En cours",IF(OR(C24="!",E24="!",G24="!"),"A venir",IF(AND(B24=C24,D24&lt;E24,F24=G24),"OAV(s) à télécharger",IF(AND(B24=C24,D24=E24,F24&lt;G24),"Film(s) à télécharger",IF(AND(B24=C24,D24&lt;E24,F24&lt;G24),"OAV(s) et Film(s) à télécharger",IF(AND(B24&lt;C24,D24&lt;E24,F24&lt;G24),"A télécharger",IF(AND(B24&lt;C24,D24&lt;E24),"A télécharger",IF(B24&lt;C24,"A télécharger","A contrôler")))))))))))</f>
        <v>#REF!</v>
      </c>
      <c r="I24" s="10" t="s">
        <v>50</v>
      </c>
      <c r="J24" s="33"/>
    </row>
    <row r="25" spans="1:10" ht="17.25" customHeight="1" x14ac:dyDescent="0.25">
      <c r="A25" s="18" t="e">
        <f>#REF!</f>
        <v>#REF!</v>
      </c>
      <c r="B25" s="3">
        <v>12</v>
      </c>
      <c r="C25" s="3">
        <v>12</v>
      </c>
      <c r="D25" s="3"/>
      <c r="E25" s="3"/>
      <c r="F25" s="3"/>
      <c r="G25" s="3"/>
      <c r="H25" s="12" t="str">
        <f>IF(AND(B25=C25,D25=E25,F25=G25),"Terminé",IF(OR(B25="x",D25="x",F25="x"),"Abandonné",IF(AND(RIGHT(#REF!,22)="en cours (non précisé)",OR(C25="!",E25="!",G25="!",C25="?",E25="?",G25="?")),"En cours",IF(AND(RIGHT(#REF!,8)="en cours",OR(C25="!",E25="!",G25="!",C25="?",E25="?",G25="?")),"En cours",IF(OR(C25="!",E25="!",G25="!"),"A venir",IF(AND(B25=C25,D25&lt;E25,F25=G25),"OAV(s) à télécharger",IF(AND(B25=C25,D25=E25,F25&lt;G25),"Film(s) à télécharger",IF(AND(B25=C25,D25&lt;E25,F25&lt;G25),"OAV(s) et Film(s) à télécharger",IF(AND(B25&lt;C25,D25&lt;E25,F25&lt;G25),"A télécharger",IF(AND(B25&lt;C25,D25&lt;E25),"A télécharger",IF(B25&lt;C25,"A télécharger","A contrôler")))))))))))</f>
        <v>Terminé</v>
      </c>
      <c r="I25" s="10"/>
    </row>
    <row r="26" spans="1:10" ht="17.25" customHeight="1" x14ac:dyDescent="0.25">
      <c r="A26" s="18" t="e">
        <f>#REF!</f>
        <v>#REF!</v>
      </c>
      <c r="B26" s="3">
        <v>0</v>
      </c>
      <c r="C26" s="3">
        <v>27</v>
      </c>
      <c r="D26" s="3">
        <v>0</v>
      </c>
      <c r="E26" s="3">
        <v>9</v>
      </c>
      <c r="F26" s="3">
        <v>0</v>
      </c>
      <c r="G26" s="3">
        <v>1</v>
      </c>
      <c r="H26" s="12" t="e">
        <f>IF(AND(B26=C26,D26=E26,F26=G26),"Terminé",IF(OR(B26="x",D26="x",F26="x"),"Abandonné",IF(AND(RIGHT(#REF!,22)="en cours (non précisé)",OR(C26="!",E26="!",G26="!",C26="?",E26="?",G26="?")),"En cours",IF(AND(RIGHT(#REF!,8)="en cours",OR(C26="!",E26="!",G26="!",C26="?",E26="?",G26="?")),"En cours",IF(OR(C26="!",E26="!",G26="!"),"A venir",IF(AND(B26=C26,D26&lt;E26,F26=G26),"OAV(s) à télécharger",IF(AND(B26=C26,D26=E26,F26&lt;G26),"Film(s) à télécharger",IF(AND(B26=C26,D26&lt;E26,F26&lt;G26),"OAV(s) et Film(s) à télécharger",IF(AND(B26&lt;C26,D26&lt;E26,F26&lt;G26),"A télécharger",IF(AND(B26&lt;C26,D26&lt;E26),"A télécharger",IF(B26&lt;C26,"A télécharger","A contrôler")))))))))))</f>
        <v>#REF!</v>
      </c>
      <c r="I26" s="10"/>
    </row>
    <row r="27" spans="1:10" ht="17.25" customHeight="1" x14ac:dyDescent="0.25">
      <c r="A27" s="18" t="e">
        <f>#REF!</f>
        <v>#REF!</v>
      </c>
      <c r="B27" s="3">
        <v>0</v>
      </c>
      <c r="C27" s="3">
        <v>22</v>
      </c>
      <c r="D27" s="3"/>
      <c r="E27" s="3"/>
      <c r="F27" s="3"/>
      <c r="G27" s="3"/>
      <c r="H27" s="12" t="e">
        <f>IF(AND(B27=C27,D27=E27,F27=G27),"Terminé",IF(OR(B27="x",D27="x",F27="x"),"Abandonné",IF(AND(RIGHT(#REF!,22)="en cours (non précisé)",OR(C27="!",E27="!",G27="!",C27="?",E27="?",G27="?")),"En cours",IF(AND(RIGHT(#REF!,8)="en cours",OR(C27="!",E27="!",G27="!",C27="?",E27="?",G27="?")),"En cours",IF(OR(C27="!",E27="!",G27="!"),"A venir",IF(AND(B27=C27,D27&lt;E27,F27=G27),"OAV(s) à télécharger",IF(AND(B27=C27,D27=E27,F27&lt;G27),"Film(s) à télécharger",IF(AND(B27=C27,D27&lt;E27,F27&lt;G27),"OAV(s) et Film(s) à télécharger",IF(AND(B27&lt;C27,D27&lt;E27,F27&lt;G27),"A télécharger",IF(AND(B27&lt;C27,D27&lt;E27),"A télécharger",IF(B27&lt;C27,"A télécharger","A contrôler")))))))))))</f>
        <v>#REF!</v>
      </c>
      <c r="I27" s="10"/>
    </row>
    <row r="28" spans="1:10" ht="17.25" customHeight="1" x14ac:dyDescent="0.4">
      <c r="A28" s="18" t="e">
        <f>#REF!</f>
        <v>#REF!</v>
      </c>
      <c r="B28" s="3">
        <v>40</v>
      </c>
      <c r="C28" s="3" t="s">
        <v>2</v>
      </c>
      <c r="D28" s="3"/>
      <c r="E28" s="3"/>
      <c r="F28" s="3"/>
      <c r="G28" s="3"/>
      <c r="H28" s="12" t="e">
        <f>IF(AND(B28=C28,D28=E28,F28=G28),"Terminé",IF(OR(B28="x",D28="x",F28="x"),"Abandonné",IF(AND(RIGHT(#REF!,22)="en cours (non précisé)",OR(C28="!",E28="!",G28="!",C28="?",E28="?",G28="?")),"En cours",IF(AND(RIGHT(#REF!,8)="en cours",OR(C28="!",E28="!",G28="!",C28="?",E28="?",G28="?")),"En cours",IF(OR(C28="!",E28="!",G28="!"),"A venir",IF(AND(B28=C28,D28&lt;E28,F28=G28),"OAV(s) à télécharger",IF(AND(B28=C28,D28=E28,F28&lt;G28),"Film(s) à télécharger",IF(AND(B28=C28,D28&lt;E28,F28&lt;G28),"OAV(s) et Film(s) à télécharger",IF(AND(B28&lt;C28,D28&lt;E28,F28&lt;G28),"A télécharger",IF(AND(B28&lt;C28,D28&lt;E28),"A télécharger",IF(B28&lt;C28,"A télécharger","A contrôler")))))))))))</f>
        <v>#REF!</v>
      </c>
      <c r="I28" s="19" t="s">
        <v>13</v>
      </c>
      <c r="J28" s="33"/>
    </row>
    <row r="29" spans="1:10" ht="17.25" customHeight="1" x14ac:dyDescent="0.25">
      <c r="A29" s="18" t="e">
        <f>#REF!</f>
        <v>#REF!</v>
      </c>
      <c r="B29" s="3">
        <v>0</v>
      </c>
      <c r="C29" s="3">
        <v>24</v>
      </c>
      <c r="D29" s="3">
        <v>0</v>
      </c>
      <c r="E29" s="3">
        <v>1</v>
      </c>
      <c r="F29" s="3"/>
      <c r="G29" s="3"/>
      <c r="H29" s="12" t="e">
        <f>IF(AND(B29=C29,D29=E29,F29=G29),"Terminé",IF(OR(B29="x",D29="x",F29="x"),"Abandonné",IF(AND(RIGHT(#REF!,22)="en cours (non précisé)",OR(C29="!",E29="!",G29="!",C29="?",E29="?",G29="?")),"En cours",IF(AND(RIGHT(#REF!,8)="en cours",OR(C29="!",E29="!",G29="!",C29="?",E29="?",G29="?")),"En cours",IF(OR(C29="!",E29="!",G29="!"),"A venir",IF(AND(B29=C29,D29&lt;E29,F29=G29),"OAV(s) à télécharger",IF(AND(B29=C29,D29=E29,F29&lt;G29),"Film(s) à télécharger",IF(AND(B29=C29,D29&lt;E29,F29&lt;G29),"OAV(s) et Film(s) à télécharger",IF(AND(B29&lt;C29,D29&lt;E29,F29&lt;G29),"A télécharger",IF(AND(B29&lt;C29,D29&lt;E29),"A télécharger",IF(B29&lt;C29,"A télécharger","A contrôler")))))))))))</f>
        <v>#REF!</v>
      </c>
      <c r="I29" s="10"/>
    </row>
    <row r="30" spans="1:10" ht="17.25" customHeight="1" x14ac:dyDescent="0.25">
      <c r="A30" s="18" t="e">
        <f>#REF!</f>
        <v>#REF!</v>
      </c>
      <c r="B30" s="3">
        <v>0</v>
      </c>
      <c r="C30" s="3">
        <v>12</v>
      </c>
      <c r="D30" s="3">
        <v>0</v>
      </c>
      <c r="E30" s="3">
        <v>1</v>
      </c>
      <c r="F30" s="3"/>
      <c r="G30" s="3"/>
      <c r="H30" s="12" t="e">
        <f>IF(AND(B30=C30,D30=E30,F30=G30),"Terminé",IF(OR(B30="x",D30="x",F30="x"),"Abandonné",IF(AND(RIGHT(#REF!,22)="en cours (non précisé)",OR(C30="!",E30="!",G30="!",C30="?",E30="?",G30="?")),"En cours",IF(AND(RIGHT(#REF!,8)="en cours",OR(C30="!",E30="!",G30="!",C30="?",E30="?",G30="?")),"En cours",IF(OR(C30="!",E30="!",G30="!"),"A venir",IF(AND(B30=C30,D30&lt;E30,F30=G30),"OAV(s) à télécharger",IF(AND(B30=C30,D30=E30,F30&lt;G30),"Film(s) à télécharger",IF(AND(B30=C30,D30&lt;E30,F30&lt;G30),"OAV(s) et Film(s) à télécharger",IF(AND(B30&lt;C30,D30&lt;E30,F30&lt;G30),"A télécharger",IF(AND(B30&lt;C30,D30&lt;E30),"A télécharger",IF(B30&lt;C30,"A télécharger","A contrôler")))))))))))</f>
        <v>#REF!</v>
      </c>
      <c r="I30" s="10"/>
    </row>
    <row r="31" spans="1:10" ht="17.25" customHeight="1" x14ac:dyDescent="0.25">
      <c r="A31" s="18" t="e">
        <f>#REF!</f>
        <v>#REF!</v>
      </c>
      <c r="B31" s="3">
        <v>0</v>
      </c>
      <c r="C31" s="3">
        <v>25</v>
      </c>
      <c r="D31" s="3">
        <v>0</v>
      </c>
      <c r="E31" s="3">
        <v>4</v>
      </c>
      <c r="F31" s="3"/>
      <c r="G31" s="3"/>
      <c r="H31" s="12" t="e">
        <f>IF(AND(B31=C31,D31=E31,F31=G31),"Terminé",IF(OR(B31="x",D31="x",F31="x"),"Abandonné",IF(AND(RIGHT(#REF!,22)="en cours (non précisé)",OR(C31="!",E31="!",G31="!",C31="?",E31="?",G31="?")),"En cours",IF(AND(RIGHT(#REF!,8)="en cours",OR(C31="!",E31="!",G31="!",C31="?",E31="?",G31="?")),"En cours",IF(OR(C31="!",E31="!",G31="!"),"A venir",IF(AND(B31=C31,D31&lt;E31,F31=G31),"OAV(s) à télécharger",IF(AND(B31=C31,D31=E31,F31&lt;G31),"Film(s) à télécharger",IF(AND(B31=C31,D31&lt;E31,F31&lt;G31),"OAV(s) et Film(s) à télécharger",IF(AND(B31&lt;C31,D31&lt;E31,F31&lt;G31),"A télécharger",IF(AND(B31&lt;C31,D31&lt;E31),"A télécharger",IF(B31&lt;C31,"A télécharger","A contrôler")))))))))))</f>
        <v>#REF!</v>
      </c>
      <c r="I31" s="10"/>
    </row>
    <row r="32" spans="1:10" ht="17.25" customHeight="1" x14ac:dyDescent="0.25">
      <c r="A32" s="18" t="e">
        <f>#REF!</f>
        <v>#REF!</v>
      </c>
      <c r="B32" s="3">
        <v>0</v>
      </c>
      <c r="C32" s="3">
        <v>26</v>
      </c>
      <c r="D32" s="3"/>
      <c r="E32" s="3"/>
      <c r="F32" s="3"/>
      <c r="G32" s="3"/>
      <c r="H32" s="12" t="e">
        <f>IF(AND(B32=C32,D32=E32,F32=G32),"Terminé",IF(OR(B32="x",D32="x",F32="x"),"Abandonné",IF(AND(RIGHT(#REF!,22)="en cours (non précisé)",OR(C32="!",E32="!",G32="!",C32="?",E32="?",G32="?")),"En cours",IF(AND(RIGHT(#REF!,8)="en cours",OR(C32="!",E32="!",G32="!",C32="?",E32="?",G32="?")),"En cours",IF(OR(C32="!",E32="!",G32="!"),"A venir",IF(AND(B32=C32,D32&lt;E32,F32=G32),"OAV(s) à télécharger",IF(AND(B32=C32,D32=E32,F32&lt;G32),"Film(s) à télécharger",IF(AND(B32=C32,D32&lt;E32,F32&lt;G32),"OAV(s) et Film(s) à télécharger",IF(AND(B32&lt;C32,D32&lt;E32,F32&lt;G32),"A télécharger",IF(AND(B32&lt;C32,D32&lt;E32),"A télécharger",IF(B32&lt;C32,"A télécharger","A contrôler")))))))))))</f>
        <v>#REF!</v>
      </c>
      <c r="I32" s="10"/>
    </row>
    <row r="33" spans="1:10" ht="17.25" customHeight="1" x14ac:dyDescent="0.25">
      <c r="A33" s="18" t="e">
        <f>#REF!</f>
        <v>#REF!</v>
      </c>
      <c r="B33" s="3">
        <v>0</v>
      </c>
      <c r="C33" s="3">
        <v>26</v>
      </c>
      <c r="D33" s="3"/>
      <c r="E33" s="3"/>
      <c r="F33" s="3"/>
      <c r="G33" s="3"/>
      <c r="H33" s="12" t="e">
        <f>IF(AND(B33=C33,D33=E33,F33=G33),"Terminé",IF(OR(B33="x",D33="x",F33="x"),"Abandonné",IF(AND(RIGHT(#REF!,22)="en cours (non précisé)",OR(C33="!",E33="!",G33="!",C33="?",E33="?",G33="?")),"En cours",IF(AND(RIGHT(#REF!,8)="en cours",OR(C33="!",E33="!",G33="!",C33="?",E33="?",G33="?")),"En cours",IF(OR(C33="!",E33="!",G33="!"),"A venir",IF(AND(B33=C33,D33&lt;E33,F33=G33),"OAV(s) à télécharger",IF(AND(B33=C33,D33=E33,F33&lt;G33),"Film(s) à télécharger",IF(AND(B33=C33,D33&lt;E33,F33&lt;G33),"OAV(s) et Film(s) à télécharger",IF(AND(B33&lt;C33,D33&lt;E33,F33&lt;G33),"A télécharger",IF(AND(B33&lt;C33,D33&lt;E33),"A télécharger",IF(B33&lt;C33,"A télécharger","A contrôler")))))))))))</f>
        <v>#REF!</v>
      </c>
      <c r="I33" s="10"/>
    </row>
    <row r="34" spans="1:10" ht="17.25" customHeight="1" x14ac:dyDescent="0.4">
      <c r="A34" s="18" t="e">
        <f>#REF!</f>
        <v>#REF!</v>
      </c>
      <c r="B34" s="3">
        <v>24</v>
      </c>
      <c r="C34" s="3">
        <v>24</v>
      </c>
      <c r="D34" s="3"/>
      <c r="E34" s="3"/>
      <c r="F34" s="3"/>
      <c r="G34" s="3"/>
      <c r="H34" s="12" t="str">
        <f>IF(AND(B34=C34,D34=E34,F34=G34),"Terminé",IF(OR(B34="x",D34="x",F34="x"),"Abandonné",IF(AND(RIGHT(#REF!,22)="en cours (non précisé)",OR(C34="!",E34="!",G34="!",C34="?",E34="?",G34="?")),"En cours",IF(AND(RIGHT(#REF!,8)="en cours",OR(C34="!",E34="!",G34="!",C34="?",E34="?",G34="?")),"En cours",IF(OR(C34="!",E34="!",G34="!"),"A venir",IF(AND(B34=C34,D34&lt;E34,F34=G34),"OAV(s) à télécharger",IF(AND(B34=C34,D34=E34,F34&lt;G34),"Film(s) à télécharger",IF(AND(B34=C34,D34&lt;E34,F34&lt;G34),"OAV(s) et Film(s) à télécharger",IF(AND(B34&lt;C34,D34&lt;E34,F34&lt;G34),"A télécharger",IF(AND(B34&lt;C34,D34&lt;E34),"A télécharger",IF(B34&lt;C34,"A télécharger","A contrôler")))))))))))</f>
        <v>Terminé</v>
      </c>
      <c r="I34" s="39"/>
      <c r="J34" s="33"/>
    </row>
    <row r="35" spans="1:10" ht="17.25" customHeight="1" x14ac:dyDescent="0.25">
      <c r="A35" s="18" t="e">
        <f>#REF!</f>
        <v>#REF!</v>
      </c>
      <c r="B35" s="3">
        <v>12</v>
      </c>
      <c r="C35" s="3">
        <v>12</v>
      </c>
      <c r="D35" s="3">
        <v>1</v>
      </c>
      <c r="E35" s="3">
        <v>1</v>
      </c>
      <c r="F35" s="3"/>
      <c r="G35" s="3"/>
      <c r="H35" s="12" t="str">
        <f>IF(AND(B35=C35,D35=E35,F35=G35),"Terminé",IF(OR(B35="x",D35="x",F35="x"),"Abandonné",IF(AND(RIGHT(#REF!,22)="en cours (non précisé)",OR(C35="!",E35="!",G35="!",C35="?",E35="?",G35="?")),"En cours",IF(AND(RIGHT(#REF!,8)="en cours",OR(C35="!",E35="!",G35="!",C35="?",E35="?",G35="?")),"En cours",IF(OR(C35="!",E35="!",G35="!"),"A venir",IF(AND(B35=C35,D35&lt;E35,F35=G35),"OAV(s) à télécharger",IF(AND(B35=C35,D35=E35,F35&lt;G35),"Film(s) à télécharger",IF(AND(B35=C35,D35&lt;E35,F35&lt;G35),"OAV(s) et Film(s) à télécharger",IF(AND(B35&lt;C35,D35&lt;E35,F35&lt;G35),"A télécharger",IF(AND(B35&lt;C35,D35&lt;E35),"A télécharger",IF(B35&lt;C35,"A télécharger","A contrôler")))))))))))</f>
        <v>Terminé</v>
      </c>
      <c r="I35" s="10"/>
    </row>
    <row r="36" spans="1:10" ht="17.25" customHeight="1" x14ac:dyDescent="0.4">
      <c r="A36" s="18" t="e">
        <f>#REF!</f>
        <v>#REF!</v>
      </c>
      <c r="B36" s="3">
        <v>12</v>
      </c>
      <c r="C36" s="3" t="s">
        <v>2</v>
      </c>
      <c r="D36" s="3"/>
      <c r="E36" s="3"/>
      <c r="F36" s="3"/>
      <c r="G36" s="3"/>
      <c r="H36" s="12" t="e">
        <f>IF(AND(B36=C36,D36=E36,F36=G36),"Terminé",IF(OR(B36="x",D36="x",F36="x"),"Abandonné",IF(AND(RIGHT(#REF!,22)="en cours (non précisé)",OR(C36="!",E36="!",G36="!",C36="?",E36="?",G36="?")),"En cours",IF(AND(RIGHT(#REF!,8)="en cours",OR(C36="!",E36="!",G36="!",C36="?",E36="?",G36="?")),"En cours",IF(OR(C36="!",E36="!",G36="!"),"A venir",IF(AND(B36=C36,D36&lt;E36,F36=G36),"OAV(s) à télécharger",IF(AND(B36=C36,D36=E36,F36&lt;G36),"Film(s) à télécharger",IF(AND(B36=C36,D36&lt;E36,F36&lt;G36),"OAV(s) et Film(s) à télécharger",IF(AND(B36&lt;C36,D36&lt;E36,F36&lt;G36),"A télécharger",IF(AND(B36&lt;C36,D36&lt;E36),"A télécharger",IF(B36&lt;C36,"A télécharger","A contrôler")))))))))))</f>
        <v>#REF!</v>
      </c>
      <c r="I36" s="19" t="s">
        <v>16</v>
      </c>
      <c r="J36" s="33"/>
    </row>
    <row r="37" spans="1:10" ht="17.25" customHeight="1" x14ac:dyDescent="0.25">
      <c r="A37" s="18" t="e">
        <f>#REF!</f>
        <v>#REF!</v>
      </c>
      <c r="B37" s="3">
        <v>0</v>
      </c>
      <c r="C37" s="3">
        <v>12</v>
      </c>
      <c r="D37" s="3">
        <v>0</v>
      </c>
      <c r="E37" s="3">
        <v>1</v>
      </c>
      <c r="F37" s="3"/>
      <c r="G37" s="3"/>
      <c r="H37" s="12" t="e">
        <f>IF(AND(B37=C37,D37=E37,F37=G37),"Terminé",IF(OR(B37="x",D37="x",F37="x"),"Abandonné",IF(AND(RIGHT(#REF!,22)="en cours (non précisé)",OR(C37="!",E37="!",G37="!",C37="?",E37="?",G37="?")),"En cours",IF(AND(RIGHT(#REF!,8)="en cours",OR(C37="!",E37="!",G37="!",C37="?",E37="?",G37="?")),"En cours",IF(OR(C37="!",E37="!",G37="!"),"A venir",IF(AND(B37=C37,D37&lt;E37,F37=G37),"OAV(s) à télécharger",IF(AND(B37=C37,D37=E37,F37&lt;G37),"Film(s) à télécharger",IF(AND(B37=C37,D37&lt;E37,F37&lt;G37),"OAV(s) et Film(s) à télécharger",IF(AND(B37&lt;C37,D37&lt;E37,F37&lt;G37),"A télécharger",IF(AND(B37&lt;C37,D37&lt;E37),"A télécharger",IF(B37&lt;C37,"A télécharger","A contrôler")))))))))))</f>
        <v>#REF!</v>
      </c>
      <c r="I37" s="10"/>
    </row>
    <row r="38" spans="1:10" ht="17.25" customHeight="1" x14ac:dyDescent="0.25">
      <c r="A38" s="18" t="e">
        <f>#REF!</f>
        <v>#REF!</v>
      </c>
      <c r="B38" s="3"/>
      <c r="C38" s="3"/>
      <c r="D38" s="3"/>
      <c r="E38" s="3"/>
      <c r="F38" s="3">
        <v>0</v>
      </c>
      <c r="G38" s="3">
        <v>1</v>
      </c>
      <c r="H38" s="12" t="e">
        <f>IF(AND(B38=C38,D38=E38,F38=G38),"Terminé",IF(OR(B38="x",D38="x",F38="x"),"Abandonné",IF(AND(RIGHT(#REF!,22)="en cours (non précisé)",OR(C38="!",E38="!",G38="!",C38="?",E38="?",G38="?")),"En cours",IF(AND(RIGHT(#REF!,8)="en cours",OR(C38="!",E38="!",G38="!",C38="?",E38="?",G38="?")),"En cours",IF(OR(C38="!",E38="!",G38="!"),"A venir",IF(AND(B38=C38,D38&lt;E38,F38=G38),"OAV(s) à télécharger",IF(AND(B38=C38,D38=E38,F38&lt;G38),"Film(s) à télécharger",IF(AND(B38=C38,D38&lt;E38,F38&lt;G38),"OAV(s) et Film(s) à télécharger",IF(AND(B38&lt;C38,D38&lt;E38,F38&lt;G38),"A télécharger",IF(AND(B38&lt;C38,D38&lt;E38),"A télécharger",IF(B38&lt;C38,"A télécharger","A contrôler")))))))))))</f>
        <v>#REF!</v>
      </c>
      <c r="I38" s="10"/>
    </row>
    <row r="39" spans="1:10" ht="17.25" customHeight="1" x14ac:dyDescent="0.25">
      <c r="A39" s="18" t="e">
        <f>#REF!</f>
        <v>#REF!</v>
      </c>
      <c r="B39" s="3">
        <v>12</v>
      </c>
      <c r="C39" s="3">
        <v>12</v>
      </c>
      <c r="D39" s="3"/>
      <c r="E39" s="3"/>
      <c r="F39" s="3"/>
      <c r="G39" s="3"/>
      <c r="H39" s="12" t="str">
        <f>IF(AND(B39=C39,D39=E39,F39=G39),"Terminé",IF(OR(B39="x",D39="x",F39="x"),"Abandonné",IF(AND(RIGHT(#REF!,22)="en cours (non précisé)",OR(C39="!",E39="!",G39="!",C39="?",E39="?",G39="?")),"En cours",IF(AND(RIGHT(#REF!,8)="en cours",OR(C39="!",E39="!",G39="!",C39="?",E39="?",G39="?")),"En cours",IF(OR(C39="!",E39="!",G39="!"),"A venir",IF(AND(B39=C39,D39&lt;E39,F39=G39),"OAV(s) à télécharger",IF(AND(B39=C39,D39=E39,F39&lt;G39),"Film(s) à télécharger",IF(AND(B39=C39,D39&lt;E39,F39&lt;G39),"OAV(s) et Film(s) à télécharger",IF(AND(B39&lt;C39,D39&lt;E39,F39&lt;G39),"A télécharger",IF(AND(B39&lt;C39,D39&lt;E39),"A télécharger",IF(B39&lt;C39,"A télécharger","A contrôler")))))))))))</f>
        <v>Terminé</v>
      </c>
      <c r="I39" s="10"/>
    </row>
    <row r="40" spans="1:10" ht="17.25" customHeight="1" x14ac:dyDescent="0.25">
      <c r="A40" s="18" t="e">
        <f>#REF!</f>
        <v>#REF!</v>
      </c>
      <c r="B40" s="3">
        <v>0</v>
      </c>
      <c r="C40" s="3" t="s">
        <v>2</v>
      </c>
      <c r="D40" s="3"/>
      <c r="E40" s="3"/>
      <c r="F40" s="3"/>
      <c r="G40" s="3"/>
      <c r="H40" s="12" t="e">
        <f>IF(AND(B40=C40,D40=E40,F40=G40),"Terminé",IF(OR(B40="x",D40="x",F40="x"),"Abandonné",IF(AND(RIGHT(#REF!,22)="en cours (non précisé)",OR(C40="!",E40="!",G40="!",C40="?",E40="?",G40="?")),"En cours",IF(AND(RIGHT(#REF!,8)="en cours",OR(C40="!",E40="!",G40="!",C40="?",E40="?",G40="?")),"En cours",IF(OR(C40="!",E40="!",G40="!"),"A venir",IF(AND(B40=C40,D40&lt;E40,F40=G40),"OAV(s) à télécharger",IF(AND(B40=C40,D40=E40,F40&lt;G40),"Film(s) à télécharger",IF(AND(B40=C40,D40&lt;E40,F40&lt;G40),"OAV(s) et Film(s) à télécharger",IF(AND(B40&lt;C40,D40&lt;E40,F40&lt;G40),"A télécharger",IF(AND(B40&lt;C40,D40&lt;E40),"A télécharger",IF(B40&lt;C40,"A télécharger","A contrôler")))))))))))</f>
        <v>#REF!</v>
      </c>
      <c r="I40" s="20" t="s">
        <v>18</v>
      </c>
    </row>
    <row r="41" spans="1:10" ht="17.25" customHeight="1" x14ac:dyDescent="0.25">
      <c r="A41" s="18" t="e">
        <f>#REF!</f>
        <v>#REF!</v>
      </c>
      <c r="B41" s="3">
        <v>0</v>
      </c>
      <c r="C41" s="3">
        <v>26</v>
      </c>
      <c r="D41" s="3"/>
      <c r="E41" s="3"/>
      <c r="F41" s="3"/>
      <c r="G41" s="3"/>
      <c r="H41" s="12" t="e">
        <f>IF(AND(B41=C41,D41=E41,F41=G41),"Terminé",IF(OR(B41="x",D41="x",F41="x"),"Abandonné",IF(AND(RIGHT(#REF!,22)="en cours (non précisé)",OR(C41="!",E41="!",G41="!",C41="?",E41="?",G41="?")),"En cours",IF(AND(RIGHT(#REF!,8)="en cours",OR(C41="!",E41="!",G41="!",C41="?",E41="?",G41="?")),"En cours",IF(OR(C41="!",E41="!",G41="!"),"A venir",IF(AND(B41=C41,D41&lt;E41,F41=G41),"OAV(s) à télécharger",IF(AND(B41=C41,D41=E41,F41&lt;G41),"Film(s) à télécharger",IF(AND(B41=C41,D41&lt;E41,F41&lt;G41),"OAV(s) et Film(s) à télécharger",IF(AND(B41&lt;C41,D41&lt;E41,F41&lt;G41),"A télécharger",IF(AND(B41&lt;C41,D41&lt;E41),"A télécharger",IF(B41&lt;C41,"A télécharger","A contrôler")))))))))))</f>
        <v>#REF!</v>
      </c>
      <c r="I41" s="10"/>
    </row>
    <row r="42" spans="1:10" ht="17.25" customHeight="1" x14ac:dyDescent="0.25">
      <c r="A42" s="18" t="e">
        <f>#REF!</f>
        <v>#REF!</v>
      </c>
      <c r="B42" s="3">
        <v>0</v>
      </c>
      <c r="C42" s="3">
        <v>13</v>
      </c>
      <c r="D42" s="3"/>
      <c r="E42" s="3"/>
      <c r="F42" s="3"/>
      <c r="G42" s="3"/>
      <c r="H42" s="12" t="e">
        <f>IF(AND(B42=C42,D42=E42,F42=G42),"Terminé",IF(OR(B42="x",D42="x",F42="x"),"Abandonné",IF(AND(RIGHT(#REF!,22)="en cours (non précisé)",OR(C42="!",E42="!",G42="!",C42="?",E42="?",G42="?")),"En cours",IF(AND(RIGHT(#REF!,8)="en cours",OR(C42="!",E42="!",G42="!",C42="?",E42="?",G42="?")),"En cours",IF(OR(C42="!",E42="!",G42="!"),"A venir",IF(AND(B42=C42,D42&lt;E42,F42=G42),"OAV(s) à télécharger",IF(AND(B42=C42,D42=E42,F42&lt;G42),"Film(s) à télécharger",IF(AND(B42=C42,D42&lt;E42,F42&lt;G42),"OAV(s) et Film(s) à télécharger",IF(AND(B42&lt;C42,D42&lt;E42,F42&lt;G42),"A télécharger",IF(AND(B42&lt;C42,D42&lt;E42),"A télécharger",IF(B42&lt;C42,"A télécharger","A contrôler")))))))))))</f>
        <v>#REF!</v>
      </c>
      <c r="I42" s="10"/>
    </row>
    <row r="43" spans="1:10" ht="17.25" customHeight="1" x14ac:dyDescent="0.25">
      <c r="A43" s="18" t="e">
        <f>#REF!</f>
        <v>#REF!</v>
      </c>
      <c r="B43" s="3">
        <v>0</v>
      </c>
      <c r="C43" s="3">
        <v>13</v>
      </c>
      <c r="D43" s="3"/>
      <c r="E43" s="3"/>
      <c r="F43" s="3"/>
      <c r="G43" s="3"/>
      <c r="H43" s="12" t="e">
        <f>IF(AND(B43=C43,D43=E43,F43=G43),"Terminé",IF(OR(B43="x",D43="x",F43="x"),"Abandonné",IF(AND(RIGHT(#REF!,22)="en cours (non précisé)",OR(C43="!",E43="!",G43="!",C43="?",E43="?",G43="?")),"En cours",IF(AND(RIGHT(#REF!,8)="en cours",OR(C43="!",E43="!",G43="!",C43="?",E43="?",G43="?")),"En cours",IF(OR(C43="!",E43="!",G43="!"),"A venir",IF(AND(B43=C43,D43&lt;E43,F43=G43),"OAV(s) à télécharger",IF(AND(B43=C43,D43=E43,F43&lt;G43),"Film(s) à télécharger",IF(AND(B43=C43,D43&lt;E43,F43&lt;G43),"OAV(s) et Film(s) à télécharger",IF(AND(B43&lt;C43,D43&lt;E43,F43&lt;G43),"A télécharger",IF(AND(B43&lt;C43,D43&lt;E43),"A télécharger",IF(B43&lt;C43,"A télécharger","A contrôler")))))))))))</f>
        <v>#REF!</v>
      </c>
      <c r="I43" s="10"/>
    </row>
    <row r="44" spans="1:10" ht="17.25" customHeight="1" x14ac:dyDescent="0.25">
      <c r="A44" s="18" t="e">
        <f>#REF!</f>
        <v>#REF!</v>
      </c>
      <c r="B44" s="3">
        <v>26</v>
      </c>
      <c r="C44" s="3">
        <v>26</v>
      </c>
      <c r="D44" s="3">
        <v>2</v>
      </c>
      <c r="E44" s="3">
        <v>2</v>
      </c>
      <c r="F44" s="3"/>
      <c r="G44" s="3"/>
      <c r="H44" s="12" t="str">
        <f>IF(AND(B44=C44,D44=E44,F44=G44),"Terminé",IF(OR(B44="x",D44="x",F44="x"),"Abandonné",IF(AND(RIGHT(#REF!,22)="en cours (non précisé)",OR(C44="!",E44="!",G44="!",C44="?",E44="?",G44="?")),"En cours",IF(AND(RIGHT(#REF!,8)="en cours",OR(C44="!",E44="!",G44="!",C44="?",E44="?",G44="?")),"En cours",IF(OR(C44="!",E44="!",G44="!"),"A venir",IF(AND(B44=C44,D44&lt;E44,F44=G44),"OAV(s) à télécharger",IF(AND(B44=C44,D44=E44,F44&lt;G44),"Film(s) à télécharger",IF(AND(B44=C44,D44&lt;E44,F44&lt;G44),"OAV(s) et Film(s) à télécharger",IF(AND(B44&lt;C44,D44&lt;E44,F44&lt;G44),"A télécharger",IF(AND(B44&lt;C44,D44&lt;E44),"A télécharger",IF(B44&lt;C44,"A télécharger","A contrôler")))))))))))</f>
        <v>Terminé</v>
      </c>
      <c r="I44" s="10"/>
    </row>
    <row r="45" spans="1:10" ht="17.25" customHeight="1" x14ac:dyDescent="0.25">
      <c r="A45" s="18" t="e">
        <f>#REF!</f>
        <v>#REF!</v>
      </c>
      <c r="B45" s="3">
        <v>13</v>
      </c>
      <c r="C45" s="3">
        <v>13</v>
      </c>
      <c r="D45" s="3">
        <v>6</v>
      </c>
      <c r="E45" s="3">
        <v>6</v>
      </c>
      <c r="F45" s="3"/>
      <c r="G45" s="3"/>
      <c r="H45" s="12" t="str">
        <f>IF(AND(B45=C45,D45=E45,F45=G45),"Terminé",IF(OR(B45="x",D45="x",F45="x"),"Abandonné",IF(AND(RIGHT(#REF!,22)="en cours (non précisé)",OR(C45="!",E45="!",G45="!",C45="?",E45="?",G45="?")),"En cours",IF(AND(RIGHT(#REF!,8)="en cours",OR(C45="!",E45="!",G45="!",C45="?",E45="?",G45="?")),"En cours",IF(OR(C45="!",E45="!",G45="!"),"A venir",IF(AND(B45=C45,D45&lt;E45,F45=G45),"OAV(s) à télécharger",IF(AND(B45=C45,D45=E45,F45&lt;G45),"Film(s) à télécharger",IF(AND(B45=C45,D45&lt;E45,F45&lt;G45),"OAV(s) et Film(s) à télécharger",IF(AND(B45&lt;C45,D45&lt;E45,F45&lt;G45),"A télécharger",IF(AND(B45&lt;C45,D45&lt;E45),"A télécharger",IF(B45&lt;C45,"A télécharger","A contrôler")))))))))))</f>
        <v>Terminé</v>
      </c>
      <c r="I45" s="10"/>
    </row>
    <row r="46" spans="1:10" ht="17.25" customHeight="1" x14ac:dyDescent="0.4">
      <c r="A46" s="18" t="e">
        <f>#REF!</f>
        <v>#REF!</v>
      </c>
      <c r="B46" s="3">
        <v>13</v>
      </c>
      <c r="C46" s="3">
        <v>13</v>
      </c>
      <c r="D46" s="3"/>
      <c r="E46" s="3"/>
      <c r="F46" s="3"/>
      <c r="G46" s="3"/>
      <c r="H46" s="12" t="str">
        <f>IF(AND(B46=C46,D46=E46,F46=G46),"Terminé",IF(OR(B46="x",D46="x",F46="x"),"Abandonné",IF(AND(RIGHT(#REF!,22)="en cours (non précisé)",OR(C46="!",E46="!",G46="!",C46="?",E46="?",G46="?")),"En cours",IF(AND(RIGHT(#REF!,8)="en cours",OR(C46="!",E46="!",G46="!",C46="?",E46="?",G46="?")),"En cours",IF(OR(C46="!",E46="!",G46="!"),"A venir",IF(AND(B46=C46,D46&lt;E46,F46=G46),"OAV(s) à télécharger",IF(AND(B46=C46,D46=E46,F46&lt;G46),"Film(s) à télécharger",IF(AND(B46=C46,D46&lt;E46,F46&lt;G46),"OAV(s) et Film(s) à télécharger",IF(AND(B46&lt;C46,D46&lt;E46,F46&lt;G46),"A télécharger",IF(AND(B46&lt;C46,D46&lt;E46),"A télécharger",IF(B46&lt;C46,"A télécharger","A contrôler")))))))))))</f>
        <v>Terminé</v>
      </c>
      <c r="I46" s="39"/>
      <c r="J46" s="33"/>
    </row>
    <row r="47" spans="1:10" ht="17.25" customHeight="1" x14ac:dyDescent="0.25">
      <c r="A47" s="18" t="e">
        <f>#REF!</f>
        <v>#REF!</v>
      </c>
      <c r="B47" s="3">
        <v>13</v>
      </c>
      <c r="C47" s="3">
        <v>13</v>
      </c>
      <c r="D47" s="3"/>
      <c r="E47" s="3"/>
      <c r="F47" s="3"/>
      <c r="G47" s="3"/>
      <c r="H47" s="12" t="str">
        <f>IF(AND(B47=C47,D47=E47,F47=G47),"Terminé",IF(OR(B47="x",D47="x",F47="x"),"Abandonné",IF(AND(RIGHT(#REF!,22)="en cours (non précisé)",OR(C47="!",E47="!",G47="!",C47="?",E47="?",G47="?")),"En cours",IF(AND(RIGHT(#REF!,8)="en cours",OR(C47="!",E47="!",G47="!",C47="?",E47="?",G47="?")),"En cours",IF(OR(C47="!",E47="!",G47="!"),"A venir",IF(AND(B47=C47,D47&lt;E47,F47=G47),"OAV(s) à télécharger",IF(AND(B47=C47,D47=E47,F47&lt;G47),"Film(s) à télécharger",IF(AND(B47=C47,D47&lt;E47,F47&lt;G47),"OAV(s) et Film(s) à télécharger",IF(AND(B47&lt;C47,D47&lt;E47,F47&lt;G47),"A télécharger",IF(AND(B47&lt;C47,D47&lt;E47),"A télécharger",IF(B47&lt;C47,"A télécharger","A contrôler")))))))))))</f>
        <v>Terminé</v>
      </c>
      <c r="I47" s="10"/>
    </row>
    <row r="48" spans="1:10" ht="17.25" customHeight="1" x14ac:dyDescent="0.25">
      <c r="A48" s="18" t="e">
        <f>#REF!</f>
        <v>#REF!</v>
      </c>
      <c r="B48" s="3"/>
      <c r="C48" s="3"/>
      <c r="D48" s="3">
        <v>2</v>
      </c>
      <c r="E48" s="36">
        <v>2</v>
      </c>
      <c r="F48" s="3"/>
      <c r="G48" s="3"/>
      <c r="H48" s="12" t="str">
        <f>IF(AND(B48=C48,D48=E48,F48=G48),"Terminé",IF(OR(B48="x",D48="x",F48="x"),"Abandonné",IF(AND(RIGHT(#REF!,22)="en cours (non précisé)",OR(C48="!",E48="!",G48="!",C48="?",E48="?",G48="?")),"En cours",IF(AND(RIGHT(#REF!,8)="en cours",OR(C48="!",E48="!",G48="!",C48="?",E48="?",G48="?")),"En cours",IF(OR(C48="!",E48="!",G48="!"),"A venir",IF(AND(B48=C48,D48&lt;E48,F48=G48),"OAV(s) à télécharger",IF(AND(B48=C48,D48=E48,F48&lt;G48),"Film(s) à télécharger",IF(AND(B48=C48,D48&lt;E48,F48&lt;G48),"OAV(s) et Film(s) à télécharger",IF(AND(B48&lt;C48,D48&lt;E48,F48&lt;G48),"A télécharger",IF(AND(B48&lt;C48,D48&lt;E48),"A télécharger",IF(B48&lt;C48,"A télécharger","A contrôler")))))))))))</f>
        <v>Terminé</v>
      </c>
      <c r="I48" s="10"/>
    </row>
    <row r="49" spans="1:9" ht="17.25" customHeight="1" x14ac:dyDescent="0.25">
      <c r="A49" s="18" t="e">
        <f>#REF!</f>
        <v>#REF!</v>
      </c>
      <c r="B49" s="3">
        <v>0</v>
      </c>
      <c r="C49" s="3">
        <v>13</v>
      </c>
      <c r="D49" s="3">
        <v>0</v>
      </c>
      <c r="E49" s="3" t="s">
        <v>6</v>
      </c>
      <c r="F49" s="3"/>
      <c r="G49" s="3"/>
      <c r="H49" s="12" t="e">
        <f>IF(AND(B49=C49,D49=E49,F49=G49),"Terminé",IF(OR(B49="x",D49="x",F49="x"),"Abandonné",IF(AND(RIGHT(#REF!,22)="en cours (non précisé)",OR(C49="!",E49="!",G49="!",C49="?",E49="?",G49="?")),"En cours",IF(AND(RIGHT(#REF!,8)="en cours",OR(C49="!",E49="!",G49="!",C49="?",E49="?",G49="?")),"En cours",IF(OR(C49="!",E49="!",G49="!"),"A venir",IF(AND(B49=C49,D49&lt;E49,F49=G49),"OAV(s) à télécharger",IF(AND(B49=C49,D49=E49,F49&lt;G49),"Film(s) à télécharger",IF(AND(B49=C49,D49&lt;E49,F49&lt;G49),"OAV(s) et Film(s) à télécharger",IF(AND(B49&lt;C49,D49&lt;E49,F49&lt;G49),"A télécharger",IF(AND(B49&lt;C49,D49&lt;E49),"A télécharger",IF(B49&lt;C49,"A télécharger","A contrôler")))))))))))</f>
        <v>#REF!</v>
      </c>
      <c r="I49" s="10"/>
    </row>
    <row r="50" spans="1:9" ht="17.25" customHeight="1" x14ac:dyDescent="0.25">
      <c r="A50" s="18" t="e">
        <f>#REF!</f>
        <v>#REF!</v>
      </c>
      <c r="B50" s="3"/>
      <c r="C50" s="3"/>
      <c r="D50" s="3">
        <v>0</v>
      </c>
      <c r="E50" s="3" t="s">
        <v>6</v>
      </c>
      <c r="F50" s="3"/>
      <c r="G50" s="3"/>
      <c r="H50" s="12" t="e">
        <f>IF(AND(B50=C50,D50=E50,F50=G50),"Terminé",IF(OR(B50="x",D50="x",F50="x"),"Abandonné",IF(AND(RIGHT(#REF!,22)="en cours (non précisé)",OR(C50="!",E50="!",G50="!",C50="?",E50="?",G50="?")),"En cours",IF(AND(RIGHT(#REF!,8)="en cours",OR(C50="!",E50="!",G50="!",C50="?",E50="?",G50="?")),"En cours",IF(OR(C50="!",E50="!",G50="!"),"A venir",IF(AND(B50=C50,D50&lt;E50,F50=G50),"OAV(s) à télécharger",IF(AND(B50=C50,D50=E50,F50&lt;G50),"Film(s) à télécharger",IF(AND(B50=C50,D50&lt;E50,F50&lt;G50),"OAV(s) et Film(s) à télécharger",IF(AND(B50&lt;C50,D50&lt;E50,F50&lt;G50),"A télécharger",IF(AND(B50&lt;C50,D50&lt;E50),"A télécharger",IF(B50&lt;C50,"A télécharger","A contrôler")))))))))))</f>
        <v>#REF!</v>
      </c>
      <c r="I50" s="10"/>
    </row>
    <row r="51" spans="1:9" ht="17.25" customHeight="1" x14ac:dyDescent="0.25">
      <c r="A51" s="18" t="e">
        <f>#REF!</f>
        <v>#REF!</v>
      </c>
      <c r="B51" s="3">
        <v>0</v>
      </c>
      <c r="C51" s="3">
        <v>12</v>
      </c>
      <c r="D51" s="3">
        <v>0</v>
      </c>
      <c r="E51" s="3">
        <v>1</v>
      </c>
      <c r="F51" s="3"/>
      <c r="G51" s="3"/>
      <c r="H51" s="12" t="e">
        <f>IF(AND(B51=C51,D51=E51,F51=G51),"Terminé",IF(OR(B51="x",D51="x",F51="x"),"Abandonné",IF(AND(RIGHT(#REF!,22)="en cours (non précisé)",OR(C51="!",E51="!",G51="!",C51="?",E51="?",G51="?")),"En cours",IF(AND(RIGHT(#REF!,8)="en cours",OR(C51="!",E51="!",G51="!",C51="?",E51="?",G51="?")),"En cours",IF(OR(C51="!",E51="!",G51="!"),"A venir",IF(AND(B51=C51,D51&lt;E51,F51=G51),"OAV(s) à télécharger",IF(AND(B51=C51,D51=E51,F51&lt;G51),"Film(s) à télécharger",IF(AND(B51=C51,D51&lt;E51,F51&lt;G51),"OAV(s) et Film(s) à télécharger",IF(AND(B51&lt;C51,D51&lt;E51,F51&lt;G51),"A télécharger",IF(AND(B51&lt;C51,D51&lt;E51),"A télécharger",IF(B51&lt;C51,"A télécharger","A contrôler")))))))))))</f>
        <v>#REF!</v>
      </c>
      <c r="I51" s="10"/>
    </row>
    <row r="52" spans="1:9" ht="17.25" customHeight="1" x14ac:dyDescent="0.25">
      <c r="A52" s="18" t="e">
        <f>#REF!</f>
        <v>#REF!</v>
      </c>
      <c r="B52" s="3">
        <v>0</v>
      </c>
      <c r="C52" s="3">
        <v>11</v>
      </c>
      <c r="D52" s="3"/>
      <c r="E52" s="3"/>
      <c r="F52" s="3">
        <v>0</v>
      </c>
      <c r="G52" s="3">
        <v>1</v>
      </c>
      <c r="H52" s="12" t="e">
        <f>IF(AND(B52=C52,D52=E52,F52=G52),"Terminé",IF(OR(B52="x",D52="x",F52="x"),"Abandonné",IF(AND(RIGHT(#REF!,22)="en cours (non précisé)",OR(C52="!",E52="!",G52="!",C52="?",E52="?",G52="?")),"En cours",IF(AND(RIGHT(#REF!,8)="en cours",OR(C52="!",E52="!",G52="!",C52="?",E52="?",G52="?")),"En cours",IF(OR(C52="!",E52="!",G52="!"),"A venir",IF(AND(B52=C52,D52&lt;E52,F52=G52),"OAV(s) à télécharger",IF(AND(B52=C52,D52=E52,F52&lt;G52),"Film(s) à télécharger",IF(AND(B52=C52,D52&lt;E52,F52&lt;G52),"OAV(s) et Film(s) à télécharger",IF(AND(B52&lt;C52,D52&lt;E52,F52&lt;G52),"A télécharger",IF(AND(B52&lt;C52,D52&lt;E52),"A télécharger",IF(B52&lt;C52,"A télécharger","A contrôler")))))))))))</f>
        <v>#REF!</v>
      </c>
      <c r="I52" s="10"/>
    </row>
    <row r="53" spans="1:9" ht="17.25" customHeight="1" x14ac:dyDescent="0.25">
      <c r="A53" s="18" t="e">
        <f>#REF!</f>
        <v>#REF!</v>
      </c>
      <c r="B53" s="3">
        <v>12</v>
      </c>
      <c r="C53" s="3">
        <v>12</v>
      </c>
      <c r="D53" s="3"/>
      <c r="E53" s="3"/>
      <c r="F53" s="3"/>
      <c r="G53" s="3"/>
      <c r="H53" s="12" t="str">
        <f>IF(AND(B53=C53,D53=E53,F53=G53),"Terminé",IF(OR(B53="x",D53="x",F53="x"),"Abandonné",IF(AND(RIGHT(#REF!,22)="en cours (non précisé)",OR(C53="!",E53="!",G53="!",C53="?",E53="?",G53="?")),"En cours",IF(AND(RIGHT(#REF!,8)="en cours",OR(C53="!",E53="!",G53="!",C53="?",E53="?",G53="?")),"En cours",IF(OR(C53="!",E53="!",G53="!"),"A venir",IF(AND(B53=C53,D53&lt;E53,F53=G53),"OAV(s) à télécharger",IF(AND(B53=C53,D53=E53,F53&lt;G53),"Film(s) à télécharger",IF(AND(B53=C53,D53&lt;E53,F53&lt;G53),"OAV(s) et Film(s) à télécharger",IF(AND(B53&lt;C53,D53&lt;E53,F53&lt;G53),"A télécharger",IF(AND(B53&lt;C53,D53&lt;E53),"A télécharger",IF(B53&lt;C53,"A télécharger","A contrôler")))))))))))</f>
        <v>Terminé</v>
      </c>
      <c r="I53" s="10"/>
    </row>
    <row r="54" spans="1:9" ht="17.25" customHeight="1" x14ac:dyDescent="0.25">
      <c r="A54" s="18" t="e">
        <f>#REF!</f>
        <v>#REF!</v>
      </c>
      <c r="B54" s="3">
        <v>1</v>
      </c>
      <c r="C54" s="3" t="s">
        <v>2</v>
      </c>
      <c r="D54" s="3"/>
      <c r="E54" s="3"/>
      <c r="F54" s="3"/>
      <c r="G54" s="3"/>
      <c r="H54" s="12" t="e">
        <f>IF(AND(B54=C54,D54=E54,F54=G54),"Terminé",IF(OR(B54="x",D54="x",F54="x"),"Abandonné",IF(AND(RIGHT(#REF!,22)="en cours (non précisé)",OR(C54="!",E54="!",G54="!",C54="?",E54="?",G54="?")),"En cours",IF(AND(RIGHT(#REF!,8)="en cours",OR(C54="!",E54="!",G54="!",C54="?",E54="?",G54="?")),"En cours",IF(OR(C54="!",E54="!",G54="!"),"A venir",IF(AND(B54=C54,D54&lt;E54,F54=G54),"OAV(s) à télécharger",IF(AND(B54=C54,D54=E54,F54&lt;G54),"Film(s) à télécharger",IF(AND(B54=C54,D54&lt;E54,F54&lt;G54),"OAV(s) et Film(s) à télécharger",IF(AND(B54&lt;C54,D54&lt;E54,F54&lt;G54),"A télécharger",IF(AND(B54&lt;C54,D54&lt;E54),"A télécharger",IF(B54&lt;C54,"A télécharger","A contrôler")))))))))))</f>
        <v>#REF!</v>
      </c>
      <c r="I54" s="20" t="s">
        <v>48</v>
      </c>
    </row>
    <row r="55" spans="1:9" ht="17.25" customHeight="1" x14ac:dyDescent="0.25">
      <c r="A55" s="18" t="e">
        <f>#REF!</f>
        <v>#REF!</v>
      </c>
      <c r="B55" s="3">
        <v>12</v>
      </c>
      <c r="C55" s="3">
        <v>12</v>
      </c>
      <c r="D55" s="3">
        <v>2</v>
      </c>
      <c r="E55" s="3">
        <v>2</v>
      </c>
      <c r="F55" s="3"/>
      <c r="G55" s="3"/>
      <c r="H55" s="12" t="str">
        <f>IF(AND(B55=C55,D55=E55,F55=G55),"Terminé",IF(OR(B55="x",D55="x",F55="x"),"Abandonné",IF(AND(RIGHT(#REF!,22)="en cours (non précisé)",OR(C55="!",E55="!",G55="!",C55="?",E55="?",G55="?")),"En cours",IF(AND(RIGHT(#REF!,8)="en cours",OR(C55="!",E55="!",G55="!",C55="?",E55="?",G55="?")),"En cours",IF(OR(C55="!",E55="!",G55="!"),"A venir",IF(AND(B55=C55,D55&lt;E55,F55=G55),"OAV(s) à télécharger",IF(AND(B55=C55,D55=E55,F55&lt;G55),"Film(s) à télécharger",IF(AND(B55=C55,D55&lt;E55,F55&lt;G55),"OAV(s) et Film(s) à télécharger",IF(AND(B55&lt;C55,D55&lt;E55,F55&lt;G55),"A télécharger",IF(AND(B55&lt;C55,D55&lt;E55),"A télécharger",IF(B55&lt;C55,"A télécharger","A contrôler")))))))))))</f>
        <v>Terminé</v>
      </c>
      <c r="I55" s="10"/>
    </row>
    <row r="56" spans="1:9" ht="17.25" customHeight="1" x14ac:dyDescent="0.25">
      <c r="A56" s="18" t="e">
        <f>#REF!</f>
        <v>#REF!</v>
      </c>
      <c r="B56" s="3">
        <v>0</v>
      </c>
      <c r="C56" s="3">
        <v>25</v>
      </c>
      <c r="D56" s="3">
        <v>0</v>
      </c>
      <c r="E56" s="3">
        <v>4</v>
      </c>
      <c r="F56" s="3">
        <v>0</v>
      </c>
      <c r="G56" s="3">
        <v>1</v>
      </c>
      <c r="H56" s="12" t="e">
        <f>IF(AND(B56=C56,D56=E56,F56=G56),"Terminé",IF(OR(B56="x",D56="x",F56="x"),"Abandonné",IF(AND(RIGHT(#REF!,22)="en cours (non précisé)",OR(C56="!",E56="!",G56="!",C56="?",E56="?",G56="?")),"En cours",IF(AND(RIGHT(#REF!,8)="en cours",OR(C56="!",E56="!",G56="!",C56="?",E56="?",G56="?")),"En cours",IF(OR(C56="!",E56="!",G56="!"),"A venir",IF(AND(B56=C56,D56&lt;E56,F56=G56),"OAV(s) à télécharger",IF(AND(B56=C56,D56=E56,F56&lt;G56),"Film(s) à télécharger",IF(AND(B56=C56,D56&lt;E56,F56&lt;G56),"OAV(s) et Film(s) à télécharger",IF(AND(B56&lt;C56,D56&lt;E56,F56&lt;G56),"A télécharger",IF(AND(B56&lt;C56,D56&lt;E56),"A télécharger",IF(B56&lt;C56,"A télécharger","A contrôler")))))))))))</f>
        <v>#REF!</v>
      </c>
      <c r="I56" s="10"/>
    </row>
    <row r="57" spans="1:9" ht="17.25" customHeight="1" x14ac:dyDescent="0.25">
      <c r="A57" s="18" t="e">
        <f>#REF!</f>
        <v>#REF!</v>
      </c>
      <c r="B57" s="3">
        <v>0</v>
      </c>
      <c r="C57" s="3" t="s">
        <v>6</v>
      </c>
      <c r="D57" s="3"/>
      <c r="E57" s="3"/>
      <c r="F57" s="3"/>
      <c r="G57" s="3"/>
      <c r="H57" s="12" t="e">
        <f>IF(AND(B57=C57,D57=E57,F57=G57),"Terminé",IF(OR(B57="x",D57="x",F57="x"),"Abandonné",IF(AND(RIGHT(#REF!,22)="en cours (non précisé)",OR(C57="!",E57="!",G57="!",C57="?",E57="?",G57="?")),"En cours",IF(AND(RIGHT(#REF!,8)="en cours",OR(C57="!",E57="!",G57="!",C57="?",E57="?",G57="?")),"En cours",IF(OR(C57="!",E57="!",G57="!"),"A venir",IF(AND(B57=C57,D57&lt;E57,F57=G57),"OAV(s) à télécharger",IF(AND(B57=C57,D57=E57,F57&lt;G57),"Film(s) à télécharger",IF(AND(B57=C57,D57&lt;E57,F57&lt;G57),"OAV(s) et Film(s) à télécharger",IF(AND(B57&lt;C57,D57&lt;E57,F57&lt;G57),"A télécharger",IF(AND(B57&lt;C57,D57&lt;E57),"A télécharger",IF(B57&lt;C57,"A télécharger","A contrôler")))))))))))</f>
        <v>#REF!</v>
      </c>
      <c r="I57" s="10"/>
    </row>
    <row r="58" spans="1:9" ht="17.25" customHeight="1" x14ac:dyDescent="0.25">
      <c r="A58" s="18" t="e">
        <f>#REF!</f>
        <v>#REF!</v>
      </c>
      <c r="B58" s="3"/>
      <c r="C58" s="3"/>
      <c r="D58" s="3">
        <v>3</v>
      </c>
      <c r="E58" s="3">
        <v>3</v>
      </c>
      <c r="F58" s="3"/>
      <c r="G58" s="3"/>
      <c r="H58" s="12" t="str">
        <f>IF(AND(B58=C58,D58=E58,F58=G58),"Terminé",IF(OR(B58="x",D58="x",F58="x"),"Abandonné",IF(AND(RIGHT(#REF!,22)="en cours (non précisé)",OR(C58="!",E58="!",G58="!",C58="?",E58="?",G58="?")),"En cours",IF(AND(RIGHT(#REF!,8)="en cours",OR(C58="!",E58="!",G58="!",C58="?",E58="?",G58="?")),"En cours",IF(OR(C58="!",E58="!",G58="!"),"A venir",IF(AND(B58=C58,D58&lt;E58,F58=G58),"OAV(s) à télécharger",IF(AND(B58=C58,D58=E58,F58&lt;G58),"Film(s) à télécharger",IF(AND(B58=C58,D58&lt;E58,F58&lt;G58),"OAV(s) et Film(s) à télécharger",IF(AND(B58&lt;C58,D58&lt;E58,F58&lt;G58),"A télécharger",IF(AND(B58&lt;C58,D58&lt;E58),"A télécharger",IF(B58&lt;C58,"A télécharger","A contrôler")))))))))))</f>
        <v>Terminé</v>
      </c>
      <c r="I58" s="10"/>
    </row>
    <row r="59" spans="1:9" ht="17.25" customHeight="1" x14ac:dyDescent="0.25">
      <c r="A59" s="18" t="e">
        <f>#REF!</f>
        <v>#REF!</v>
      </c>
      <c r="B59" s="3">
        <v>12</v>
      </c>
      <c r="C59" s="3">
        <v>12</v>
      </c>
      <c r="D59" s="3"/>
      <c r="E59" s="3"/>
      <c r="F59" s="3">
        <v>0</v>
      </c>
      <c r="G59" s="3" t="s">
        <v>6</v>
      </c>
      <c r="H59" s="12" t="e">
        <f>IF(AND(B59=C59,D59=E59,F59=G59),"Terminé",IF(OR(B59="x",D59="x",F59="x"),"Abandonné",IF(AND(RIGHT(#REF!,22)="en cours (non précisé)",OR(C59="!",E59="!",G59="!",C59="?",E59="?",G59="?")),"En cours",IF(AND(RIGHT(#REF!,8)="en cours",OR(C59="!",E59="!",G59="!",C59="?",E59="?",G59="?")),"En cours",IF(OR(C59="!",E59="!",G59="!"),"A venir",IF(AND(B59=C59,D59&lt;E59,F59=G59),"OAV(s) à télécharger",IF(AND(B59=C59,D59=E59,F59&lt;G59),"Film(s) à télécharger",IF(AND(B59=C59,D59&lt;E59,F59&lt;G59),"OAV(s) et Film(s) à télécharger",IF(AND(B59&lt;C59,D59&lt;E59,F59&lt;G59),"A télécharger",IF(AND(B59&lt;C59,D59&lt;E59),"A télécharger",IF(B59&lt;C59,"A télécharger","A contrôler")))))))))))</f>
        <v>#REF!</v>
      </c>
      <c r="I59" s="10"/>
    </row>
    <row r="60" spans="1:9" ht="17.25" customHeight="1" x14ac:dyDescent="0.25">
      <c r="A60" s="18" t="e">
        <f>#REF!</f>
        <v>#REF!</v>
      </c>
      <c r="B60" s="3">
        <v>0</v>
      </c>
      <c r="C60" s="3">
        <v>26</v>
      </c>
      <c r="D60" s="3"/>
      <c r="E60" s="3"/>
      <c r="F60" s="3"/>
      <c r="G60" s="3"/>
      <c r="H60" s="12" t="e">
        <f>IF(AND(B60=C60,D60=E60,F60=G60),"Terminé",IF(OR(B60="x",D60="x",F60="x"),"Abandonné",IF(AND(RIGHT(#REF!,22)="en cours (non précisé)",OR(C60="!",E60="!",G60="!",C60="?",E60="?",G60="?")),"En cours",IF(AND(RIGHT(#REF!,8)="en cours",OR(C60="!",E60="!",G60="!",C60="?",E60="?",G60="?")),"En cours",IF(OR(C60="!",E60="!",G60="!"),"A venir",IF(AND(B60=C60,D60&lt;E60,F60=G60),"OAV(s) à télécharger",IF(AND(B60=C60,D60=E60,F60&lt;G60),"Film(s) à télécharger",IF(AND(B60=C60,D60&lt;E60,F60&lt;G60),"OAV(s) et Film(s) à télécharger",IF(AND(B60&lt;C60,D60&lt;E60,F60&lt;G60),"A télécharger",IF(AND(B60&lt;C60,D60&lt;E60),"A télécharger",IF(B60&lt;C60,"A télécharger","A contrôler")))))))))))</f>
        <v>#REF!</v>
      </c>
      <c r="I60" s="10"/>
    </row>
    <row r="61" spans="1:9" ht="17.25" customHeight="1" x14ac:dyDescent="0.25">
      <c r="A61" s="18" t="e">
        <f>#REF!</f>
        <v>#REF!</v>
      </c>
      <c r="B61" s="3">
        <v>0</v>
      </c>
      <c r="C61" s="3">
        <v>12</v>
      </c>
      <c r="D61" s="3"/>
      <c r="E61" s="3"/>
      <c r="F61" s="3"/>
      <c r="G61" s="3"/>
      <c r="H61" s="12" t="e">
        <f>IF(AND(B61=C61,D61=E61,F61=G61),"Terminé",IF(OR(B61="x",D61="x",F61="x"),"Abandonné",IF(AND(RIGHT(#REF!,22)="en cours (non précisé)",OR(C61="!",E61="!",G61="!",C61="?",E61="?",G61="?")),"En cours",IF(AND(RIGHT(#REF!,8)="en cours",OR(C61="!",E61="!",G61="!",C61="?",E61="?",G61="?")),"En cours",IF(OR(C61="!",E61="!",G61="!"),"A venir",IF(AND(B61=C61,D61&lt;E61,F61=G61),"OAV(s) à télécharger",IF(AND(B61=C61,D61=E61,F61&lt;G61),"Film(s) à télécharger",IF(AND(B61=C61,D61&lt;E61,F61&lt;G61),"OAV(s) et Film(s) à télécharger",IF(AND(B61&lt;C61,D61&lt;E61,F61&lt;G61),"A télécharger",IF(AND(B61&lt;C61,D61&lt;E61),"A télécharger",IF(B61&lt;C61,"A télécharger","A contrôler")))))))))))</f>
        <v>#REF!</v>
      </c>
      <c r="I61" s="10"/>
    </row>
    <row r="62" spans="1:9" ht="17.25" customHeight="1" x14ac:dyDescent="0.25">
      <c r="A62" s="18" t="e">
        <f>#REF!</f>
        <v>#REF!</v>
      </c>
      <c r="B62" s="3">
        <v>0</v>
      </c>
      <c r="C62" s="3">
        <v>37</v>
      </c>
      <c r="D62" s="3"/>
      <c r="E62" s="3"/>
      <c r="F62" s="3"/>
      <c r="G62" s="3"/>
      <c r="H62" s="12" t="e">
        <f>IF(AND(B62=C62,D62=E62,F62=G62),"Terminé",IF(OR(B62="x",D62="x",F62="x"),"Abandonné",IF(AND(RIGHT(#REF!,22)="en cours (non précisé)",OR(C62="!",E62="!",G62="!",C62="?",E62="?",G62="?")),"En cours",IF(AND(RIGHT(#REF!,8)="en cours",OR(C62="!",E62="!",G62="!",C62="?",E62="?",G62="?")),"En cours",IF(OR(C62="!",E62="!",G62="!"),"A venir",IF(AND(B62=C62,D62&lt;E62,F62=G62),"OAV(s) à télécharger",IF(AND(B62=C62,D62=E62,F62&lt;G62),"Film(s) à télécharger",IF(AND(B62=C62,D62&lt;E62,F62&lt;G62),"OAV(s) et Film(s) à télécharger",IF(AND(B62&lt;C62,D62&lt;E62,F62&lt;G62),"A télécharger",IF(AND(B62&lt;C62,D62&lt;E62),"A télécharger",IF(B62&lt;C62,"A télécharger","A contrôler")))))))))))</f>
        <v>#REF!</v>
      </c>
      <c r="I62" s="10"/>
    </row>
    <row r="63" spans="1:9" ht="17.25" customHeight="1" x14ac:dyDescent="0.25">
      <c r="A63" s="18" t="e">
        <f>#REF!</f>
        <v>#REF!</v>
      </c>
      <c r="B63" s="3">
        <v>0</v>
      </c>
      <c r="C63" s="3" t="s">
        <v>6</v>
      </c>
      <c r="D63" s="3"/>
      <c r="E63" s="3"/>
      <c r="F63" s="3"/>
      <c r="G63" s="3"/>
      <c r="H63" s="12" t="e">
        <f>IF(AND(B63=C63,D63=E63,F63=G63),"Terminé",IF(OR(B63="x",D63="x",F63="x"),"Abandonné",IF(AND(RIGHT(#REF!,22)="en cours (non précisé)",OR(C63="!",E63="!",G63="!",C63="?",E63="?",G63="?")),"En cours",IF(AND(RIGHT(#REF!,8)="en cours",OR(C63="!",E63="!",G63="!",C63="?",E63="?",G63="?")),"En cours",IF(OR(C63="!",E63="!",G63="!"),"A venir",IF(AND(B63=C63,D63&lt;E63,F63=G63),"OAV(s) à télécharger",IF(AND(B63=C63,D63=E63,F63&lt;G63),"Film(s) à télécharger",IF(AND(B63=C63,D63&lt;E63,F63&lt;G63),"OAV(s) et Film(s) à télécharger",IF(AND(B63&lt;C63,D63&lt;E63,F63&lt;G63),"A télécharger",IF(AND(B63&lt;C63,D63&lt;E63),"A télécharger",IF(B63&lt;C63,"A télécharger","A contrôler")))))))))))</f>
        <v>#REF!</v>
      </c>
      <c r="I63" s="10"/>
    </row>
    <row r="64" spans="1:9" ht="17.25" customHeight="1" x14ac:dyDescent="0.25">
      <c r="A64" s="18" t="e">
        <f>#REF!</f>
        <v>#REF!</v>
      </c>
      <c r="B64" s="3">
        <v>0</v>
      </c>
      <c r="C64" s="3">
        <v>12</v>
      </c>
      <c r="D64" s="3">
        <v>0</v>
      </c>
      <c r="E64" s="3">
        <v>1</v>
      </c>
      <c r="F64" s="3"/>
      <c r="G64" s="3"/>
      <c r="H64" s="12" t="e">
        <f>IF(AND(B64=C64,D64=E64,F64=G64),"Terminé",IF(OR(B64="x",D64="x",F64="x"),"Abandonné",IF(AND(RIGHT(#REF!,22)="en cours (non précisé)",OR(C64="!",E64="!",G64="!",C64="?",E64="?",G64="?")),"En cours",IF(AND(RIGHT(#REF!,8)="en cours",OR(C64="!",E64="!",G64="!",C64="?",E64="?",G64="?")),"En cours",IF(OR(C64="!",E64="!",G64="!"),"A venir",IF(AND(B64=C64,D64&lt;E64,F64=G64),"OAV(s) à télécharger",IF(AND(B64=C64,D64=E64,F64&lt;G64),"Film(s) à télécharger",IF(AND(B64=C64,D64&lt;E64,F64&lt;G64),"OAV(s) et Film(s) à télécharger",IF(AND(B64&lt;C64,D64&lt;E64,F64&lt;G64),"A télécharger",IF(AND(B64&lt;C64,D64&lt;E64),"A télécharger",IF(B64&lt;C64,"A télécharger","A contrôler")))))))))))</f>
        <v>#REF!</v>
      </c>
      <c r="I64" s="10"/>
    </row>
    <row r="65" spans="1:9" ht="17.25" customHeight="1" x14ac:dyDescent="0.25">
      <c r="A65" s="18" t="e">
        <f>#REF!</f>
        <v>#REF!</v>
      </c>
      <c r="B65" s="3">
        <v>12</v>
      </c>
      <c r="C65" s="3">
        <v>12</v>
      </c>
      <c r="D65" s="3">
        <v>1</v>
      </c>
      <c r="E65" s="3">
        <v>1</v>
      </c>
      <c r="F65" s="3"/>
      <c r="G65" s="3"/>
      <c r="H65" s="12" t="str">
        <f>IF(AND(B65=C65,D65=E65,F65=G65),"Terminé",IF(OR(B65="x",D65="x",F65="x"),"Abandonné",IF(AND(RIGHT(#REF!,22)="en cours (non précisé)",OR(C65="!",E65="!",G65="!",C65="?",E65="?",G65="?")),"En cours",IF(AND(RIGHT(#REF!,8)="en cours",OR(C65="!",E65="!",G65="!",C65="?",E65="?",G65="?")),"En cours",IF(OR(C65="!",E65="!",G65="!"),"A venir",IF(AND(B65=C65,D65&lt;E65,F65=G65),"OAV(s) à télécharger",IF(AND(B65=C65,D65=E65,F65&lt;G65),"Film(s) à télécharger",IF(AND(B65=C65,D65&lt;E65,F65&lt;G65),"OAV(s) et Film(s) à télécharger",IF(AND(B65&lt;C65,D65&lt;E65,F65&lt;G65),"A télécharger",IF(AND(B65&lt;C65,D65&lt;E65),"A télécharger",IF(B65&lt;C65,"A télécharger","A contrôler")))))))))))</f>
        <v>Terminé</v>
      </c>
      <c r="I65" s="10"/>
    </row>
    <row r="66" spans="1:9" ht="17.25" customHeight="1" x14ac:dyDescent="0.25">
      <c r="A66" s="18" t="e">
        <f>#REF!</f>
        <v>#REF!</v>
      </c>
      <c r="B66" s="3">
        <v>0</v>
      </c>
      <c r="C66" s="3">
        <v>12</v>
      </c>
      <c r="D66" s="3"/>
      <c r="E66" s="3"/>
      <c r="F66" s="3"/>
      <c r="G66" s="3"/>
      <c r="H66" s="12" t="e">
        <f>IF(AND(B66=C66,D66=E66,F66=G66),"Terminé",IF(OR(B66="x",D66="x",F66="x"),"Abandonné",IF(AND(RIGHT(#REF!,22)="en cours (non précisé)",OR(C66="!",E66="!",G66="!",C66="?",E66="?",G66="?")),"En cours",IF(AND(RIGHT(#REF!,8)="en cours",OR(C66="!",E66="!",G66="!",C66="?",E66="?",G66="?")),"En cours",IF(OR(C66="!",E66="!",G66="!"),"A venir",IF(AND(B66=C66,D66&lt;E66,F66=G66),"OAV(s) à télécharger",IF(AND(B66=C66,D66=E66,F66&lt;G66),"Film(s) à télécharger",IF(AND(B66=C66,D66&lt;E66,F66&lt;G66),"OAV(s) et Film(s) à télécharger",IF(AND(B66&lt;C66,D66&lt;E66,F66&lt;G66),"A télécharger",IF(AND(B66&lt;C66,D66&lt;E66),"A télécharger",IF(B66&lt;C66,"A télécharger","A contrôler")))))))))))</f>
        <v>#REF!</v>
      </c>
      <c r="I66" s="10"/>
    </row>
    <row r="67" spans="1:9" ht="17.25" customHeight="1" x14ac:dyDescent="0.25">
      <c r="A67" s="18" t="e">
        <f>#REF!</f>
        <v>#REF!</v>
      </c>
      <c r="B67" s="3">
        <v>13</v>
      </c>
      <c r="C67" s="3">
        <v>13</v>
      </c>
      <c r="D67" s="3"/>
      <c r="E67" s="3"/>
      <c r="F67" s="3"/>
      <c r="G67" s="3"/>
      <c r="H67" s="12" t="str">
        <f>IF(AND(B67=C67,D67=E67,F67=G67),"Terminé",IF(OR(B67="x",D67="x",F67="x"),"Abandonné",IF(AND(RIGHT(#REF!,22)="en cours (non précisé)",OR(C67="!",E67="!",G67="!",C67="?",E67="?",G67="?")),"En cours",IF(AND(RIGHT(#REF!,8)="en cours",OR(C67="!",E67="!",G67="!",C67="?",E67="?",G67="?")),"En cours",IF(OR(C67="!",E67="!",G67="!"),"A venir",IF(AND(B67=C67,D67&lt;E67,F67=G67),"OAV(s) à télécharger",IF(AND(B67=C67,D67=E67,F67&lt;G67),"Film(s) à télécharger",IF(AND(B67=C67,D67&lt;E67,F67&lt;G67),"OAV(s) et Film(s) à télécharger",IF(AND(B67&lt;C67,D67&lt;E67,F67&lt;G67),"A télécharger",IF(AND(B67&lt;C67,D67&lt;E67),"A télécharger",IF(B67&lt;C67,"A télécharger","A contrôler")))))))))))</f>
        <v>Terminé</v>
      </c>
      <c r="I67" s="10"/>
    </row>
    <row r="68" spans="1:9" ht="17.25" customHeight="1" x14ac:dyDescent="0.25">
      <c r="A68" s="18" t="e">
        <f>#REF!</f>
        <v>#REF!</v>
      </c>
      <c r="B68" s="3">
        <v>13</v>
      </c>
      <c r="C68" s="3">
        <v>13</v>
      </c>
      <c r="D68" s="3"/>
      <c r="E68" s="3"/>
      <c r="F68" s="3"/>
      <c r="G68" s="3"/>
      <c r="H68" s="12" t="str">
        <f>IF(AND(B68=C68,D68=E68,F68=G68),"Terminé",IF(OR(B68="x",D68="x",F68="x"),"Abandonné",IF(AND(RIGHT(#REF!,22)="en cours (non précisé)",OR(C68="!",E68="!",G68="!",C68="?",E68="?",G68="?")),"En cours",IF(AND(RIGHT(#REF!,8)="en cours",OR(C68="!",E68="!",G68="!",C68="?",E68="?",G68="?")),"En cours",IF(OR(C68="!",E68="!",G68="!"),"A venir",IF(AND(B68=C68,D68&lt;E68,F68=G68),"OAV(s) à télécharger",IF(AND(B68=C68,D68=E68,F68&lt;G68),"Film(s) à télécharger",IF(AND(B68=C68,D68&lt;E68,F68&lt;G68),"OAV(s) et Film(s) à télécharger",IF(AND(B68&lt;C68,D68&lt;E68,F68&lt;G68),"A télécharger",IF(AND(B68&lt;C68,D68&lt;E68),"A télécharger",IF(B68&lt;C68,"A télécharger","A contrôler")))))))))))</f>
        <v>Terminé</v>
      </c>
      <c r="I68" s="10"/>
    </row>
    <row r="69" spans="1:9" ht="17.25" customHeight="1" x14ac:dyDescent="0.25">
      <c r="A69" s="18" t="e">
        <f>#REF!</f>
        <v>#REF!</v>
      </c>
      <c r="B69" s="3"/>
      <c r="C69" s="3"/>
      <c r="D69" s="3"/>
      <c r="E69" s="3"/>
      <c r="F69" s="3">
        <v>1</v>
      </c>
      <c r="G69" s="3">
        <v>1</v>
      </c>
      <c r="H69" s="12" t="str">
        <f>IF(AND(B69=C69,D69=E69,F69=G69),"Terminé",IF(OR(B69="x",D69="x",F69="x"),"Abandonné",IF(AND(RIGHT(#REF!,22)="en cours (non précisé)",OR(C69="!",E69="!",G69="!",C69="?",E69="?",G69="?")),"En cours",IF(AND(RIGHT(#REF!,8)="en cours",OR(C69="!",E69="!",G69="!",C69="?",E69="?",G69="?")),"En cours",IF(OR(C69="!",E69="!",G69="!"),"A venir",IF(AND(B69=C69,D69&lt;E69,F69=G69),"OAV(s) à télécharger",IF(AND(B69=C69,D69=E69,F69&lt;G69),"Film(s) à télécharger",IF(AND(B69=C69,D69&lt;E69,F69&lt;G69),"OAV(s) et Film(s) à télécharger",IF(AND(B69&lt;C69,D69&lt;E69,F69&lt;G69),"A télécharger",IF(AND(B69&lt;C69,D69&lt;E69),"A télécharger",IF(B69&lt;C69,"A télécharger","A contrôler")))))))))))</f>
        <v>Terminé</v>
      </c>
      <c r="I69" s="10"/>
    </row>
    <row r="70" spans="1:9" ht="17.25" customHeight="1" x14ac:dyDescent="0.25">
      <c r="A70" s="18" t="e">
        <f>#REF!</f>
        <v>#REF!</v>
      </c>
      <c r="B70" s="3">
        <v>0</v>
      </c>
      <c r="C70" s="3">
        <v>61</v>
      </c>
      <c r="D70" s="3"/>
      <c r="E70" s="3"/>
      <c r="F70" s="3"/>
      <c r="G70" s="3"/>
      <c r="H70" s="12" t="e">
        <f>IF(AND(B70=C70,D70=E70,F70=G70),"Terminé",IF(OR(B70="x",D70="x",F70="x"),"Abandonné",IF(AND(RIGHT(#REF!,22)="en cours (non précisé)",OR(C70="!",E70="!",G70="!",C70="?",E70="?",G70="?")),"En cours",IF(AND(RIGHT(#REF!,8)="en cours",OR(C70="!",E70="!",G70="!",C70="?",E70="?",G70="?")),"En cours",IF(OR(C70="!",E70="!",G70="!"),"A venir",IF(AND(B70=C70,D70&lt;E70,F70=G70),"OAV(s) à télécharger",IF(AND(B70=C70,D70=E70,F70&lt;G70),"Film(s) à télécharger",IF(AND(B70=C70,D70&lt;E70,F70&lt;G70),"OAV(s) et Film(s) à télécharger",IF(AND(B70&lt;C70,D70&lt;E70,F70&lt;G70),"A télécharger",IF(AND(B70&lt;C70,D70&lt;E70),"A télécharger",IF(B70&lt;C70,"A télécharger","A contrôler")))))))))))</f>
        <v>#REF!</v>
      </c>
      <c r="I70" s="10"/>
    </row>
    <row r="71" spans="1:9" ht="17.25" customHeight="1" x14ac:dyDescent="0.25">
      <c r="A71" s="18" t="e">
        <f>#REF!</f>
        <v>#REF!</v>
      </c>
      <c r="B71" s="3">
        <v>0</v>
      </c>
      <c r="C71" s="3">
        <v>20</v>
      </c>
      <c r="D71" s="3"/>
      <c r="E71" s="3"/>
      <c r="F71" s="3"/>
      <c r="G71" s="3"/>
      <c r="H71" s="12" t="e">
        <f>IF(AND(B71=C71,D71=E71,F71=G71),"Terminé",IF(OR(B71="x",D71="x",F71="x"),"Abandonné",IF(AND(RIGHT(#REF!,22)="en cours (non précisé)",OR(C71="!",E71="!",G71="!",C71="?",E71="?",G71="?")),"En cours",IF(AND(RIGHT(#REF!,8)="en cours",OR(C71="!",E71="!",G71="!",C71="?",E71="?",G71="?")),"En cours",IF(OR(C71="!",E71="!",G71="!"),"A venir",IF(AND(B71=C71,D71&lt;E71,F71=G71),"OAV(s) à télécharger",IF(AND(B71=C71,D71=E71,F71&lt;G71),"Film(s) à télécharger",IF(AND(B71=C71,D71&lt;E71,F71&lt;G71),"OAV(s) et Film(s) à télécharger",IF(AND(B71&lt;C71,D71&lt;E71,F71&lt;G71),"A télécharger",IF(AND(B71&lt;C71,D71&lt;E71),"A télécharger",IF(B71&lt;C71,"A télécharger","A contrôler")))))))))))</f>
        <v>#REF!</v>
      </c>
      <c r="I71" s="10"/>
    </row>
    <row r="72" spans="1:9" ht="17.25" customHeight="1" x14ac:dyDescent="0.25">
      <c r="A72" s="18" t="e">
        <f>#REF!</f>
        <v>#REF!</v>
      </c>
      <c r="B72" s="3">
        <v>0</v>
      </c>
      <c r="C72" s="3">
        <v>12</v>
      </c>
      <c r="D72" s="3"/>
      <c r="E72" s="3"/>
      <c r="F72" s="3"/>
      <c r="G72" s="3"/>
      <c r="H72" s="12" t="e">
        <f>IF(AND(B72=C72,D72=E72,F72=G72),"Terminé",IF(OR(B72="x",D72="x",F72="x"),"Abandonné",IF(AND(RIGHT(#REF!,22)="en cours (non précisé)",OR(C72="!",E72="!",G72="!",C72="?",E72="?",G72="?")),"En cours",IF(AND(RIGHT(#REF!,8)="en cours",OR(C72="!",E72="!",G72="!",C72="?",E72="?",G72="?")),"En cours",IF(OR(C72="!",E72="!",G72="!"),"A venir",IF(AND(B72=C72,D72&lt;E72,F72=G72),"OAV(s) à télécharger",IF(AND(B72=C72,D72=E72,F72&lt;G72),"Film(s) à télécharger",IF(AND(B72=C72,D72&lt;E72,F72&lt;G72),"OAV(s) et Film(s) à télécharger",IF(AND(B72&lt;C72,D72&lt;E72,F72&lt;G72),"A télécharger",IF(AND(B72&lt;C72,D72&lt;E72),"A télécharger",IF(B72&lt;C72,"A télécharger","A contrôler")))))))))))</f>
        <v>#REF!</v>
      </c>
      <c r="I72" s="10"/>
    </row>
    <row r="73" spans="1:9" ht="17.25" customHeight="1" x14ac:dyDescent="0.25">
      <c r="A73" s="18" t="e">
        <f>#REF!</f>
        <v>#REF!</v>
      </c>
      <c r="B73" s="3">
        <v>25</v>
      </c>
      <c r="C73" s="3">
        <v>25</v>
      </c>
      <c r="D73" s="3"/>
      <c r="E73" s="3"/>
      <c r="F73" s="3"/>
      <c r="G73" s="3"/>
      <c r="H73" s="12" t="str">
        <f>IF(AND(B73=C73,D73=E73,F73=G73),"Terminé",IF(OR(B73="x",D73="x",F73="x"),"Abandonné",IF(AND(RIGHT(#REF!,22)="en cours (non précisé)",OR(C73="!",E73="!",G73="!",C73="?",E73="?",G73="?")),"En cours",IF(AND(RIGHT(#REF!,8)="en cours",OR(C73="!",E73="!",G73="!",C73="?",E73="?",G73="?")),"En cours",IF(OR(C73="!",E73="!",G73="!"),"A venir",IF(AND(B73=C73,D73&lt;E73,F73=G73),"OAV(s) à télécharger",IF(AND(B73=C73,D73=E73,F73&lt;G73),"Film(s) à télécharger",IF(AND(B73=C73,D73&lt;E73,F73&lt;G73),"OAV(s) et Film(s) à télécharger",IF(AND(B73&lt;C73,D73&lt;E73,F73&lt;G73),"A télécharger",IF(AND(B73&lt;C73,D73&lt;E73),"A télécharger",IF(B73&lt;C73,"A télécharger","A contrôler")))))))))))</f>
        <v>Terminé</v>
      </c>
      <c r="I73" s="10"/>
    </row>
    <row r="74" spans="1:9" ht="17.25" customHeight="1" x14ac:dyDescent="0.25">
      <c r="A74" s="18" t="e">
        <f>#REF!</f>
        <v>#REF!</v>
      </c>
      <c r="B74" s="3">
        <v>0</v>
      </c>
      <c r="C74" s="3" t="s">
        <v>6</v>
      </c>
      <c r="D74" s="3"/>
      <c r="E74" s="3"/>
      <c r="F74" s="3"/>
      <c r="G74" s="3"/>
      <c r="H74" s="12" t="e">
        <f>IF(AND(B74=C74,D74=E74,F74=G74),"Terminé",IF(OR(B74="x",D74="x",F74="x"),"Abandonné",IF(AND(RIGHT(#REF!,22)="en cours (non précisé)",OR(C74="!",E74="!",G74="!",C74="?",E74="?",G74="?")),"En cours",IF(AND(RIGHT(#REF!,8)="en cours",OR(C74="!",E74="!",G74="!",C74="?",E74="?",G74="?")),"En cours",IF(OR(C74="!",E74="!",G74="!"),"A venir",IF(AND(B74=C74,D74&lt;E74,F74=G74),"OAV(s) à télécharger",IF(AND(B74=C74,D74=E74,F74&lt;G74),"Film(s) à télécharger",IF(AND(B74=C74,D74&lt;E74,F74&lt;G74),"OAV(s) et Film(s) à télécharger",IF(AND(B74&lt;C74,D74&lt;E74,F74&lt;G74),"A télécharger",IF(AND(B74&lt;C74,D74&lt;E74),"A télécharger",IF(B74&lt;C74,"A télécharger","A contrôler")))))))))))</f>
        <v>#REF!</v>
      </c>
      <c r="I74" s="10"/>
    </row>
    <row r="75" spans="1:9" ht="17.25" customHeight="1" x14ac:dyDescent="0.25">
      <c r="A75" s="18" t="e">
        <f>#REF!</f>
        <v>#REF!</v>
      </c>
      <c r="B75" s="3">
        <v>0</v>
      </c>
      <c r="C75" s="3">
        <v>13</v>
      </c>
      <c r="D75" s="3">
        <v>0</v>
      </c>
      <c r="E75" s="3">
        <v>8</v>
      </c>
      <c r="F75" s="3"/>
      <c r="G75" s="3"/>
      <c r="H75" s="12" t="e">
        <f>IF(AND(B75=C75,D75=E75,F75=G75),"Terminé",IF(OR(B75="x",D75="x",F75="x"),"Abandonné",IF(AND(RIGHT(#REF!,22)="en cours (non précisé)",OR(C75="!",E75="!",G75="!",C75="?",E75="?",G75="?")),"En cours",IF(AND(RIGHT(#REF!,8)="en cours",OR(C75="!",E75="!",G75="!",C75="?",E75="?",G75="?")),"En cours",IF(OR(C75="!",E75="!",G75="!"),"A venir",IF(AND(B75=C75,D75&lt;E75,F75=G75),"OAV(s) à télécharger",IF(AND(B75=C75,D75=E75,F75&lt;G75),"Film(s) à télécharger",IF(AND(B75=C75,D75&lt;E75,F75&lt;G75),"OAV(s) et Film(s) à télécharger",IF(AND(B75&lt;C75,D75&lt;E75,F75&lt;G75),"A télécharger",IF(AND(B75&lt;C75,D75&lt;E75),"A télécharger",IF(B75&lt;C75,"A télécharger","A contrôler")))))))))))</f>
        <v>#REF!</v>
      </c>
      <c r="I75" s="10"/>
    </row>
    <row r="76" spans="1:9" ht="17.25" customHeight="1" x14ac:dyDescent="0.25">
      <c r="A76" s="18" t="e">
        <f>#REF!</f>
        <v>#REF!</v>
      </c>
      <c r="B76" s="3">
        <v>0</v>
      </c>
      <c r="C76" s="3">
        <v>13</v>
      </c>
      <c r="D76" s="3"/>
      <c r="E76" s="3"/>
      <c r="F76" s="3"/>
      <c r="G76" s="3"/>
      <c r="H76" s="12" t="e">
        <f>IF(AND(B76=C76,D76=E76,F76=G76),"Terminé",IF(OR(B76="x",D76="x",F76="x"),"Abandonné",IF(AND(RIGHT(#REF!,22)="en cours (non précisé)",OR(C76="!",E76="!",G76="!",C76="?",E76="?",G76="?")),"En cours",IF(AND(RIGHT(#REF!,8)="en cours",OR(C76="!",E76="!",G76="!",C76="?",E76="?",G76="?")),"En cours",IF(OR(C76="!",E76="!",G76="!"),"A venir",IF(AND(B76=C76,D76&lt;E76,F76=G76),"OAV(s) à télécharger",IF(AND(B76=C76,D76=E76,F76&lt;G76),"Film(s) à télécharger",IF(AND(B76=C76,D76&lt;E76,F76&lt;G76),"OAV(s) et Film(s) à télécharger",IF(AND(B76&lt;C76,D76&lt;E76,F76&lt;G76),"A télécharger",IF(AND(B76&lt;C76,D76&lt;E76),"A télécharger",IF(B76&lt;C76,"A télécharger","A contrôler")))))))))))</f>
        <v>#REF!</v>
      </c>
      <c r="I76" s="10"/>
    </row>
    <row r="77" spans="1:9" ht="17.25" customHeight="1" x14ac:dyDescent="0.25">
      <c r="A77" s="18" t="e">
        <f>#REF!</f>
        <v>#REF!</v>
      </c>
      <c r="B77" s="3">
        <v>0</v>
      </c>
      <c r="C77" s="3">
        <v>15</v>
      </c>
      <c r="D77" s="3"/>
      <c r="E77" s="3"/>
      <c r="F77" s="3"/>
      <c r="G77" s="3"/>
      <c r="H77" s="12" t="e">
        <f>IF(AND(B77=C77,D77=E77,F77=G77),"Terminé",IF(OR(B77="x",D77="x",F77="x"),"Abandonné",IF(AND(RIGHT(#REF!,22)="en cours (non précisé)",OR(C77="!",E77="!",G77="!",C77="?",E77="?",G77="?")),"En cours",IF(AND(RIGHT(#REF!,8)="en cours",OR(C77="!",E77="!",G77="!",C77="?",E77="?",G77="?")),"En cours",IF(OR(C77="!",E77="!",G77="!"),"A venir",IF(AND(B77=C77,D77&lt;E77,F77=G77),"OAV(s) à télécharger",IF(AND(B77=C77,D77=E77,F77&lt;G77),"Film(s) à télécharger",IF(AND(B77=C77,D77&lt;E77,F77&lt;G77),"OAV(s) et Film(s) à télécharger",IF(AND(B77&lt;C77,D77&lt;E77,F77&lt;G77),"A télécharger",IF(AND(B77&lt;C77,D77&lt;E77),"A télécharger",IF(B77&lt;C77,"A télécharger","A contrôler")))))))))))</f>
        <v>#REF!</v>
      </c>
      <c r="I77" s="10"/>
    </row>
    <row r="78" spans="1:9" ht="17.25" customHeight="1" x14ac:dyDescent="0.25">
      <c r="A78" s="18" t="e">
        <f>#REF!</f>
        <v>#REF!</v>
      </c>
      <c r="B78" s="3"/>
      <c r="C78" s="3"/>
      <c r="D78" s="3"/>
      <c r="E78" s="3"/>
      <c r="F78" s="3">
        <v>0</v>
      </c>
      <c r="G78" s="3" t="s">
        <v>6</v>
      </c>
      <c r="H78" s="12" t="e">
        <f>IF(AND(B78=C78,D78=E78,F78=G78),"Terminé",IF(OR(B78="x",D78="x",F78="x"),"Abandonné",IF(AND(RIGHT(#REF!,22)="en cours (non précisé)",OR(C78="!",E78="!",G78="!",C78="?",E78="?",G78="?")),"En cours",IF(AND(RIGHT(#REF!,8)="en cours",OR(C78="!",E78="!",G78="!",C78="?",E78="?",G78="?")),"En cours",IF(OR(C78="!",E78="!",G78="!"),"A venir",IF(AND(B78=C78,D78&lt;E78,F78=G78),"OAV(s) à télécharger",IF(AND(B78=C78,D78=E78,F78&lt;G78),"Film(s) à télécharger",IF(AND(B78=C78,D78&lt;E78,F78&lt;G78),"OAV(s) et Film(s) à télécharger",IF(AND(B78&lt;C78,D78&lt;E78,F78&lt;G78),"A télécharger",IF(AND(B78&lt;C78,D78&lt;E78),"A télécharger",IF(B78&lt;C78,"A télécharger","A contrôler")))))))))))</f>
        <v>#REF!</v>
      </c>
      <c r="I78" s="10"/>
    </row>
    <row r="79" spans="1:9" ht="17.25" customHeight="1" x14ac:dyDescent="0.25">
      <c r="A79" s="18" t="e">
        <f>#REF!</f>
        <v>#REF!</v>
      </c>
      <c r="B79" s="3">
        <v>0</v>
      </c>
      <c r="C79" s="3">
        <v>25</v>
      </c>
      <c r="D79" s="3"/>
      <c r="E79" s="3"/>
      <c r="F79" s="3"/>
      <c r="G79" s="3"/>
      <c r="H79" s="12" t="e">
        <f>IF(AND(B79=C79,D79=E79,F79=G79),"Terminé",IF(OR(B79="x",D79="x",F79="x"),"Abandonné",IF(AND(RIGHT(#REF!,22)="en cours (non précisé)",OR(C79="!",E79="!",G79="!",C79="?",E79="?",G79="?")),"En cours",IF(AND(RIGHT(#REF!,8)="en cours",OR(C79="!",E79="!",G79="!",C79="?",E79="?",G79="?")),"En cours",IF(OR(C79="!",E79="!",G79="!"),"A venir",IF(AND(B79=C79,D79&lt;E79,F79=G79),"OAV(s) à télécharger",IF(AND(B79=C79,D79=E79,F79&lt;G79),"Film(s) à télécharger",IF(AND(B79=C79,D79&lt;E79,F79&lt;G79),"OAV(s) et Film(s) à télécharger",IF(AND(B79&lt;C79,D79&lt;E79,F79&lt;G79),"A télécharger",IF(AND(B79&lt;C79,D79&lt;E79),"A télécharger",IF(B79&lt;C79,"A télécharger","A contrôler")))))))))))</f>
        <v>#REF!</v>
      </c>
      <c r="I79" s="10"/>
    </row>
    <row r="80" spans="1:9" ht="17.25" customHeight="1" x14ac:dyDescent="0.25">
      <c r="A80" s="18" t="e">
        <f>#REF!</f>
        <v>#REF!</v>
      </c>
      <c r="B80" s="3">
        <v>0</v>
      </c>
      <c r="C80" s="3">
        <v>25</v>
      </c>
      <c r="D80" s="3"/>
      <c r="E80" s="3"/>
      <c r="F80" s="3"/>
      <c r="G80" s="3"/>
      <c r="H80" s="12" t="e">
        <f>IF(AND(B80=C80,D80=E80,F80=G80),"Terminé",IF(OR(B80="x",D80="x",F80="x"),"Abandonné",IF(AND(RIGHT(#REF!,22)="en cours (non précisé)",OR(C80="!",E80="!",G80="!",C80="?",E80="?",G80="?")),"En cours",IF(AND(RIGHT(#REF!,8)="en cours",OR(C80="!",E80="!",G80="!",C80="?",E80="?",G80="?")),"En cours",IF(OR(C80="!",E80="!",G80="!"),"A venir",IF(AND(B80=C80,D80&lt;E80,F80=G80),"OAV(s) à télécharger",IF(AND(B80=C80,D80=E80,F80&lt;G80),"Film(s) à télécharger",IF(AND(B80=C80,D80&lt;E80,F80&lt;G80),"OAV(s) et Film(s) à télécharger",IF(AND(B80&lt;C80,D80&lt;E80,F80&lt;G80),"A télécharger",IF(AND(B80&lt;C80,D80&lt;E80),"A télécharger",IF(B80&lt;C80,"A télécharger","A contrôler")))))))))))</f>
        <v>#REF!</v>
      </c>
      <c r="I80" s="10"/>
    </row>
    <row r="81" spans="1:9" ht="17.25" customHeight="1" x14ac:dyDescent="0.25">
      <c r="A81" s="18" t="e">
        <f>#REF!</f>
        <v>#REF!</v>
      </c>
      <c r="B81" s="3">
        <v>0</v>
      </c>
      <c r="C81" s="3">
        <v>25</v>
      </c>
      <c r="D81" s="3"/>
      <c r="E81" s="3"/>
      <c r="F81" s="3"/>
      <c r="G81" s="3"/>
      <c r="H81" s="12" t="e">
        <f>IF(AND(B81=C81,D81=E81,F81=G81),"Terminé",IF(OR(B81="x",D81="x",F81="x"),"Abandonné",IF(AND(RIGHT(#REF!,22)="en cours (non précisé)",OR(C81="!",E81="!",G81="!",C81="?",E81="?",G81="?")),"En cours",IF(AND(RIGHT(#REF!,8)="en cours",OR(C81="!",E81="!",G81="!",C81="?",E81="?",G81="?")),"En cours",IF(OR(C81="!",E81="!",G81="!"),"A venir",IF(AND(B81=C81,D81&lt;E81,F81=G81),"OAV(s) à télécharger",IF(AND(B81=C81,D81=E81,F81&lt;G81),"Film(s) à télécharger",IF(AND(B81=C81,D81&lt;E81,F81&lt;G81),"OAV(s) et Film(s) à télécharger",IF(AND(B81&lt;C81,D81&lt;E81,F81&lt;G81),"A télécharger",IF(AND(B81&lt;C81,D81&lt;E81),"A télécharger",IF(B81&lt;C81,"A télécharger","A contrôler")))))))))))</f>
        <v>#REF!</v>
      </c>
      <c r="I81" s="10"/>
    </row>
    <row r="82" spans="1:9" ht="17.25" customHeight="1" x14ac:dyDescent="0.25">
      <c r="A82" s="18" t="e">
        <f>#REF!</f>
        <v>#REF!</v>
      </c>
      <c r="B82" s="3">
        <v>0</v>
      </c>
      <c r="C82" s="3">
        <v>26</v>
      </c>
      <c r="D82" s="3"/>
      <c r="E82" s="3"/>
      <c r="F82" s="3"/>
      <c r="G82" s="3"/>
      <c r="H82" s="12" t="e">
        <f>IF(AND(B82=C82,D82=E82,F82=G82),"Terminé",IF(OR(B82="x",D82="x",F82="x"),"Abandonné",IF(AND(RIGHT(#REF!,22)="en cours (non précisé)",OR(C82="!",E82="!",G82="!",C82="?",E82="?",G82="?")),"En cours",IF(AND(RIGHT(#REF!,8)="en cours",OR(C82="!",E82="!",G82="!",C82="?",E82="?",G82="?")),"En cours",IF(OR(C82="!",E82="!",G82="!"),"A venir",IF(AND(B82=C82,D82&lt;E82,F82=G82),"OAV(s) à télécharger",IF(AND(B82=C82,D82=E82,F82&lt;G82),"Film(s) à télécharger",IF(AND(B82=C82,D82&lt;E82,F82&lt;G82),"OAV(s) et Film(s) à télécharger",IF(AND(B82&lt;C82,D82&lt;E82,F82&lt;G82),"A télécharger",IF(AND(B82&lt;C82,D82&lt;E82),"A télécharger",IF(B82&lt;C82,"A télécharger","A contrôler")))))))))))</f>
        <v>#REF!</v>
      </c>
      <c r="I82" s="10"/>
    </row>
    <row r="83" spans="1:9" ht="17.25" customHeight="1" x14ac:dyDescent="0.25">
      <c r="A83" s="18" t="e">
        <f>#REF!</f>
        <v>#REF!</v>
      </c>
      <c r="B83" s="3"/>
      <c r="C83" s="3"/>
      <c r="D83" s="3">
        <v>4</v>
      </c>
      <c r="E83" s="3">
        <v>4</v>
      </c>
      <c r="F83" s="3"/>
      <c r="G83" s="3"/>
      <c r="H83" s="12" t="str">
        <f>IF(AND(B83=C83,D83=E83,F83=G83),"Terminé",IF(OR(B83="x",D83="x",F83="x"),"Abandonné",IF(AND(RIGHT(#REF!,22)="en cours (non précisé)",OR(C83="!",E83="!",G83="!",C83="?",E83="?",G83="?")),"En cours",IF(AND(RIGHT(#REF!,8)="en cours",OR(C83="!",E83="!",G83="!",C83="?",E83="?",G83="?")),"En cours",IF(OR(C83="!",E83="!",G83="!"),"A venir",IF(AND(B83=C83,D83&lt;E83,F83=G83),"OAV(s) à télécharger",IF(AND(B83=C83,D83=E83,F83&lt;G83),"Film(s) à télécharger",IF(AND(B83=C83,D83&lt;E83,F83&lt;G83),"OAV(s) et Film(s) à télécharger",IF(AND(B83&lt;C83,D83&lt;E83,F83&lt;G83),"A télécharger",IF(AND(B83&lt;C83,D83&lt;E83),"A télécharger",IF(B83&lt;C83,"A télécharger","A contrôler")))))))))))</f>
        <v>Terminé</v>
      </c>
      <c r="I83" s="10"/>
    </row>
    <row r="84" spans="1:9" ht="17.25" customHeight="1" x14ac:dyDescent="0.25">
      <c r="A84" s="18" t="e">
        <f>#REF!</f>
        <v>#REF!</v>
      </c>
      <c r="B84" s="3">
        <v>12</v>
      </c>
      <c r="C84" s="3">
        <v>12</v>
      </c>
      <c r="D84" s="3"/>
      <c r="E84" s="3"/>
      <c r="F84" s="3"/>
      <c r="G84" s="3"/>
      <c r="H84" s="12" t="str">
        <f>IF(AND(B84=C84,D84=E84,F84=G84),"Terminé",IF(OR(B84="x",D84="x",F84="x"),"Abandonné",IF(AND(RIGHT(#REF!,22)="en cours (non précisé)",OR(C84="!",E84="!",G84="!",C84="?",E84="?",G84="?")),"En cours",IF(AND(RIGHT(#REF!,8)="en cours",OR(C84="!",E84="!",G84="!",C84="?",E84="?",G84="?")),"En cours",IF(OR(C84="!",E84="!",G84="!"),"A venir",IF(AND(B84=C84,D84&lt;E84,F84=G84),"OAV(s) à télécharger",IF(AND(B84=C84,D84=E84,F84&lt;G84),"Film(s) à télécharger",IF(AND(B84=C84,D84&lt;E84,F84&lt;G84),"OAV(s) et Film(s) à télécharger",IF(AND(B84&lt;C84,D84&lt;E84,F84&lt;G84),"A télécharger",IF(AND(B84&lt;C84,D84&lt;E84),"A télécharger",IF(B84&lt;C84,"A télécharger","A contrôler")))))))))))</f>
        <v>Terminé</v>
      </c>
      <c r="I84" s="10"/>
    </row>
    <row r="85" spans="1:9" ht="17.25" customHeight="1" x14ac:dyDescent="0.25">
      <c r="A85" s="18" t="e">
        <f>#REF!</f>
        <v>#REF!</v>
      </c>
      <c r="B85" s="3">
        <v>0</v>
      </c>
      <c r="C85" s="3">
        <v>26</v>
      </c>
      <c r="D85" s="3"/>
      <c r="E85" s="3"/>
      <c r="F85" s="3"/>
      <c r="G85" s="3"/>
      <c r="H85" s="12" t="e">
        <f>IF(AND(B85=C85,D85=E85,F85=G85),"Terminé",IF(OR(B85="x",D85="x",F85="x"),"Abandonné",IF(AND(RIGHT(#REF!,22)="en cours (non précisé)",OR(C85="!",E85="!",G85="!",C85="?",E85="?",G85="?")),"En cours",IF(AND(RIGHT(#REF!,8)="en cours",OR(C85="!",E85="!",G85="!",C85="?",E85="?",G85="?")),"En cours",IF(OR(C85="!",E85="!",G85="!"),"A venir",IF(AND(B85=C85,D85&lt;E85,F85=G85),"OAV(s) à télécharger",IF(AND(B85=C85,D85=E85,F85&lt;G85),"Film(s) à télécharger",IF(AND(B85=C85,D85&lt;E85,F85&lt;G85),"OAV(s) et Film(s) à télécharger",IF(AND(B85&lt;C85,D85&lt;E85,F85&lt;G85),"A télécharger",IF(AND(B85&lt;C85,D85&lt;E85),"A télécharger",IF(B85&lt;C85,"A télécharger","A contrôler")))))))))))</f>
        <v>#REF!</v>
      </c>
      <c r="I85" s="10"/>
    </row>
    <row r="86" spans="1:9" ht="17.25" customHeight="1" x14ac:dyDescent="0.25">
      <c r="A86" s="18" t="e">
        <f>#REF!</f>
        <v>#REF!</v>
      </c>
      <c r="B86" s="3">
        <v>0</v>
      </c>
      <c r="C86" s="3">
        <v>60</v>
      </c>
      <c r="D86" s="3">
        <v>0</v>
      </c>
      <c r="E86" s="3">
        <v>1</v>
      </c>
      <c r="F86" s="3"/>
      <c r="G86" s="3"/>
      <c r="H86" s="12" t="e">
        <f>IF(AND(B86=C86,D86=E86,F86=G86),"Terminé",IF(OR(B86="x",D86="x",F86="x"),"Abandonné",IF(AND(RIGHT(#REF!,22)="en cours (non précisé)",OR(C86="!",E86="!",G86="!",C86="?",E86="?",G86="?")),"En cours",IF(AND(RIGHT(#REF!,8)="en cours",OR(C86="!",E86="!",G86="!",C86="?",E86="?",G86="?")),"En cours",IF(OR(C86="!",E86="!",G86="!"),"A venir",IF(AND(B86=C86,D86&lt;E86,F86=G86),"OAV(s) à télécharger",IF(AND(B86=C86,D86=E86,F86&lt;G86),"Film(s) à télécharger",IF(AND(B86=C86,D86&lt;E86,F86&lt;G86),"OAV(s) et Film(s) à télécharger",IF(AND(B86&lt;C86,D86&lt;E86,F86&lt;G86),"A télécharger",IF(AND(B86&lt;C86,D86&lt;E86),"A télécharger",IF(B86&lt;C86,"A télécharger","A contrôler")))))))))))</f>
        <v>#REF!</v>
      </c>
      <c r="I86" s="10"/>
    </row>
    <row r="87" spans="1:9" ht="17.25" customHeight="1" x14ac:dyDescent="0.25">
      <c r="A87" s="18" t="e">
        <f>#REF!</f>
        <v>#REF!</v>
      </c>
      <c r="B87" s="3">
        <v>12</v>
      </c>
      <c r="C87" s="3">
        <v>12</v>
      </c>
      <c r="D87" s="3"/>
      <c r="E87" s="3"/>
      <c r="F87" s="3"/>
      <c r="G87" s="3"/>
      <c r="H87" s="12" t="str">
        <f>IF(AND(B87=C87,D87=E87,F87=G87),"Terminé",IF(OR(B87="x",D87="x",F87="x"),"Abandonné",IF(AND(RIGHT(#REF!,22)="en cours (non précisé)",OR(C87="!",E87="!",G87="!",C87="?",E87="?",G87="?")),"En cours",IF(AND(RIGHT(#REF!,8)="en cours",OR(C87="!",E87="!",G87="!",C87="?",E87="?",G87="?")),"En cours",IF(OR(C87="!",E87="!",G87="!"),"A venir",IF(AND(B87=C87,D87&lt;E87,F87=G87),"OAV(s) à télécharger",IF(AND(B87=C87,D87=E87,F87&lt;G87),"Film(s) à télécharger",IF(AND(B87=C87,D87&lt;E87,F87&lt;G87),"OAV(s) et Film(s) à télécharger",IF(AND(B87&lt;C87,D87&lt;E87,F87&lt;G87),"A télécharger",IF(AND(B87&lt;C87,D87&lt;E87),"A télécharger",IF(B87&lt;C87,"A télécharger","A contrôler")))))))))))</f>
        <v>Terminé</v>
      </c>
      <c r="I87" s="10"/>
    </row>
    <row r="88" spans="1:9" ht="17.25" customHeight="1" x14ac:dyDescent="0.25">
      <c r="A88" s="18" t="e">
        <f>#REF!</f>
        <v>#REF!</v>
      </c>
      <c r="B88" s="3">
        <v>0</v>
      </c>
      <c r="C88" s="3">
        <v>13</v>
      </c>
      <c r="D88" s="3"/>
      <c r="E88" s="3"/>
      <c r="F88" s="3"/>
      <c r="G88" s="3"/>
      <c r="H88" s="12" t="e">
        <f>IF(AND(B88=C88,D88=E88,F88=G88),"Terminé",IF(OR(B88="x",D88="x",F88="x"),"Abandonné",IF(AND(RIGHT(#REF!,22)="en cours (non précisé)",OR(C88="!",E88="!",G88="!",C88="?",E88="?",G88="?")),"En cours",IF(AND(RIGHT(#REF!,8)="en cours",OR(C88="!",E88="!",G88="!",C88="?",E88="?",G88="?")),"En cours",IF(OR(C88="!",E88="!",G88="!"),"A venir",IF(AND(B88=C88,D88&lt;E88,F88=G88),"OAV(s) à télécharger",IF(AND(B88=C88,D88=E88,F88&lt;G88),"Film(s) à télécharger",IF(AND(B88=C88,D88&lt;E88,F88&lt;G88),"OAV(s) et Film(s) à télécharger",IF(AND(B88&lt;C88,D88&lt;E88,F88&lt;G88),"A télécharger",IF(AND(B88&lt;C88,D88&lt;E88),"A télécharger",IF(B88&lt;C88,"A télécharger","A contrôler")))))))))))</f>
        <v>#REF!</v>
      </c>
      <c r="I88" s="10"/>
    </row>
    <row r="89" spans="1:9" ht="17.25" customHeight="1" x14ac:dyDescent="0.25">
      <c r="A89" s="18" t="e">
        <f>#REF!</f>
        <v>#REF!</v>
      </c>
      <c r="B89" s="3">
        <v>13</v>
      </c>
      <c r="C89" s="3">
        <v>13</v>
      </c>
      <c r="D89" s="3"/>
      <c r="E89" s="3"/>
      <c r="F89" s="3"/>
      <c r="G89" s="3"/>
      <c r="H89" s="12" t="str">
        <f>IF(AND(B89=C89,D89=E89,F89=G89),"Terminé",IF(OR(B89="x",D89="x",F89="x"),"Abandonné",IF(AND(RIGHT(#REF!,22)="en cours (non précisé)",OR(C89="!",E89="!",G89="!",C89="?",E89="?",G89="?")),"En cours",IF(AND(RIGHT(#REF!,8)="en cours",OR(C89="!",E89="!",G89="!",C89="?",E89="?",G89="?")),"En cours",IF(OR(C89="!",E89="!",G89="!"),"A venir",IF(AND(B89=C89,D89&lt;E89,F89=G89),"OAV(s) à télécharger",IF(AND(B89=C89,D89=E89,F89&lt;G89),"Film(s) à télécharger",IF(AND(B89=C89,D89&lt;E89,F89&lt;G89),"OAV(s) et Film(s) à télécharger",IF(AND(B89&lt;C89,D89&lt;E89,F89&lt;G89),"A télécharger",IF(AND(B89&lt;C89,D89&lt;E89),"A télécharger",IF(B89&lt;C89,"A télécharger","A contrôler")))))))))))</f>
        <v>Terminé</v>
      </c>
      <c r="I89" s="10"/>
    </row>
    <row r="90" spans="1:9" ht="17.25" customHeight="1" x14ac:dyDescent="0.25">
      <c r="A90" s="18" t="e">
        <f>#REF!</f>
        <v>#REF!</v>
      </c>
      <c r="B90" s="3">
        <v>0</v>
      </c>
      <c r="C90" s="3">
        <v>24</v>
      </c>
      <c r="D90" s="3"/>
      <c r="E90" s="3"/>
      <c r="F90" s="3"/>
      <c r="G90" s="3"/>
      <c r="H90" s="12" t="e">
        <f>IF(AND(B90=C90,D90=E90,F90=G90),"Terminé",IF(OR(B90="x",D90="x",F90="x"),"Abandonné",IF(AND(RIGHT(#REF!,22)="en cours (non précisé)",OR(C90="!",E90="!",G90="!",C90="?",E90="?",G90="?")),"En cours",IF(AND(RIGHT(#REF!,8)="en cours",OR(C90="!",E90="!",G90="!",C90="?",E90="?",G90="?")),"En cours",IF(OR(C90="!",E90="!",G90="!"),"A venir",IF(AND(B90=C90,D90&lt;E90,F90=G90),"OAV(s) à télécharger",IF(AND(B90=C90,D90=E90,F90&lt;G90),"Film(s) à télécharger",IF(AND(B90=C90,D90&lt;E90,F90&lt;G90),"OAV(s) et Film(s) à télécharger",IF(AND(B90&lt;C90,D90&lt;E90,F90&lt;G90),"A télécharger",IF(AND(B90&lt;C90,D90&lt;E90),"A télécharger",IF(B90&lt;C90,"A télécharger","A contrôler")))))))))))</f>
        <v>#REF!</v>
      </c>
      <c r="I90" s="10"/>
    </row>
    <row r="91" spans="1:9" ht="17.25" customHeight="1" x14ac:dyDescent="0.25">
      <c r="A91" s="18" t="e">
        <f>#REF!</f>
        <v>#REF!</v>
      </c>
      <c r="B91" s="3">
        <v>0</v>
      </c>
      <c r="C91" s="3">
        <v>12</v>
      </c>
      <c r="D91" s="3">
        <v>0</v>
      </c>
      <c r="E91" s="3">
        <v>5</v>
      </c>
      <c r="F91" s="3"/>
      <c r="G91" s="3"/>
      <c r="H91" s="12" t="e">
        <f>IF(AND(B91=C91,D91=E91,F91=G91),"Terminé",IF(OR(B91="x",D91="x",F91="x"),"Abandonné",IF(AND(RIGHT(#REF!,22)="en cours (non précisé)",OR(C91="!",E91="!",G91="!",C91="?",E91="?",G91="?")),"En cours",IF(AND(RIGHT(#REF!,8)="en cours",OR(C91="!",E91="!",G91="!",C91="?",E91="?",G91="?")),"En cours",IF(OR(C91="!",E91="!",G91="!"),"A venir",IF(AND(B91=C91,D91&lt;E91,F91=G91),"OAV(s) à télécharger",IF(AND(B91=C91,D91=E91,F91&lt;G91),"Film(s) à télécharger",IF(AND(B91=C91,D91&lt;E91,F91&lt;G91),"OAV(s) et Film(s) à télécharger",IF(AND(B91&lt;C91,D91&lt;E91,F91&lt;G91),"A télécharger",IF(AND(B91&lt;C91,D91&lt;E91),"A télécharger",IF(B91&lt;C91,"A télécharger","A contrôler")))))))))))</f>
        <v>#REF!</v>
      </c>
      <c r="I91" s="10"/>
    </row>
    <row r="92" spans="1:9" ht="17.25" customHeight="1" x14ac:dyDescent="0.25">
      <c r="A92" s="18" t="e">
        <f>#REF!</f>
        <v>#REF!</v>
      </c>
      <c r="B92" s="3">
        <v>0</v>
      </c>
      <c r="C92" s="3">
        <v>12</v>
      </c>
      <c r="D92" s="3"/>
      <c r="E92" s="3"/>
      <c r="F92" s="3"/>
      <c r="G92" s="3"/>
      <c r="H92" s="12" t="e">
        <f>IF(AND(B92=C92,D92=E92,F92=G92),"Terminé",IF(OR(B92="x",D92="x",F92="x"),"Abandonné",IF(AND(RIGHT(#REF!,22)="en cours (non précisé)",OR(C92="!",E92="!",G92="!",C92="?",E92="?",G92="?")),"En cours",IF(AND(RIGHT(#REF!,8)="en cours",OR(C92="!",E92="!",G92="!",C92="?",E92="?",G92="?")),"En cours",IF(OR(C92="!",E92="!",G92="!"),"A venir",IF(AND(B92=C92,D92&lt;E92,F92=G92),"OAV(s) à télécharger",IF(AND(B92=C92,D92=E92,F92&lt;G92),"Film(s) à télécharger",IF(AND(B92=C92,D92&lt;E92,F92&lt;G92),"OAV(s) et Film(s) à télécharger",IF(AND(B92&lt;C92,D92&lt;E92,F92&lt;G92),"A télécharger",IF(AND(B92&lt;C92,D92&lt;E92),"A télécharger",IF(B92&lt;C92,"A télécharger","A contrôler")))))))))))</f>
        <v>#REF!</v>
      </c>
      <c r="I92" s="10"/>
    </row>
    <row r="93" spans="1:9" ht="17.25" customHeight="1" x14ac:dyDescent="0.25">
      <c r="A93" s="18" t="e">
        <f>#REF!</f>
        <v>#REF!</v>
      </c>
      <c r="B93" s="3">
        <v>13</v>
      </c>
      <c r="C93" s="3">
        <v>13</v>
      </c>
      <c r="D93" s="3">
        <v>5</v>
      </c>
      <c r="E93" s="3">
        <v>5</v>
      </c>
      <c r="F93" s="3"/>
      <c r="G93" s="3"/>
      <c r="H93" s="12" t="str">
        <f>IF(AND(B93=C93,D93=E93,F93=G93),"Terminé",IF(OR(B93="x",D93="x",F93="x"),"Abandonné",IF(AND(RIGHT(#REF!,22)="en cours (non précisé)",OR(C93="!",E93="!",G93="!",C93="?",E93="?",G93="?")),"En cours",IF(AND(RIGHT(#REF!,8)="en cours",OR(C93="!",E93="!",G93="!",C93="?",E93="?",G93="?")),"En cours",IF(OR(C93="!",E93="!",G93="!"),"A venir",IF(AND(B93=C93,D93&lt;E93,F93=G93),"OAV(s) à télécharger",IF(AND(B93=C93,D93=E93,F93&lt;G93),"Film(s) à télécharger",IF(AND(B93=C93,D93&lt;E93,F93&lt;G93),"OAV(s) et Film(s) à télécharger",IF(AND(B93&lt;C93,D93&lt;E93,F93&lt;G93),"A télécharger",IF(AND(B93&lt;C93,D93&lt;E93),"A télécharger",IF(B93&lt;C93,"A télécharger","A contrôler")))))))))))</f>
        <v>Terminé</v>
      </c>
      <c r="I93" s="10"/>
    </row>
    <row r="94" spans="1:9" ht="17.25" customHeight="1" x14ac:dyDescent="0.25">
      <c r="A94" s="18" t="e">
        <f>#REF!</f>
        <v>#REF!</v>
      </c>
      <c r="B94" s="3">
        <v>0</v>
      </c>
      <c r="C94" s="3">
        <v>366</v>
      </c>
      <c r="D94" s="3">
        <v>0</v>
      </c>
      <c r="E94" s="3">
        <v>2</v>
      </c>
      <c r="F94" s="3">
        <v>0</v>
      </c>
      <c r="G94" s="3">
        <v>4</v>
      </c>
      <c r="H94" s="12" t="e">
        <f>IF(AND(B94=C94,D94=E94,F94=G94),"Terminé",IF(OR(B94="x",D94="x",F94="x"),"Abandonné",IF(AND(RIGHT(#REF!,22)="en cours (non précisé)",OR(C94="!",E94="!",G94="!",C94="?",E94="?",G94="?")),"En cours",IF(AND(RIGHT(#REF!,8)="en cours",OR(C94="!",E94="!",G94="!",C94="?",E94="?",G94="?")),"En cours",IF(OR(C94="!",E94="!",G94="!"),"A venir",IF(AND(B94=C94,D94&lt;E94,F94=G94),"OAV(s) à télécharger",IF(AND(B94=C94,D94=E94,F94&lt;G94),"Film(s) à télécharger",IF(AND(B94=C94,D94&lt;E94,F94&lt;G94),"OAV(s) et Film(s) à télécharger",IF(AND(B94&lt;C94,D94&lt;E94,F94&lt;G94),"A télécharger",IF(AND(B94&lt;C94,D94&lt;E94),"A télécharger",IF(B94&lt;C94,"A télécharger","A contrôler")))))))))))</f>
        <v>#REF!</v>
      </c>
      <c r="I94" s="10"/>
    </row>
    <row r="95" spans="1:9" ht="17.25" customHeight="1" x14ac:dyDescent="0.25">
      <c r="A95" s="18" t="e">
        <f>#REF!</f>
        <v>#REF!</v>
      </c>
      <c r="B95" s="3">
        <v>0</v>
      </c>
      <c r="C95" s="3">
        <v>10</v>
      </c>
      <c r="D95" s="3"/>
      <c r="E95" s="3"/>
      <c r="F95" s="3"/>
      <c r="G95" s="3"/>
      <c r="H95" s="12" t="e">
        <f>IF(AND(B95=C95,D95=E95,F95=G95),"Terminé",IF(OR(B95="x",D95="x",F95="x"),"Abandonné",IF(AND(RIGHT(#REF!,22)="en cours (non précisé)",OR(C95="!",E95="!",G95="!",C95="?",E95="?",G95="?")),"En cours",IF(AND(RIGHT(#REF!,8)="en cours",OR(C95="!",E95="!",G95="!",C95="?",E95="?",G95="?")),"En cours",IF(OR(C95="!",E95="!",G95="!"),"A venir",IF(AND(B95=C95,D95&lt;E95,F95=G95),"OAV(s) à télécharger",IF(AND(B95=C95,D95=E95,F95&lt;G95),"Film(s) à télécharger",IF(AND(B95=C95,D95&lt;E95,F95&lt;G95),"OAV(s) et Film(s) à télécharger",IF(AND(B95&lt;C95,D95&lt;E95,F95&lt;G95),"A télécharger",IF(AND(B95&lt;C95,D95&lt;E95),"A télécharger",IF(B95&lt;C95,"A télécharger","A contrôler")))))))))))</f>
        <v>#REF!</v>
      </c>
      <c r="I95" s="10"/>
    </row>
    <row r="96" spans="1:9" ht="17.25" customHeight="1" x14ac:dyDescent="0.25">
      <c r="A96" s="18" t="e">
        <f>#REF!</f>
        <v>#REF!</v>
      </c>
      <c r="B96" s="3">
        <v>0</v>
      </c>
      <c r="C96" s="3">
        <v>26</v>
      </c>
      <c r="D96" s="3"/>
      <c r="E96" s="3"/>
      <c r="F96" s="3"/>
      <c r="G96" s="3"/>
      <c r="H96" s="12" t="e">
        <f>IF(AND(B96=C96,D96=E96,F96=G96),"Terminé",IF(OR(B96="x",D96="x",F96="x"),"Abandonné",IF(AND(RIGHT(#REF!,22)="en cours (non précisé)",OR(C96="!",E96="!",G96="!",C96="?",E96="?",G96="?")),"En cours",IF(AND(RIGHT(#REF!,8)="en cours",OR(C96="!",E96="!",G96="!",C96="?",E96="?",G96="?")),"En cours",IF(OR(C96="!",E96="!",G96="!"),"A venir",IF(AND(B96=C96,D96&lt;E96,F96=G96),"OAV(s) à télécharger",IF(AND(B96=C96,D96=E96,F96&lt;G96),"Film(s) à télécharger",IF(AND(B96=C96,D96&lt;E96,F96&lt;G96),"OAV(s) et Film(s) à télécharger",IF(AND(B96&lt;C96,D96&lt;E96,F96&lt;G96),"A télécharger",IF(AND(B96&lt;C96,D96&lt;E96),"A télécharger",IF(B96&lt;C96,"A télécharger","A contrôler")))))))))))</f>
        <v>#REF!</v>
      </c>
      <c r="I96" s="10"/>
    </row>
    <row r="97" spans="1:9" ht="17.25" customHeight="1" x14ac:dyDescent="0.25">
      <c r="A97" s="18" t="e">
        <f>#REF!</f>
        <v>#REF!</v>
      </c>
      <c r="B97" s="3">
        <v>12</v>
      </c>
      <c r="C97" s="3">
        <v>12</v>
      </c>
      <c r="D97" s="3">
        <v>1</v>
      </c>
      <c r="E97" s="36">
        <v>1</v>
      </c>
      <c r="F97" s="3"/>
      <c r="G97" s="36"/>
      <c r="H97" s="12" t="str">
        <f>IF(AND(B97=C97,D97=E97,F97=G97),"Terminé",IF(OR(B97="x",D97="x",F97="x"),"Abandonné",IF(AND(RIGHT(#REF!,22)="en cours (non précisé)",OR(C97="!",E97="!",G97="!",C97="?",E97="?",G97="?")),"En cours",IF(AND(RIGHT(#REF!,8)="en cours",OR(C97="!",E97="!",G97="!",C97="?",E97="?",G97="?")),"En cours",IF(OR(C97="!",E97="!",G97="!"),"A venir",IF(AND(B97=C97,D97&lt;E97,F97=G97),"OAV(s) à télécharger",IF(AND(B97=C97,D97=E97,F97&lt;G97),"Film(s) à télécharger",IF(AND(B97=C97,D97&lt;E97,F97&lt;G97),"OAV(s) et Film(s) à télécharger",IF(AND(B97&lt;C97,D97&lt;E97,F97&lt;G97),"A télécharger",IF(AND(B97&lt;C97,D97&lt;E97),"A télécharger",IF(B97&lt;C97,"A télécharger","A contrôler")))))))))))</f>
        <v>Terminé</v>
      </c>
      <c r="I97" s="10"/>
    </row>
    <row r="98" spans="1:9" ht="17.25" customHeight="1" x14ac:dyDescent="0.25">
      <c r="A98" s="18" t="e">
        <f>#REF!</f>
        <v>#REF!</v>
      </c>
      <c r="B98" s="3">
        <v>12</v>
      </c>
      <c r="C98" s="3">
        <v>12</v>
      </c>
      <c r="D98" s="3">
        <v>1</v>
      </c>
      <c r="E98" s="3">
        <v>1</v>
      </c>
      <c r="F98" s="3"/>
      <c r="G98" s="3"/>
      <c r="H98" s="12" t="str">
        <f>IF(AND(B98=C98,D98=E98,F98=G98),"Terminé",IF(OR(B98="x",D98="x",F98="x"),"Abandonné",IF(AND(RIGHT(#REF!,22)="en cours (non précisé)",OR(C98="!",E98="!",G98="!",C98="?",E98="?",G98="?")),"En cours",IF(AND(RIGHT(#REF!,8)="en cours",OR(C98="!",E98="!",G98="!",C98="?",E98="?",G98="?")),"En cours",IF(OR(C98="!",E98="!",G98="!"),"A venir",IF(AND(B98=C98,D98&lt;E98,F98=G98),"OAV(s) à télécharger",IF(AND(B98=C98,D98=E98,F98&lt;G98),"Film(s) à télécharger",IF(AND(B98=C98,D98&lt;E98,F98&lt;G98),"OAV(s) et Film(s) à télécharger",IF(AND(B98&lt;C98,D98&lt;E98,F98&lt;G98),"A télécharger",IF(AND(B98&lt;C98,D98&lt;E98),"A télécharger",IF(B98&lt;C98,"A télécharger","A contrôler")))))))))))</f>
        <v>Terminé</v>
      </c>
      <c r="I98" s="10"/>
    </row>
    <row r="99" spans="1:9" ht="17.25" customHeight="1" x14ac:dyDescent="0.25">
      <c r="A99" s="18" t="e">
        <f>#REF!</f>
        <v>#REF!</v>
      </c>
      <c r="B99" s="3">
        <v>12</v>
      </c>
      <c r="C99" s="3">
        <v>12</v>
      </c>
      <c r="D99" s="3"/>
      <c r="E99" s="3"/>
      <c r="F99" s="3"/>
      <c r="G99" s="3"/>
      <c r="H99" s="12" t="str">
        <f>IF(AND(B99=C99,D99=E99,F99=G99),"Terminé",IF(OR(B99="x",D99="x",F99="x"),"Abandonné",IF(AND(RIGHT(#REF!,22)="en cours (non précisé)",OR(C99="!",E99="!",G99="!",C99="?",E99="?",G99="?")),"En cours",IF(AND(RIGHT(#REF!,8)="en cours",OR(C99="!",E99="!",G99="!",C99="?",E99="?",G99="?")),"En cours",IF(OR(C99="!",E99="!",G99="!"),"A venir",IF(AND(B99=C99,D99&lt;E99,F99=G99),"OAV(s) à télécharger",IF(AND(B99=C99,D99=E99,F99&lt;G99),"Film(s) à télécharger",IF(AND(B99=C99,D99&lt;E99,F99&lt;G99),"OAV(s) et Film(s) à télécharger",IF(AND(B99&lt;C99,D99&lt;E99,F99&lt;G99),"A télécharger",IF(AND(B99&lt;C99,D99&lt;E99),"A télécharger",IF(B99&lt;C99,"A télécharger","A contrôler")))))))))))</f>
        <v>Terminé</v>
      </c>
      <c r="I99" s="10"/>
    </row>
    <row r="100" spans="1:9" ht="17.25" customHeight="1" x14ac:dyDescent="0.25">
      <c r="A100" s="18" t="e">
        <f>#REF!</f>
        <v>#REF!</v>
      </c>
      <c r="B100" s="3">
        <v>26</v>
      </c>
      <c r="C100" s="3">
        <v>26</v>
      </c>
      <c r="D100" s="3"/>
      <c r="E100" s="3"/>
      <c r="F100" s="3"/>
      <c r="G100" s="3"/>
      <c r="H100" s="12" t="str">
        <f>IF(AND(B100=C100,D100=E100,F100=G100),"Terminé",IF(OR(B100="x",D100="x",F100="x"),"Abandonné",IF(AND(RIGHT(#REF!,22)="en cours (non précisé)",OR(C100="!",E100="!",G100="!",C100="?",E100="?",G100="?")),"En cours",IF(AND(RIGHT(#REF!,8)="en cours",OR(C100="!",E100="!",G100="!",C100="?",E100="?",G100="?")),"En cours",IF(OR(C100="!",E100="!",G100="!"),"A venir",IF(AND(B100=C100,D100&lt;E100,F100=G100),"OAV(s) à télécharger",IF(AND(B100=C100,D100=E100,F100&lt;G100),"Film(s) à télécharger",IF(AND(B100=C100,D100&lt;E100,F100&lt;G100),"OAV(s) et Film(s) à télécharger",IF(AND(B100&lt;C100,D100&lt;E100,F100&lt;G100),"A télécharger",IF(AND(B100&lt;C100,D100&lt;E100),"A télécharger",IF(B100&lt;C100,"A télécharger","A contrôler")))))))))))</f>
        <v>Terminé</v>
      </c>
      <c r="I100" s="10"/>
    </row>
    <row r="101" spans="1:9" ht="17.25" customHeight="1" x14ac:dyDescent="0.25">
      <c r="A101" s="18" t="e">
        <f>#REF!</f>
        <v>#REF!</v>
      </c>
      <c r="B101" s="3">
        <v>12</v>
      </c>
      <c r="C101" s="3">
        <v>12</v>
      </c>
      <c r="D101" s="3"/>
      <c r="E101" s="3"/>
      <c r="F101" s="3"/>
      <c r="G101" s="3"/>
      <c r="H101" s="12" t="str">
        <f>IF(AND(B101=C101,D101=E101,F101=G101),"Terminé",IF(OR(B101="x",D101="x",F101="x"),"Abandonné",IF(AND(RIGHT(#REF!,22)="en cours (non précisé)",OR(C101="!",E101="!",G101="!",C101="?",E101="?",G101="?")),"En cours",IF(AND(RIGHT(#REF!,8)="en cours",OR(C101="!",E101="!",G101="!",C101="?",E101="?",G101="?")),"En cours",IF(OR(C101="!",E101="!",G101="!"),"A venir",IF(AND(B101=C101,D101&lt;E101,F101=G101),"OAV(s) à télécharger",IF(AND(B101=C101,D101=E101,F101&lt;G101),"Film(s) à télécharger",IF(AND(B101=C101,D101&lt;E101,F101&lt;G101),"OAV(s) et Film(s) à télécharger",IF(AND(B101&lt;C101,D101&lt;E101,F101&lt;G101),"A télécharger",IF(AND(B101&lt;C101,D101&lt;E101),"A télécharger",IF(B101&lt;C101,"A télécharger","A contrôler")))))))))))</f>
        <v>Terminé</v>
      </c>
      <c r="I101" s="10"/>
    </row>
    <row r="102" spans="1:9" ht="17.25" customHeight="1" x14ac:dyDescent="0.25">
      <c r="A102" s="18" t="e">
        <f>#REF!</f>
        <v>#REF!</v>
      </c>
      <c r="B102" s="3"/>
      <c r="C102" s="3"/>
      <c r="D102" s="3"/>
      <c r="E102" s="3"/>
      <c r="F102" s="3">
        <v>1</v>
      </c>
      <c r="G102" s="3">
        <v>1</v>
      </c>
      <c r="H102" s="12" t="str">
        <f>IF(AND(B102=C102,D102=E102,F102=G102),"Terminé",IF(OR(B102="x",D102="x",F102="x"),"Abandonné",IF(AND(RIGHT(#REF!,22)="en cours (non précisé)",OR(C102="!",E102="!",G102="!",C102="?",E102="?",G102="?")),"En cours",IF(AND(RIGHT(#REF!,8)="en cours",OR(C102="!",E102="!",G102="!",C102="?",E102="?",G102="?")),"En cours",IF(OR(C102="!",E102="!",G102="!"),"A venir",IF(AND(B102=C102,D102&lt;E102,F102=G102),"OAV(s) à télécharger",IF(AND(B102=C102,D102=E102,F102&lt;G102),"Film(s) à télécharger",IF(AND(B102=C102,D102&lt;E102,F102&lt;G102),"OAV(s) et Film(s) à télécharger",IF(AND(B102&lt;C102,D102&lt;E102,F102&lt;G102),"A télécharger",IF(AND(B102&lt;C102,D102&lt;E102),"A télécharger",IF(B102&lt;C102,"A télécharger","A contrôler")))))))))))</f>
        <v>Terminé</v>
      </c>
      <c r="I102" s="10"/>
    </row>
    <row r="103" spans="1:9" ht="17.25" customHeight="1" x14ac:dyDescent="0.25">
      <c r="A103" s="18" t="e">
        <f>#REF!</f>
        <v>#REF!</v>
      </c>
      <c r="B103" s="3">
        <v>12</v>
      </c>
      <c r="C103" s="3">
        <v>12</v>
      </c>
      <c r="D103" s="3"/>
      <c r="E103" s="3"/>
      <c r="F103" s="3"/>
      <c r="G103" s="3"/>
      <c r="H103" s="12" t="str">
        <f>IF(AND(B103=C103,D103=E103,F103=G103),"Terminé",IF(OR(B103="x",D103="x",F103="x"),"Abandonné",IF(AND(RIGHT(#REF!,22)="en cours (non précisé)",OR(C103="!",E103="!",G103="!",C103="?",E103="?",G103="?")),"En cours",IF(AND(RIGHT(#REF!,8)="en cours",OR(C103="!",E103="!",G103="!",C103="?",E103="?",G103="?")),"En cours",IF(OR(C103="!",E103="!",G103="!"),"A venir",IF(AND(B103=C103,D103&lt;E103,F103=G103),"OAV(s) à télécharger",IF(AND(B103=C103,D103=E103,F103&lt;G103),"Film(s) à télécharger",IF(AND(B103=C103,D103&lt;E103,F103&lt;G103),"OAV(s) et Film(s) à télécharger",IF(AND(B103&lt;C103,D103&lt;E103,F103&lt;G103),"A télécharger",IF(AND(B103&lt;C103,D103&lt;E103),"A télécharger",IF(B103&lt;C103,"A télécharger","A contrôler")))))))))))</f>
        <v>Terminé</v>
      </c>
      <c r="I103" s="10"/>
    </row>
    <row r="104" spans="1:9" ht="17.25" customHeight="1" x14ac:dyDescent="0.25">
      <c r="A104" s="18" t="e">
        <f>#REF!</f>
        <v>#REF!</v>
      </c>
      <c r="B104" s="3">
        <v>0</v>
      </c>
      <c r="C104" s="3">
        <v>12</v>
      </c>
      <c r="D104" s="3"/>
      <c r="E104" s="3"/>
      <c r="F104" s="3"/>
      <c r="G104" s="3"/>
      <c r="H104" s="12" t="e">
        <f>IF(AND(B104=C104,D104=E104,F104=G104),"Terminé",IF(OR(B104="x",D104="x",F104="x"),"Abandonné",IF(AND(RIGHT(#REF!,22)="en cours (non précisé)",OR(C104="!",E104="!",G104="!",C104="?",E104="?",G104="?")),"En cours",IF(AND(RIGHT(#REF!,8)="en cours",OR(C104="!",E104="!",G104="!",C104="?",E104="?",G104="?")),"En cours",IF(OR(C104="!",E104="!",G104="!"),"A venir",IF(AND(B104=C104,D104&lt;E104,F104=G104),"OAV(s) à télécharger",IF(AND(B104=C104,D104=E104,F104&lt;G104),"Film(s) à télécharger",IF(AND(B104=C104,D104&lt;E104,F104&lt;G104),"OAV(s) et Film(s) à télécharger",IF(AND(B104&lt;C104,D104&lt;E104,F104&lt;G104),"A télécharger",IF(AND(B104&lt;C104,D104&lt;E104),"A télécharger",IF(B104&lt;C104,"A télécharger","A contrôler")))))))))))</f>
        <v>#REF!</v>
      </c>
      <c r="I104" s="10"/>
    </row>
    <row r="105" spans="1:9" ht="17.25" customHeight="1" x14ac:dyDescent="0.25">
      <c r="A105" s="18" t="e">
        <f>#REF!</f>
        <v>#REF!</v>
      </c>
      <c r="B105" s="3">
        <v>13</v>
      </c>
      <c r="C105" s="3">
        <v>13</v>
      </c>
      <c r="D105" s="3"/>
      <c r="E105" s="3"/>
      <c r="F105" s="3"/>
      <c r="G105" s="3"/>
      <c r="H105" s="12" t="str">
        <f>IF(AND(B105=C105,D105=E105,F105=G105),"Terminé",IF(OR(B105="x",D105="x",F105="x"),"Abandonné",IF(AND(RIGHT(#REF!,22)="en cours (non précisé)",OR(C105="!",E105="!",G105="!",C105="?",E105="?",G105="?")),"En cours",IF(AND(RIGHT(#REF!,8)="en cours",OR(C105="!",E105="!",G105="!",C105="?",E105="?",G105="?")),"En cours",IF(OR(C105="!",E105="!",G105="!"),"A venir",IF(AND(B105=C105,D105&lt;E105,F105=G105),"OAV(s) à télécharger",IF(AND(B105=C105,D105=E105,F105&lt;G105),"Film(s) à télécharger",IF(AND(B105=C105,D105&lt;E105,F105&lt;G105),"OAV(s) et Film(s) à télécharger",IF(AND(B105&lt;C105,D105&lt;E105,F105&lt;G105),"A télécharger",IF(AND(B105&lt;C105,D105&lt;E105),"A télécharger",IF(B105&lt;C105,"A télécharger","A contrôler")))))))))))</f>
        <v>Terminé</v>
      </c>
      <c r="I105" s="10"/>
    </row>
    <row r="106" spans="1:9" ht="17.25" customHeight="1" x14ac:dyDescent="0.25">
      <c r="A106" s="18" t="e">
        <f>#REF!</f>
        <v>#REF!</v>
      </c>
      <c r="B106" s="3"/>
      <c r="C106" s="3"/>
      <c r="D106" s="3">
        <v>0</v>
      </c>
      <c r="E106" s="3">
        <v>2</v>
      </c>
      <c r="F106" s="3"/>
      <c r="G106" s="3"/>
      <c r="H106" s="12" t="e">
        <f>IF(AND(B106=C106,D106=E106,F106=G106),"Terminé",IF(OR(B106="x",D106="x",F106="x"),"Abandonné",IF(AND(RIGHT(#REF!,22)="en cours (non précisé)",OR(C106="!",E106="!",G106="!",C106="?",E106="?",G106="?")),"En cours",IF(AND(RIGHT(#REF!,8)="en cours",OR(C106="!",E106="!",G106="!",C106="?",E106="?",G106="?")),"En cours",IF(OR(C106="!",E106="!",G106="!"),"A venir",IF(AND(B106=C106,D106&lt;E106,F106=G106),"OAV(s) à télécharger",IF(AND(B106=C106,D106=E106,F106&lt;G106),"Film(s) à télécharger",IF(AND(B106=C106,D106&lt;E106,F106&lt;G106),"OAV(s) et Film(s) à télécharger",IF(AND(B106&lt;C106,D106&lt;E106,F106&lt;G106),"A télécharger",IF(AND(B106&lt;C106,D106&lt;E106),"A télécharger",IF(B106&lt;C106,"A télécharger","A contrôler")))))))))))</f>
        <v>#REF!</v>
      </c>
      <c r="I106" s="10"/>
    </row>
    <row r="107" spans="1:9" ht="17.25" customHeight="1" x14ac:dyDescent="0.25">
      <c r="A107" s="18" t="e">
        <f>#REF!</f>
        <v>#REF!</v>
      </c>
      <c r="B107" s="3">
        <v>0</v>
      </c>
      <c r="C107" s="3">
        <v>26</v>
      </c>
      <c r="D107" s="3"/>
      <c r="E107" s="3"/>
      <c r="F107" s="3"/>
      <c r="G107" s="3"/>
      <c r="H107" s="12" t="e">
        <f>IF(AND(B107=C107,D107=E107,F107=G107),"Terminé",IF(OR(B107="x",D107="x",F107="x"),"Abandonné",IF(AND(RIGHT(#REF!,22)="en cours (non précisé)",OR(C107="!",E107="!",G107="!",C107="?",E107="?",G107="?")),"En cours",IF(AND(RIGHT(#REF!,8)="en cours",OR(C107="!",E107="!",G107="!",C107="?",E107="?",G107="?")),"En cours",IF(OR(C107="!",E107="!",G107="!"),"A venir",IF(AND(B107=C107,D107&lt;E107,F107=G107),"OAV(s) à télécharger",IF(AND(B107=C107,D107=E107,F107&lt;G107),"Film(s) à télécharger",IF(AND(B107=C107,D107&lt;E107,F107&lt;G107),"OAV(s) et Film(s) à télécharger",IF(AND(B107&lt;C107,D107&lt;E107,F107&lt;G107),"A télécharger",IF(AND(B107&lt;C107,D107&lt;E107),"A télécharger",IF(B107&lt;C107,"A télécharger","A contrôler")))))))))))</f>
        <v>#REF!</v>
      </c>
      <c r="I107" s="10"/>
    </row>
    <row r="108" spans="1:9" ht="17.25" customHeight="1" x14ac:dyDescent="0.25">
      <c r="A108" s="18" t="e">
        <f>#REF!</f>
        <v>#REF!</v>
      </c>
      <c r="B108" s="3">
        <v>0</v>
      </c>
      <c r="C108" s="3">
        <v>13</v>
      </c>
      <c r="D108" s="3"/>
      <c r="E108" s="3"/>
      <c r="F108" s="3"/>
      <c r="G108" s="3"/>
      <c r="H108" s="12" t="e">
        <f>IF(AND(B108=C108,D108=E108,F108=G108),"Terminé",IF(OR(B108="x",D108="x",F108="x"),"Abandonné",IF(AND(RIGHT(#REF!,22)="en cours (non précisé)",OR(C108="!",E108="!",G108="!",C108="?",E108="?",G108="?")),"En cours",IF(AND(RIGHT(#REF!,8)="en cours",OR(C108="!",E108="!",G108="!",C108="?",E108="?",G108="?")),"En cours",IF(OR(C108="!",E108="!",G108="!"),"A venir",IF(AND(B108=C108,D108&lt;E108,F108=G108),"OAV(s) à télécharger",IF(AND(B108=C108,D108=E108,F108&lt;G108),"Film(s) à télécharger",IF(AND(B108=C108,D108&lt;E108,F108&lt;G108),"OAV(s) et Film(s) à télécharger",IF(AND(B108&lt;C108,D108&lt;E108,F108&lt;G108),"A télécharger",IF(AND(B108&lt;C108,D108&lt;E108),"A télécharger",IF(B108&lt;C108,"A télécharger","A contrôler")))))))))))</f>
        <v>#REF!</v>
      </c>
      <c r="I108" s="10"/>
    </row>
    <row r="109" spans="1:9" ht="17.25" customHeight="1" x14ac:dyDescent="0.25">
      <c r="A109" s="18" t="e">
        <f>#REF!</f>
        <v>#REF!</v>
      </c>
      <c r="B109" s="3">
        <v>0</v>
      </c>
      <c r="C109" s="3">
        <v>13</v>
      </c>
      <c r="D109" s="3"/>
      <c r="E109" s="3"/>
      <c r="F109" s="3"/>
      <c r="G109" s="3"/>
      <c r="H109" s="12" t="e">
        <f>IF(AND(B109=C109,D109=E109,F109=G109),"Terminé",IF(OR(B109="x",D109="x",F109="x"),"Abandonné",IF(AND(RIGHT(#REF!,22)="en cours (non précisé)",OR(C109="!",E109="!",G109="!",C109="?",E109="?",G109="?")),"En cours",IF(AND(RIGHT(#REF!,8)="en cours",OR(C109="!",E109="!",G109="!",C109="?",E109="?",G109="?")),"En cours",IF(OR(C109="!",E109="!",G109="!"),"A venir",IF(AND(B109=C109,D109&lt;E109,F109=G109),"OAV(s) à télécharger",IF(AND(B109=C109,D109=E109,F109&lt;G109),"Film(s) à télécharger",IF(AND(B109=C109,D109&lt;E109,F109&lt;G109),"OAV(s) et Film(s) à télécharger",IF(AND(B109&lt;C109,D109&lt;E109,F109&lt;G109),"A télécharger",IF(AND(B109&lt;C109,D109&lt;E109),"A télécharger",IF(B109&lt;C109,"A télécharger","A contrôler")))))))))))</f>
        <v>#REF!</v>
      </c>
      <c r="I109" s="10"/>
    </row>
    <row r="110" spans="1:9" ht="17.25" customHeight="1" x14ac:dyDescent="0.25">
      <c r="A110" s="18" t="e">
        <f>#REF!</f>
        <v>#REF!</v>
      </c>
      <c r="B110" s="3"/>
      <c r="C110" s="3"/>
      <c r="D110" s="3"/>
      <c r="E110" s="3"/>
      <c r="F110" s="3">
        <v>1</v>
      </c>
      <c r="G110" s="3">
        <v>1</v>
      </c>
      <c r="H110" s="12" t="str">
        <f>IF(AND(B110=C110,D110=E110,F110=G110),"Terminé",IF(OR(B110="x",D110="x",F110="x"),"Abandonné",IF(AND(RIGHT(#REF!,22)="en cours (non précisé)",OR(C110="!",E110="!",G110="!",C110="?",E110="?",G110="?")),"En cours",IF(AND(RIGHT(#REF!,8)="en cours",OR(C110="!",E110="!",G110="!",C110="?",E110="?",G110="?")),"En cours",IF(OR(C110="!",E110="!",G110="!"),"A venir",IF(AND(B110=C110,D110&lt;E110,F110=G110),"OAV(s) à télécharger",IF(AND(B110=C110,D110=E110,F110&lt;G110),"Film(s) à télécharger",IF(AND(B110=C110,D110&lt;E110,F110&lt;G110),"OAV(s) et Film(s) à télécharger",IF(AND(B110&lt;C110,D110&lt;E110,F110&lt;G110),"A télécharger",IF(AND(B110&lt;C110,D110&lt;E110),"A télécharger",IF(B110&lt;C110,"A télécharger","A contrôler")))))))))))</f>
        <v>Terminé</v>
      </c>
      <c r="I110" s="10"/>
    </row>
    <row r="111" spans="1:9" ht="17.25" customHeight="1" x14ac:dyDescent="0.25">
      <c r="A111" s="18" t="e">
        <f>#REF!</f>
        <v>#REF!</v>
      </c>
      <c r="B111" s="3">
        <v>0</v>
      </c>
      <c r="C111" s="3">
        <v>12</v>
      </c>
      <c r="D111" s="3">
        <v>0</v>
      </c>
      <c r="E111" s="3">
        <v>1</v>
      </c>
      <c r="F111" s="3"/>
      <c r="G111" s="3"/>
      <c r="H111" s="12" t="e">
        <f>IF(AND(B111=C111,D111=E111,F111=G111),"Terminé",IF(OR(B111="x",D111="x",F111="x"),"Abandonné",IF(AND(RIGHT(#REF!,22)="en cours (non précisé)",OR(C111="!",E111="!",G111="!",C111="?",E111="?",G111="?")),"En cours",IF(AND(RIGHT(#REF!,8)="en cours",OR(C111="!",E111="!",G111="!",C111="?",E111="?",G111="?")),"En cours",IF(OR(C111="!",E111="!",G111="!"),"A venir",IF(AND(B111=C111,D111&lt;E111,F111=G111),"OAV(s) à télécharger",IF(AND(B111=C111,D111=E111,F111&lt;G111),"Film(s) à télécharger",IF(AND(B111=C111,D111&lt;E111,F111&lt;G111),"OAV(s) et Film(s) à télécharger",IF(AND(B111&lt;C111,D111&lt;E111,F111&lt;G111),"A télécharger",IF(AND(B111&lt;C111,D111&lt;E111),"A télécharger",IF(B111&lt;C111,"A télécharger","A contrôler")))))))))))</f>
        <v>#REF!</v>
      </c>
      <c r="I111" s="10"/>
    </row>
    <row r="112" spans="1:9" ht="17.25" customHeight="1" x14ac:dyDescent="0.25">
      <c r="A112" s="18" t="e">
        <f>#REF!</f>
        <v>#REF!</v>
      </c>
      <c r="B112" s="3">
        <v>11</v>
      </c>
      <c r="C112" s="3">
        <v>11</v>
      </c>
      <c r="D112" s="3"/>
      <c r="E112" s="3"/>
      <c r="F112" s="3"/>
      <c r="G112" s="3"/>
      <c r="H112" s="12" t="str">
        <f>IF(AND(B112=C112,D112=E112,F112=G112),"Terminé",IF(OR(B112="x",D112="x",F112="x"),"Abandonné",IF(AND(RIGHT(#REF!,22)="en cours (non précisé)",OR(C112="!",E112="!",G112="!",C112="?",E112="?",G112="?")),"En cours",IF(AND(RIGHT(#REF!,8)="en cours",OR(C112="!",E112="!",G112="!",C112="?",E112="?",G112="?")),"En cours",IF(OR(C112="!",E112="!",G112="!"),"A venir",IF(AND(B112=C112,D112&lt;E112,F112=G112),"OAV(s) à télécharger",IF(AND(B112=C112,D112=E112,F112&lt;G112),"Film(s) à télécharger",IF(AND(B112=C112,D112&lt;E112,F112&lt;G112),"OAV(s) et Film(s) à télécharger",IF(AND(B112&lt;C112,D112&lt;E112,F112&lt;G112),"A télécharger",IF(AND(B112&lt;C112,D112&lt;E112),"A télécharger",IF(B112&lt;C112,"A télécharger","A contrôler")))))))))))</f>
        <v>Terminé</v>
      </c>
      <c r="I112" s="10"/>
    </row>
    <row r="113" spans="1:9" ht="17.25" customHeight="1" x14ac:dyDescent="0.25">
      <c r="A113" s="18" t="e">
        <f>#REF!</f>
        <v>#REF!</v>
      </c>
      <c r="B113" s="3">
        <v>0</v>
      </c>
      <c r="C113" s="3">
        <v>13</v>
      </c>
      <c r="D113" s="3"/>
      <c r="E113" s="3"/>
      <c r="F113" s="3"/>
      <c r="G113" s="3"/>
      <c r="H113" s="12" t="e">
        <f>IF(AND(B113=C113,D113=E113,F113=G113),"Terminé",IF(OR(B113="x",D113="x",F113="x"),"Abandonné",IF(AND(RIGHT(#REF!,22)="en cours (non précisé)",OR(C113="!",E113="!",G113="!",C113="?",E113="?",G113="?")),"En cours",IF(AND(RIGHT(#REF!,8)="en cours",OR(C113="!",E113="!",G113="!",C113="?",E113="?",G113="?")),"En cours",IF(OR(C113="!",E113="!",G113="!"),"A venir",IF(AND(B113=C113,D113&lt;E113,F113=G113),"OAV(s) à télécharger",IF(AND(B113=C113,D113=E113,F113&lt;G113),"Film(s) à télécharger",IF(AND(B113=C113,D113&lt;E113,F113&lt;G113),"OAV(s) et Film(s) à télécharger",IF(AND(B113&lt;C113,D113&lt;E113,F113&lt;G113),"A télécharger",IF(AND(B113&lt;C113,D113&lt;E113),"A télécharger",IF(B113&lt;C113,"A télécharger","A contrôler")))))))))))</f>
        <v>#REF!</v>
      </c>
      <c r="I113" s="10"/>
    </row>
    <row r="114" spans="1:9" ht="17.25" customHeight="1" x14ac:dyDescent="0.25">
      <c r="A114" s="18" t="e">
        <f>#REF!</f>
        <v>#REF!</v>
      </c>
      <c r="B114" s="3">
        <v>0</v>
      </c>
      <c r="C114" s="3">
        <v>13</v>
      </c>
      <c r="D114" s="3"/>
      <c r="E114" s="3"/>
      <c r="F114" s="3"/>
      <c r="G114" s="3"/>
      <c r="H114" s="12" t="e">
        <f>IF(AND(B114=C114,D114=E114,F114=G114),"Terminé",IF(OR(B114="x",D114="x",F114="x"),"Abandonné",IF(AND(RIGHT(#REF!,22)="en cours (non précisé)",OR(C114="!",E114="!",G114="!",C114="?",E114="?",G114="?")),"En cours",IF(AND(RIGHT(#REF!,8)="en cours",OR(C114="!",E114="!",G114="!",C114="?",E114="?",G114="?")),"En cours",IF(OR(C114="!",E114="!",G114="!"),"A venir",IF(AND(B114=C114,D114&lt;E114,F114=G114),"OAV(s) à télécharger",IF(AND(B114=C114,D114=E114,F114&lt;G114),"Film(s) à télécharger",IF(AND(B114=C114,D114&lt;E114,F114&lt;G114),"OAV(s) et Film(s) à télécharger",IF(AND(B114&lt;C114,D114&lt;E114,F114&lt;G114),"A télécharger",IF(AND(B114&lt;C114,D114&lt;E114),"A télécharger",IF(B114&lt;C114,"A télécharger","A contrôler")))))))))))</f>
        <v>#REF!</v>
      </c>
      <c r="I114" s="10"/>
    </row>
    <row r="115" spans="1:9" ht="17.25" customHeight="1" x14ac:dyDescent="0.25">
      <c r="A115" s="18" t="e">
        <f>#REF!</f>
        <v>#REF!</v>
      </c>
      <c r="B115" s="3">
        <v>0</v>
      </c>
      <c r="C115" s="3">
        <v>24</v>
      </c>
      <c r="D115" s="3"/>
      <c r="E115" s="3"/>
      <c r="F115" s="3"/>
      <c r="G115" s="3"/>
      <c r="H115" s="12" t="e">
        <f>IF(AND(B115=C115,D115=E115,F115=G115),"Terminé",IF(OR(B115="x",D115="x",F115="x"),"Abandonné",IF(AND(RIGHT(#REF!,22)="en cours (non précisé)",OR(C115="!",E115="!",G115="!",C115="?",E115="?",G115="?")),"En cours",IF(AND(RIGHT(#REF!,8)="en cours",OR(C115="!",E115="!",G115="!",C115="?",E115="?",G115="?")),"En cours",IF(OR(C115="!",E115="!",G115="!"),"A venir",IF(AND(B115=C115,D115&lt;E115,F115=G115),"OAV(s) à télécharger",IF(AND(B115=C115,D115=E115,F115&lt;G115),"Film(s) à télécharger",IF(AND(B115=C115,D115&lt;E115,F115&lt;G115),"OAV(s) et Film(s) à télécharger",IF(AND(B115&lt;C115,D115&lt;E115,F115&lt;G115),"A télécharger",IF(AND(B115&lt;C115,D115&lt;E115),"A télécharger",IF(B115&lt;C115,"A télécharger","A contrôler")))))))))))</f>
        <v>#REF!</v>
      </c>
      <c r="I115" s="10"/>
    </row>
    <row r="116" spans="1:9" ht="17.25" customHeight="1" x14ac:dyDescent="0.25">
      <c r="A116" s="18" t="e">
        <f>#REF!</f>
        <v>#REF!</v>
      </c>
      <c r="B116" s="3">
        <v>25</v>
      </c>
      <c r="C116" s="3">
        <v>25</v>
      </c>
      <c r="D116" s="3"/>
      <c r="E116" s="3"/>
      <c r="F116" s="3"/>
      <c r="G116" s="3"/>
      <c r="H116" s="12" t="str">
        <f>IF(AND(B116=C116,D116=E116,F116=G116),"Terminé",IF(OR(B116="x",D116="x",F116="x"),"Abandonné",IF(AND(RIGHT(#REF!,22)="en cours (non précisé)",OR(C116="!",E116="!",G116="!",C116="?",E116="?",G116="?")),"En cours",IF(AND(RIGHT(#REF!,8)="en cours",OR(C116="!",E116="!",G116="!",C116="?",E116="?",G116="?")),"En cours",IF(OR(C116="!",E116="!",G116="!"),"A venir",IF(AND(B116=C116,D116&lt;E116,F116=G116),"OAV(s) à télécharger",IF(AND(B116=C116,D116=E116,F116&lt;G116),"Film(s) à télécharger",IF(AND(B116=C116,D116&lt;E116,F116&lt;G116),"OAV(s) et Film(s) à télécharger",IF(AND(B116&lt;C116,D116&lt;E116,F116&lt;G116),"A télécharger",IF(AND(B116&lt;C116,D116&lt;E116),"A télécharger",IF(B116&lt;C116,"A télécharger","A contrôler")))))))))))</f>
        <v>Terminé</v>
      </c>
      <c r="I116" s="10"/>
    </row>
    <row r="117" spans="1:9" ht="17.25" customHeight="1" x14ac:dyDescent="0.25">
      <c r="A117" s="18" t="e">
        <f>#REF!</f>
        <v>#REF!</v>
      </c>
      <c r="B117" s="3">
        <v>0</v>
      </c>
      <c r="C117" s="3" t="s">
        <v>6</v>
      </c>
      <c r="D117" s="3"/>
      <c r="E117" s="3"/>
      <c r="F117" s="3"/>
      <c r="G117" s="3"/>
      <c r="H117" s="12" t="e">
        <f>IF(AND(B117=C117,D117=E117,F117=G117),"Terminé",IF(OR(B117="x",D117="x",F117="x"),"Abandonné",IF(AND(RIGHT(#REF!,22)="en cours (non précisé)",OR(C117="!",E117="!",G117="!",C117="?",E117="?",G117="?")),"En cours",IF(AND(RIGHT(#REF!,8)="en cours",OR(C117="!",E117="!",G117="!",C117="?",E117="?",G117="?")),"En cours",IF(OR(C117="!",E117="!",G117="!"),"A venir",IF(AND(B117=C117,D117&lt;E117,F117=G117),"OAV(s) à télécharger",IF(AND(B117=C117,D117=E117,F117&lt;G117),"Film(s) à télécharger",IF(AND(B117=C117,D117&lt;E117,F117&lt;G117),"OAV(s) et Film(s) à télécharger",IF(AND(B117&lt;C117,D117&lt;E117,F117&lt;G117),"A télécharger",IF(AND(B117&lt;C117,D117&lt;E117),"A télécharger",IF(B117&lt;C117,"A télécharger","A contrôler")))))))))))</f>
        <v>#REF!</v>
      </c>
      <c r="I117" s="10"/>
    </row>
    <row r="118" spans="1:9" ht="17.25" customHeight="1" x14ac:dyDescent="0.25">
      <c r="A118" s="18" t="e">
        <f>#REF!</f>
        <v>#REF!</v>
      </c>
      <c r="B118" s="3">
        <v>0</v>
      </c>
      <c r="C118" s="3">
        <v>12</v>
      </c>
      <c r="D118" s="3"/>
      <c r="E118" s="3"/>
      <c r="F118" s="3"/>
      <c r="G118" s="3"/>
      <c r="H118" s="12" t="e">
        <f>IF(AND(B118=C118,D118=E118,F118=G118),"Terminé",IF(OR(B118="x",D118="x",F118="x"),"Abandonné",IF(AND(RIGHT(#REF!,22)="en cours (non précisé)",OR(C118="!",E118="!",G118="!",C118="?",E118="?",G118="?")),"En cours",IF(AND(RIGHT(#REF!,8)="en cours",OR(C118="!",E118="!",G118="!",C118="?",E118="?",G118="?")),"En cours",IF(OR(C118="!",E118="!",G118="!"),"A venir",IF(AND(B118=C118,D118&lt;E118,F118=G118),"OAV(s) à télécharger",IF(AND(B118=C118,D118=E118,F118&lt;G118),"Film(s) à télécharger",IF(AND(B118=C118,D118&lt;E118,F118&lt;G118),"OAV(s) et Film(s) à télécharger",IF(AND(B118&lt;C118,D118&lt;E118,F118&lt;G118),"A télécharger",IF(AND(B118&lt;C118,D118&lt;E118),"A télécharger",IF(B118&lt;C118,"A télécharger","A contrôler")))))))))))</f>
        <v>#REF!</v>
      </c>
      <c r="I118" s="10"/>
    </row>
    <row r="119" spans="1:9" ht="17.25" customHeight="1" x14ac:dyDescent="0.25">
      <c r="A119" s="18" t="e">
        <f>#REF!</f>
        <v>#REF!</v>
      </c>
      <c r="B119" s="3">
        <v>0</v>
      </c>
      <c r="C119" s="3">
        <v>25</v>
      </c>
      <c r="D119" s="3"/>
      <c r="E119" s="3"/>
      <c r="F119" s="3"/>
      <c r="G119" s="3"/>
      <c r="H119" s="12" t="e">
        <f>IF(AND(B119=C119,D119=E119,F119=G119),"Terminé",IF(OR(B119="x",D119="x",F119="x"),"Abandonné",IF(AND(RIGHT(#REF!,22)="en cours (non précisé)",OR(C119="!",E119="!",G119="!",C119="?",E119="?",G119="?")),"En cours",IF(AND(RIGHT(#REF!,8)="en cours",OR(C119="!",E119="!",G119="!",C119="?",E119="?",G119="?")),"En cours",IF(OR(C119="!",E119="!",G119="!"),"A venir",IF(AND(B119=C119,D119&lt;E119,F119=G119),"OAV(s) à télécharger",IF(AND(B119=C119,D119=E119,F119&lt;G119),"Film(s) à télécharger",IF(AND(B119=C119,D119&lt;E119,F119&lt;G119),"OAV(s) et Film(s) à télécharger",IF(AND(B119&lt;C119,D119&lt;E119,F119&lt;G119),"A télécharger",IF(AND(B119&lt;C119,D119&lt;E119),"A télécharger",IF(B119&lt;C119,"A télécharger","A contrôler")))))))))))</f>
        <v>#REF!</v>
      </c>
      <c r="I119" s="10"/>
    </row>
    <row r="120" spans="1:9" ht="17.25" customHeight="1" x14ac:dyDescent="0.25">
      <c r="A120" s="18" t="e">
        <f>#REF!</f>
        <v>#REF!</v>
      </c>
      <c r="B120" s="3">
        <v>0</v>
      </c>
      <c r="C120" s="3">
        <v>25</v>
      </c>
      <c r="D120" s="3"/>
      <c r="E120" s="3"/>
      <c r="F120" s="3"/>
      <c r="G120" s="3"/>
      <c r="H120" s="12" t="e">
        <f>IF(AND(B120=C120,D120=E120,F120=G120),"Terminé",IF(OR(B120="x",D120="x",F120="x"),"Abandonné",IF(AND(RIGHT(#REF!,22)="en cours (non précisé)",OR(C120="!",E120="!",G120="!",C120="?",E120="?",G120="?")),"En cours",IF(AND(RIGHT(#REF!,8)="en cours",OR(C120="!",E120="!",G120="!",C120="?",E120="?",G120="?")),"En cours",IF(OR(C120="!",E120="!",G120="!"),"A venir",IF(AND(B120=C120,D120&lt;E120,F120=G120),"OAV(s) à télécharger",IF(AND(B120=C120,D120=E120,F120&lt;G120),"Film(s) à télécharger",IF(AND(B120=C120,D120&lt;E120,F120&lt;G120),"OAV(s) et Film(s) à télécharger",IF(AND(B120&lt;C120,D120&lt;E120,F120&lt;G120),"A télécharger",IF(AND(B120&lt;C120,D120&lt;E120),"A télécharger",IF(B120&lt;C120,"A télécharger","A contrôler")))))))))))</f>
        <v>#REF!</v>
      </c>
      <c r="I120" s="10"/>
    </row>
    <row r="121" spans="1:9" ht="17.25" customHeight="1" x14ac:dyDescent="0.25">
      <c r="A121" s="18" t="e">
        <f>#REF!</f>
        <v>#REF!</v>
      </c>
      <c r="B121" s="3">
        <v>0</v>
      </c>
      <c r="C121" s="3">
        <v>27</v>
      </c>
      <c r="D121" s="3">
        <v>0</v>
      </c>
      <c r="E121" s="3">
        <v>3</v>
      </c>
      <c r="F121" s="3"/>
      <c r="G121" s="3"/>
      <c r="H121" s="12" t="e">
        <f>IF(AND(B121=C121,D121=E121,F121=G121),"Terminé",IF(OR(B121="x",D121="x",F121="x"),"Abandonné",IF(AND(RIGHT(#REF!,22)="en cours (non précisé)",OR(C121="!",E121="!",G121="!",C121="?",E121="?",G121="?")),"En cours",IF(AND(RIGHT(#REF!,8)="en cours",OR(C121="!",E121="!",G121="!",C121="?",E121="?",G121="?")),"En cours",IF(OR(C121="!",E121="!",G121="!"),"A venir",IF(AND(B121=C121,D121&lt;E121,F121=G121),"OAV(s) à télécharger",IF(AND(B121=C121,D121=E121,F121&lt;G121),"Film(s) à télécharger",IF(AND(B121=C121,D121&lt;E121,F121&lt;G121),"OAV(s) et Film(s) à télécharger",IF(AND(B121&lt;C121,D121&lt;E121,F121&lt;G121),"A télécharger",IF(AND(B121&lt;C121,D121&lt;E121),"A télécharger",IF(B121&lt;C121,"A télécharger","A contrôler")))))))))))</f>
        <v>#REF!</v>
      </c>
      <c r="I121" s="10"/>
    </row>
    <row r="122" spans="1:9" ht="17.25" customHeight="1" x14ac:dyDescent="0.25">
      <c r="A122" s="18" t="e">
        <f>#REF!</f>
        <v>#REF!</v>
      </c>
      <c r="B122" s="3">
        <v>0</v>
      </c>
      <c r="C122" s="3" t="s">
        <v>6</v>
      </c>
      <c r="D122" s="3"/>
      <c r="E122" s="3"/>
      <c r="F122" s="3"/>
      <c r="G122" s="3"/>
      <c r="H122" s="12" t="e">
        <f>IF(AND(B122=C122,D122=E122,F122=G122),"Terminé",IF(OR(B122="x",D122="x",F122="x"),"Abandonné",IF(AND(RIGHT(#REF!,22)="en cours (non précisé)",OR(C122="!",E122="!",G122="!",C122="?",E122="?",G122="?")),"En cours",IF(AND(RIGHT(#REF!,8)="en cours",OR(C122="!",E122="!",G122="!",C122="?",E122="?",G122="?")),"En cours",IF(OR(C122="!",E122="!",G122="!"),"A venir",IF(AND(B122=C122,D122&lt;E122,F122=G122),"OAV(s) à télécharger",IF(AND(B122=C122,D122=E122,F122&lt;G122),"Film(s) à télécharger",IF(AND(B122=C122,D122&lt;E122,F122&lt;G122),"OAV(s) et Film(s) à télécharger",IF(AND(B122&lt;C122,D122&lt;E122,F122&lt;G122),"A télécharger",IF(AND(B122&lt;C122,D122&lt;E122),"A télécharger",IF(B122&lt;C122,"A télécharger","A contrôler")))))))))))</f>
        <v>#REF!</v>
      </c>
      <c r="I122" s="10"/>
    </row>
    <row r="123" spans="1:9" ht="17.25" customHeight="1" x14ac:dyDescent="0.25">
      <c r="A123" s="18" t="e">
        <f>#REF!</f>
        <v>#REF!</v>
      </c>
      <c r="B123" s="3">
        <v>0</v>
      </c>
      <c r="C123" s="3">
        <v>24</v>
      </c>
      <c r="D123" s="3"/>
      <c r="E123" s="3"/>
      <c r="F123" s="3"/>
      <c r="G123" s="3"/>
      <c r="H123" s="12" t="e">
        <f>IF(AND(B123=C123,D123=E123,F123=G123),"Terminé",IF(OR(B123="x",D123="x",F123="x"),"Abandonné",IF(AND(RIGHT(#REF!,22)="en cours (non précisé)",OR(C123="!",E123="!",G123="!",C123="?",E123="?",G123="?")),"En cours",IF(AND(RIGHT(#REF!,8)="en cours",OR(C123="!",E123="!",G123="!",C123="?",E123="?",G123="?")),"En cours",IF(OR(C123="!",E123="!",G123="!"),"A venir",IF(AND(B123=C123,D123&lt;E123,F123=G123),"OAV(s) à télécharger",IF(AND(B123=C123,D123=E123,F123&lt;G123),"Film(s) à télécharger",IF(AND(B123=C123,D123&lt;E123,F123&lt;G123),"OAV(s) et Film(s) à télécharger",IF(AND(B123&lt;C123,D123&lt;E123,F123&lt;G123),"A télécharger",IF(AND(B123&lt;C123,D123&lt;E123),"A télécharger",IF(B123&lt;C123,"A télécharger","A contrôler")))))))))))</f>
        <v>#REF!</v>
      </c>
      <c r="I123" s="10"/>
    </row>
    <row r="124" spans="1:9" ht="17.25" customHeight="1" x14ac:dyDescent="0.25">
      <c r="A124" s="18" t="e">
        <f>#REF!</f>
        <v>#REF!</v>
      </c>
      <c r="B124" s="3">
        <v>12</v>
      </c>
      <c r="C124" s="3">
        <v>12</v>
      </c>
      <c r="D124" s="3">
        <v>12</v>
      </c>
      <c r="E124" s="3">
        <v>12</v>
      </c>
      <c r="F124" s="3">
        <v>1</v>
      </c>
      <c r="G124" s="3">
        <v>1</v>
      </c>
      <c r="H124" s="12" t="str">
        <f>IF(AND(B124=C124,D124=E124,F124=G124),"Terminé",IF(OR(B124="x",D124="x",F124="x"),"Abandonné",IF(AND(RIGHT(#REF!,22)="en cours (non précisé)",OR(C124="!",E124="!",G124="!",C124="?",E124="?",G124="?")),"En cours",IF(AND(RIGHT(#REF!,8)="en cours",OR(C124="!",E124="!",G124="!",C124="?",E124="?",G124="?")),"En cours",IF(OR(C124="!",E124="!",G124="!"),"A venir",IF(AND(B124=C124,D124&lt;E124,F124=G124),"OAV(s) à télécharger",IF(AND(B124=C124,D124=E124,F124&lt;G124),"Film(s) à télécharger",IF(AND(B124=C124,D124&lt;E124,F124&lt;G124),"OAV(s) et Film(s) à télécharger",IF(AND(B124&lt;C124,D124&lt;E124,F124&lt;G124),"A télécharger",IF(AND(B124&lt;C124,D124&lt;E124),"A télécharger",IF(B124&lt;C124,"A télécharger","A contrôler")))))))))))</f>
        <v>Terminé</v>
      </c>
      <c r="I124" s="10"/>
    </row>
    <row r="125" spans="1:9" ht="17.25" customHeight="1" x14ac:dyDescent="0.25">
      <c r="A125" s="18" t="e">
        <f>#REF!</f>
        <v>#REF!</v>
      </c>
      <c r="B125" s="3">
        <v>12</v>
      </c>
      <c r="C125" s="3">
        <v>12</v>
      </c>
      <c r="D125" s="3">
        <v>1</v>
      </c>
      <c r="E125" s="3">
        <v>1</v>
      </c>
      <c r="F125" s="3"/>
      <c r="G125" s="3"/>
      <c r="H125" s="12" t="str">
        <f>IF(AND(B125=C125,D125=E125,F125=G125),"Terminé",IF(OR(B125="x",D125="x",F125="x"),"Abandonné",IF(AND(RIGHT(#REF!,22)="en cours (non précisé)",OR(C125="!",E125="!",G125="!",C125="?",E125="?",G125="?")),"En cours",IF(AND(RIGHT(#REF!,8)="en cours",OR(C125="!",E125="!",G125="!",C125="?",E125="?",G125="?")),"En cours",IF(OR(C125="!",E125="!",G125="!"),"A venir",IF(AND(B125=C125,D125&lt;E125,F125=G125),"OAV(s) à télécharger",IF(AND(B125=C125,D125=E125,F125&lt;G125),"Film(s) à télécharger",IF(AND(B125=C125,D125&lt;E125,F125&lt;G125),"OAV(s) et Film(s) à télécharger",IF(AND(B125&lt;C125,D125&lt;E125,F125&lt;G125),"A télécharger",IF(AND(B125&lt;C125,D125&lt;E125),"A télécharger",IF(B125&lt;C125,"A télécharger","A contrôler")))))))))))</f>
        <v>Terminé</v>
      </c>
      <c r="I125" s="10"/>
    </row>
    <row r="126" spans="1:9" ht="17.25" customHeight="1" x14ac:dyDescent="0.25">
      <c r="A126" s="18" t="e">
        <f>#REF!</f>
        <v>#REF!</v>
      </c>
      <c r="B126" s="3">
        <v>0</v>
      </c>
      <c r="C126" s="3">
        <v>13</v>
      </c>
      <c r="D126" s="3">
        <v>0</v>
      </c>
      <c r="E126" s="3">
        <v>3</v>
      </c>
      <c r="F126" s="3"/>
      <c r="G126" s="3"/>
      <c r="H126" s="12" t="e">
        <f>IF(AND(B126=C126,D126=E126,F126=G126),"Terminé",IF(OR(B126="x",D126="x",F126="x"),"Abandonné",IF(AND(RIGHT(#REF!,22)="en cours (non précisé)",OR(C126="!",E126="!",G126="!",C126="?",E126="?",G126="?")),"En cours",IF(AND(RIGHT(#REF!,8)="en cours",OR(C126="!",E126="!",G126="!",C126="?",E126="?",G126="?")),"En cours",IF(OR(C126="!",E126="!",G126="!"),"A venir",IF(AND(B126=C126,D126&lt;E126,F126=G126),"OAV(s) à télécharger",IF(AND(B126=C126,D126=E126,F126&lt;G126),"Film(s) à télécharger",IF(AND(B126=C126,D126&lt;E126,F126&lt;G126),"OAV(s) et Film(s) à télécharger",IF(AND(B126&lt;C126,D126&lt;E126,F126&lt;G126),"A télécharger",IF(AND(B126&lt;C126,D126&lt;E126),"A télécharger",IF(B126&lt;C126,"A télécharger","A contrôler")))))))))))</f>
        <v>#REF!</v>
      </c>
      <c r="I126" s="10"/>
    </row>
    <row r="127" spans="1:9" ht="17.25" customHeight="1" x14ac:dyDescent="0.25">
      <c r="A127" s="18" t="e">
        <f>#REF!</f>
        <v>#REF!</v>
      </c>
      <c r="B127" s="3">
        <v>12</v>
      </c>
      <c r="C127" s="3">
        <v>12</v>
      </c>
      <c r="D127" s="3"/>
      <c r="E127" s="3"/>
      <c r="F127" s="3"/>
      <c r="G127" s="3"/>
      <c r="H127" s="12" t="str">
        <f>IF(AND(B127=C127,D127=E127,F127=G127),"Terminé",IF(OR(B127="x",D127="x",F127="x"),"Abandonné",IF(AND(RIGHT(#REF!,22)="en cours (non précisé)",OR(C127="!",E127="!",G127="!",C127="?",E127="?",G127="?")),"En cours",IF(AND(RIGHT(#REF!,8)="en cours",OR(C127="!",E127="!",G127="!",C127="?",E127="?",G127="?")),"En cours",IF(OR(C127="!",E127="!",G127="!"),"A venir",IF(AND(B127=C127,D127&lt;E127,F127=G127),"OAV(s) à télécharger",IF(AND(B127=C127,D127=E127,F127&lt;G127),"Film(s) à télécharger",IF(AND(B127=C127,D127&lt;E127,F127&lt;G127),"OAV(s) et Film(s) à télécharger",IF(AND(B127&lt;C127,D127&lt;E127,F127&lt;G127),"A télécharger",IF(AND(B127&lt;C127,D127&lt;E127),"A télécharger",IF(B127&lt;C127,"A télécharger","A contrôler")))))))))))</f>
        <v>Terminé</v>
      </c>
      <c r="I127" s="10"/>
    </row>
    <row r="128" spans="1:9" ht="17.25" customHeight="1" x14ac:dyDescent="0.25">
      <c r="A128" s="18" t="e">
        <f>#REF!</f>
        <v>#REF!</v>
      </c>
      <c r="B128" s="3">
        <v>0</v>
      </c>
      <c r="C128" s="3">
        <v>25</v>
      </c>
      <c r="D128" s="3">
        <v>0</v>
      </c>
      <c r="E128" s="3">
        <v>9</v>
      </c>
      <c r="F128" s="3"/>
      <c r="G128" s="3"/>
      <c r="H128" s="12" t="e">
        <f>IF(AND(B128=C128,D128=E128,F128=G128),"Terminé",IF(OR(B128="x",D128="x",F128="x"),"Abandonné",IF(AND(RIGHT(#REF!,22)="en cours (non précisé)",OR(C128="!",E128="!",G128="!",C128="?",E128="?",G128="?")),"En cours",IF(AND(RIGHT(#REF!,8)="en cours",OR(C128="!",E128="!",G128="!",C128="?",E128="?",G128="?")),"En cours",IF(OR(C128="!",E128="!",G128="!"),"A venir",IF(AND(B128=C128,D128&lt;E128,F128=G128),"OAV(s) à télécharger",IF(AND(B128=C128,D128=E128,F128&lt;G128),"Film(s) à télécharger",IF(AND(B128=C128,D128&lt;E128,F128&lt;G128),"OAV(s) et Film(s) à télécharger",IF(AND(B128&lt;C128,D128&lt;E128,F128&lt;G128),"A télécharger",IF(AND(B128&lt;C128,D128&lt;E128),"A télécharger",IF(B128&lt;C128,"A télécharger","A contrôler")))))))))))</f>
        <v>#REF!</v>
      </c>
      <c r="I128" s="10"/>
    </row>
    <row r="129" spans="1:10" ht="17.25" customHeight="1" x14ac:dyDescent="0.25">
      <c r="A129" s="18" t="e">
        <f>#REF!</f>
        <v>#REF!</v>
      </c>
      <c r="B129" s="3">
        <v>0</v>
      </c>
      <c r="C129" s="3">
        <v>25</v>
      </c>
      <c r="D129" s="3">
        <v>0</v>
      </c>
      <c r="E129" s="3">
        <v>1</v>
      </c>
      <c r="F129" s="3"/>
      <c r="G129" s="3"/>
      <c r="H129" s="12" t="e">
        <f>IF(AND(B129=C129,D129=E129,F129=G129),"Terminé",IF(OR(B129="x",D129="x",F129="x"),"Abandonné",IF(AND(RIGHT(#REF!,22)="en cours (non précisé)",OR(C129="!",E129="!",G129="!",C129="?",E129="?",G129="?")),"En cours",IF(AND(RIGHT(#REF!,8)="en cours",OR(C129="!",E129="!",G129="!",C129="?",E129="?",G129="?")),"En cours",IF(OR(C129="!",E129="!",G129="!"),"A venir",IF(AND(B129=C129,D129&lt;E129,F129=G129),"OAV(s) à télécharger",IF(AND(B129=C129,D129=E129,F129&lt;G129),"Film(s) à télécharger",IF(AND(B129=C129,D129&lt;E129,F129&lt;G129),"OAV(s) et Film(s) à télécharger",IF(AND(B129&lt;C129,D129&lt;E129,F129&lt;G129),"A télécharger",IF(AND(B129&lt;C129,D129&lt;E129),"A télécharger",IF(B129&lt;C129,"A télécharger","A contrôler")))))))))))</f>
        <v>#REF!</v>
      </c>
      <c r="I129" s="10"/>
    </row>
    <row r="130" spans="1:10" ht="17.25" customHeight="1" x14ac:dyDescent="0.4">
      <c r="A130" s="18" t="e">
        <f>#REF!</f>
        <v>#REF!</v>
      </c>
      <c r="B130" s="3">
        <v>13</v>
      </c>
      <c r="C130" s="3" t="s">
        <v>2</v>
      </c>
      <c r="D130" s="3"/>
      <c r="E130" s="3"/>
      <c r="F130" s="3"/>
      <c r="G130" s="3"/>
      <c r="H130" s="12" t="e">
        <f>IF(AND(B130=C130,D130=E130,F130=G130),"Terminé",IF(OR(B130="x",D130="x",F130="x"),"Abandonné",IF(AND(RIGHT(#REF!,22)="en cours (non précisé)",OR(C130="!",E130="!",G130="!",C130="?",E130="?",G130="?")),"En cours",IF(AND(RIGHT(#REF!,8)="en cours",OR(C130="!",E130="!",G130="!",C130="?",E130="?",G130="?")),"En cours",IF(OR(C130="!",E130="!",G130="!"),"A venir",IF(AND(B130=C130,D130&lt;E130,F130=G130),"OAV(s) à télécharger",IF(AND(B130=C130,D130=E130,F130&lt;G130),"Film(s) à télécharger",IF(AND(B130=C130,D130&lt;E130,F130&lt;G130),"OAV(s) et Film(s) à télécharger",IF(AND(B130&lt;C130,D130&lt;E130,F130&lt;G130),"A télécharger",IF(AND(B130&lt;C130,D130&lt;E130),"A télécharger",IF(B130&lt;C130,"A télécharger","A contrôler")))))))))))</f>
        <v>#REF!</v>
      </c>
      <c r="I130" s="19" t="s">
        <v>51</v>
      </c>
      <c r="J130" s="33"/>
    </row>
    <row r="131" spans="1:10" ht="17.25" customHeight="1" x14ac:dyDescent="0.25">
      <c r="A131" s="18" t="e">
        <f>#REF!</f>
        <v>#REF!</v>
      </c>
      <c r="B131" s="3">
        <v>0</v>
      </c>
      <c r="C131" s="3">
        <v>50</v>
      </c>
      <c r="D131" s="3"/>
      <c r="E131" s="3"/>
      <c r="F131" s="3"/>
      <c r="G131" s="3"/>
      <c r="H131" s="12" t="e">
        <f>IF(AND(B131=C131,D131=E131,F131=G131),"Terminé",IF(OR(B131="x",D131="x",F131="x"),"Abandonné",IF(AND(RIGHT(#REF!,22)="en cours (non précisé)",OR(C131="!",E131="!",G131="!",C131="?",E131="?",G131="?")),"En cours",IF(AND(RIGHT(#REF!,8)="en cours",OR(C131="!",E131="!",G131="!",C131="?",E131="?",G131="?")),"En cours",IF(OR(C131="!",E131="!",G131="!"),"A venir",IF(AND(B131=C131,D131&lt;E131,F131=G131),"OAV(s) à télécharger",IF(AND(B131=C131,D131=E131,F131&lt;G131),"Film(s) à télécharger",IF(AND(B131=C131,D131&lt;E131,F131&lt;G131),"OAV(s) et Film(s) à télécharger",IF(AND(B131&lt;C131,D131&lt;E131,F131&lt;G131),"A télécharger",IF(AND(B131&lt;C131,D131&lt;E131),"A télécharger",IF(B131&lt;C131,"A télécharger","A contrôler")))))))))))</f>
        <v>#REF!</v>
      </c>
      <c r="I131" s="10"/>
    </row>
    <row r="132" spans="1:10" ht="17.25" customHeight="1" x14ac:dyDescent="0.25">
      <c r="A132" s="18" t="e">
        <f>#REF!</f>
        <v>#REF!</v>
      </c>
      <c r="B132" s="3">
        <v>12</v>
      </c>
      <c r="C132" s="3">
        <v>12</v>
      </c>
      <c r="D132" s="3"/>
      <c r="E132" s="3"/>
      <c r="F132" s="3"/>
      <c r="G132" s="3"/>
      <c r="H132" s="12" t="str">
        <f>IF(AND(B132=C132,D132=E132,F132=G132),"Terminé",IF(OR(B132="x",D132="x",F132="x"),"Abandonné",IF(AND(RIGHT(#REF!,22)="en cours (non précisé)",OR(C132="!",E132="!",G132="!",C132="?",E132="?",G132="?")),"En cours",IF(AND(RIGHT(#REF!,8)="en cours",OR(C132="!",E132="!",G132="!",C132="?",E132="?",G132="?")),"En cours",IF(OR(C132="!",E132="!",G132="!"),"A venir",IF(AND(B132=C132,D132&lt;E132,F132=G132),"OAV(s) à télécharger",IF(AND(B132=C132,D132=E132,F132&lt;G132),"Film(s) à télécharger",IF(AND(B132=C132,D132&lt;E132,F132&lt;G132),"OAV(s) et Film(s) à télécharger",IF(AND(B132&lt;C132,D132&lt;E132,F132&lt;G132),"A télécharger",IF(AND(B132&lt;C132,D132&lt;E132),"A télécharger",IF(B132&lt;C132,"A télécharger","A contrôler")))))))))))</f>
        <v>Terminé</v>
      </c>
      <c r="I132" s="10"/>
    </row>
    <row r="133" spans="1:10" ht="17.25" customHeight="1" x14ac:dyDescent="0.25">
      <c r="A133" s="18" t="e">
        <f>#REF!</f>
        <v>#REF!</v>
      </c>
      <c r="B133" s="3">
        <v>0</v>
      </c>
      <c r="C133" s="3">
        <v>103</v>
      </c>
      <c r="D133" s="3"/>
      <c r="E133" s="3"/>
      <c r="F133" s="3"/>
      <c r="G133" s="3"/>
      <c r="H133" s="12" t="e">
        <f>IF(AND(B133=C133,D133=E133,F133=G133),"Terminé",IF(OR(B133="x",D133="x",F133="x"),"Abandonné",IF(AND(RIGHT(#REF!,22)="en cours (non précisé)",OR(C133="!",E133="!",G133="!",C133="?",E133="?",G133="?")),"En cours",IF(AND(RIGHT(#REF!,8)="en cours",OR(C133="!",E133="!",G133="!",C133="?",E133="?",G133="?")),"En cours",IF(OR(C133="!",E133="!",G133="!"),"A venir",IF(AND(B133=C133,D133&lt;E133,F133=G133),"OAV(s) à télécharger",IF(AND(B133=C133,D133=E133,F133&lt;G133),"Film(s) à télécharger",IF(AND(B133=C133,D133&lt;E133,F133&lt;G133),"OAV(s) et Film(s) à télécharger",IF(AND(B133&lt;C133,D133&lt;E133,F133&lt;G133),"A télécharger",IF(AND(B133&lt;C133,D133&lt;E133),"A télécharger",IF(B133&lt;C133,"A télécharger","A contrôler")))))))))))</f>
        <v>#REF!</v>
      </c>
      <c r="I133" s="10"/>
    </row>
    <row r="134" spans="1:10" ht="17.25" customHeight="1" x14ac:dyDescent="0.25">
      <c r="A134" s="18" t="e">
        <f>#REF!</f>
        <v>#REF!</v>
      </c>
      <c r="B134" s="3">
        <v>0</v>
      </c>
      <c r="C134" s="3">
        <v>12</v>
      </c>
      <c r="D134" s="3">
        <v>0</v>
      </c>
      <c r="E134" s="3">
        <v>1</v>
      </c>
      <c r="F134" s="3"/>
      <c r="G134" s="3"/>
      <c r="H134" s="12" t="e">
        <f>IF(AND(B134=C134,D134=E134,F134=G134),"Terminé",IF(OR(B134="x",D134="x",F134="x"),"Abandonné",IF(AND(RIGHT(#REF!,22)="en cours (non précisé)",OR(C134="!",E134="!",G134="!",C134="?",E134="?",G134="?")),"En cours",IF(AND(RIGHT(#REF!,8)="en cours",OR(C134="!",E134="!",G134="!",C134="?",E134="?",G134="?")),"En cours",IF(OR(C134="!",E134="!",G134="!"),"A venir",IF(AND(B134=C134,D134&lt;E134,F134=G134),"OAV(s) à télécharger",IF(AND(B134=C134,D134=E134,F134&lt;G134),"Film(s) à télécharger",IF(AND(B134=C134,D134&lt;E134,F134&lt;G134),"OAV(s) et Film(s) à télécharger",IF(AND(B134&lt;C134,D134&lt;E134,F134&lt;G134),"A télécharger",IF(AND(B134&lt;C134,D134&lt;E134),"A télécharger",IF(B134&lt;C134,"A télécharger","A contrôler")))))))))))</f>
        <v>#REF!</v>
      </c>
      <c r="I134" s="10"/>
    </row>
    <row r="135" spans="1:10" ht="17.25" customHeight="1" x14ac:dyDescent="0.4">
      <c r="A135" s="18" t="e">
        <f>#REF!</f>
        <v>#REF!</v>
      </c>
      <c r="B135" s="3">
        <v>12</v>
      </c>
      <c r="C135" s="36">
        <v>12</v>
      </c>
      <c r="D135" s="3">
        <v>0</v>
      </c>
      <c r="E135" s="3" t="s">
        <v>2</v>
      </c>
      <c r="F135" s="3"/>
      <c r="G135" s="3"/>
      <c r="H135" s="12" t="e">
        <f>IF(AND(B135=C135,D135=E135,F135=G135),"Terminé",IF(OR(B135="x",D135="x",F135="x"),"Abandonné",IF(AND(RIGHT(#REF!,22)="en cours (non précisé)",OR(C135="!",E135="!",G135="!",C135="?",E135="?",G135="?")),"En cours",IF(AND(RIGHT(#REF!,8)="en cours",OR(C135="!",E135="!",G135="!",C135="?",E135="?",G135="?")),"En cours",IF(OR(C135="!",E135="!",G135="!"),"A venir",IF(AND(B135=C135,D135&lt;E135,F135=G135),"OAV(s) à télécharger",IF(AND(B135=C135,D135=E135,F135&lt;G135),"Film(s) à télécharger",IF(AND(B135=C135,D135&lt;E135,F135&lt;G135),"OAV(s) et Film(s) à télécharger",IF(AND(B135&lt;C135,D135&lt;E135,F135&lt;G135),"A télécharger",IF(AND(B135&lt;C135,D135&lt;E135),"A télécharger",IF(B135&lt;C135,"A télécharger","A contrôler")))))))))))</f>
        <v>#REF!</v>
      </c>
      <c r="I135" s="19" t="s">
        <v>22</v>
      </c>
      <c r="J135" s="33"/>
    </row>
    <row r="136" spans="1:10" ht="17.25" customHeight="1" x14ac:dyDescent="0.25">
      <c r="A136" s="18" t="e">
        <f>#REF!</f>
        <v>#REF!</v>
      </c>
      <c r="B136" s="3">
        <v>0</v>
      </c>
      <c r="C136" s="3">
        <v>12</v>
      </c>
      <c r="D136" s="3"/>
      <c r="E136" s="3"/>
      <c r="F136" s="3"/>
      <c r="G136" s="3"/>
      <c r="H136" s="12" t="e">
        <f>IF(AND(B136=C136,D136=E136,F136=G136),"Terminé",IF(OR(B136="x",D136="x",F136="x"),"Abandonné",IF(AND(RIGHT(#REF!,22)="en cours (non précisé)",OR(C136="!",E136="!",G136="!",C136="?",E136="?",G136="?")),"En cours",IF(AND(RIGHT(#REF!,8)="en cours",OR(C136="!",E136="!",G136="!",C136="?",E136="?",G136="?")),"En cours",IF(OR(C136="!",E136="!",G136="!"),"A venir",IF(AND(B136=C136,D136&lt;E136,F136=G136),"OAV(s) à télécharger",IF(AND(B136=C136,D136=E136,F136&lt;G136),"Film(s) à télécharger",IF(AND(B136=C136,D136&lt;E136,F136&lt;G136),"OAV(s) et Film(s) à télécharger",IF(AND(B136&lt;C136,D136&lt;E136,F136&lt;G136),"A télécharger",IF(AND(B136&lt;C136,D136&lt;E136),"A télécharger",IF(B136&lt;C136,"A télécharger","A contrôler")))))))))))</f>
        <v>#REF!</v>
      </c>
      <c r="I136" s="10"/>
    </row>
    <row r="137" spans="1:10" ht="17.25" customHeight="1" x14ac:dyDescent="0.25">
      <c r="A137" s="18" t="e">
        <f>#REF!</f>
        <v>#REF!</v>
      </c>
      <c r="B137" s="3">
        <v>0</v>
      </c>
      <c r="C137" s="3">
        <v>12</v>
      </c>
      <c r="D137" s="3"/>
      <c r="E137" s="3"/>
      <c r="F137" s="3"/>
      <c r="G137" s="3"/>
      <c r="H137" s="12" t="e">
        <f>IF(AND(B137=C137,D137=E137,F137=G137),"Terminé",IF(OR(B137="x",D137="x",F137="x"),"Abandonné",IF(AND(RIGHT(#REF!,22)="en cours (non précisé)",OR(C137="!",E137="!",G137="!",C137="?",E137="?",G137="?")),"En cours",IF(AND(RIGHT(#REF!,8)="en cours",OR(C137="!",E137="!",G137="!",C137="?",E137="?",G137="?")),"En cours",IF(OR(C137="!",E137="!",G137="!"),"A venir",IF(AND(B137=C137,D137&lt;E137,F137=G137),"OAV(s) à télécharger",IF(AND(B137=C137,D137=E137,F137&lt;G137),"Film(s) à télécharger",IF(AND(B137=C137,D137&lt;E137,F137&lt;G137),"OAV(s) et Film(s) à télécharger",IF(AND(B137&lt;C137,D137&lt;E137,F137&lt;G137),"A télécharger",IF(AND(B137&lt;C137,D137&lt;E137),"A télécharger",IF(B137&lt;C137,"A télécharger","A contrôler")))))))))))</f>
        <v>#REF!</v>
      </c>
      <c r="I137" s="10"/>
    </row>
    <row r="138" spans="1:10" ht="17.25" customHeight="1" x14ac:dyDescent="0.25">
      <c r="A138" s="18" t="e">
        <f>#REF!</f>
        <v>#REF!</v>
      </c>
      <c r="B138" s="3">
        <v>0</v>
      </c>
      <c r="C138" s="3">
        <v>13</v>
      </c>
      <c r="D138" s="3"/>
      <c r="E138" s="3"/>
      <c r="F138" s="3"/>
      <c r="G138" s="3"/>
      <c r="H138" s="12" t="e">
        <f>IF(AND(B138=C138,D138=E138,F138=G138),"Terminé",IF(OR(B138="x",D138="x",F138="x"),"Abandonné",IF(AND(RIGHT(#REF!,22)="en cours (non précisé)",OR(C138="!",E138="!",G138="!",C138="?",E138="?",G138="?")),"En cours",IF(AND(RIGHT(#REF!,8)="en cours",OR(C138="!",E138="!",G138="!",C138="?",E138="?",G138="?")),"En cours",IF(OR(C138="!",E138="!",G138="!"),"A venir",IF(AND(B138=C138,D138&lt;E138,F138=G138),"OAV(s) à télécharger",IF(AND(B138=C138,D138=E138,F138&lt;G138),"Film(s) à télécharger",IF(AND(B138=C138,D138&lt;E138,F138&lt;G138),"OAV(s) et Film(s) à télécharger",IF(AND(B138&lt;C138,D138&lt;E138,F138&lt;G138),"A télécharger",IF(AND(B138&lt;C138,D138&lt;E138),"A télécharger",IF(B138&lt;C138,"A télécharger","A contrôler")))))))))))</f>
        <v>#REF!</v>
      </c>
      <c r="I138" s="10"/>
    </row>
    <row r="139" spans="1:10" ht="17.25" customHeight="1" x14ac:dyDescent="0.25">
      <c r="A139" s="18" t="e">
        <f>#REF!</f>
        <v>#REF!</v>
      </c>
      <c r="B139" s="3">
        <v>0</v>
      </c>
      <c r="C139" s="3" t="s">
        <v>6</v>
      </c>
      <c r="D139" s="3"/>
      <c r="E139" s="3"/>
      <c r="F139" s="3"/>
      <c r="G139" s="3"/>
      <c r="H139" s="12" t="e">
        <f>IF(AND(B139=C139,D139=E139,F139=G139),"Terminé",IF(OR(B139="x",D139="x",F139="x"),"Abandonné",IF(AND(RIGHT(#REF!,22)="en cours (non précisé)",OR(C139="!",E139="!",G139="!",C139="?",E139="?",G139="?")),"En cours",IF(AND(RIGHT(#REF!,8)="en cours",OR(C139="!",E139="!",G139="!",C139="?",E139="?",G139="?")),"En cours",IF(OR(C139="!",E139="!",G139="!"),"A venir",IF(AND(B139=C139,D139&lt;E139,F139=G139),"OAV(s) à télécharger",IF(AND(B139=C139,D139=E139,F139&lt;G139),"Film(s) à télécharger",IF(AND(B139=C139,D139&lt;E139,F139&lt;G139),"OAV(s) et Film(s) à télécharger",IF(AND(B139&lt;C139,D139&lt;E139,F139&lt;G139),"A télécharger",IF(AND(B139&lt;C139,D139&lt;E139),"A télécharger",IF(B139&lt;C139,"A télécharger","A contrôler")))))))))))</f>
        <v>#REF!</v>
      </c>
      <c r="I139" s="10"/>
    </row>
    <row r="140" spans="1:10" ht="17.25" customHeight="1" x14ac:dyDescent="0.4">
      <c r="A140" s="18" t="e">
        <f>#REF!</f>
        <v>#REF!</v>
      </c>
      <c r="B140" s="3">
        <v>13</v>
      </c>
      <c r="C140" s="3">
        <v>13</v>
      </c>
      <c r="D140" s="3"/>
      <c r="E140" s="3"/>
      <c r="F140" s="3"/>
      <c r="G140" s="3"/>
      <c r="H140" s="12" t="str">
        <f>IF(AND(B140=C140,D140=E140,F140=G140),"Terminé",IF(OR(B140="x",D140="x",F140="x"),"Abandonné",IF(AND(RIGHT(#REF!,22)="en cours (non précisé)",OR(C140="!",E140="!",G140="!",C140="?",E140="?",G140="?")),"En cours",IF(AND(RIGHT(#REF!,8)="en cours",OR(C140="!",E140="!",G140="!",C140="?",E140="?",G140="?")),"En cours",IF(OR(C140="!",E140="!",G140="!"),"A venir",IF(AND(B140=C140,D140&lt;E140,F140=G140),"OAV(s) à télécharger",IF(AND(B140=C140,D140=E140,F140&lt;G140),"Film(s) à télécharger",IF(AND(B140=C140,D140&lt;E140,F140&lt;G140),"OAV(s) et Film(s) à télécharger",IF(AND(B140&lt;C140,D140&lt;E140,F140&lt;G140),"A télécharger",IF(AND(B140&lt;C140,D140&lt;E140),"A télécharger",IF(B140&lt;C140,"A télécharger","A contrôler")))))))))))</f>
        <v>Terminé</v>
      </c>
      <c r="I140" s="39"/>
      <c r="J140" s="33"/>
    </row>
    <row r="141" spans="1:10" ht="17.25" customHeight="1" x14ac:dyDescent="0.4">
      <c r="A141" s="18" t="e">
        <f>#REF!</f>
        <v>#REF!</v>
      </c>
      <c r="B141" s="3">
        <v>0</v>
      </c>
      <c r="C141" s="3" t="s">
        <v>6</v>
      </c>
      <c r="D141" s="3"/>
      <c r="E141" s="3"/>
      <c r="F141" s="3"/>
      <c r="G141" s="3"/>
      <c r="H141" s="12" t="e">
        <f>IF(AND(B141=C141,D141=E141,F141=G141),"Terminé",IF(OR(B141="x",D141="x",F141="x"),"Abandonné",IF(AND(RIGHT(#REF!,22)="en cours (non précisé)",OR(C141="!",E141="!",G141="!",C141="?",E141="?",G141="?")),"En cours",IF(AND(RIGHT(#REF!,8)="en cours",OR(C141="!",E141="!",G141="!",C141="?",E141="?",G141="?")),"En cours",IF(OR(C141="!",E141="!",G141="!"),"A venir",IF(AND(B141=C141,D141&lt;E141,F141=G141),"OAV(s) à télécharger",IF(AND(B141=C141,D141=E141,F141&lt;G141),"Film(s) à télécharger",IF(AND(B141=C141,D141&lt;E141,F141&lt;G141),"OAV(s) et Film(s) à télécharger",IF(AND(B141&lt;C141,D141&lt;E141,F141&lt;G141),"A télécharger",IF(AND(B141&lt;C141,D141&lt;E141),"A télécharger",IF(B141&lt;C141,"A télécharger","A contrôler")))))))))))</f>
        <v>#REF!</v>
      </c>
      <c r="I141" s="39"/>
      <c r="J141" s="33"/>
    </row>
    <row r="142" spans="1:10" ht="17.25" customHeight="1" x14ac:dyDescent="0.25">
      <c r="A142" s="18" t="e">
        <f>#REF!</f>
        <v>#REF!</v>
      </c>
      <c r="B142" s="3">
        <v>0</v>
      </c>
      <c r="C142" s="3">
        <v>13</v>
      </c>
      <c r="D142" s="3"/>
      <c r="E142" s="3"/>
      <c r="F142" s="3"/>
      <c r="G142" s="3"/>
      <c r="H142" s="12" t="e">
        <f>IF(AND(B142=C142,D142=E142,F142=G142),"Terminé",IF(OR(B142="x",D142="x",F142="x"),"Abandonné",IF(AND(RIGHT(#REF!,22)="en cours (non précisé)",OR(C142="!",E142="!",G142="!",C142="?",E142="?",G142="?")),"En cours",IF(AND(RIGHT(#REF!,8)="en cours",OR(C142="!",E142="!",G142="!",C142="?",E142="?",G142="?")),"En cours",IF(OR(C142="!",E142="!",G142="!"),"A venir",IF(AND(B142=C142,D142&lt;E142,F142=G142),"OAV(s) à télécharger",IF(AND(B142=C142,D142=E142,F142&lt;G142),"Film(s) à télécharger",IF(AND(B142=C142,D142&lt;E142,F142&lt;G142),"OAV(s) et Film(s) à télécharger",IF(AND(B142&lt;C142,D142&lt;E142,F142&lt;G142),"A télécharger",IF(AND(B142&lt;C142,D142&lt;E142),"A télécharger",IF(B142&lt;C142,"A télécharger","A contrôler")))))))))))</f>
        <v>#REF!</v>
      </c>
      <c r="I142" s="10"/>
    </row>
    <row r="143" spans="1:10" ht="17.25" customHeight="1" x14ac:dyDescent="0.25">
      <c r="A143" s="18" t="e">
        <f>#REF!</f>
        <v>#REF!</v>
      </c>
      <c r="B143" s="3">
        <v>12</v>
      </c>
      <c r="C143" s="3">
        <v>12</v>
      </c>
      <c r="D143" s="3">
        <v>1</v>
      </c>
      <c r="E143" s="3">
        <v>1</v>
      </c>
      <c r="F143" s="3"/>
      <c r="G143" s="3"/>
      <c r="H143" s="12" t="str">
        <f>IF(AND(B143=C143,D143=E143,F143=G143),"Terminé",IF(OR(B143="x",D143="x",F143="x"),"Abandonné",IF(AND(RIGHT(#REF!,22)="en cours (non précisé)",OR(C143="!",E143="!",G143="!",C143="?",E143="?",G143="?")),"En cours",IF(AND(RIGHT(#REF!,8)="en cours",OR(C143="!",E143="!",G143="!",C143="?",E143="?",G143="?")),"En cours",IF(OR(C143="!",E143="!",G143="!"),"A venir",IF(AND(B143=C143,D143&lt;E143,F143=G143),"OAV(s) à télécharger",IF(AND(B143=C143,D143=E143,F143&lt;G143),"Film(s) à télécharger",IF(AND(B143=C143,D143&lt;E143,F143&lt;G143),"OAV(s) et Film(s) à télécharger",IF(AND(B143&lt;C143,D143&lt;E143,F143&lt;G143),"A télécharger",IF(AND(B143&lt;C143,D143&lt;E143),"A télécharger",IF(B143&lt;C143,"A télécharger","A contrôler")))))))))))</f>
        <v>Terminé</v>
      </c>
      <c r="I143" s="10"/>
    </row>
    <row r="144" spans="1:10" ht="17.25" customHeight="1" x14ac:dyDescent="0.25">
      <c r="A144" s="18" t="e">
        <f>#REF!</f>
        <v>#REF!</v>
      </c>
      <c r="B144" s="3">
        <v>12</v>
      </c>
      <c r="C144" s="3">
        <v>12</v>
      </c>
      <c r="D144" s="3">
        <v>1</v>
      </c>
      <c r="E144" s="3">
        <v>1</v>
      </c>
      <c r="F144" s="3"/>
      <c r="G144" s="3"/>
      <c r="H144" s="12" t="str">
        <f>IF(AND(B144=C144,D144=E144,F144=G144),"Terminé",IF(OR(B144="x",D144="x",F144="x"),"Abandonné",IF(AND(RIGHT(#REF!,22)="en cours (non précisé)",OR(C144="!",E144="!",G144="!",C144="?",E144="?",G144="?")),"En cours",IF(AND(RIGHT(#REF!,8)="en cours",OR(C144="!",E144="!",G144="!",C144="?",E144="?",G144="?")),"En cours",IF(OR(C144="!",E144="!",G144="!"),"A venir",IF(AND(B144=C144,D144&lt;E144,F144=G144),"OAV(s) à télécharger",IF(AND(B144=C144,D144=E144,F144&lt;G144),"Film(s) à télécharger",IF(AND(B144=C144,D144&lt;E144,F144&lt;G144),"OAV(s) et Film(s) à télécharger",IF(AND(B144&lt;C144,D144&lt;E144,F144&lt;G144),"A télécharger",IF(AND(B144&lt;C144,D144&lt;E144),"A télécharger",IF(B144&lt;C144,"A télécharger","A contrôler")))))))))))</f>
        <v>Terminé</v>
      </c>
      <c r="I144" s="10"/>
    </row>
    <row r="145" spans="1:10" ht="17.25" customHeight="1" x14ac:dyDescent="0.25">
      <c r="A145" s="18" t="e">
        <f>#REF!</f>
        <v>#REF!</v>
      </c>
      <c r="B145" s="3">
        <v>10</v>
      </c>
      <c r="C145" s="3">
        <v>10</v>
      </c>
      <c r="D145" s="3">
        <v>1</v>
      </c>
      <c r="E145" s="3">
        <v>1</v>
      </c>
      <c r="F145" s="3">
        <v>0</v>
      </c>
      <c r="G145" s="3" t="s">
        <v>6</v>
      </c>
      <c r="H145" s="12" t="e">
        <f>IF(AND(B145=C145,D145=E145,F145=G145),"Terminé",IF(OR(B145="x",D145="x",F145="x"),"Abandonné",IF(AND(RIGHT(#REF!,22)="en cours (non précisé)",OR(C145="!",E145="!",G145="!",C145="?",E145="?",G145="?")),"En cours",IF(AND(RIGHT(#REF!,8)="en cours",OR(C145="!",E145="!",G145="!",C145="?",E145="?",G145="?")),"En cours",IF(OR(C145="!",E145="!",G145="!"),"A venir",IF(AND(B145=C145,D145&lt;E145,F145=G145),"OAV(s) à télécharger",IF(AND(B145=C145,D145=E145,F145&lt;G145),"Film(s) à télécharger",IF(AND(B145=C145,D145&lt;E145,F145&lt;G145),"OAV(s) et Film(s) à télécharger",IF(AND(B145&lt;C145,D145&lt;E145,F145&lt;G145),"A télécharger",IF(AND(B145&lt;C145,D145&lt;E145),"A télécharger",IF(B145&lt;C145,"A télécharger","A contrôler")))))))))))</f>
        <v>#REF!</v>
      </c>
      <c r="I145" s="10"/>
    </row>
    <row r="146" spans="1:10" ht="17.25" customHeight="1" x14ac:dyDescent="0.25">
      <c r="A146" s="18" t="e">
        <f>#REF!</f>
        <v>#REF!</v>
      </c>
      <c r="B146" s="3">
        <v>0</v>
      </c>
      <c r="C146" s="3">
        <v>12</v>
      </c>
      <c r="D146" s="3">
        <v>0</v>
      </c>
      <c r="E146" s="3">
        <v>1</v>
      </c>
      <c r="F146" s="3"/>
      <c r="G146" s="3"/>
      <c r="H146" s="12" t="e">
        <f>IF(AND(B146=C146,D146=E146,F146=G146),"Terminé",IF(OR(B146="x",D146="x",F146="x"),"Abandonné",IF(AND(RIGHT(#REF!,22)="en cours (non précisé)",OR(C146="!",E146="!",G146="!",C146="?",E146="?",G146="?")),"En cours",IF(AND(RIGHT(#REF!,8)="en cours",OR(C146="!",E146="!",G146="!",C146="?",E146="?",G146="?")),"En cours",IF(OR(C146="!",E146="!",G146="!"),"A venir",IF(AND(B146=C146,D146&lt;E146,F146=G146),"OAV(s) à télécharger",IF(AND(B146=C146,D146=E146,F146&lt;G146),"Film(s) à télécharger",IF(AND(B146=C146,D146&lt;E146,F146&lt;G146),"OAV(s) et Film(s) à télécharger",IF(AND(B146&lt;C146,D146&lt;E146,F146&lt;G146),"A télécharger",IF(AND(B146&lt;C146,D146&lt;E146),"A télécharger",IF(B146&lt;C146,"A télécharger","A contrôler")))))))))))</f>
        <v>#REF!</v>
      </c>
      <c r="I146" s="10"/>
    </row>
    <row r="147" spans="1:10" ht="17.25" customHeight="1" x14ac:dyDescent="0.25">
      <c r="A147" s="18" t="e">
        <f>#REF!</f>
        <v>#REF!</v>
      </c>
      <c r="B147" s="3">
        <v>12</v>
      </c>
      <c r="C147" s="3">
        <v>12</v>
      </c>
      <c r="D147" s="3">
        <v>1</v>
      </c>
      <c r="E147" s="3">
        <v>1</v>
      </c>
      <c r="F147" s="3"/>
      <c r="G147" s="3"/>
      <c r="H147" s="12" t="str">
        <f>IF(AND(B147=C147,D147=E147,F147=G147),"Terminé",IF(OR(B147="x",D147="x",F147="x"),"Abandonné",IF(AND(RIGHT(#REF!,22)="en cours (non précisé)",OR(C147="!",E147="!",G147="!",C147="?",E147="?",G147="?")),"En cours",IF(AND(RIGHT(#REF!,8)="en cours",OR(C147="!",E147="!",G147="!",C147="?",E147="?",G147="?")),"En cours",IF(OR(C147="!",E147="!",G147="!"),"A venir",IF(AND(B147=C147,D147&lt;E147,F147=G147),"OAV(s) à télécharger",IF(AND(B147=C147,D147=E147,F147&lt;G147),"Film(s) à télécharger",IF(AND(B147=C147,D147&lt;E147,F147&lt;G147),"OAV(s) et Film(s) à télécharger",IF(AND(B147&lt;C147,D147&lt;E147,F147&lt;G147),"A télécharger",IF(AND(B147&lt;C147,D147&lt;E147),"A télécharger",IF(B147&lt;C147,"A télécharger","A contrôler")))))))))))</f>
        <v>Terminé</v>
      </c>
      <c r="I147" s="10"/>
    </row>
    <row r="148" spans="1:10" ht="17.25" customHeight="1" x14ac:dyDescent="0.25">
      <c r="A148" s="18" t="e">
        <f>#REF!</f>
        <v>#REF!</v>
      </c>
      <c r="B148" s="3">
        <v>0</v>
      </c>
      <c r="C148" s="3">
        <v>37</v>
      </c>
      <c r="D148" s="3">
        <v>0</v>
      </c>
      <c r="E148" s="3">
        <v>3</v>
      </c>
      <c r="F148" s="3"/>
      <c r="G148" s="3"/>
      <c r="H148" s="12" t="e">
        <f>IF(AND(B148=C148,D148=E148,F148=G148),"Terminé",IF(OR(B148="x",D148="x",F148="x"),"Abandonné",IF(AND(RIGHT(#REF!,22)="en cours (non précisé)",OR(C148="!",E148="!",G148="!",C148="?",E148="?",G148="?")),"En cours",IF(AND(RIGHT(#REF!,8)="en cours",OR(C148="!",E148="!",G148="!",C148="?",E148="?",G148="?")),"En cours",IF(OR(C148="!",E148="!",G148="!"),"A venir",IF(AND(B148=C148,D148&lt;E148,F148=G148),"OAV(s) à télécharger",IF(AND(B148=C148,D148=E148,F148&lt;G148),"Film(s) à télécharger",IF(AND(B148=C148,D148&lt;E148,F148&lt;G148),"OAV(s) et Film(s) à télécharger",IF(AND(B148&lt;C148,D148&lt;E148,F148&lt;G148),"A télécharger",IF(AND(B148&lt;C148,D148&lt;E148),"A télécharger",IF(B148&lt;C148,"A télécharger","A contrôler")))))))))))</f>
        <v>#REF!</v>
      </c>
      <c r="I148" s="10"/>
    </row>
    <row r="149" spans="1:10" ht="17.25" customHeight="1" x14ac:dyDescent="0.25">
      <c r="A149" s="18" t="e">
        <f>#REF!</f>
        <v>#REF!</v>
      </c>
      <c r="B149" s="3">
        <v>1</v>
      </c>
      <c r="C149" s="3" t="s">
        <v>2</v>
      </c>
      <c r="D149" s="3"/>
      <c r="E149" s="3"/>
      <c r="F149" s="3"/>
      <c r="G149" s="3"/>
      <c r="H149" s="12" t="e">
        <f>IF(AND(B149=C149,D149=E149,F149=G149),"Terminé",IF(OR(B149="x",D149="x",F149="x"),"Abandonné",IF(AND(RIGHT(#REF!,22)="en cours (non précisé)",OR(C149="!",E149="!",G149="!",C149="?",E149="?",G149="?")),"En cours",IF(AND(RIGHT(#REF!,8)="en cours",OR(C149="!",E149="!",G149="!",C149="?",E149="?",G149="?")),"En cours",IF(OR(C149="!",E149="!",G149="!"),"A venir",IF(AND(B149=C149,D149&lt;E149,F149=G149),"OAV(s) à télécharger",IF(AND(B149=C149,D149=E149,F149&lt;G149),"Film(s) à télécharger",IF(AND(B149=C149,D149&lt;E149,F149&lt;G149),"OAV(s) et Film(s) à télécharger",IF(AND(B149&lt;C149,D149&lt;E149,F149&lt;G149),"A télécharger",IF(AND(B149&lt;C149,D149&lt;E149),"A télécharger",IF(B149&lt;C149,"A télécharger","A contrôler")))))))))))</f>
        <v>#REF!</v>
      </c>
      <c r="I149" s="20" t="s">
        <v>46</v>
      </c>
    </row>
    <row r="150" spans="1:10" ht="17.25" customHeight="1" x14ac:dyDescent="0.25">
      <c r="A150" s="18" t="e">
        <f>#REF!</f>
        <v>#REF!</v>
      </c>
      <c r="B150" s="3">
        <v>0</v>
      </c>
      <c r="C150" s="3">
        <v>12</v>
      </c>
      <c r="D150" s="3">
        <v>0</v>
      </c>
      <c r="E150" s="3">
        <v>1</v>
      </c>
      <c r="F150" s="3"/>
      <c r="G150" s="3"/>
      <c r="H150" s="12" t="e">
        <f>IF(AND(B150=C150,D150=E150,F150=G150),"Terminé",IF(OR(B150="x",D150="x",F150="x"),"Abandonné",IF(AND(RIGHT(#REF!,22)="en cours (non précisé)",OR(C150="!",E150="!",G150="!",C150="?",E150="?",G150="?")),"En cours",IF(AND(RIGHT(#REF!,8)="en cours",OR(C150="!",E150="!",G150="!",C150="?",E150="?",G150="?")),"En cours",IF(OR(C150="!",E150="!",G150="!"),"A venir",IF(AND(B150=C150,D150&lt;E150,F150=G150),"OAV(s) à télécharger",IF(AND(B150=C150,D150=E150,F150&lt;G150),"Film(s) à télécharger",IF(AND(B150=C150,D150&lt;E150,F150&lt;G150),"OAV(s) et Film(s) à télécharger",IF(AND(B150&lt;C150,D150&lt;E150,F150&lt;G150),"A télécharger",IF(AND(B150&lt;C150,D150&lt;E150),"A télécharger",IF(B150&lt;C150,"A télécharger","A contrôler")))))))))))</f>
        <v>#REF!</v>
      </c>
      <c r="I150" s="10"/>
    </row>
    <row r="151" spans="1:10" ht="17.25" customHeight="1" x14ac:dyDescent="0.4">
      <c r="A151" s="18" t="e">
        <f>#REF!</f>
        <v>#REF!</v>
      </c>
      <c r="B151" s="3">
        <v>12</v>
      </c>
      <c r="C151" s="3">
        <v>12</v>
      </c>
      <c r="D151" s="3"/>
      <c r="E151" s="3"/>
      <c r="F151" s="3"/>
      <c r="G151" s="3"/>
      <c r="H151" s="12" t="str">
        <f>IF(AND(B151=C151,D151=E151,F151=G151),"Terminé",IF(OR(B151="x",D151="x",F151="x"),"Abandonné",IF(AND(RIGHT(#REF!,22)="en cours (non précisé)",OR(C151="!",E151="!",G151="!",C151="?",E151="?",G151="?")),"En cours",IF(AND(RIGHT(#REF!,8)="en cours",OR(C151="!",E151="!",G151="!",C151="?",E151="?",G151="?")),"En cours",IF(OR(C151="!",E151="!",G151="!"),"A venir",IF(AND(B151=C151,D151&lt;E151,F151=G151),"OAV(s) à télécharger",IF(AND(B151=C151,D151=E151,F151&lt;G151),"Film(s) à télécharger",IF(AND(B151=C151,D151&lt;E151,F151&lt;G151),"OAV(s) et Film(s) à télécharger",IF(AND(B151&lt;C151,D151&lt;E151,F151&lt;G151),"A télécharger",IF(AND(B151&lt;C151,D151&lt;E151),"A télécharger",IF(B151&lt;C151,"A télécharger","A contrôler")))))))))))</f>
        <v>Terminé</v>
      </c>
      <c r="I151" s="10"/>
      <c r="J151" s="33"/>
    </row>
    <row r="152" spans="1:10" ht="17.25" customHeight="1" x14ac:dyDescent="0.4">
      <c r="A152" s="18" t="e">
        <f>#REF!</f>
        <v>#REF!</v>
      </c>
      <c r="B152" s="3">
        <v>0</v>
      </c>
      <c r="C152" s="3" t="s">
        <v>6</v>
      </c>
      <c r="D152" s="3"/>
      <c r="E152" s="3"/>
      <c r="F152" s="3"/>
      <c r="G152" s="3"/>
      <c r="H152" s="12" t="e">
        <f>IF(AND(B152=C152,D152=E152,F152=G152),"Terminé",IF(OR(B152="x",D152="x",F152="x"),"Abandonné",IF(AND(RIGHT(#REF!,22)="en cours (non précisé)",OR(C152="!",E152="!",G152="!",C152="?",E152="?",G152="?")),"En cours",IF(AND(RIGHT(#REF!,8)="en cours",OR(C152="!",E152="!",G152="!",C152="?",E152="?",G152="?")),"En cours",IF(OR(C152="!",E152="!",G152="!"),"A venir",IF(AND(B152=C152,D152&lt;E152,F152=G152),"OAV(s) à télécharger",IF(AND(B152=C152,D152=E152,F152&lt;G152),"Film(s) à télécharger",IF(AND(B152=C152,D152&lt;E152,F152&lt;G152),"OAV(s) et Film(s) à télécharger",IF(AND(B152&lt;C152,D152&lt;E152,F152&lt;G152),"A télécharger",IF(AND(B152&lt;C152,D152&lt;E152),"A télécharger",IF(B152&lt;C152,"A télécharger","A contrôler")))))))))))</f>
        <v>#REF!</v>
      </c>
      <c r="I152" s="10"/>
      <c r="J152" s="33"/>
    </row>
    <row r="153" spans="1:10" ht="17.25" customHeight="1" x14ac:dyDescent="0.25">
      <c r="A153" s="18" t="e">
        <f>#REF!</f>
        <v>#REF!</v>
      </c>
      <c r="B153" s="3">
        <v>0</v>
      </c>
      <c r="C153" s="3">
        <v>13</v>
      </c>
      <c r="D153" s="3"/>
      <c r="E153" s="3"/>
      <c r="F153" s="3"/>
      <c r="G153" s="3"/>
      <c r="H153" s="12" t="e">
        <f>IF(AND(B153=C153,D153=E153,F153=G153),"Terminé",IF(OR(B153="x",D153="x",F153="x"),"Abandonné",IF(AND(RIGHT(#REF!,22)="en cours (non précisé)",OR(C153="!",E153="!",G153="!",C153="?",E153="?",G153="?")),"En cours",IF(AND(RIGHT(#REF!,8)="en cours",OR(C153="!",E153="!",G153="!",C153="?",E153="?",G153="?")),"En cours",IF(OR(C153="!",E153="!",G153="!"),"A venir",IF(AND(B153=C153,D153&lt;E153,F153=G153),"OAV(s) à télécharger",IF(AND(B153=C153,D153=E153,F153&lt;G153),"Film(s) à télécharger",IF(AND(B153=C153,D153&lt;E153,F153&lt;G153),"OAV(s) et Film(s) à télécharger",IF(AND(B153&lt;C153,D153&lt;E153,F153&lt;G153),"A télécharger",IF(AND(B153&lt;C153,D153&lt;E153),"A télécharger",IF(B153&lt;C153,"A télécharger","A contrôler")))))))))))</f>
        <v>#REF!</v>
      </c>
      <c r="I153" s="10"/>
    </row>
    <row r="154" spans="1:10" ht="17.25" customHeight="1" x14ac:dyDescent="0.25">
      <c r="A154" s="18" t="e">
        <f>#REF!</f>
        <v>#REF!</v>
      </c>
      <c r="B154" s="3">
        <v>0</v>
      </c>
      <c r="C154" s="3">
        <v>24</v>
      </c>
      <c r="D154" s="3"/>
      <c r="E154" s="3"/>
      <c r="F154" s="3"/>
      <c r="G154" s="3"/>
      <c r="H154" s="12" t="e">
        <f>IF(AND(B154=C154,D154=E154,F154=G154),"Terminé",IF(OR(B154="x",D154="x",F154="x"),"Abandonné",IF(AND(RIGHT(#REF!,22)="en cours (non précisé)",OR(C154="!",E154="!",G154="!",C154="?",E154="?",G154="?")),"En cours",IF(AND(RIGHT(#REF!,8)="en cours",OR(C154="!",E154="!",G154="!",C154="?",E154="?",G154="?")),"En cours",IF(OR(C154="!",E154="!",G154="!"),"A venir",IF(AND(B154=C154,D154&lt;E154,F154=G154),"OAV(s) à télécharger",IF(AND(B154=C154,D154=E154,F154&lt;G154),"Film(s) à télécharger",IF(AND(B154=C154,D154&lt;E154,F154&lt;G154),"OAV(s) et Film(s) à télécharger",IF(AND(B154&lt;C154,D154&lt;E154,F154&lt;G154),"A télécharger",IF(AND(B154&lt;C154,D154&lt;E154),"A télécharger",IF(B154&lt;C154,"A télécharger","A contrôler")))))))))))</f>
        <v>#REF!</v>
      </c>
      <c r="I154" s="10"/>
    </row>
    <row r="155" spans="1:10" ht="17.25" customHeight="1" x14ac:dyDescent="0.25">
      <c r="A155" s="18" t="e">
        <f>#REF!</f>
        <v>#REF!</v>
      </c>
      <c r="B155" s="3">
        <v>13</v>
      </c>
      <c r="C155" s="3">
        <v>13</v>
      </c>
      <c r="D155" s="3"/>
      <c r="E155" s="3"/>
      <c r="F155" s="3"/>
      <c r="G155" s="3"/>
      <c r="H155" s="12" t="str">
        <f>IF(AND(B155=C155,D155=E155,F155=G155),"Terminé",IF(OR(B155="x",D155="x",F155="x"),"Abandonné",IF(AND(RIGHT(#REF!,22)="en cours (non précisé)",OR(C155="!",E155="!",G155="!",C155="?",E155="?",G155="?")),"En cours",IF(AND(RIGHT(#REF!,8)="en cours",OR(C155="!",E155="!",G155="!",C155="?",E155="?",G155="?")),"En cours",IF(OR(C155="!",E155="!",G155="!"),"A venir",IF(AND(B155=C155,D155&lt;E155,F155=G155),"OAV(s) à télécharger",IF(AND(B155=C155,D155=E155,F155&lt;G155),"Film(s) à télécharger",IF(AND(B155=C155,D155&lt;E155,F155&lt;G155),"OAV(s) et Film(s) à télécharger",IF(AND(B155&lt;C155,D155&lt;E155,F155&lt;G155),"A télécharger",IF(AND(B155&lt;C155,D155&lt;E155),"A télécharger",IF(B155&lt;C155,"A télécharger","A contrôler")))))))))))</f>
        <v>Terminé</v>
      </c>
      <c r="I155" s="10"/>
    </row>
    <row r="156" spans="1:10" ht="17.25" customHeight="1" x14ac:dyDescent="0.25">
      <c r="A156" s="18" t="e">
        <f>#REF!</f>
        <v>#REF!</v>
      </c>
      <c r="B156" s="3">
        <v>13</v>
      </c>
      <c r="C156" s="3">
        <v>13</v>
      </c>
      <c r="D156" s="3"/>
      <c r="E156" s="3"/>
      <c r="F156" s="3"/>
      <c r="G156" s="3"/>
      <c r="H156" s="12" t="str">
        <f>IF(AND(B156=C156,D156=E156,F156=G156),"Terminé",IF(OR(B156="x",D156="x",F156="x"),"Abandonné",IF(AND(RIGHT(#REF!,22)="en cours (non précisé)",OR(C156="!",E156="!",G156="!",C156="?",E156="?",G156="?")),"En cours",IF(AND(RIGHT(#REF!,8)="en cours",OR(C156="!",E156="!",G156="!",C156="?",E156="?",G156="?")),"En cours",IF(OR(C156="!",E156="!",G156="!"),"A venir",IF(AND(B156=C156,D156&lt;E156,F156=G156),"OAV(s) à télécharger",IF(AND(B156=C156,D156=E156,F156&lt;G156),"Film(s) à télécharger",IF(AND(B156=C156,D156&lt;E156,F156&lt;G156),"OAV(s) et Film(s) à télécharger",IF(AND(B156&lt;C156,D156&lt;E156,F156&lt;G156),"A télécharger",IF(AND(B156&lt;C156,D156&lt;E156),"A télécharger",IF(B156&lt;C156,"A télécharger","A contrôler")))))))))))</f>
        <v>Terminé</v>
      </c>
      <c r="I156" s="10"/>
    </row>
    <row r="157" spans="1:10" ht="17.25" customHeight="1" x14ac:dyDescent="0.25">
      <c r="A157" s="18" t="e">
        <f>#REF!</f>
        <v>#REF!</v>
      </c>
      <c r="B157" s="3">
        <v>13</v>
      </c>
      <c r="C157" s="3">
        <v>13</v>
      </c>
      <c r="D157" s="3"/>
      <c r="E157" s="3"/>
      <c r="F157" s="3"/>
      <c r="G157" s="3"/>
      <c r="H157" s="12" t="str">
        <f>IF(AND(B157=C157,D157=E157,F157=G157),"Terminé",IF(OR(B157="x",D157="x",F157="x"),"Abandonné",IF(AND(RIGHT(#REF!,22)="en cours (non précisé)",OR(C157="!",E157="!",G157="!",C157="?",E157="?",G157="?")),"En cours",IF(AND(RIGHT(#REF!,8)="en cours",OR(C157="!",E157="!",G157="!",C157="?",E157="?",G157="?")),"En cours",IF(OR(C157="!",E157="!",G157="!"),"A venir",IF(AND(B157=C157,D157&lt;E157,F157=G157),"OAV(s) à télécharger",IF(AND(B157=C157,D157=E157,F157&lt;G157),"Film(s) à télécharger",IF(AND(B157=C157,D157&lt;E157,F157&lt;G157),"OAV(s) et Film(s) à télécharger",IF(AND(B157&lt;C157,D157&lt;E157,F157&lt;G157),"A télécharger",IF(AND(B157&lt;C157,D157&lt;E157),"A télécharger",IF(B157&lt;C157,"A télécharger","A contrôler")))))))))))</f>
        <v>Terminé</v>
      </c>
      <c r="I157" s="10"/>
    </row>
    <row r="158" spans="1:10" ht="17.25" customHeight="1" x14ac:dyDescent="0.25">
      <c r="A158" s="18" t="e">
        <f>#REF!</f>
        <v>#REF!</v>
      </c>
      <c r="B158" s="3">
        <v>1</v>
      </c>
      <c r="C158" s="3" t="s">
        <v>2</v>
      </c>
      <c r="D158" s="3"/>
      <c r="E158" s="3"/>
      <c r="F158" s="3"/>
      <c r="G158" s="3"/>
      <c r="H158" s="12" t="e">
        <f>IF(AND(B158=C158,D158=E158,F158=G158),"Terminé",IF(OR(B158="x",D158="x",F158="x"),"Abandonné",IF(AND(RIGHT(#REF!,22)="en cours (non précisé)",OR(C158="!",E158="!",G158="!",C158="?",E158="?",G158="?")),"En cours",IF(AND(RIGHT(#REF!,8)="en cours",OR(C158="!",E158="!",G158="!",C158="?",E158="?",G158="?")),"En cours",IF(OR(C158="!",E158="!",G158="!"),"A venir",IF(AND(B158=C158,D158&lt;E158,F158=G158),"OAV(s) à télécharger",IF(AND(B158=C158,D158=E158,F158&lt;G158),"Film(s) à télécharger",IF(AND(B158=C158,D158&lt;E158,F158&lt;G158),"OAV(s) et Film(s) à télécharger",IF(AND(B158&lt;C158,D158&lt;E158,F158&lt;G158),"A télécharger",IF(AND(B158&lt;C158,D158&lt;E158),"A télécharger",IF(B158&lt;C158,"A télécharger","A contrôler")))))))))))</f>
        <v>#REF!</v>
      </c>
      <c r="I158" s="20" t="s">
        <v>46</v>
      </c>
    </row>
    <row r="159" spans="1:10" ht="17.25" customHeight="1" x14ac:dyDescent="0.4">
      <c r="A159" s="18" t="e">
        <f>#REF!</f>
        <v>#REF!</v>
      </c>
      <c r="B159" s="3">
        <v>12</v>
      </c>
      <c r="C159" s="3">
        <v>12</v>
      </c>
      <c r="D159" s="3"/>
      <c r="E159" s="3"/>
      <c r="F159" s="3"/>
      <c r="G159" s="3"/>
      <c r="H159" s="12" t="str">
        <f>IF(AND(B159=C159,D159=E159,F159=G159),"Terminé",IF(OR(B159="x",D159="x",F159="x"),"Abandonné",IF(AND(RIGHT(#REF!,22)="en cours (non précisé)",OR(C159="!",E159="!",G159="!",C159="?",E159="?",G159="?")),"En cours",IF(AND(RIGHT(#REF!,8)="en cours",OR(C159="!",E159="!",G159="!",C159="?",E159="?",G159="?")),"En cours",IF(OR(C159="!",E159="!",G159="!"),"A venir",IF(AND(B159=C159,D159&lt;E159,F159=G159),"OAV(s) à télécharger",IF(AND(B159=C159,D159=E159,F159&lt;G159),"Film(s) à télécharger",IF(AND(B159=C159,D159&lt;E159,F159&lt;G159),"OAV(s) et Film(s) à télécharger",IF(AND(B159&lt;C159,D159&lt;E159,F159&lt;G159),"A télécharger",IF(AND(B159&lt;C159,D159&lt;E159),"A télécharger",IF(B159&lt;C159,"A télécharger","A contrôler")))))))))))</f>
        <v>Terminé</v>
      </c>
      <c r="I159" s="39"/>
      <c r="J159" s="33"/>
    </row>
    <row r="160" spans="1:10" ht="17.25" customHeight="1" x14ac:dyDescent="0.25">
      <c r="A160" s="18" t="e">
        <f>#REF!</f>
        <v>#REF!</v>
      </c>
      <c r="B160" s="3">
        <v>0</v>
      </c>
      <c r="C160" s="3">
        <v>13</v>
      </c>
      <c r="D160" s="3"/>
      <c r="E160" s="3"/>
      <c r="F160" s="3"/>
      <c r="G160" s="3"/>
      <c r="H160" s="12" t="e">
        <f>IF(AND(B160=C160,D160=E160,F160=G160),"Terminé",IF(OR(B160="x",D160="x",F160="x"),"Abandonné",IF(AND(RIGHT(#REF!,22)="en cours (non précisé)",OR(C160="!",E160="!",G160="!",C160="?",E160="?",G160="?")),"En cours",IF(AND(RIGHT(#REF!,8)="en cours",OR(C160="!",E160="!",G160="!",C160="?",E160="?",G160="?")),"En cours",IF(OR(C160="!",E160="!",G160="!"),"A venir",IF(AND(B160=C160,D160&lt;E160,F160=G160),"OAV(s) à télécharger",IF(AND(B160=C160,D160=E160,F160&lt;G160),"Film(s) à télécharger",IF(AND(B160=C160,D160&lt;E160,F160&lt;G160),"OAV(s) et Film(s) à télécharger",IF(AND(B160&lt;C160,D160&lt;E160,F160&lt;G160),"A télécharger",IF(AND(B160&lt;C160,D160&lt;E160),"A télécharger",IF(B160&lt;C160,"A télécharger","A contrôler")))))))))))</f>
        <v>#REF!</v>
      </c>
      <c r="I160" s="10"/>
    </row>
    <row r="161" spans="1:9" ht="17.25" customHeight="1" x14ac:dyDescent="0.25">
      <c r="A161" s="18" t="e">
        <f>#REF!</f>
        <v>#REF!</v>
      </c>
      <c r="B161" s="3">
        <v>0</v>
      </c>
      <c r="C161" s="3">
        <v>25</v>
      </c>
      <c r="D161" s="3"/>
      <c r="E161" s="3"/>
      <c r="F161" s="3"/>
      <c r="G161" s="3"/>
      <c r="H161" s="12" t="e">
        <f>IF(AND(B161=C161,D161=E161,F161=G161),"Terminé",IF(OR(B161="x",D161="x",F161="x"),"Abandonné",IF(AND(RIGHT(#REF!,22)="en cours (non précisé)",OR(C161="!",E161="!",G161="!",C161="?",E161="?",G161="?")),"En cours",IF(AND(RIGHT(#REF!,8)="en cours",OR(C161="!",E161="!",G161="!",C161="?",E161="?",G161="?")),"En cours",IF(OR(C161="!",E161="!",G161="!"),"A venir",IF(AND(B161=C161,D161&lt;E161,F161=G161),"OAV(s) à télécharger",IF(AND(B161=C161,D161=E161,F161&lt;G161),"Film(s) à télécharger",IF(AND(B161=C161,D161&lt;E161,F161&lt;G161),"OAV(s) et Film(s) à télécharger",IF(AND(B161&lt;C161,D161&lt;E161,F161&lt;G161),"A télécharger",IF(AND(B161&lt;C161,D161&lt;E161),"A télécharger",IF(B161&lt;C161,"A télécharger","A contrôler")))))))))))</f>
        <v>#REF!</v>
      </c>
      <c r="I161" s="10"/>
    </row>
    <row r="162" spans="1:9" ht="17.25" customHeight="1" x14ac:dyDescent="0.25">
      <c r="A162" s="18" t="e">
        <f>#REF!</f>
        <v>#REF!</v>
      </c>
      <c r="B162" s="3">
        <v>0</v>
      </c>
      <c r="C162" s="3">
        <v>153</v>
      </c>
      <c r="D162" s="3"/>
      <c r="E162" s="3"/>
      <c r="F162" s="3">
        <v>0</v>
      </c>
      <c r="G162" s="3">
        <v>4</v>
      </c>
      <c r="H162" s="12" t="e">
        <f>IF(AND(B162=C162,D162=E162,F162=G162),"Terminé",IF(OR(B162="x",D162="x",F162="x"),"Abandonné",IF(AND(RIGHT(#REF!,22)="en cours (non précisé)",OR(C162="!",E162="!",G162="!",C162="?",E162="?",G162="?")),"En cours",IF(AND(RIGHT(#REF!,8)="en cours",OR(C162="!",E162="!",G162="!",C162="?",E162="?",G162="?")),"En cours",IF(OR(C162="!",E162="!",G162="!"),"A venir",IF(AND(B162=C162,D162&lt;E162,F162=G162),"OAV(s) à télécharger",IF(AND(B162=C162,D162=E162,F162&lt;G162),"Film(s) à télécharger",IF(AND(B162=C162,D162&lt;E162,F162&lt;G162),"OAV(s) et Film(s) à télécharger",IF(AND(B162&lt;C162,D162&lt;E162,F162&lt;G162),"A télécharger",IF(AND(B162&lt;C162,D162&lt;E162),"A télécharger",IF(B162&lt;C162,"A télécharger","A contrôler")))))))))))</f>
        <v>#REF!</v>
      </c>
      <c r="I162" s="10"/>
    </row>
    <row r="163" spans="1:9" ht="17.25" customHeight="1" x14ac:dyDescent="0.25">
      <c r="A163" s="18" t="e">
        <f>#REF!</f>
        <v>#REF!</v>
      </c>
      <c r="B163" s="3">
        <v>0</v>
      </c>
      <c r="C163" s="3">
        <v>291</v>
      </c>
      <c r="D163" s="3">
        <v>0</v>
      </c>
      <c r="E163" s="3">
        <v>7</v>
      </c>
      <c r="F163" s="3">
        <v>0</v>
      </c>
      <c r="G163" s="3">
        <v>18</v>
      </c>
      <c r="H163" s="12" t="e">
        <f>IF(AND(B163=C163,D163=E163,F163=G163),"Terminé",IF(OR(B163="x",D163="x",F163="x"),"Abandonné",IF(AND(RIGHT(#REF!,22)="en cours (non précisé)",OR(C163="!",E163="!",G163="!",C163="?",E163="?",G163="?")),"En cours",IF(AND(RIGHT(#REF!,8)="en cours",OR(C163="!",E163="!",G163="!",C163="?",E163="?",G163="?")),"En cours",IF(OR(C163="!",E163="!",G163="!"),"A venir",IF(AND(B163=C163,D163&lt;E163,F163=G163),"OAV(s) à télécharger",IF(AND(B163=C163,D163=E163,F163&lt;G163),"Film(s) à télécharger",IF(AND(B163=C163,D163&lt;E163,F163&lt;G163),"OAV(s) et Film(s) à télécharger",IF(AND(B163&lt;C163,D163&lt;E163,F163&lt;G163),"A télécharger",IF(AND(B163&lt;C163,D163&lt;E163),"A télécharger",IF(B163&lt;C163,"A télécharger","A contrôler")))))))))))</f>
        <v>#REF!</v>
      </c>
      <c r="I163" s="10"/>
    </row>
    <row r="164" spans="1:9" ht="17.25" customHeight="1" x14ac:dyDescent="0.25">
      <c r="A164" s="18" t="e">
        <f>#REF!</f>
        <v>#REF!</v>
      </c>
      <c r="B164" s="3">
        <v>0</v>
      </c>
      <c r="C164" s="3">
        <v>64</v>
      </c>
      <c r="D164" s="3"/>
      <c r="E164" s="3"/>
      <c r="F164" s="3"/>
      <c r="G164" s="3"/>
      <c r="H164" s="12" t="e">
        <f>IF(AND(B164=C164,D164=E164,F164=G164),"Terminé",IF(OR(B164="x",D164="x",F164="x"),"Abandonné",IF(AND(RIGHT(#REF!,22)="en cours (non précisé)",OR(C164="!",E164="!",G164="!",C164="?",E164="?",G164="?")),"En cours",IF(AND(RIGHT(#REF!,8)="en cours",OR(C164="!",E164="!",G164="!",C164="?",E164="?",G164="?")),"En cours",IF(OR(C164="!",E164="!",G164="!"),"A venir",IF(AND(B164=C164,D164&lt;E164,F164=G164),"OAV(s) à télécharger",IF(AND(B164=C164,D164=E164,F164&lt;G164),"Film(s) à télécharger",IF(AND(B164=C164,D164&lt;E164,F164&lt;G164),"OAV(s) et Film(s) à télécharger",IF(AND(B164&lt;C164,D164&lt;E164,F164&lt;G164),"A télécharger",IF(AND(B164&lt;C164,D164&lt;E164),"A télécharger",IF(B164&lt;C164,"A télécharger","A contrôler")))))))))))</f>
        <v>#REF!</v>
      </c>
      <c r="I164" s="10"/>
    </row>
    <row r="165" spans="1:9" ht="17.25" customHeight="1" x14ac:dyDescent="0.25">
      <c r="A165" s="18" t="e">
        <f>#REF!</f>
        <v>#REF!</v>
      </c>
      <c r="B165" s="3">
        <v>0</v>
      </c>
      <c r="C165" s="3">
        <v>12</v>
      </c>
      <c r="D165" s="3"/>
      <c r="E165" s="3"/>
      <c r="F165" s="3"/>
      <c r="G165" s="3"/>
      <c r="H165" s="12" t="e">
        <f>IF(AND(B165=C165,D165=E165,F165=G165),"Terminé",IF(OR(B165="x",D165="x",F165="x"),"Abandonné",IF(AND(RIGHT(#REF!,22)="en cours (non précisé)",OR(C165="!",E165="!",G165="!",C165="?",E165="?",G165="?")),"En cours",IF(AND(RIGHT(#REF!,8)="en cours",OR(C165="!",E165="!",G165="!",C165="?",E165="?",G165="?")),"En cours",IF(OR(C165="!",E165="!",G165="!"),"A venir",IF(AND(B165=C165,D165&lt;E165,F165=G165),"OAV(s) à télécharger",IF(AND(B165=C165,D165=E165,F165&lt;G165),"Film(s) à télécharger",IF(AND(B165=C165,D165&lt;E165,F165&lt;G165),"OAV(s) et Film(s) à télécharger",IF(AND(B165&lt;C165,D165&lt;E165,F165&lt;G165),"A télécharger",IF(AND(B165&lt;C165,D165&lt;E165),"A télécharger",IF(B165&lt;C165,"A télécharger","A contrôler")))))))))))</f>
        <v>#REF!</v>
      </c>
      <c r="I165" s="10"/>
    </row>
    <row r="166" spans="1:9" ht="17.25" customHeight="1" x14ac:dyDescent="0.25">
      <c r="A166" s="18" t="e">
        <f>#REF!</f>
        <v>#REF!</v>
      </c>
      <c r="B166" s="3" t="s">
        <v>7</v>
      </c>
      <c r="C166" s="3">
        <v>12</v>
      </c>
      <c r="D166" s="3"/>
      <c r="E166" s="3"/>
      <c r="F166" s="3"/>
      <c r="G166" s="3"/>
      <c r="H166" s="12" t="str">
        <f>IF(AND(B166=C166,D166=E166,F166=G166),"Terminé",IF(OR(B166="x",D166="x",F166="x"),"Abandonné",IF(AND(RIGHT(#REF!,22)="en cours (non précisé)",OR(C166="!",E166="!",G166="!",C166="?",E166="?",G166="?")),"En cours",IF(AND(RIGHT(#REF!,8)="en cours",OR(C166="!",E166="!",G166="!",C166="?",E166="?",G166="?")),"En cours",IF(OR(C166="!",E166="!",G166="!"),"A venir",IF(AND(B166=C166,D166&lt;E166,F166=G166),"OAV(s) à télécharger",IF(AND(B166=C166,D166=E166,F166&lt;G166),"Film(s) à télécharger",IF(AND(B166=C166,D166&lt;E166,F166&lt;G166),"OAV(s) et Film(s) à télécharger",IF(AND(B166&lt;C166,D166&lt;E166,F166&lt;G166),"A télécharger",IF(AND(B166&lt;C166,D166&lt;E166),"A télécharger",IF(B166&lt;C166,"A télécharger","A contrôler")))))))))))</f>
        <v>Abandonné</v>
      </c>
      <c r="I166" s="10"/>
    </row>
    <row r="167" spans="1:9" ht="17.25" customHeight="1" x14ac:dyDescent="0.25">
      <c r="A167" s="18" t="e">
        <f>#REF!</f>
        <v>#REF!</v>
      </c>
      <c r="B167" s="3">
        <v>0</v>
      </c>
      <c r="C167" s="3">
        <v>13</v>
      </c>
      <c r="D167" s="3"/>
      <c r="E167" s="3"/>
      <c r="F167" s="3"/>
      <c r="G167" s="3"/>
      <c r="H167" s="12" t="e">
        <f>IF(AND(B167=C167,D167=E167,F167=G167),"Terminé",IF(OR(B167="x",D167="x",F167="x"),"Abandonné",IF(AND(RIGHT(#REF!,22)="en cours (non précisé)",OR(C167="!",E167="!",G167="!",C167="?",E167="?",G167="?")),"En cours",IF(AND(RIGHT(#REF!,8)="en cours",OR(C167="!",E167="!",G167="!",C167="?",E167="?",G167="?")),"En cours",IF(OR(C167="!",E167="!",G167="!"),"A venir",IF(AND(B167=C167,D167&lt;E167,F167=G167),"OAV(s) à télécharger",IF(AND(B167=C167,D167=E167,F167&lt;G167),"Film(s) à télécharger",IF(AND(B167=C167,D167&lt;E167,F167&lt;G167),"OAV(s) et Film(s) à télécharger",IF(AND(B167&lt;C167,D167&lt;E167,F167&lt;G167),"A télécharger",IF(AND(B167&lt;C167,D167&lt;E167),"A télécharger",IF(B167&lt;C167,"A télécharger","A contrôler")))))))))))</f>
        <v>#REF!</v>
      </c>
      <c r="I167" s="10"/>
    </row>
    <row r="168" spans="1:9" ht="17.25" customHeight="1" x14ac:dyDescent="0.25">
      <c r="A168" s="18" t="e">
        <f>#REF!</f>
        <v>#REF!</v>
      </c>
      <c r="B168" s="3">
        <v>0</v>
      </c>
      <c r="C168" s="3">
        <v>12</v>
      </c>
      <c r="D168" s="3"/>
      <c r="E168" s="3"/>
      <c r="F168" s="3"/>
      <c r="G168" s="3"/>
      <c r="H168" s="12" t="e">
        <f>IF(AND(B168=C168,D168=E168,F168=G168),"Terminé",IF(OR(B168="x",D168="x",F168="x"),"Abandonné",IF(AND(RIGHT(#REF!,22)="en cours (non précisé)",OR(C168="!",E168="!",G168="!",C168="?",E168="?",G168="?")),"En cours",IF(AND(RIGHT(#REF!,8)="en cours",OR(C168="!",E168="!",G168="!",C168="?",E168="?",G168="?")),"En cours",IF(OR(C168="!",E168="!",G168="!"),"A venir",IF(AND(B168=C168,D168&lt;E168,F168=G168),"OAV(s) à télécharger",IF(AND(B168=C168,D168=E168,F168&lt;G168),"Film(s) à télécharger",IF(AND(B168=C168,D168&lt;E168,F168&lt;G168),"OAV(s) et Film(s) à télécharger",IF(AND(B168&lt;C168,D168&lt;E168,F168&lt;G168),"A télécharger",IF(AND(B168&lt;C168,D168&lt;E168),"A télécharger",IF(B168&lt;C168,"A télécharger","A contrôler")))))))))))</f>
        <v>#REF!</v>
      </c>
      <c r="I168" s="10"/>
    </row>
    <row r="169" spans="1:9" ht="17.25" customHeight="1" x14ac:dyDescent="0.25">
      <c r="A169" s="18" t="e">
        <f>#REF!</f>
        <v>#REF!</v>
      </c>
      <c r="B169" s="3">
        <v>24</v>
      </c>
      <c r="C169" s="3">
        <v>24</v>
      </c>
      <c r="D169" s="3">
        <v>2</v>
      </c>
      <c r="E169" s="3">
        <v>2</v>
      </c>
      <c r="F169" s="3"/>
      <c r="G169" s="3"/>
      <c r="H169" s="12" t="str">
        <f>IF(AND(B169=C169,D169=E169,F169=G169),"Terminé",IF(OR(B169="x",D169="x",F169="x"),"Abandonné",IF(AND(RIGHT(#REF!,22)="en cours (non précisé)",OR(C169="!",E169="!",G169="!",C169="?",E169="?",G169="?")),"En cours",IF(AND(RIGHT(#REF!,8)="en cours",OR(C169="!",E169="!",G169="!",C169="?",E169="?",G169="?")),"En cours",IF(OR(C169="!",E169="!",G169="!"),"A venir",IF(AND(B169=C169,D169&lt;E169,F169=G169),"OAV(s) à télécharger",IF(AND(B169=C169,D169=E169,F169&lt;G169),"Film(s) à télécharger",IF(AND(B169=C169,D169&lt;E169,F169&lt;G169),"OAV(s) et Film(s) à télécharger",IF(AND(B169&lt;C169,D169&lt;E169,F169&lt;G169),"A télécharger",IF(AND(B169&lt;C169,D169&lt;E169),"A télécharger",IF(B169&lt;C169,"A télécharger","A contrôler")))))))))))</f>
        <v>Terminé</v>
      </c>
      <c r="I169" s="10"/>
    </row>
    <row r="170" spans="1:9" ht="17.25" customHeight="1" x14ac:dyDescent="0.25">
      <c r="A170" s="18" t="e">
        <f>#REF!</f>
        <v>#REF!</v>
      </c>
      <c r="B170" s="3">
        <v>0</v>
      </c>
      <c r="C170" s="3" t="s">
        <v>2</v>
      </c>
      <c r="D170" s="3"/>
      <c r="E170" s="3"/>
      <c r="F170" s="3"/>
      <c r="G170" s="3"/>
      <c r="H170" s="12" t="e">
        <f>IF(AND(B170=C170,D170=E170,F170=G170),"Terminé",IF(OR(B170="x",D170="x",F170="x"),"Abandonné",IF(AND(RIGHT(#REF!,22)="en cours (non précisé)",OR(C170="!",E170="!",G170="!",C170="?",E170="?",G170="?")),"En cours",IF(AND(RIGHT(#REF!,8)="en cours",OR(C170="!",E170="!",G170="!",C170="?",E170="?",G170="?")),"En cours",IF(OR(C170="!",E170="!",G170="!"),"A venir",IF(AND(B170=C170,D170&lt;E170,F170=G170),"OAV(s) à télécharger",IF(AND(B170=C170,D170=E170,F170&lt;G170),"Film(s) à télécharger",IF(AND(B170=C170,D170&lt;E170,F170&lt;G170),"OAV(s) et Film(s) à télécharger",IF(AND(B170&lt;C170,D170&lt;E170,F170&lt;G170),"A télécharger",IF(AND(B170&lt;C170,D170&lt;E170),"A télécharger",IF(B170&lt;C170,"A télécharger","A contrôler")))))))))))</f>
        <v>#REF!</v>
      </c>
      <c r="I170" s="20" t="s">
        <v>51</v>
      </c>
    </row>
    <row r="171" spans="1:9" ht="17.25" customHeight="1" x14ac:dyDescent="0.25">
      <c r="A171" s="18" t="e">
        <f>#REF!</f>
        <v>#REF!</v>
      </c>
      <c r="B171" s="3"/>
      <c r="C171" s="3"/>
      <c r="D171" s="3">
        <v>0</v>
      </c>
      <c r="E171" s="3">
        <v>2</v>
      </c>
      <c r="F171" s="3"/>
      <c r="G171" s="3"/>
      <c r="H171" s="12" t="e">
        <f>IF(AND(B171=C171,D171=E171,F171=G171),"Terminé",IF(OR(B171="x",D171="x",F171="x"),"Abandonné",IF(AND(RIGHT(#REF!,22)="en cours (non précisé)",OR(C171="!",E171="!",G171="!",C171="?",E171="?",G171="?")),"En cours",IF(AND(RIGHT(#REF!,8)="en cours",OR(C171="!",E171="!",G171="!",C171="?",E171="?",G171="?")),"En cours",IF(OR(C171="!",E171="!",G171="!"),"A venir",IF(AND(B171=C171,D171&lt;E171,F171=G171),"OAV(s) à télécharger",IF(AND(B171=C171,D171=E171,F171&lt;G171),"Film(s) à télécharger",IF(AND(B171=C171,D171&lt;E171,F171&lt;G171),"OAV(s) et Film(s) à télécharger",IF(AND(B171&lt;C171,D171&lt;E171,F171&lt;G171),"A télécharger",IF(AND(B171&lt;C171,D171&lt;E171),"A télécharger",IF(B171&lt;C171,"A télécharger","A contrôler")))))))))))</f>
        <v>#REF!</v>
      </c>
      <c r="I171" s="10"/>
    </row>
    <row r="172" spans="1:9" ht="17.25" customHeight="1" x14ac:dyDescent="0.25">
      <c r="A172" s="18" t="e">
        <f>#REF!</f>
        <v>#REF!</v>
      </c>
      <c r="B172" s="3">
        <v>13</v>
      </c>
      <c r="C172" s="3">
        <v>13</v>
      </c>
      <c r="D172" s="3">
        <v>1</v>
      </c>
      <c r="E172" s="3">
        <v>1</v>
      </c>
      <c r="F172" s="3"/>
      <c r="G172" s="3"/>
      <c r="H172" s="12" t="str">
        <f>IF(AND(B172=C172,D172=E172,F172=G172),"Terminé",IF(OR(B172="x",D172="x",F172="x"),"Abandonné",IF(AND(RIGHT(#REF!,22)="en cours (non précisé)",OR(C172="!",E172="!",G172="!",C172="?",E172="?",G172="?")),"En cours",IF(AND(RIGHT(#REF!,8)="en cours",OR(C172="!",E172="!",G172="!",C172="?",E172="?",G172="?")),"En cours",IF(OR(C172="!",E172="!",G172="!"),"A venir",IF(AND(B172=C172,D172&lt;E172,F172=G172),"OAV(s) à télécharger",IF(AND(B172=C172,D172=E172,F172&lt;G172),"Film(s) à télécharger",IF(AND(B172=C172,D172&lt;E172,F172&lt;G172),"OAV(s) et Film(s) à télécharger",IF(AND(B172&lt;C172,D172&lt;E172,F172&lt;G172),"A télécharger",IF(AND(B172&lt;C172,D172&lt;E172),"A télécharger",IF(B172&lt;C172,"A télécharger","A contrôler")))))))))))</f>
        <v>Terminé</v>
      </c>
      <c r="I172" s="10"/>
    </row>
    <row r="173" spans="1:9" ht="17.25" customHeight="1" x14ac:dyDescent="0.25">
      <c r="A173" s="18" t="e">
        <f>#REF!</f>
        <v>#REF!</v>
      </c>
      <c r="B173" s="3">
        <v>0</v>
      </c>
      <c r="C173" s="3">
        <v>26</v>
      </c>
      <c r="D173" s="3"/>
      <c r="E173" s="3"/>
      <c r="F173" s="3"/>
      <c r="G173" s="3"/>
      <c r="H173" s="12" t="e">
        <f>IF(AND(B173=C173,D173=E173,F173=G173),"Terminé",IF(OR(B173="x",D173="x",F173="x"),"Abandonné",IF(AND(RIGHT(#REF!,22)="en cours (non précisé)",OR(C173="!",E173="!",G173="!",C173="?",E173="?",G173="?")),"En cours",IF(AND(RIGHT(#REF!,8)="en cours",OR(C173="!",E173="!",G173="!",C173="?",E173="?",G173="?")),"En cours",IF(OR(C173="!",E173="!",G173="!"),"A venir",IF(AND(B173=C173,D173&lt;E173,F173=G173),"OAV(s) à télécharger",IF(AND(B173=C173,D173=E173,F173&lt;G173),"Film(s) à télécharger",IF(AND(B173=C173,D173&lt;E173,F173&lt;G173),"OAV(s) et Film(s) à télécharger",IF(AND(B173&lt;C173,D173&lt;E173,F173&lt;G173),"A télécharger",IF(AND(B173&lt;C173,D173&lt;E173),"A télécharger",IF(B173&lt;C173,"A télécharger","A contrôler")))))))))))</f>
        <v>#REF!</v>
      </c>
      <c r="I173" s="10"/>
    </row>
    <row r="174" spans="1:9" ht="17.25" customHeight="1" x14ac:dyDescent="0.25">
      <c r="A174" s="18" t="e">
        <f>#REF!</f>
        <v>#REF!</v>
      </c>
      <c r="B174" s="3">
        <v>0</v>
      </c>
      <c r="C174" s="3">
        <v>12</v>
      </c>
      <c r="D174" s="3"/>
      <c r="E174" s="3"/>
      <c r="F174" s="3"/>
      <c r="G174" s="3"/>
      <c r="H174" s="12" t="e">
        <f>IF(AND(B174=C174,D174=E174,F174=G174),"Terminé",IF(OR(B174="x",D174="x",F174="x"),"Abandonné",IF(AND(RIGHT(#REF!,22)="en cours (non précisé)",OR(C174="!",E174="!",G174="!",C174="?",E174="?",G174="?")),"En cours",IF(AND(RIGHT(#REF!,8)="en cours",OR(C174="!",E174="!",G174="!",C174="?",E174="?",G174="?")),"En cours",IF(OR(C174="!",E174="!",G174="!"),"A venir",IF(AND(B174=C174,D174&lt;E174,F174=G174),"OAV(s) à télécharger",IF(AND(B174=C174,D174=E174,F174&lt;G174),"Film(s) à télécharger",IF(AND(B174=C174,D174&lt;E174,F174&lt;G174),"OAV(s) et Film(s) à télécharger",IF(AND(B174&lt;C174,D174&lt;E174,F174&lt;G174),"A télécharger",IF(AND(B174&lt;C174,D174&lt;E174),"A télécharger",IF(B174&lt;C174,"A télécharger","A contrôler")))))))))))</f>
        <v>#REF!</v>
      </c>
      <c r="I174" s="10"/>
    </row>
    <row r="175" spans="1:9" ht="17.25" customHeight="1" x14ac:dyDescent="0.25">
      <c r="A175" s="18" t="e">
        <f>#REF!</f>
        <v>#REF!</v>
      </c>
      <c r="B175" s="3">
        <v>0</v>
      </c>
      <c r="C175" s="3">
        <v>50</v>
      </c>
      <c r="D175" s="3"/>
      <c r="E175" s="3"/>
      <c r="F175" s="3"/>
      <c r="G175" s="3"/>
      <c r="H175" s="12" t="e">
        <f>IF(AND(B175=C175,D175=E175,F175=G175),"Terminé",IF(OR(B175="x",D175="x",F175="x"),"Abandonné",IF(AND(RIGHT(#REF!,22)="en cours (non précisé)",OR(C175="!",E175="!",G175="!",C175="?",E175="?",G175="?")),"En cours",IF(AND(RIGHT(#REF!,8)="en cours",OR(C175="!",E175="!",G175="!",C175="?",E175="?",G175="?")),"En cours",IF(OR(C175="!",E175="!",G175="!"),"A venir",IF(AND(B175=C175,D175&lt;E175,F175=G175),"OAV(s) à télécharger",IF(AND(B175=C175,D175=E175,F175&lt;G175),"Film(s) à télécharger",IF(AND(B175=C175,D175&lt;E175,F175&lt;G175),"OAV(s) et Film(s) à télécharger",IF(AND(B175&lt;C175,D175&lt;E175,F175&lt;G175),"A télécharger",IF(AND(B175&lt;C175,D175&lt;E175),"A télécharger",IF(B175&lt;C175,"A télécharger","A contrôler")))))))))))</f>
        <v>#REF!</v>
      </c>
      <c r="I175" s="10"/>
    </row>
    <row r="176" spans="1:9" ht="17.25" customHeight="1" x14ac:dyDescent="0.25">
      <c r="A176" s="18" t="e">
        <f>#REF!</f>
        <v>#REF!</v>
      </c>
      <c r="B176" s="3">
        <v>0</v>
      </c>
      <c r="C176" s="3">
        <v>145</v>
      </c>
      <c r="D176" s="3">
        <v>0</v>
      </c>
      <c r="E176" s="3">
        <v>1</v>
      </c>
      <c r="F176" s="3"/>
      <c r="G176" s="3"/>
      <c r="H176" s="12" t="e">
        <f>IF(AND(B176=C176,D176=E176,F176=G176),"Terminé",IF(OR(B176="x",D176="x",F176="x"),"Abandonné",IF(AND(RIGHT(#REF!,22)="en cours (non précisé)",OR(C176="!",E176="!",G176="!",C176="?",E176="?",G176="?")),"En cours",IF(AND(RIGHT(#REF!,8)="en cours",OR(C176="!",E176="!",G176="!",C176="?",E176="?",G176="?")),"En cours",IF(OR(C176="!",E176="!",G176="!"),"A venir",IF(AND(B176=C176,D176&lt;E176,F176=G176),"OAV(s) à télécharger",IF(AND(B176=C176,D176=E176,F176&lt;G176),"Film(s) à télécharger",IF(AND(B176=C176,D176&lt;E176,F176&lt;G176),"OAV(s) et Film(s) à télécharger",IF(AND(B176&lt;C176,D176&lt;E176,F176&lt;G176),"A télécharger",IF(AND(B176&lt;C176,D176&lt;E176),"A télécharger",IF(B176&lt;C176,"A télécharger","A contrôler")))))))))))</f>
        <v>#REF!</v>
      </c>
      <c r="I176" s="10"/>
    </row>
    <row r="177" spans="1:10" ht="17.25" customHeight="1" x14ac:dyDescent="0.25">
      <c r="A177" s="18" t="e">
        <f>#REF!</f>
        <v>#REF!</v>
      </c>
      <c r="B177" s="3">
        <v>0</v>
      </c>
      <c r="C177" s="3">
        <v>175</v>
      </c>
      <c r="D177" s="3">
        <v>0</v>
      </c>
      <c r="E177" s="3">
        <v>5</v>
      </c>
      <c r="F177" s="3">
        <v>1</v>
      </c>
      <c r="G177" s="3">
        <v>1</v>
      </c>
      <c r="H177" s="12" t="e">
        <f>IF(AND(B177=C177,D177=E177,F177=G177),"Terminé",IF(OR(B177="x",D177="x",F177="x"),"Abandonné",IF(AND(RIGHT(#REF!,22)="en cours (non précisé)",OR(C177="!",E177="!",G177="!",C177="?",E177="?",G177="?")),"En cours",IF(AND(RIGHT(#REF!,8)="en cours",OR(C177="!",E177="!",G177="!",C177="?",E177="?",G177="?")),"En cours",IF(OR(C177="!",E177="!",G177="!"),"A venir",IF(AND(B177=C177,D177&lt;E177,F177=G177),"OAV(s) à télécharger",IF(AND(B177=C177,D177=E177,F177&lt;G177),"Film(s) à télécharger",IF(AND(B177=C177,D177&lt;E177,F177&lt;G177),"OAV(s) et Film(s) à télécharger",IF(AND(B177&lt;C177,D177&lt;E177,F177&lt;G177),"A télécharger",IF(AND(B177&lt;C177,D177&lt;E177),"A télécharger",IF(B177&lt;C177,"A télécharger","A contrôler")))))))))))</f>
        <v>#REF!</v>
      </c>
      <c r="I177" s="10"/>
    </row>
    <row r="178" spans="1:10" ht="17.25" customHeight="1" x14ac:dyDescent="0.4">
      <c r="A178" s="18" t="e">
        <f>#REF!</f>
        <v>#REF!</v>
      </c>
      <c r="B178" s="3">
        <v>215</v>
      </c>
      <c r="C178" s="3" t="s">
        <v>2</v>
      </c>
      <c r="D178" s="3"/>
      <c r="E178" s="3"/>
      <c r="F178" s="3"/>
      <c r="G178" s="3"/>
      <c r="H178" s="12" t="e">
        <f>IF(AND(B178=C178,D178=E178,F178=G178),"Terminé",IF(OR(B178="x",D178="x",F178="x"),"Abandonné",IF(AND(RIGHT(#REF!,22)="en cours (non précisé)",OR(C178="!",E178="!",G178="!",C178="?",E178="?",G178="?")),"En cours",IF(AND(RIGHT(#REF!,8)="en cours",OR(C178="!",E178="!",G178="!",C178="?",E178="?",G178="?")),"En cours",IF(OR(C178="!",E178="!",G178="!"),"A venir",IF(AND(B178=C178,D178&lt;E178,F178=G178),"OAV(s) à télécharger",IF(AND(B178=C178,D178=E178,F178&lt;G178),"Film(s) à télécharger",IF(AND(B178=C178,D178&lt;E178,F178&lt;G178),"OAV(s) et Film(s) à télécharger",IF(AND(B178&lt;C178,D178&lt;E178,F178&lt;G178),"A télécharger",IF(AND(B178&lt;C178,D178&lt;E178),"A télécharger",IF(B178&lt;C178,"A télécharger","A contrôler")))))))))))</f>
        <v>#REF!</v>
      </c>
      <c r="I178" s="19" t="s">
        <v>55</v>
      </c>
      <c r="J178" s="33"/>
    </row>
    <row r="179" spans="1:10" ht="17.25" customHeight="1" x14ac:dyDescent="0.4">
      <c r="A179" s="18" t="e">
        <f>#REF!</f>
        <v>#REF!</v>
      </c>
      <c r="B179" s="3"/>
      <c r="C179" s="3"/>
      <c r="D179" s="3">
        <v>0</v>
      </c>
      <c r="E179" s="3" t="s">
        <v>6</v>
      </c>
      <c r="F179" s="3"/>
      <c r="G179" s="3"/>
      <c r="H179" s="12" t="e">
        <f>IF(AND(B179=C179,D179=E179,F179=G179),"Terminé",IF(OR(B179="x",D179="x",F179="x"),"Abandonné",IF(AND(RIGHT(#REF!,22)="en cours (non précisé)",OR(C179="!",E179="!",G179="!",C179="?",E179="?",G179="?")),"En cours",IF(AND(RIGHT(#REF!,8)="en cours",OR(C179="!",E179="!",G179="!",C179="?",E179="?",G179="?")),"En cours",IF(OR(C179="!",E179="!",G179="!"),"A venir",IF(AND(B179=C179,D179&lt;E179,F179=G179),"OAV(s) à télécharger",IF(AND(B179=C179,D179=E179,F179&lt;G179),"Film(s) à télécharger",IF(AND(B179=C179,D179&lt;E179,F179&lt;G179),"OAV(s) et Film(s) à télécharger",IF(AND(B179&lt;C179,D179&lt;E179,F179&lt;G179),"A télécharger",IF(AND(B179&lt;C179,D179&lt;E179),"A télécharger",IF(B179&lt;C179,"A télécharger","A contrôler")))))))))))</f>
        <v>#REF!</v>
      </c>
      <c r="I179" s="39"/>
      <c r="J179" s="33"/>
    </row>
    <row r="180" spans="1:10" ht="17.25" customHeight="1" x14ac:dyDescent="0.25">
      <c r="A180" s="18" t="e">
        <f>#REF!</f>
        <v>#REF!</v>
      </c>
      <c r="B180" s="3">
        <v>0</v>
      </c>
      <c r="C180" s="3">
        <v>24</v>
      </c>
      <c r="D180" s="3">
        <v>0</v>
      </c>
      <c r="E180" s="3">
        <v>2</v>
      </c>
      <c r="F180" s="3">
        <v>0</v>
      </c>
      <c r="G180" s="3">
        <v>1</v>
      </c>
      <c r="H180" s="12" t="e">
        <f>IF(AND(B180=C180,D180=E180,F180=G180),"Terminé",IF(OR(B180="x",D180="x",F180="x"),"Abandonné",IF(AND(RIGHT(#REF!,22)="en cours (non précisé)",OR(C180="!",E180="!",G180="!",C180="?",E180="?",G180="?")),"En cours",IF(AND(RIGHT(#REF!,8)="en cours",OR(C180="!",E180="!",G180="!",C180="?",E180="?",G180="?")),"En cours",IF(OR(C180="!",E180="!",G180="!"),"A venir",IF(AND(B180=C180,D180&lt;E180,F180=G180),"OAV(s) à télécharger",IF(AND(B180=C180,D180=E180,F180&lt;G180),"Film(s) à télécharger",IF(AND(B180=C180,D180&lt;E180,F180&lt;G180),"OAV(s) et Film(s) à télécharger",IF(AND(B180&lt;C180,D180&lt;E180,F180&lt;G180),"A télécharger",IF(AND(B180&lt;C180,D180&lt;E180),"A télécharger",IF(B180&lt;C180,"A télécharger","A contrôler")))))))))))</f>
        <v>#REF!</v>
      </c>
      <c r="I180" s="10"/>
    </row>
    <row r="181" spans="1:10" ht="17.25" customHeight="1" x14ac:dyDescent="0.25">
      <c r="A181" s="18" t="e">
        <f>#REF!</f>
        <v>#REF!</v>
      </c>
      <c r="B181" s="3">
        <v>0</v>
      </c>
      <c r="C181" s="3">
        <v>12</v>
      </c>
      <c r="D181" s="3">
        <v>0</v>
      </c>
      <c r="E181" s="3">
        <v>6</v>
      </c>
      <c r="F181" s="3"/>
      <c r="G181" s="3"/>
      <c r="H181" s="12" t="e">
        <f>IF(AND(B181=C181,D181=E181,F181=G181),"Terminé",IF(OR(B181="x",D181="x",F181="x"),"Abandonné",IF(AND(RIGHT(#REF!,22)="en cours (non précisé)",OR(C181="!",E181="!",G181="!",C181="?",E181="?",G181="?")),"En cours",IF(AND(RIGHT(#REF!,8)="en cours",OR(C181="!",E181="!",G181="!",C181="?",E181="?",G181="?")),"En cours",IF(OR(C181="!",E181="!",G181="!"),"A venir",IF(AND(B181=C181,D181&lt;E181,F181=G181),"OAV(s) à télécharger",IF(AND(B181=C181,D181=E181,F181&lt;G181),"Film(s) à télécharger",IF(AND(B181=C181,D181&lt;E181,F181&lt;G181),"OAV(s) et Film(s) à télécharger",IF(AND(B181&lt;C181,D181&lt;E181,F181&lt;G181),"A télécharger",IF(AND(B181&lt;C181,D181&lt;E181),"A télécharger",IF(B181&lt;C181,"A télécharger","A contrôler")))))))))))</f>
        <v>#REF!</v>
      </c>
      <c r="I181" s="10"/>
    </row>
    <row r="182" spans="1:10" ht="17.25" customHeight="1" x14ac:dyDescent="0.25">
      <c r="A182" s="18" t="e">
        <f>#REF!</f>
        <v>#REF!</v>
      </c>
      <c r="B182" s="3">
        <v>0</v>
      </c>
      <c r="C182" s="3">
        <v>13</v>
      </c>
      <c r="D182" s="3"/>
      <c r="E182" s="3"/>
      <c r="F182" s="3"/>
      <c r="G182" s="3"/>
      <c r="H182" s="12" t="e">
        <f>IF(AND(B182=C182,D182=E182,F182=G182),"Terminé",IF(OR(B182="x",D182="x",F182="x"),"Abandonné",IF(AND(RIGHT(#REF!,22)="en cours (non précisé)",OR(C182="!",E182="!",G182="!",C182="?",E182="?",G182="?")),"En cours",IF(AND(RIGHT(#REF!,8)="en cours",OR(C182="!",E182="!",G182="!",C182="?",E182="?",G182="?")),"En cours",IF(OR(C182="!",E182="!",G182="!"),"A venir",IF(AND(B182=C182,D182&lt;E182,F182=G182),"OAV(s) à télécharger",IF(AND(B182=C182,D182=E182,F182&lt;G182),"Film(s) à télécharger",IF(AND(B182=C182,D182&lt;E182,F182&lt;G182),"OAV(s) et Film(s) à télécharger",IF(AND(B182&lt;C182,D182&lt;E182,F182&lt;G182),"A télécharger",IF(AND(B182&lt;C182,D182&lt;E182),"A télécharger",IF(B182&lt;C182,"A télécharger","A contrôler")))))))))))</f>
        <v>#REF!</v>
      </c>
      <c r="I182" s="10"/>
    </row>
    <row r="183" spans="1:10" ht="17.25" customHeight="1" x14ac:dyDescent="0.25">
      <c r="A183" s="18" t="e">
        <f>#REF!</f>
        <v>#REF!</v>
      </c>
      <c r="B183" s="3">
        <v>0</v>
      </c>
      <c r="C183" s="3">
        <v>12</v>
      </c>
      <c r="D183" s="3">
        <v>0</v>
      </c>
      <c r="E183" s="3">
        <v>1</v>
      </c>
      <c r="F183" s="3"/>
      <c r="G183" s="3"/>
      <c r="H183" s="12" t="e">
        <f>IF(AND(B183=C183,D183=E183,F183=G183),"Terminé",IF(OR(B183="x",D183="x",F183="x"),"Abandonné",IF(AND(RIGHT(#REF!,22)="en cours (non précisé)",OR(C183="!",E183="!",G183="!",C183="?",E183="?",G183="?")),"En cours",IF(AND(RIGHT(#REF!,8)="en cours",OR(C183="!",E183="!",G183="!",C183="?",E183="?",G183="?")),"En cours",IF(OR(C183="!",E183="!",G183="!"),"A venir",IF(AND(B183=C183,D183&lt;E183,F183=G183),"OAV(s) à télécharger",IF(AND(B183=C183,D183=E183,F183&lt;G183),"Film(s) à télécharger",IF(AND(B183=C183,D183&lt;E183,F183&lt;G183),"OAV(s) et Film(s) à télécharger",IF(AND(B183&lt;C183,D183&lt;E183,F183&lt;G183),"A télécharger",IF(AND(B183&lt;C183,D183&lt;E183),"A télécharger",IF(B183&lt;C183,"A télécharger","A contrôler")))))))))))</f>
        <v>#REF!</v>
      </c>
      <c r="I183" s="10"/>
    </row>
    <row r="184" spans="1:10" ht="17.25" customHeight="1" x14ac:dyDescent="0.25">
      <c r="A184" s="18" t="e">
        <f>#REF!</f>
        <v>#REF!</v>
      </c>
      <c r="B184" s="3">
        <v>0</v>
      </c>
      <c r="C184" s="3">
        <v>11</v>
      </c>
      <c r="D184" s="3"/>
      <c r="E184" s="3"/>
      <c r="F184" s="3"/>
      <c r="G184" s="3"/>
      <c r="H184" s="12" t="e">
        <f>IF(AND(B184=C184,D184=E184,F184=G184),"Terminé",IF(OR(B184="x",D184="x",F184="x"),"Abandonné",IF(AND(RIGHT(#REF!,22)="en cours (non précisé)",OR(C184="!",E184="!",G184="!",C184="?",E184="?",G184="?")),"En cours",IF(AND(RIGHT(#REF!,8)="en cours",OR(C184="!",E184="!",G184="!",C184="?",E184="?",G184="?")),"En cours",IF(OR(C184="!",E184="!",G184="!"),"A venir",IF(AND(B184=C184,D184&lt;E184,F184=G184),"OAV(s) à télécharger",IF(AND(B184=C184,D184=E184,F184&lt;G184),"Film(s) à télécharger",IF(AND(B184=C184,D184&lt;E184,F184&lt;G184),"OAV(s) et Film(s) à télécharger",IF(AND(B184&lt;C184,D184&lt;E184,F184&lt;G184),"A télécharger",IF(AND(B184&lt;C184,D184&lt;E184),"A télécharger",IF(B184&lt;C184,"A télécharger","A contrôler")))))))))))</f>
        <v>#REF!</v>
      </c>
      <c r="I184" s="10"/>
    </row>
    <row r="185" spans="1:10" ht="17.25" customHeight="1" x14ac:dyDescent="0.25">
      <c r="A185" s="18" t="e">
        <f>#REF!</f>
        <v>#REF!</v>
      </c>
      <c r="B185" s="3">
        <v>12</v>
      </c>
      <c r="C185" s="3">
        <v>12</v>
      </c>
      <c r="D185" s="3">
        <v>1</v>
      </c>
      <c r="E185" s="3">
        <v>1</v>
      </c>
      <c r="F185" s="3"/>
      <c r="G185" s="3"/>
      <c r="H185" s="12" t="str">
        <f>IF(AND(B185=C185,D185=E185,F185=G185),"Terminé",IF(OR(B185="x",D185="x",F185="x"),"Abandonné",IF(AND(RIGHT(#REF!,22)="en cours (non précisé)",OR(C185="!",E185="!",G185="!",C185="?",E185="?",G185="?")),"En cours",IF(AND(RIGHT(#REF!,8)="en cours",OR(C185="!",E185="!",G185="!",C185="?",E185="?",G185="?")),"En cours",IF(OR(C185="!",E185="!",G185="!"),"A venir",IF(AND(B185=C185,D185&lt;E185,F185=G185),"OAV(s) à télécharger",IF(AND(B185=C185,D185=E185,F185&lt;G185),"Film(s) à télécharger",IF(AND(B185=C185,D185&lt;E185,F185&lt;G185),"OAV(s) et Film(s) à télécharger",IF(AND(B185&lt;C185,D185&lt;E185,F185&lt;G185),"A télécharger",IF(AND(B185&lt;C185,D185&lt;E185),"A télécharger",IF(B185&lt;C185,"A télécharger","A contrôler")))))))))))</f>
        <v>Terminé</v>
      </c>
      <c r="I185" s="10"/>
    </row>
    <row r="186" spans="1:10" ht="17.25" customHeight="1" x14ac:dyDescent="0.25">
      <c r="A186" s="18" t="e">
        <f>#REF!</f>
        <v>#REF!</v>
      </c>
      <c r="B186" s="3">
        <v>13</v>
      </c>
      <c r="C186" s="3">
        <v>13</v>
      </c>
      <c r="D186" s="3"/>
      <c r="E186" s="3"/>
      <c r="F186" s="3"/>
      <c r="G186" s="3"/>
      <c r="H186" s="12" t="str">
        <f>IF(AND(B186=C186,D186=E186,F186=G186),"Terminé",IF(OR(B186="x",D186="x",F186="x"),"Abandonné",IF(AND(RIGHT(#REF!,22)="en cours (non précisé)",OR(C186="!",E186="!",G186="!",C186="?",E186="?",G186="?")),"En cours",IF(AND(RIGHT(#REF!,8)="en cours",OR(C186="!",E186="!",G186="!",C186="?",E186="?",G186="?")),"En cours",IF(OR(C186="!",E186="!",G186="!"),"A venir",IF(AND(B186=C186,D186&lt;E186,F186=G186),"OAV(s) à télécharger",IF(AND(B186=C186,D186=E186,F186&lt;G186),"Film(s) à télécharger",IF(AND(B186=C186,D186&lt;E186,F186&lt;G186),"OAV(s) et Film(s) à télécharger",IF(AND(B186&lt;C186,D186&lt;E186,F186&lt;G186),"A télécharger",IF(AND(B186&lt;C186,D186&lt;E186),"A télécharger",IF(B186&lt;C186,"A télécharger","A contrôler")))))))))))</f>
        <v>Terminé</v>
      </c>
      <c r="I186" s="10"/>
    </row>
    <row r="187" spans="1:10" ht="17.25" customHeight="1" x14ac:dyDescent="0.25">
      <c r="A187" s="18" t="e">
        <f>#REF!</f>
        <v>#REF!</v>
      </c>
      <c r="B187" s="3">
        <v>0</v>
      </c>
      <c r="C187" s="3">
        <v>12</v>
      </c>
      <c r="D187" s="3">
        <v>6</v>
      </c>
      <c r="E187" s="3">
        <v>6</v>
      </c>
      <c r="F187" s="3"/>
      <c r="G187" s="3"/>
      <c r="H187" s="12" t="e">
        <f>IF(AND(B187=C187,D187=E187,F187=G187),"Terminé",IF(OR(B187="x",D187="x",F187="x"),"Abandonné",IF(AND(RIGHT(#REF!,22)="en cours (non précisé)",OR(C187="!",E187="!",G187="!",C187="?",E187="?",G187="?")),"En cours",IF(AND(RIGHT(#REF!,8)="en cours",OR(C187="!",E187="!",G187="!",C187="?",E187="?",G187="?")),"En cours",IF(OR(C187="!",E187="!",G187="!"),"A venir",IF(AND(B187=C187,D187&lt;E187,F187=G187),"OAV(s) à télécharger",IF(AND(B187=C187,D187=E187,F187&lt;G187),"Film(s) à télécharger",IF(AND(B187=C187,D187&lt;E187,F187&lt;G187),"OAV(s) et Film(s) à télécharger",IF(AND(B187&lt;C187,D187&lt;E187,F187&lt;G187),"A télécharger",IF(AND(B187&lt;C187,D187&lt;E187),"A télécharger",IF(B187&lt;C187,"A télécharger","A contrôler")))))))))))</f>
        <v>#REF!</v>
      </c>
      <c r="I187" s="10"/>
    </row>
    <row r="188" spans="1:10" ht="17.25" customHeight="1" x14ac:dyDescent="0.25">
      <c r="A188" s="18" t="e">
        <f>#REF!</f>
        <v>#REF!</v>
      </c>
      <c r="B188" s="3">
        <v>0</v>
      </c>
      <c r="C188" s="3">
        <v>12</v>
      </c>
      <c r="D188" s="3">
        <v>0</v>
      </c>
      <c r="E188" s="3" t="s">
        <v>6</v>
      </c>
      <c r="F188" s="3"/>
      <c r="G188" s="3"/>
      <c r="H188" s="12" t="e">
        <f>IF(AND(B188=C188,D188=E188,F188=G188),"Terminé",IF(OR(B188="x",D188="x",F188="x"),"Abandonné",IF(AND(RIGHT(#REF!,22)="en cours (non précisé)",OR(C188="!",E188="!",G188="!",C188="?",E188="?",G188="?")),"En cours",IF(AND(RIGHT(#REF!,8)="en cours",OR(C188="!",E188="!",G188="!",C188="?",E188="?",G188="?")),"En cours",IF(OR(C188="!",E188="!",G188="!"),"A venir",IF(AND(B188=C188,D188&lt;E188,F188=G188),"OAV(s) à télécharger",IF(AND(B188=C188,D188=E188,F188&lt;G188),"Film(s) à télécharger",IF(AND(B188=C188,D188&lt;E188,F188&lt;G188),"OAV(s) et Film(s) à télécharger",IF(AND(B188&lt;C188,D188&lt;E188,F188&lt;G188),"A télécharger",IF(AND(B188&lt;C188,D188&lt;E188),"A télécharger",IF(B188&lt;C188,"A télécharger","A contrôler")))))))))))</f>
        <v>#REF!</v>
      </c>
      <c r="I188" s="10"/>
    </row>
    <row r="189" spans="1:10" ht="17.25" customHeight="1" x14ac:dyDescent="0.25">
      <c r="A189" s="18" t="e">
        <f>#REF!</f>
        <v>#REF!</v>
      </c>
      <c r="B189" s="3">
        <v>0</v>
      </c>
      <c r="C189" s="3">
        <v>51</v>
      </c>
      <c r="D189" s="3">
        <v>0</v>
      </c>
      <c r="E189" s="3">
        <v>5</v>
      </c>
      <c r="F189" s="3">
        <v>0</v>
      </c>
      <c r="G189" s="3">
        <v>2</v>
      </c>
      <c r="H189" s="12" t="e">
        <f>IF(AND(B189=C189,D189=E189,F189=G189),"Terminé",IF(OR(B189="x",D189="x",F189="x"),"Abandonné",IF(AND(RIGHT(#REF!,22)="en cours (non précisé)",OR(C189="!",E189="!",G189="!",C189="?",E189="?",G189="?")),"En cours",IF(AND(RIGHT(#REF!,8)="en cours",OR(C189="!",E189="!",G189="!",C189="?",E189="?",G189="?")),"En cours",IF(OR(C189="!",E189="!",G189="!"),"A venir",IF(AND(B189=C189,D189&lt;E189,F189=G189),"OAV(s) à télécharger",IF(AND(B189=C189,D189=E189,F189&lt;G189),"Film(s) à télécharger",IF(AND(B189=C189,D189&lt;E189,F189&lt;G189),"OAV(s) et Film(s) à télécharger",IF(AND(B189&lt;C189,D189&lt;E189,F189&lt;G189),"A télécharger",IF(AND(B189&lt;C189,D189&lt;E189),"A télécharger",IF(B189&lt;C189,"A télécharger","A contrôler")))))))))))</f>
        <v>#REF!</v>
      </c>
      <c r="I189" s="10"/>
    </row>
    <row r="190" spans="1:10" ht="17.25" customHeight="1" x14ac:dyDescent="0.25">
      <c r="A190" s="18" t="e">
        <f>#REF!</f>
        <v>#REF!</v>
      </c>
      <c r="B190" s="3">
        <v>0</v>
      </c>
      <c r="C190" s="3">
        <v>24</v>
      </c>
      <c r="D190" s="3"/>
      <c r="E190" s="3"/>
      <c r="F190" s="3"/>
      <c r="G190" s="3"/>
      <c r="H190" s="12" t="e">
        <f>IF(AND(B190=C190,D190=E190,F190=G190),"Terminé",IF(OR(B190="x",D190="x",F190="x"),"Abandonné",IF(AND(RIGHT(#REF!,22)="en cours (non précisé)",OR(C190="!",E190="!",G190="!",C190="?",E190="?",G190="?")),"En cours",IF(AND(RIGHT(#REF!,8)="en cours",OR(C190="!",E190="!",G190="!",C190="?",E190="?",G190="?")),"En cours",IF(OR(C190="!",E190="!",G190="!"),"A venir",IF(AND(B190=C190,D190&lt;E190,F190=G190),"OAV(s) à télécharger",IF(AND(B190=C190,D190=E190,F190&lt;G190),"Film(s) à télécharger",IF(AND(B190=C190,D190&lt;E190,F190&lt;G190),"OAV(s) et Film(s) à télécharger",IF(AND(B190&lt;C190,D190&lt;E190,F190&lt;G190),"A télécharger",IF(AND(B190&lt;C190,D190&lt;E190),"A télécharger",IF(B190&lt;C190,"A télécharger","A contrôler")))))))))))</f>
        <v>#REF!</v>
      </c>
      <c r="I190" s="10"/>
    </row>
    <row r="191" spans="1:10" ht="17.25" customHeight="1" x14ac:dyDescent="0.25">
      <c r="A191" s="18" t="e">
        <f>#REF!</f>
        <v>#REF!</v>
      </c>
      <c r="B191" s="3">
        <v>0</v>
      </c>
      <c r="C191" s="3">
        <v>13</v>
      </c>
      <c r="D191" s="3">
        <v>0</v>
      </c>
      <c r="E191" s="3">
        <v>1</v>
      </c>
      <c r="F191" s="3"/>
      <c r="G191" s="3"/>
      <c r="H191" s="12" t="e">
        <f>IF(AND(B191=C191,D191=E191,F191=G191),"Terminé",IF(OR(B191="x",D191="x",F191="x"),"Abandonné",IF(AND(RIGHT(#REF!,22)="en cours (non précisé)",OR(C191="!",E191="!",G191="!",C191="?",E191="?",G191="?")),"En cours",IF(AND(RIGHT(#REF!,8)="en cours",OR(C191="!",E191="!",G191="!",C191="?",E191="?",G191="?")),"En cours",IF(OR(C191="!",E191="!",G191="!"),"A venir",IF(AND(B191=C191,D191&lt;E191,F191=G191),"OAV(s) à télécharger",IF(AND(B191=C191,D191=E191,F191&lt;G191),"Film(s) à télécharger",IF(AND(B191=C191,D191&lt;E191,F191&lt;G191),"OAV(s) et Film(s) à télécharger",IF(AND(B191&lt;C191,D191&lt;E191,F191&lt;G191),"A télécharger",IF(AND(B191&lt;C191,D191&lt;E191),"A télécharger",IF(B191&lt;C191,"A télécharger","A contrôler")))))))))))</f>
        <v>#REF!</v>
      </c>
      <c r="I191" s="10"/>
    </row>
    <row r="192" spans="1:10" ht="17.25" customHeight="1" x14ac:dyDescent="0.25">
      <c r="A192" s="18" t="e">
        <f>#REF!</f>
        <v>#REF!</v>
      </c>
      <c r="B192" s="3">
        <v>0</v>
      </c>
      <c r="C192" s="3">
        <v>12</v>
      </c>
      <c r="D192" s="3"/>
      <c r="E192" s="3"/>
      <c r="F192" s="3"/>
      <c r="G192" s="3"/>
      <c r="H192" s="12" t="e">
        <f>IF(AND(B192=C192,D192=E192,F192=G192),"Terminé",IF(OR(B192="x",D192="x",F192="x"),"Abandonné",IF(AND(RIGHT(#REF!,22)="en cours (non précisé)",OR(C192="!",E192="!",G192="!",C192="?",E192="?",G192="?")),"En cours",IF(AND(RIGHT(#REF!,8)="en cours",OR(C192="!",E192="!",G192="!",C192="?",E192="?",G192="?")),"En cours",IF(OR(C192="!",E192="!",G192="!"),"A venir",IF(AND(B192=C192,D192&lt;E192,F192=G192),"OAV(s) à télécharger",IF(AND(B192=C192,D192=E192,F192&lt;G192),"Film(s) à télécharger",IF(AND(B192=C192,D192&lt;E192,F192&lt;G192),"OAV(s) et Film(s) à télécharger",IF(AND(B192&lt;C192,D192&lt;E192,F192&lt;G192),"A télécharger",IF(AND(B192&lt;C192,D192&lt;E192),"A télécharger",IF(B192&lt;C192,"A télécharger","A contrôler")))))))))))</f>
        <v>#REF!</v>
      </c>
      <c r="I192" s="10"/>
    </row>
    <row r="193" spans="1:10" ht="17.25" customHeight="1" x14ac:dyDescent="0.25">
      <c r="A193" s="18" t="e">
        <f>#REF!</f>
        <v>#REF!</v>
      </c>
      <c r="B193" s="3">
        <v>12</v>
      </c>
      <c r="C193" s="3">
        <v>12</v>
      </c>
      <c r="D193" s="3"/>
      <c r="E193" s="3"/>
      <c r="F193" s="3"/>
      <c r="G193" s="3"/>
      <c r="H193" s="12" t="str">
        <f>IF(AND(B193=C193,D193=E193,F193=G193),"Terminé",IF(OR(B193="x",D193="x",F193="x"),"Abandonné",IF(AND(RIGHT(#REF!,22)="en cours (non précisé)",OR(C193="!",E193="!",G193="!",C193="?",E193="?",G193="?")),"En cours",IF(AND(RIGHT(#REF!,8)="en cours",OR(C193="!",E193="!",G193="!",C193="?",E193="?",G193="?")),"En cours",IF(OR(C193="!",E193="!",G193="!"),"A venir",IF(AND(B193=C193,D193&lt;E193,F193=G193),"OAV(s) à télécharger",IF(AND(B193=C193,D193=E193,F193&lt;G193),"Film(s) à télécharger",IF(AND(B193=C193,D193&lt;E193,F193&lt;G193),"OAV(s) et Film(s) à télécharger",IF(AND(B193&lt;C193,D193&lt;E193,F193&lt;G193),"A télécharger",IF(AND(B193&lt;C193,D193&lt;E193),"A télécharger",IF(B193&lt;C193,"A télécharger","A contrôler")))))))))))</f>
        <v>Terminé</v>
      </c>
      <c r="I193" s="10"/>
    </row>
    <row r="194" spans="1:10" ht="17.25" customHeight="1" x14ac:dyDescent="0.25">
      <c r="A194" s="18" t="e">
        <f>#REF!</f>
        <v>#REF!</v>
      </c>
      <c r="B194" s="3">
        <v>0</v>
      </c>
      <c r="C194" s="3" t="s">
        <v>6</v>
      </c>
      <c r="D194" s="3"/>
      <c r="E194" s="3"/>
      <c r="F194" s="3"/>
      <c r="G194" s="3"/>
      <c r="H194" s="12" t="e">
        <f>IF(AND(B194=C194,D194=E194,F194=G194),"Terminé",IF(OR(B194="x",D194="x",F194="x"),"Abandonné",IF(AND(RIGHT(#REF!,22)="en cours (non précisé)",OR(C194="!",E194="!",G194="!",C194="?",E194="?",G194="?")),"En cours",IF(AND(RIGHT(#REF!,8)="en cours",OR(C194="!",E194="!",G194="!",C194="?",E194="?",G194="?")),"En cours",IF(OR(C194="!",E194="!",G194="!"),"A venir",IF(AND(B194=C194,D194&lt;E194,F194=G194),"OAV(s) à télécharger",IF(AND(B194=C194,D194=E194,F194&lt;G194),"Film(s) à télécharger",IF(AND(B194=C194,D194&lt;E194,F194&lt;G194),"OAV(s) et Film(s) à télécharger",IF(AND(B194&lt;C194,D194&lt;E194,F194&lt;G194),"A télécharger",IF(AND(B194&lt;C194,D194&lt;E194),"A télécharger",IF(B194&lt;C194,"A télécharger","A contrôler")))))))))))</f>
        <v>#REF!</v>
      </c>
      <c r="I194" s="10"/>
    </row>
    <row r="195" spans="1:10" ht="17.25" customHeight="1" x14ac:dyDescent="0.25">
      <c r="A195" s="18" t="e">
        <f>#REF!</f>
        <v>#REF!</v>
      </c>
      <c r="B195" s="3">
        <v>0</v>
      </c>
      <c r="C195" s="3">
        <v>12</v>
      </c>
      <c r="D195" s="3">
        <v>0</v>
      </c>
      <c r="E195" s="3">
        <v>1</v>
      </c>
      <c r="F195" s="3"/>
      <c r="G195" s="3"/>
      <c r="H195" s="12" t="e">
        <f>IF(AND(B195=C195,D195=E195,F195=G195),"Terminé",IF(OR(B195="x",D195="x",F195="x"),"Abandonné",IF(AND(RIGHT(#REF!,22)="en cours (non précisé)",OR(C195="!",E195="!",G195="!",C195="?",E195="?",G195="?")),"En cours",IF(AND(RIGHT(#REF!,8)="en cours",OR(C195="!",E195="!",G195="!",C195="?",E195="?",G195="?")),"En cours",IF(OR(C195="!",E195="!",G195="!"),"A venir",IF(AND(B195=C195,D195&lt;E195,F195=G195),"OAV(s) à télécharger",IF(AND(B195=C195,D195=E195,F195&lt;G195),"Film(s) à télécharger",IF(AND(B195=C195,D195&lt;E195,F195&lt;G195),"OAV(s) et Film(s) à télécharger",IF(AND(B195&lt;C195,D195&lt;E195,F195&lt;G195),"A télécharger",IF(AND(B195&lt;C195,D195&lt;E195),"A télécharger",IF(B195&lt;C195,"A télécharger","A contrôler")))))))))))</f>
        <v>#REF!</v>
      </c>
      <c r="I195" s="10"/>
    </row>
    <row r="196" spans="1:10" ht="17.25" customHeight="1" x14ac:dyDescent="0.25">
      <c r="A196" s="18" t="e">
        <f>#REF!</f>
        <v>#REF!</v>
      </c>
      <c r="B196" s="3">
        <v>0</v>
      </c>
      <c r="C196" s="3" t="s">
        <v>6</v>
      </c>
      <c r="D196" s="3"/>
      <c r="E196" s="3"/>
      <c r="F196" s="3"/>
      <c r="G196" s="3"/>
      <c r="H196" s="12" t="e">
        <f>IF(AND(B196=C196,D196=E196,F196=G196),"Terminé",IF(OR(B196="x",D196="x",F196="x"),"Abandonné",IF(AND(RIGHT(#REF!,22)="en cours (non précisé)",OR(C196="!",E196="!",G196="!",C196="?",E196="?",G196="?")),"En cours",IF(AND(RIGHT(#REF!,8)="en cours",OR(C196="!",E196="!",G196="!",C196="?",E196="?",G196="?")),"En cours",IF(OR(C196="!",E196="!",G196="!"),"A venir",IF(AND(B196=C196,D196&lt;E196,F196=G196),"OAV(s) à télécharger",IF(AND(B196=C196,D196=E196,F196&lt;G196),"Film(s) à télécharger",IF(AND(B196=C196,D196&lt;E196,F196&lt;G196),"OAV(s) et Film(s) à télécharger",IF(AND(B196&lt;C196,D196&lt;E196,F196&lt;G196),"A télécharger",IF(AND(B196&lt;C196,D196&lt;E196),"A télécharger",IF(B196&lt;C196,"A télécharger","A contrôler")))))))))))</f>
        <v>#REF!</v>
      </c>
      <c r="I196" s="10"/>
    </row>
    <row r="197" spans="1:10" ht="17.25" customHeight="1" x14ac:dyDescent="0.25">
      <c r="A197" s="18" t="e">
        <f>#REF!</f>
        <v>#REF!</v>
      </c>
      <c r="B197" s="3">
        <v>0</v>
      </c>
      <c r="C197" s="3">
        <v>13</v>
      </c>
      <c r="D197" s="3"/>
      <c r="E197" s="3"/>
      <c r="F197" s="3"/>
      <c r="G197" s="3"/>
      <c r="H197" s="12" t="e">
        <f>IF(AND(B197=C197,D197=E197,F197=G197),"Terminé",IF(OR(B197="x",D197="x",F197="x"),"Abandonné",IF(AND(RIGHT(#REF!,22)="en cours (non précisé)",OR(C197="!",E197="!",G197="!",C197="?",E197="?",G197="?")),"En cours",IF(AND(RIGHT(#REF!,8)="en cours",OR(C197="!",E197="!",G197="!",C197="?",E197="?",G197="?")),"En cours",IF(OR(C197="!",E197="!",G197="!"),"A venir",IF(AND(B197=C197,D197&lt;E197,F197=G197),"OAV(s) à télécharger",IF(AND(B197=C197,D197=E197,F197&lt;G197),"Film(s) à télécharger",IF(AND(B197=C197,D197&lt;E197,F197&lt;G197),"OAV(s) et Film(s) à télécharger",IF(AND(B197&lt;C197,D197&lt;E197,F197&lt;G197),"A télécharger",IF(AND(B197&lt;C197,D197&lt;E197),"A télécharger",IF(B197&lt;C197,"A télécharger","A contrôler")))))))))))</f>
        <v>#REF!</v>
      </c>
      <c r="I197" s="10"/>
    </row>
    <row r="198" spans="1:10" ht="17.25" customHeight="1" x14ac:dyDescent="0.25">
      <c r="A198" s="18" t="e">
        <f>#REF!</f>
        <v>#REF!</v>
      </c>
      <c r="B198" s="3">
        <v>0</v>
      </c>
      <c r="C198" s="3">
        <v>13</v>
      </c>
      <c r="D198" s="3"/>
      <c r="E198" s="3"/>
      <c r="F198" s="3"/>
      <c r="G198" s="3"/>
      <c r="H198" s="12" t="e">
        <f>IF(AND(B198=C198,D198=E198,F198=G198),"Terminé",IF(OR(B198="x",D198="x",F198="x"),"Abandonné",IF(AND(RIGHT(#REF!,22)="en cours (non précisé)",OR(C198="!",E198="!",G198="!",C198="?",E198="?",G198="?")),"En cours",IF(AND(RIGHT(#REF!,8)="en cours",OR(C198="!",E198="!",G198="!",C198="?",E198="?",G198="?")),"En cours",IF(OR(C198="!",E198="!",G198="!"),"A venir",IF(AND(B198=C198,D198&lt;E198,F198=G198),"OAV(s) à télécharger",IF(AND(B198=C198,D198=E198,F198&lt;G198),"Film(s) à télécharger",IF(AND(B198=C198,D198&lt;E198,F198&lt;G198),"OAV(s) et Film(s) à télécharger",IF(AND(B198&lt;C198,D198&lt;E198,F198&lt;G198),"A télécharger",IF(AND(B198&lt;C198,D198&lt;E198),"A télécharger",IF(B198&lt;C198,"A télécharger","A contrôler")))))))))))</f>
        <v>#REF!</v>
      </c>
      <c r="I198" s="10"/>
    </row>
    <row r="199" spans="1:10" ht="17.25" customHeight="1" x14ac:dyDescent="0.4">
      <c r="A199" s="18" t="e">
        <f>#REF!</f>
        <v>#REF!</v>
      </c>
      <c r="B199" s="3">
        <v>13</v>
      </c>
      <c r="C199" s="3" t="s">
        <v>2</v>
      </c>
      <c r="D199" s="3"/>
      <c r="E199" s="3"/>
      <c r="F199" s="3"/>
      <c r="G199" s="3"/>
      <c r="H199" s="12" t="e">
        <f>IF(AND(B199=C199,D199=E199,F199=G199),"Terminé",IF(OR(B199="x",D199="x",F199="x"),"Abandonné",IF(AND(RIGHT(#REF!,22)="en cours (non précisé)",OR(C199="!",E199="!",G199="!",C199="?",E199="?",G199="?")),"En cours",IF(AND(RIGHT(#REF!,8)="en cours",OR(C199="!",E199="!",G199="!",C199="?",E199="?",G199="?")),"En cours",IF(OR(C199="!",E199="!",G199="!"),"A venir",IF(AND(B199=C199,D199&lt;E199,F199=G199),"OAV(s) à télécharger",IF(AND(B199=C199,D199=E199,F199&lt;G199),"Film(s) à télécharger",IF(AND(B199=C199,D199&lt;E199,F199&lt;G199),"OAV(s) et Film(s) à télécharger",IF(AND(B199&lt;C199,D199&lt;E199,F199&lt;G199),"A télécharger",IF(AND(B199&lt;C199,D199&lt;E199),"A télécharger",IF(B199&lt;C199,"A télécharger","A contrôler")))))))))))</f>
        <v>#REF!</v>
      </c>
      <c r="I199" s="19" t="s">
        <v>15</v>
      </c>
      <c r="J199" s="33"/>
    </row>
    <row r="200" spans="1:10" ht="17.25" customHeight="1" x14ac:dyDescent="0.4">
      <c r="A200" s="18" t="e">
        <f>#REF!</f>
        <v>#REF!</v>
      </c>
      <c r="B200" s="3">
        <v>0</v>
      </c>
      <c r="C200" s="3" t="s">
        <v>6</v>
      </c>
      <c r="D200" s="3"/>
      <c r="E200" s="3"/>
      <c r="F200" s="3">
        <v>0</v>
      </c>
      <c r="G200" s="3" t="s">
        <v>6</v>
      </c>
      <c r="H200" s="12" t="e">
        <f>IF(AND(B200=C200,D200=E200,F200=G200),"Terminé",IF(OR(B200="x",D200="x",F200="x"),"Abandonné",IF(AND(RIGHT(#REF!,22)="en cours (non précisé)",OR(C200="!",E200="!",G200="!",C200="?",E200="?",G200="?")),"En cours",IF(AND(RIGHT(#REF!,8)="en cours",OR(C200="!",E200="!",G200="!",C200="?",E200="?",G200="?")),"En cours",IF(OR(C200="!",E200="!",G200="!"),"A venir",IF(AND(B200=C200,D200&lt;E200,F200=G200),"OAV(s) à télécharger",IF(AND(B200=C200,D200=E200,F200&lt;G200),"Film(s) à télécharger",IF(AND(B200=C200,D200&lt;E200,F200&lt;G200),"OAV(s) et Film(s) à télécharger",IF(AND(B200&lt;C200,D200&lt;E200,F200&lt;G200),"A télécharger",IF(AND(B200&lt;C200,D200&lt;E200),"A télécharger",IF(B200&lt;C200,"A télécharger","A contrôler")))))))))))</f>
        <v>#REF!</v>
      </c>
      <c r="I200" s="10"/>
      <c r="J200" s="33"/>
    </row>
    <row r="201" spans="1:10" ht="17.25" customHeight="1" x14ac:dyDescent="0.4">
      <c r="A201" s="18" t="e">
        <f>#REF!</f>
        <v>#REF!</v>
      </c>
      <c r="B201" s="3">
        <v>0</v>
      </c>
      <c r="C201" s="36" t="s">
        <v>6</v>
      </c>
      <c r="D201" s="3"/>
      <c r="E201" s="3"/>
      <c r="F201" s="3"/>
      <c r="G201" s="3"/>
      <c r="H201" s="12" t="e">
        <f>IF(AND(B201=C201,D201=E201,F201=G201),"Terminé",IF(OR(B201="x",D201="x",F201="x"),"Abandonné",IF(AND(RIGHT(#REF!,22)="en cours (non précisé)",OR(C201="!",E201="!",G201="!",C201="?",E201="?",G201="?")),"En cours",IF(AND(RIGHT(#REF!,8)="en cours",OR(C201="!",E201="!",G201="!",C201="?",E201="?",G201="?")),"En cours",IF(OR(C201="!",E201="!",G201="!"),"A venir",IF(AND(B201=C201,D201&lt;E201,F201=G201),"OAV(s) à télécharger",IF(AND(B201=C201,D201=E201,F201&lt;G201),"Film(s) à télécharger",IF(AND(B201=C201,D201&lt;E201,F201&lt;G201),"OAV(s) et Film(s) à télécharger",IF(AND(B201&lt;C201,D201&lt;E201,F201&lt;G201),"A télécharger",IF(AND(B201&lt;C201,D201&lt;E201),"A télécharger",IF(B201&lt;C201,"A télécharger","A contrôler")))))))))))</f>
        <v>#REF!</v>
      </c>
      <c r="I201" s="10"/>
      <c r="J201" s="33"/>
    </row>
    <row r="202" spans="1:10" ht="17.25" customHeight="1" x14ac:dyDescent="0.4">
      <c r="A202" s="18" t="e">
        <f>#REF!</f>
        <v>#REF!</v>
      </c>
      <c r="B202" s="3">
        <v>12</v>
      </c>
      <c r="C202" s="3">
        <v>12</v>
      </c>
      <c r="D202" s="3">
        <v>0</v>
      </c>
      <c r="E202" s="3" t="s">
        <v>2</v>
      </c>
      <c r="F202" s="3"/>
      <c r="G202" s="3"/>
      <c r="H202" s="12" t="e">
        <f>IF(AND(B202=C202,D202=E202,F202=G202),"Terminé",IF(OR(B202="x",D202="x",F202="x"),"Abandonné",IF(AND(RIGHT(#REF!,22)="en cours (non précisé)",OR(C202="!",E202="!",G202="!",C202="?",E202="?",G202="?")),"En cours",IF(AND(RIGHT(#REF!,8)="en cours",OR(C202="!",E202="!",G202="!",C202="?",E202="?",G202="?")),"En cours",IF(OR(C202="!",E202="!",G202="!"),"A venir",IF(AND(B202=C202,D202&lt;E202,F202=G202),"OAV(s) à télécharger",IF(AND(B202=C202,D202=E202,F202&lt;G202),"Film(s) à télécharger",IF(AND(B202=C202,D202&lt;E202,F202&lt;G202),"OAV(s) et Film(s) à télécharger",IF(AND(B202&lt;C202,D202&lt;E202,F202&lt;G202),"A télécharger",IF(AND(B202&lt;C202,D202&lt;E202),"A télécharger",IF(B202&lt;C202,"A télécharger","A contrôler")))))))))))</f>
        <v>#REF!</v>
      </c>
      <c r="I202" s="10"/>
      <c r="J202" s="33"/>
    </row>
    <row r="203" spans="1:10" ht="17.25" customHeight="1" x14ac:dyDescent="0.25">
      <c r="A203" s="18" t="e">
        <f>#REF!</f>
        <v>#REF!</v>
      </c>
      <c r="B203" s="3">
        <v>0</v>
      </c>
      <c r="C203" s="3">
        <v>12</v>
      </c>
      <c r="D203" s="3">
        <v>0</v>
      </c>
      <c r="E203" s="3">
        <v>3</v>
      </c>
      <c r="F203" s="3"/>
      <c r="G203" s="3"/>
      <c r="H203" s="12" t="e">
        <f>IF(AND(B203=C203,D203=E203,F203=G203),"Terminé",IF(OR(B203="x",D203="x",F203="x"),"Abandonné",IF(AND(RIGHT(#REF!,22)="en cours (non précisé)",OR(C203="!",E203="!",G203="!",C203="?",E203="?",G203="?")),"En cours",IF(AND(RIGHT(#REF!,8)="en cours",OR(C203="!",E203="!",G203="!",C203="?",E203="?",G203="?")),"En cours",IF(OR(C203="!",E203="!",G203="!"),"A venir",IF(AND(B203=C203,D203&lt;E203,F203=G203),"OAV(s) à télécharger",IF(AND(B203=C203,D203=E203,F203&lt;G203),"Film(s) à télécharger",IF(AND(B203=C203,D203&lt;E203,F203&lt;G203),"OAV(s) et Film(s) à télécharger",IF(AND(B203&lt;C203,D203&lt;E203,F203&lt;G203),"A télécharger",IF(AND(B203&lt;C203,D203&lt;E203),"A télécharger",IF(B203&lt;C203,"A télécharger","A contrôler")))))))))))</f>
        <v>#REF!</v>
      </c>
      <c r="I203" s="10"/>
    </row>
    <row r="204" spans="1:10" ht="17.25" customHeight="1" x14ac:dyDescent="0.25">
      <c r="A204" s="18" t="e">
        <f>#REF!</f>
        <v>#REF!</v>
      </c>
      <c r="B204" s="3">
        <v>0</v>
      </c>
      <c r="C204" s="3">
        <v>12</v>
      </c>
      <c r="D204" s="3"/>
      <c r="E204" s="3"/>
      <c r="F204" s="3"/>
      <c r="G204" s="3"/>
      <c r="H204" s="12" t="e">
        <f>IF(AND(B204=C204,D204=E204,F204=G204),"Terminé",IF(OR(B204="x",D204="x",F204="x"),"Abandonné",IF(AND(RIGHT(#REF!,22)="en cours (non précisé)",OR(C204="!",E204="!",G204="!",C204="?",E204="?",G204="?")),"En cours",IF(AND(RIGHT(#REF!,8)="en cours",OR(C204="!",E204="!",G204="!",C204="?",E204="?",G204="?")),"En cours",IF(OR(C204="!",E204="!",G204="!"),"A venir",IF(AND(B204=C204,D204&lt;E204,F204=G204),"OAV(s) à télécharger",IF(AND(B204=C204,D204=E204,F204&lt;G204),"Film(s) à télécharger",IF(AND(B204=C204,D204&lt;E204,F204&lt;G204),"OAV(s) et Film(s) à télécharger",IF(AND(B204&lt;C204,D204&lt;E204,F204&lt;G204),"A télécharger",IF(AND(B204&lt;C204,D204&lt;E204),"A télécharger",IF(B204&lt;C204,"A télécharger","A contrôler")))))))))))</f>
        <v>#REF!</v>
      </c>
      <c r="I204" s="10"/>
    </row>
    <row r="205" spans="1:10" ht="17.25" customHeight="1" x14ac:dyDescent="0.25">
      <c r="A205" s="18" t="e">
        <f>#REF!</f>
        <v>#REF!</v>
      </c>
      <c r="B205" s="3">
        <v>0</v>
      </c>
      <c r="C205" s="3">
        <v>13</v>
      </c>
      <c r="D205" s="3">
        <v>0</v>
      </c>
      <c r="E205" s="3">
        <v>1</v>
      </c>
      <c r="F205" s="3"/>
      <c r="G205" s="3"/>
      <c r="H205" s="12" t="e">
        <f>IF(AND(B205=C205,D205=E205,F205=G205),"Terminé",IF(OR(B205="x",D205="x",F205="x"),"Abandonné",IF(AND(RIGHT(#REF!,22)="en cours (non précisé)",OR(C205="!",E205="!",G205="!",C205="?",E205="?",G205="?")),"En cours",IF(AND(RIGHT(#REF!,8)="en cours",OR(C205="!",E205="!",G205="!",C205="?",E205="?",G205="?")),"En cours",IF(OR(C205="!",E205="!",G205="!"),"A venir",IF(AND(B205=C205,D205&lt;E205,F205=G205),"OAV(s) à télécharger",IF(AND(B205=C205,D205=E205,F205&lt;G205),"Film(s) à télécharger",IF(AND(B205=C205,D205&lt;E205,F205&lt;G205),"OAV(s) et Film(s) à télécharger",IF(AND(B205&lt;C205,D205&lt;E205,F205&lt;G205),"A télécharger",IF(AND(B205&lt;C205,D205&lt;E205),"A télécharger",IF(B205&lt;C205,"A télécharger","A contrôler")))))))))))</f>
        <v>#REF!</v>
      </c>
      <c r="I205" s="10"/>
    </row>
    <row r="206" spans="1:10" ht="17.25" customHeight="1" x14ac:dyDescent="0.25">
      <c r="A206" s="18" t="e">
        <f>#REF!</f>
        <v>#REF!</v>
      </c>
      <c r="B206" s="3">
        <v>0</v>
      </c>
      <c r="C206" s="3">
        <v>13</v>
      </c>
      <c r="D206" s="3"/>
      <c r="E206" s="3"/>
      <c r="F206" s="3"/>
      <c r="G206" s="3"/>
      <c r="H206" s="12" t="e">
        <f>IF(AND(B206=C206,D206=E206,F206=G206),"Terminé",IF(OR(B206="x",D206="x",F206="x"),"Abandonné",IF(AND(RIGHT(#REF!,22)="en cours (non précisé)",OR(C206="!",E206="!",G206="!",C206="?",E206="?",G206="?")),"En cours",IF(AND(RIGHT(#REF!,8)="en cours",OR(C206="!",E206="!",G206="!",C206="?",E206="?",G206="?")),"En cours",IF(OR(C206="!",E206="!",G206="!"),"A venir",IF(AND(B206=C206,D206&lt;E206,F206=G206),"OAV(s) à télécharger",IF(AND(B206=C206,D206=E206,F206&lt;G206),"Film(s) à télécharger",IF(AND(B206=C206,D206&lt;E206,F206&lt;G206),"OAV(s) et Film(s) à télécharger",IF(AND(B206&lt;C206,D206&lt;E206,F206&lt;G206),"A télécharger",IF(AND(B206&lt;C206,D206&lt;E206),"A télécharger",IF(B206&lt;C206,"A télécharger","A contrôler")))))))))))</f>
        <v>#REF!</v>
      </c>
      <c r="I206" s="10"/>
    </row>
    <row r="207" spans="1:10" ht="17.25" customHeight="1" x14ac:dyDescent="0.25">
      <c r="A207" s="18" t="e">
        <f>#REF!</f>
        <v>#REF!</v>
      </c>
      <c r="B207" s="3">
        <v>0</v>
      </c>
      <c r="C207" s="3">
        <v>12</v>
      </c>
      <c r="D207" s="3"/>
      <c r="E207" s="3"/>
      <c r="F207" s="3"/>
      <c r="G207" s="3"/>
      <c r="H207" s="12" t="e">
        <f>IF(AND(B207=C207,D207=E207,F207=G207),"Terminé",IF(OR(B207="x",D207="x",F207="x"),"Abandonné",IF(AND(RIGHT(#REF!,22)="en cours (non précisé)",OR(C207="!",E207="!",G207="!",C207="?",E207="?",G207="?")),"En cours",IF(AND(RIGHT(#REF!,8)="en cours",OR(C207="!",E207="!",G207="!",C207="?",E207="?",G207="?")),"En cours",IF(OR(C207="!",E207="!",G207="!"),"A venir",IF(AND(B207=C207,D207&lt;E207,F207=G207),"OAV(s) à télécharger",IF(AND(B207=C207,D207=E207,F207&lt;G207),"Film(s) à télécharger",IF(AND(B207=C207,D207&lt;E207,F207&lt;G207),"OAV(s) et Film(s) à télécharger",IF(AND(B207&lt;C207,D207&lt;E207,F207&lt;G207),"A télécharger",IF(AND(B207&lt;C207,D207&lt;E207),"A télécharger",IF(B207&lt;C207,"A télécharger","A contrôler")))))))))))</f>
        <v>#REF!</v>
      </c>
      <c r="I207" s="10"/>
    </row>
    <row r="208" spans="1:10" ht="17.25" customHeight="1" x14ac:dyDescent="0.25">
      <c r="A208" s="18" t="e">
        <f>#REF!</f>
        <v>#REF!</v>
      </c>
      <c r="B208" s="3">
        <v>0</v>
      </c>
      <c r="C208" s="3">
        <v>39</v>
      </c>
      <c r="D208" s="3"/>
      <c r="E208" s="3"/>
      <c r="F208" s="3"/>
      <c r="G208" s="3"/>
      <c r="H208" s="12" t="e">
        <f>IF(AND(B208=C208,D208=E208,F208=G208),"Terminé",IF(OR(B208="x",D208="x",F208="x"),"Abandonné",IF(AND(RIGHT(#REF!,22)="en cours (non précisé)",OR(C208="!",E208="!",G208="!",C208="?",E208="?",G208="?")),"En cours",IF(AND(RIGHT(#REF!,8)="en cours",OR(C208="!",E208="!",G208="!",C208="?",E208="?",G208="?")),"En cours",IF(OR(C208="!",E208="!",G208="!"),"A venir",IF(AND(B208=C208,D208&lt;E208,F208=G208),"OAV(s) à télécharger",IF(AND(B208=C208,D208=E208,F208&lt;G208),"Film(s) à télécharger",IF(AND(B208=C208,D208&lt;E208,F208&lt;G208),"OAV(s) et Film(s) à télécharger",IF(AND(B208&lt;C208,D208&lt;E208,F208&lt;G208),"A télécharger",IF(AND(B208&lt;C208,D208&lt;E208),"A télécharger",IF(B208&lt;C208,"A télécharger","A contrôler")))))))))))</f>
        <v>#REF!</v>
      </c>
      <c r="I208" s="10"/>
    </row>
    <row r="209" spans="1:10" ht="17.25" customHeight="1" x14ac:dyDescent="0.25">
      <c r="A209" s="18" t="e">
        <f>#REF!</f>
        <v>#REF!</v>
      </c>
      <c r="B209" s="3">
        <v>0</v>
      </c>
      <c r="C209" s="3">
        <v>201</v>
      </c>
      <c r="D209" s="3">
        <v>0</v>
      </c>
      <c r="E209" s="3">
        <v>2</v>
      </c>
      <c r="F209" s="3">
        <v>0</v>
      </c>
      <c r="G209" s="3">
        <v>1</v>
      </c>
      <c r="H209" s="12" t="e">
        <f>IF(AND(B209=C209,D209=E209,F209=G209),"Terminé",IF(OR(B209="x",D209="x",F209="x"),"Abandonné",IF(AND(RIGHT(#REF!,22)="en cours (non précisé)",OR(C209="!",E209="!",G209="!",C209="?",E209="?",G209="?")),"En cours",IF(AND(RIGHT(#REF!,8)="en cours",OR(C209="!",E209="!",G209="!",C209="?",E209="?",G209="?")),"En cours",IF(OR(C209="!",E209="!",G209="!"),"A venir",IF(AND(B209=C209,D209&lt;E209,F209=G209),"OAV(s) à télécharger",IF(AND(B209=C209,D209=E209,F209&lt;G209),"Film(s) à télécharger",IF(AND(B209=C209,D209&lt;E209,F209&lt;G209),"OAV(s) et Film(s) à télécharger",IF(AND(B209&lt;C209,D209&lt;E209,F209&lt;G209),"A télécharger",IF(AND(B209&lt;C209,D209&lt;E209),"A télécharger",IF(B209&lt;C209,"A télécharger","A contrôler")))))))))))</f>
        <v>#REF!</v>
      </c>
      <c r="I209" s="10"/>
    </row>
    <row r="210" spans="1:10" ht="17.25" customHeight="1" x14ac:dyDescent="0.25">
      <c r="A210" s="18" t="e">
        <f>#REF!</f>
        <v>#REF!</v>
      </c>
      <c r="B210" s="3">
        <v>0</v>
      </c>
      <c r="C210" s="3">
        <v>64</v>
      </c>
      <c r="D210" s="3"/>
      <c r="E210" s="3"/>
      <c r="F210" s="3">
        <v>0</v>
      </c>
      <c r="G210" s="3">
        <v>1</v>
      </c>
      <c r="H210" s="12" t="e">
        <f>IF(AND(B210=C210,D210=E210,F210=G210),"Terminé",IF(OR(B210="x",D210="x",F210="x"),"Abandonné",IF(AND(RIGHT(#REF!,22)="en cours (non précisé)",OR(C210="!",E210="!",G210="!",C210="?",E210="?",G210="?")),"En cours",IF(AND(RIGHT(#REF!,8)="en cours",OR(C210="!",E210="!",G210="!",C210="?",E210="?",G210="?")),"En cours",IF(OR(C210="!",E210="!",G210="!"),"A venir",IF(AND(B210=C210,D210&lt;E210,F210=G210),"OAV(s) à télécharger",IF(AND(B210=C210,D210=E210,F210&lt;G210),"Film(s) à télécharger",IF(AND(B210=C210,D210&lt;E210,F210&lt;G210),"OAV(s) et Film(s) à télécharger",IF(AND(B210&lt;C210,D210&lt;E210,F210&lt;G210),"A télécharger",IF(AND(B210&lt;C210,D210&lt;E210),"A télécharger",IF(B210&lt;C210,"A télécharger","A contrôler")))))))))))</f>
        <v>#REF!</v>
      </c>
      <c r="I210" s="10"/>
    </row>
    <row r="211" spans="1:10" ht="17.25" customHeight="1" x14ac:dyDescent="0.4">
      <c r="A211" s="18" t="e">
        <f>#REF!</f>
        <v>#REF!</v>
      </c>
      <c r="B211" s="3">
        <v>12</v>
      </c>
      <c r="C211" s="3">
        <v>12</v>
      </c>
      <c r="D211" s="3"/>
      <c r="E211" s="3"/>
      <c r="F211" s="3"/>
      <c r="G211" s="3"/>
      <c r="H211" s="12" t="str">
        <f>IF(AND(B211=C211,D211=E211,F211=G211),"Terminé",IF(OR(B211="x",D211="x",F211="x"),"Abandonné",IF(AND(RIGHT(#REF!,22)="en cours (non précisé)",OR(C211="!",E211="!",G211="!",C211="?",E211="?",G211="?")),"En cours",IF(AND(RIGHT(#REF!,8)="en cours",OR(C211="!",E211="!",G211="!",C211="?",E211="?",G211="?")),"En cours",IF(OR(C211="!",E211="!",G211="!"),"A venir",IF(AND(B211=C211,D211&lt;E211,F211=G211),"OAV(s) à télécharger",IF(AND(B211=C211,D211=E211,F211&lt;G211),"Film(s) à télécharger",IF(AND(B211=C211,D211&lt;E211,F211&lt;G211),"OAV(s) et Film(s) à télécharger",IF(AND(B211&lt;C211,D211&lt;E211,F211&lt;G211),"A télécharger",IF(AND(B211&lt;C211,D211&lt;E211),"A télécharger",IF(B211&lt;C211,"A télécharger","A contrôler")))))))))))</f>
        <v>Terminé</v>
      </c>
      <c r="I211" s="39"/>
      <c r="J211" s="33"/>
    </row>
    <row r="212" spans="1:10" ht="17.25" customHeight="1" x14ac:dyDescent="0.25">
      <c r="A212" s="18" t="e">
        <f>#REF!</f>
        <v>#REF!</v>
      </c>
      <c r="B212" s="3">
        <v>0</v>
      </c>
      <c r="C212" s="3">
        <v>11</v>
      </c>
      <c r="D212" s="3"/>
      <c r="E212" s="3"/>
      <c r="F212" s="3"/>
      <c r="G212" s="3"/>
      <c r="H212" s="12" t="e">
        <f>IF(AND(B212=C212,D212=E212,F212=G212),"Terminé",IF(OR(B212="x",D212="x",F212="x"),"Abandonné",IF(AND(RIGHT(#REF!,22)="en cours (non précisé)",OR(C212="!",E212="!",G212="!",C212="?",E212="?",G212="?")),"En cours",IF(AND(RIGHT(#REF!,8)="en cours",OR(C212="!",E212="!",G212="!",C212="?",E212="?",G212="?")),"En cours",IF(OR(C212="!",E212="!",G212="!"),"A venir",IF(AND(B212=C212,D212&lt;E212,F212=G212),"OAV(s) à télécharger",IF(AND(B212=C212,D212=E212,F212&lt;G212),"Film(s) à télécharger",IF(AND(B212=C212,D212&lt;E212,F212&lt;G212),"OAV(s) et Film(s) à télécharger",IF(AND(B212&lt;C212,D212&lt;E212,F212&lt;G212),"A télécharger",IF(AND(B212&lt;C212,D212&lt;E212),"A télécharger",IF(B212&lt;C212,"A télécharger","A contrôler")))))))))))</f>
        <v>#REF!</v>
      </c>
      <c r="I212" s="10"/>
    </row>
    <row r="213" spans="1:10" ht="17.25" customHeight="1" x14ac:dyDescent="0.25">
      <c r="A213" s="18" t="e">
        <f>#REF!</f>
        <v>#REF!</v>
      </c>
      <c r="B213" s="3">
        <v>0</v>
      </c>
      <c r="C213" s="3">
        <v>12</v>
      </c>
      <c r="D213" s="3"/>
      <c r="E213" s="3"/>
      <c r="F213" s="3"/>
      <c r="G213" s="3"/>
      <c r="H213" s="12" t="e">
        <f>IF(AND(B213=C213,D213=E213,F213=G213),"Terminé",IF(OR(B213="x",D213="x",F213="x"),"Abandonné",IF(AND(RIGHT(#REF!,22)="en cours (non précisé)",OR(C213="!",E213="!",G213="!",C213="?",E213="?",G213="?")),"En cours",IF(AND(RIGHT(#REF!,8)="en cours",OR(C213="!",E213="!",G213="!",C213="?",E213="?",G213="?")),"En cours",IF(OR(C213="!",E213="!",G213="!"),"A venir",IF(AND(B213=C213,D213&lt;E213,F213=G213),"OAV(s) à télécharger",IF(AND(B213=C213,D213=E213,F213&lt;G213),"Film(s) à télécharger",IF(AND(B213=C213,D213&lt;E213,F213&lt;G213),"OAV(s) et Film(s) à télécharger",IF(AND(B213&lt;C213,D213&lt;E213,F213&lt;G213),"A télécharger",IF(AND(B213&lt;C213,D213&lt;E213),"A télécharger",IF(B213&lt;C213,"A télécharger","A contrôler")))))))))))</f>
        <v>#REF!</v>
      </c>
      <c r="I213" s="10"/>
    </row>
    <row r="214" spans="1:10" ht="17.25" customHeight="1" x14ac:dyDescent="0.25">
      <c r="A214" s="18" t="e">
        <f>#REF!</f>
        <v>#REF!</v>
      </c>
      <c r="B214" s="3">
        <v>0</v>
      </c>
      <c r="C214" s="3">
        <v>12</v>
      </c>
      <c r="D214" s="3">
        <v>1</v>
      </c>
      <c r="E214" s="3">
        <v>1</v>
      </c>
      <c r="F214" s="3"/>
      <c r="G214" s="3"/>
      <c r="H214" s="12" t="e">
        <f>IF(AND(B214=C214,D214=E214,F214=G214),"Terminé",IF(OR(B214="x",D214="x",F214="x"),"Abandonné",IF(AND(RIGHT(#REF!,22)="en cours (non précisé)",OR(C214="!",E214="!",G214="!",C214="?",E214="?",G214="?")),"En cours",IF(AND(RIGHT(#REF!,8)="en cours",OR(C214="!",E214="!",G214="!",C214="?",E214="?",G214="?")),"En cours",IF(OR(C214="!",E214="!",G214="!"),"A venir",IF(AND(B214=C214,D214&lt;E214,F214=G214),"OAV(s) à télécharger",IF(AND(B214=C214,D214=E214,F214&lt;G214),"Film(s) à télécharger",IF(AND(B214=C214,D214&lt;E214,F214&lt;G214),"OAV(s) et Film(s) à télécharger",IF(AND(B214&lt;C214,D214&lt;E214,F214&lt;G214),"A télécharger",IF(AND(B214&lt;C214,D214&lt;E214),"A télécharger",IF(B214&lt;C214,"A télécharger","A contrôler")))))))))))</f>
        <v>#REF!</v>
      </c>
      <c r="I214" s="10"/>
    </row>
    <row r="215" spans="1:10" ht="17.25" customHeight="1" x14ac:dyDescent="0.25">
      <c r="A215" s="18" t="e">
        <f>#REF!</f>
        <v>#REF!</v>
      </c>
      <c r="B215" s="3">
        <v>13</v>
      </c>
      <c r="C215" s="3">
        <v>13</v>
      </c>
      <c r="D215" s="3"/>
      <c r="E215" s="3"/>
      <c r="F215" s="3"/>
      <c r="G215" s="3"/>
      <c r="H215" s="12" t="str">
        <f>IF(AND(B215=C215,D215=E215,F215=G215),"Terminé",IF(OR(B215="x",D215="x",F215="x"),"Abandonné",IF(AND(RIGHT(#REF!,22)="en cours (non précisé)",OR(C215="!",E215="!",G215="!",C215="?",E215="?",G215="?")),"En cours",IF(AND(RIGHT(#REF!,8)="en cours",OR(C215="!",E215="!",G215="!",C215="?",E215="?",G215="?")),"En cours",IF(OR(C215="!",E215="!",G215="!"),"A venir",IF(AND(B215=C215,D215&lt;E215,F215=G215),"OAV(s) à télécharger",IF(AND(B215=C215,D215=E215,F215&lt;G215),"Film(s) à télécharger",IF(AND(B215=C215,D215&lt;E215,F215&lt;G215),"OAV(s) et Film(s) à télécharger",IF(AND(B215&lt;C215,D215&lt;E215,F215&lt;G215),"A télécharger",IF(AND(B215&lt;C215,D215&lt;E215),"A télécharger",IF(B215&lt;C215,"A télécharger","A contrôler")))))))))))</f>
        <v>Terminé</v>
      </c>
      <c r="I215" s="10"/>
    </row>
    <row r="216" spans="1:10" ht="17.25" customHeight="1" x14ac:dyDescent="0.25">
      <c r="A216" s="18" t="e">
        <f>#REF!</f>
        <v>#REF!</v>
      </c>
      <c r="B216" s="3">
        <v>0</v>
      </c>
      <c r="C216" s="3" t="s">
        <v>6</v>
      </c>
      <c r="D216" s="3"/>
      <c r="E216" s="3"/>
      <c r="F216" s="3"/>
      <c r="G216" s="3"/>
      <c r="H216" s="12" t="e">
        <f>IF(AND(B216=C216,D216=E216,F216=G216),"Terminé",IF(OR(B216="x",D216="x",F216="x"),"Abandonné",IF(AND(RIGHT(#REF!,22)="en cours (non précisé)",OR(C216="!",E216="!",G216="!",C216="?",E216="?",G216="?")),"En cours",IF(AND(RIGHT(#REF!,8)="en cours",OR(C216="!",E216="!",G216="!",C216="?",E216="?",G216="?")),"En cours",IF(OR(C216="!",E216="!",G216="!"),"A venir",IF(AND(B216=C216,D216&lt;E216,F216=G216),"OAV(s) à télécharger",IF(AND(B216=C216,D216=E216,F216&lt;G216),"Film(s) à télécharger",IF(AND(B216=C216,D216&lt;E216,F216&lt;G216),"OAV(s) et Film(s) à télécharger",IF(AND(B216&lt;C216,D216&lt;E216,F216&lt;G216),"A télécharger",IF(AND(B216&lt;C216,D216&lt;E216),"A télécharger",IF(B216&lt;C216,"A télécharger","A contrôler")))))))))))</f>
        <v>#REF!</v>
      </c>
      <c r="I216" s="10"/>
    </row>
    <row r="217" spans="1:10" ht="17.25" customHeight="1" x14ac:dyDescent="0.25">
      <c r="A217" s="18" t="e">
        <f>#REF!</f>
        <v>#REF!</v>
      </c>
      <c r="B217" s="3">
        <v>0</v>
      </c>
      <c r="C217" s="3">
        <v>13</v>
      </c>
      <c r="D217" s="3">
        <v>0</v>
      </c>
      <c r="E217" s="3">
        <v>1</v>
      </c>
      <c r="F217" s="3"/>
      <c r="G217" s="3"/>
      <c r="H217" s="12" t="e">
        <f>IF(AND(B217=C217,D217=E217,F217=G217),"Terminé",IF(OR(B217="x",D217="x",F217="x"),"Abandonné",IF(AND(RIGHT(#REF!,22)="en cours (non précisé)",OR(C217="!",E217="!",G217="!",C217="?",E217="?",G217="?")),"En cours",IF(AND(RIGHT(#REF!,8)="en cours",OR(C217="!",E217="!",G217="!",C217="?",E217="?",G217="?")),"En cours",IF(OR(C217="!",E217="!",G217="!"),"A venir",IF(AND(B217=C217,D217&lt;E217,F217=G217),"OAV(s) à télécharger",IF(AND(B217=C217,D217=E217,F217&lt;G217),"Film(s) à télécharger",IF(AND(B217=C217,D217&lt;E217,F217&lt;G217),"OAV(s) et Film(s) à télécharger",IF(AND(B217&lt;C217,D217&lt;E217,F217&lt;G217),"A télécharger",IF(AND(B217&lt;C217,D217&lt;E217),"A télécharger",IF(B217&lt;C217,"A télécharger","A contrôler")))))))))))</f>
        <v>#REF!</v>
      </c>
      <c r="I217" s="10"/>
    </row>
    <row r="218" spans="1:10" ht="17.25" customHeight="1" x14ac:dyDescent="0.25">
      <c r="A218" s="18" t="e">
        <f>#REF!</f>
        <v>#REF!</v>
      </c>
      <c r="B218" s="3">
        <v>0</v>
      </c>
      <c r="C218" s="3">
        <v>6</v>
      </c>
      <c r="D218" s="3"/>
      <c r="E218" s="3"/>
      <c r="F218" s="3"/>
      <c r="G218" s="3"/>
      <c r="H218" s="12" t="e">
        <f>IF(AND(B218=C218,D218=E218,F218=G218),"Terminé",IF(OR(B218="x",D218="x",F218="x"),"Abandonné",IF(AND(RIGHT(#REF!,22)="en cours (non précisé)",OR(C218="!",E218="!",G218="!",C218="?",E218="?",G218="?")),"En cours",IF(AND(RIGHT(#REF!,8)="en cours",OR(C218="!",E218="!",G218="!",C218="?",E218="?",G218="?")),"En cours",IF(OR(C218="!",E218="!",G218="!"),"A venir",IF(AND(B218=C218,D218&lt;E218,F218=G218),"OAV(s) à télécharger",IF(AND(B218=C218,D218=E218,F218&lt;G218),"Film(s) à télécharger",IF(AND(B218=C218,D218&lt;E218,F218&lt;G218),"OAV(s) et Film(s) à télécharger",IF(AND(B218&lt;C218,D218&lt;E218,F218&lt;G218),"A télécharger",IF(AND(B218&lt;C218,D218&lt;E218),"A télécharger",IF(B218&lt;C218,"A télécharger","A contrôler")))))))))))</f>
        <v>#REF!</v>
      </c>
      <c r="I218" s="10"/>
    </row>
    <row r="219" spans="1:10" ht="17.25" customHeight="1" x14ac:dyDescent="0.25">
      <c r="A219" s="18" t="e">
        <f>#REF!</f>
        <v>#REF!</v>
      </c>
      <c r="B219" s="3">
        <v>0</v>
      </c>
      <c r="C219" s="3">
        <v>24</v>
      </c>
      <c r="D219" s="3"/>
      <c r="E219" s="3"/>
      <c r="F219" s="3"/>
      <c r="G219" s="3"/>
      <c r="H219" s="12" t="e">
        <f>IF(AND(B219=C219,D219=E219,F219=G219),"Terminé",IF(OR(B219="x",D219="x",F219="x"),"Abandonné",IF(AND(RIGHT(#REF!,22)="en cours (non précisé)",OR(C219="!",E219="!",G219="!",C219="?",E219="?",G219="?")),"En cours",IF(AND(RIGHT(#REF!,8)="en cours",OR(C219="!",E219="!",G219="!",C219="?",E219="?",G219="?")),"En cours",IF(OR(C219="!",E219="!",G219="!"),"A venir",IF(AND(B219=C219,D219&lt;E219,F219=G219),"OAV(s) à télécharger",IF(AND(B219=C219,D219=E219,F219&lt;G219),"Film(s) à télécharger",IF(AND(B219=C219,D219&lt;E219,F219&lt;G219),"OAV(s) et Film(s) à télécharger",IF(AND(B219&lt;C219,D219&lt;E219,F219&lt;G219),"A télécharger",IF(AND(B219&lt;C219,D219&lt;E219),"A télécharger",IF(B219&lt;C219,"A télécharger","A contrôler")))))))))))</f>
        <v>#REF!</v>
      </c>
      <c r="I219" s="10"/>
    </row>
    <row r="220" spans="1:10" ht="17.25" customHeight="1" x14ac:dyDescent="0.25">
      <c r="A220" s="18" t="e">
        <f>#REF!</f>
        <v>#REF!</v>
      </c>
      <c r="B220" s="3">
        <v>0</v>
      </c>
      <c r="C220" s="3">
        <v>12</v>
      </c>
      <c r="D220" s="3"/>
      <c r="E220" s="3"/>
      <c r="F220" s="3"/>
      <c r="G220" s="3"/>
      <c r="H220" s="12" t="e">
        <f>IF(AND(B220=C220,D220=E220,F220=G220),"Terminé",IF(OR(B220="x",D220="x",F220="x"),"Abandonné",IF(AND(RIGHT(#REF!,22)="en cours (non précisé)",OR(C220="!",E220="!",G220="!",C220="?",E220="?",G220="?")),"En cours",IF(AND(RIGHT(#REF!,8)="en cours",OR(C220="!",E220="!",G220="!",C220="?",E220="?",G220="?")),"En cours",IF(OR(C220="!",E220="!",G220="!"),"A venir",IF(AND(B220=C220,D220&lt;E220,F220=G220),"OAV(s) à télécharger",IF(AND(B220=C220,D220=E220,F220&lt;G220),"Film(s) à télécharger",IF(AND(B220=C220,D220&lt;E220,F220&lt;G220),"OAV(s) et Film(s) à télécharger",IF(AND(B220&lt;C220,D220&lt;E220,F220&lt;G220),"A télécharger",IF(AND(B220&lt;C220,D220&lt;E220),"A télécharger",IF(B220&lt;C220,"A télécharger","A contrôler")))))))))))</f>
        <v>#REF!</v>
      </c>
      <c r="I220" s="10"/>
    </row>
    <row r="221" spans="1:10" ht="17.25" customHeight="1" x14ac:dyDescent="0.25">
      <c r="A221" s="18" t="e">
        <f>#REF!</f>
        <v>#REF!</v>
      </c>
      <c r="B221" s="3">
        <v>0</v>
      </c>
      <c r="C221" s="3">
        <v>24</v>
      </c>
      <c r="D221" s="3"/>
      <c r="E221" s="3"/>
      <c r="F221" s="3"/>
      <c r="G221" s="3"/>
      <c r="H221" s="12" t="e">
        <f>IF(AND(B221=C221,D221=E221,F221=G221),"Terminé",IF(OR(B221="x",D221="x",F221="x"),"Abandonné",IF(AND(RIGHT(#REF!,22)="en cours (non précisé)",OR(C221="!",E221="!",G221="!",C221="?",E221="?",G221="?")),"En cours",IF(AND(RIGHT(#REF!,8)="en cours",OR(C221="!",E221="!",G221="!",C221="?",E221="?",G221="?")),"En cours",IF(OR(C221="!",E221="!",G221="!"),"A venir",IF(AND(B221=C221,D221&lt;E221,F221=G221),"OAV(s) à télécharger",IF(AND(B221=C221,D221=E221,F221&lt;G221),"Film(s) à télécharger",IF(AND(B221=C221,D221&lt;E221,F221&lt;G221),"OAV(s) et Film(s) à télécharger",IF(AND(B221&lt;C221,D221&lt;E221,F221&lt;G221),"A télécharger",IF(AND(B221&lt;C221,D221&lt;E221),"A télécharger",IF(B221&lt;C221,"A télécharger","A contrôler")))))))))))</f>
        <v>#REF!</v>
      </c>
      <c r="I221" s="10"/>
    </row>
    <row r="222" spans="1:10" ht="17.25" customHeight="1" x14ac:dyDescent="0.25">
      <c r="A222" s="18" t="e">
        <f>#REF!</f>
        <v>#REF!</v>
      </c>
      <c r="B222" s="3">
        <v>13</v>
      </c>
      <c r="C222" s="3">
        <v>13</v>
      </c>
      <c r="D222" s="3">
        <v>1</v>
      </c>
      <c r="E222" s="3">
        <v>1</v>
      </c>
      <c r="F222" s="3"/>
      <c r="G222" s="3"/>
      <c r="H222" s="12" t="str">
        <f>IF(AND(B222=C222,D222=E222,F222=G222),"Terminé",IF(OR(B222="x",D222="x",F222="x"),"Abandonné",IF(AND(RIGHT(#REF!,22)="en cours (non précisé)",OR(C222="!",E222="!",G222="!",C222="?",E222="?",G222="?")),"En cours",IF(AND(RIGHT(#REF!,8)="en cours",OR(C222="!",E222="!",G222="!",C222="?",E222="?",G222="?")),"En cours",IF(OR(C222="!",E222="!",G222="!"),"A venir",IF(AND(B222=C222,D222&lt;E222,F222=G222),"OAV(s) à télécharger",IF(AND(B222=C222,D222=E222,F222&lt;G222),"Film(s) à télécharger",IF(AND(B222=C222,D222&lt;E222,F222&lt;G222),"OAV(s) et Film(s) à télécharger",IF(AND(B222&lt;C222,D222&lt;E222,F222&lt;G222),"A télécharger",IF(AND(B222&lt;C222,D222&lt;E222),"A télécharger",IF(B222&lt;C222,"A télécharger","A contrôler")))))))))))</f>
        <v>Terminé</v>
      </c>
      <c r="I222" s="10"/>
    </row>
    <row r="223" spans="1:10" ht="17.25" customHeight="1" x14ac:dyDescent="0.4">
      <c r="A223" s="18" t="e">
        <f>#REF!</f>
        <v>#REF!</v>
      </c>
      <c r="B223" s="3">
        <v>0</v>
      </c>
      <c r="C223" s="3" t="s">
        <v>6</v>
      </c>
      <c r="D223" s="3"/>
      <c r="E223" s="3"/>
      <c r="F223" s="3"/>
      <c r="G223" s="3"/>
      <c r="H223" s="12" t="e">
        <f>IF(AND(B223=C223,D223=E223,F223=G223),"Terminé",IF(OR(B223="x",D223="x",F223="x"),"Abandonné",IF(AND(RIGHT(#REF!,22)="en cours (non précisé)",OR(C223="!",E223="!",G223="!",C223="?",E223="?",G223="?")),"En cours",IF(AND(RIGHT(#REF!,8)="en cours",OR(C223="!",E223="!",G223="!",C223="?",E223="?",G223="?")),"En cours",IF(OR(C223="!",E223="!",G223="!"),"A venir",IF(AND(B223=C223,D223&lt;E223,F223=G223),"OAV(s) à télécharger",IF(AND(B223=C223,D223=E223,F223&lt;G223),"Film(s) à télécharger",IF(AND(B223=C223,D223&lt;E223,F223&lt;G223),"OAV(s) et Film(s) à télécharger",IF(AND(B223&lt;C223,D223&lt;E223,F223&lt;G223),"A télécharger",IF(AND(B223&lt;C223,D223&lt;E223),"A télécharger",IF(B223&lt;C223,"A télécharger","A contrôler")))))))))))</f>
        <v>#REF!</v>
      </c>
      <c r="I223" s="39"/>
      <c r="J223" s="33"/>
    </row>
    <row r="224" spans="1:10" ht="17.25" customHeight="1" x14ac:dyDescent="0.25">
      <c r="A224" s="18" t="e">
        <f>#REF!</f>
        <v>#REF!</v>
      </c>
      <c r="B224" s="3">
        <v>0</v>
      </c>
      <c r="C224" s="3">
        <v>12</v>
      </c>
      <c r="D224" s="3">
        <v>0</v>
      </c>
      <c r="E224" s="3">
        <v>1</v>
      </c>
      <c r="F224" s="3"/>
      <c r="G224" s="3"/>
      <c r="H224" s="12" t="e">
        <f>IF(AND(B224=C224,D224=E224,F224=G224),"Terminé",IF(OR(B224="x",D224="x",F224="x"),"Abandonné",IF(AND(RIGHT(#REF!,22)="en cours (non précisé)",OR(C224="!",E224="!",G224="!",C224="?",E224="?",G224="?")),"En cours",IF(AND(RIGHT(#REF!,8)="en cours",OR(C224="!",E224="!",G224="!",C224="?",E224="?",G224="?")),"En cours",IF(OR(C224="!",E224="!",G224="!"),"A venir",IF(AND(B224=C224,D224&lt;E224,F224=G224),"OAV(s) à télécharger",IF(AND(B224=C224,D224=E224,F224&lt;G224),"Film(s) à télécharger",IF(AND(B224=C224,D224&lt;E224,F224&lt;G224),"OAV(s) et Film(s) à télécharger",IF(AND(B224&lt;C224,D224&lt;E224,F224&lt;G224),"A télécharger",IF(AND(B224&lt;C224,D224&lt;E224),"A télécharger",IF(B224&lt;C224,"A télécharger","A contrôler")))))))))))</f>
        <v>#REF!</v>
      </c>
      <c r="I224" s="10"/>
    </row>
    <row r="225" spans="1:9" ht="17.25" customHeight="1" x14ac:dyDescent="0.25">
      <c r="A225" s="18" t="e">
        <f>#REF!</f>
        <v>#REF!</v>
      </c>
      <c r="B225" s="3">
        <v>0</v>
      </c>
      <c r="C225" s="3">
        <v>12</v>
      </c>
      <c r="D225" s="3">
        <v>0</v>
      </c>
      <c r="E225" s="3">
        <v>1</v>
      </c>
      <c r="F225" s="3"/>
      <c r="G225" s="3"/>
      <c r="H225" s="12" t="e">
        <f>IF(AND(B225=C225,D225=E225,F225=G225),"Terminé",IF(OR(B225="x",D225="x",F225="x"),"Abandonné",IF(AND(RIGHT(#REF!,22)="en cours (non précisé)",OR(C225="!",E225="!",G225="!",C225="?",E225="?",G225="?")),"En cours",IF(AND(RIGHT(#REF!,8)="en cours",OR(C225="!",E225="!",G225="!",C225="?",E225="?",G225="?")),"En cours",IF(OR(C225="!",E225="!",G225="!"),"A venir",IF(AND(B225=C225,D225&lt;E225,F225=G225),"OAV(s) à télécharger",IF(AND(B225=C225,D225=E225,F225&lt;G225),"Film(s) à télécharger",IF(AND(B225=C225,D225&lt;E225,F225&lt;G225),"OAV(s) et Film(s) à télécharger",IF(AND(B225&lt;C225,D225&lt;E225,F225&lt;G225),"A télécharger",IF(AND(B225&lt;C225,D225&lt;E225),"A télécharger",IF(B225&lt;C225,"A télécharger","A contrôler")))))))))))</f>
        <v>#REF!</v>
      </c>
      <c r="I225" s="10"/>
    </row>
    <row r="226" spans="1:9" ht="17.25" customHeight="1" x14ac:dyDescent="0.25">
      <c r="A226" s="18" t="e">
        <f>#REF!</f>
        <v>#REF!</v>
      </c>
      <c r="B226" s="3">
        <v>0</v>
      </c>
      <c r="C226" s="3">
        <v>43</v>
      </c>
      <c r="D226" s="3"/>
      <c r="E226" s="3"/>
      <c r="F226" s="3"/>
      <c r="G226" s="3"/>
      <c r="H226" s="12" t="e">
        <f>IF(AND(B226=C226,D226=E226,F226=G226),"Terminé",IF(OR(B226="x",D226="x",F226="x"),"Abandonné",IF(AND(RIGHT(#REF!,22)="en cours (non précisé)",OR(C226="!",E226="!",G226="!",C226="?",E226="?",G226="?")),"En cours",IF(AND(RIGHT(#REF!,8)="en cours",OR(C226="!",E226="!",G226="!",C226="?",E226="?",G226="?")),"En cours",IF(OR(C226="!",E226="!",G226="!"),"A venir",IF(AND(B226=C226,D226&lt;E226,F226=G226),"OAV(s) à télécharger",IF(AND(B226=C226,D226=E226,F226&lt;G226),"Film(s) à télécharger",IF(AND(B226=C226,D226&lt;E226,F226&lt;G226),"OAV(s) et Film(s) à télécharger",IF(AND(B226&lt;C226,D226&lt;E226,F226&lt;G226),"A télécharger",IF(AND(B226&lt;C226,D226&lt;E226),"A télécharger",IF(B226&lt;C226,"A télécharger","A contrôler")))))))))))</f>
        <v>#REF!</v>
      </c>
      <c r="I226" s="10"/>
    </row>
    <row r="227" spans="1:9" ht="17.25" customHeight="1" x14ac:dyDescent="0.25">
      <c r="A227" s="18" t="e">
        <f>#REF!</f>
        <v>#REF!</v>
      </c>
      <c r="B227" s="3">
        <v>0</v>
      </c>
      <c r="C227" s="3">
        <v>22</v>
      </c>
      <c r="D227" s="3"/>
      <c r="E227" s="3"/>
      <c r="F227" s="3"/>
      <c r="G227" s="3"/>
      <c r="H227" s="12" t="e">
        <f>IF(AND(B227=C227,D227=E227,F227=G227),"Terminé",IF(OR(B227="x",D227="x",F227="x"),"Abandonné",IF(AND(RIGHT(#REF!,22)="en cours (non précisé)",OR(C227="!",E227="!",G227="!",C227="?",E227="?",G227="?")),"En cours",IF(AND(RIGHT(#REF!,8)="en cours",OR(C227="!",E227="!",G227="!",C227="?",E227="?",G227="?")),"En cours",IF(OR(C227="!",E227="!",G227="!"),"A venir",IF(AND(B227=C227,D227&lt;E227,F227=G227),"OAV(s) à télécharger",IF(AND(B227=C227,D227=E227,F227&lt;G227),"Film(s) à télécharger",IF(AND(B227=C227,D227&lt;E227,F227&lt;G227),"OAV(s) et Film(s) à télécharger",IF(AND(B227&lt;C227,D227&lt;E227,F227&lt;G227),"A télécharger",IF(AND(B227&lt;C227,D227&lt;E227),"A télécharger",IF(B227&lt;C227,"A télécharger","A contrôler")))))))))))</f>
        <v>#REF!</v>
      </c>
      <c r="I227" s="10"/>
    </row>
    <row r="228" spans="1:9" ht="17.25" customHeight="1" x14ac:dyDescent="0.25">
      <c r="A228" s="18" t="e">
        <f>#REF!</f>
        <v>#REF!</v>
      </c>
      <c r="B228" s="3">
        <v>0</v>
      </c>
      <c r="C228" s="3" t="s">
        <v>6</v>
      </c>
      <c r="D228" s="3"/>
      <c r="E228" s="3"/>
      <c r="F228" s="3"/>
      <c r="G228" s="3"/>
      <c r="H228" s="12" t="e">
        <f>IF(AND(B228=C228,D228=E228,F228=G228),"Terminé",IF(OR(B228="x",D228="x",F228="x"),"Abandonné",IF(AND(RIGHT(#REF!,22)="en cours (non précisé)",OR(C228="!",E228="!",G228="!",C228="?",E228="?",G228="?")),"En cours",IF(AND(RIGHT(#REF!,8)="en cours",OR(C228="!",E228="!",G228="!",C228="?",E228="?",G228="?")),"En cours",IF(OR(C228="!",E228="!",G228="!"),"A venir",IF(AND(B228=C228,D228&lt;E228,F228=G228),"OAV(s) à télécharger",IF(AND(B228=C228,D228=E228,F228&lt;G228),"Film(s) à télécharger",IF(AND(B228=C228,D228&lt;E228,F228&lt;G228),"OAV(s) et Film(s) à télécharger",IF(AND(B228&lt;C228,D228&lt;E228,F228&lt;G228),"A télécharger",IF(AND(B228&lt;C228,D228&lt;E228),"A télécharger",IF(B228&lt;C228,"A télécharger","A contrôler")))))))))))</f>
        <v>#REF!</v>
      </c>
      <c r="I228" s="10"/>
    </row>
    <row r="229" spans="1:9" ht="17.25" customHeight="1" x14ac:dyDescent="0.25">
      <c r="A229" s="18" t="e">
        <f>#REF!</f>
        <v>#REF!</v>
      </c>
      <c r="B229" s="3">
        <v>0</v>
      </c>
      <c r="C229" s="3">
        <v>12</v>
      </c>
      <c r="D229" s="3"/>
      <c r="E229" s="3"/>
      <c r="F229" s="3"/>
      <c r="G229" s="3"/>
      <c r="H229" s="12" t="e">
        <f>IF(AND(B229=C229,D229=E229,F229=G229),"Terminé",IF(OR(B229="x",D229="x",F229="x"),"Abandonné",IF(AND(RIGHT(#REF!,22)="en cours (non précisé)",OR(C229="!",E229="!",G229="!",C229="?",E229="?",G229="?")),"En cours",IF(AND(RIGHT(#REF!,8)="en cours",OR(C229="!",E229="!",G229="!",C229="?",E229="?",G229="?")),"En cours",IF(OR(C229="!",E229="!",G229="!"),"A venir",IF(AND(B229=C229,D229&lt;E229,F229=G229),"OAV(s) à télécharger",IF(AND(B229=C229,D229=E229,F229&lt;G229),"Film(s) à télécharger",IF(AND(B229=C229,D229&lt;E229,F229&lt;G229),"OAV(s) et Film(s) à télécharger",IF(AND(B229&lt;C229,D229&lt;E229,F229&lt;G229),"A télécharger",IF(AND(B229&lt;C229,D229&lt;E229),"A télécharger",IF(B229&lt;C229,"A télécharger","A contrôler")))))))))))</f>
        <v>#REF!</v>
      </c>
      <c r="I229" s="10"/>
    </row>
    <row r="230" spans="1:9" ht="17.25" customHeight="1" x14ac:dyDescent="0.25">
      <c r="A230" s="18" t="e">
        <f>#REF!</f>
        <v>#REF!</v>
      </c>
      <c r="B230" s="3">
        <v>0</v>
      </c>
      <c r="C230" s="3">
        <v>12</v>
      </c>
      <c r="D230" s="3">
        <v>0</v>
      </c>
      <c r="E230" s="3">
        <v>1</v>
      </c>
      <c r="F230" s="3"/>
      <c r="G230" s="3"/>
      <c r="H230" s="12" t="e">
        <f>IF(AND(B230=C230,D230=E230,F230=G230),"Terminé",IF(OR(B230="x",D230="x",F230="x"),"Abandonné",IF(AND(RIGHT(#REF!,22)="en cours (non précisé)",OR(C230="!",E230="!",G230="!",C230="?",E230="?",G230="?")),"En cours",IF(AND(RIGHT(#REF!,8)="en cours",OR(C230="!",E230="!",G230="!",C230="?",E230="?",G230="?")),"En cours",IF(OR(C230="!",E230="!",G230="!"),"A venir",IF(AND(B230=C230,D230&lt;E230,F230=G230),"OAV(s) à télécharger",IF(AND(B230=C230,D230=E230,F230&lt;G230),"Film(s) à télécharger",IF(AND(B230=C230,D230&lt;E230,F230&lt;G230),"OAV(s) et Film(s) à télécharger",IF(AND(B230&lt;C230,D230&lt;E230,F230&lt;G230),"A télécharger",IF(AND(B230&lt;C230,D230&lt;E230),"A télécharger",IF(B230&lt;C230,"A télécharger","A contrôler")))))))))))</f>
        <v>#REF!</v>
      </c>
      <c r="I230" s="10"/>
    </row>
    <row r="231" spans="1:9" ht="17.25" customHeight="1" x14ac:dyDescent="0.25">
      <c r="A231" s="18" t="e">
        <f>#REF!</f>
        <v>#REF!</v>
      </c>
      <c r="B231" s="3">
        <v>25</v>
      </c>
      <c r="C231" s="3">
        <v>25</v>
      </c>
      <c r="D231" s="3">
        <v>0</v>
      </c>
      <c r="E231" s="36" t="s">
        <v>2</v>
      </c>
      <c r="F231" s="3"/>
      <c r="G231" s="3"/>
      <c r="H231" s="12" t="e">
        <f>IF(AND(B231=C231,D231=E231,F231=G231),"Terminé",IF(OR(B231="x",D231="x",F231="x"),"Abandonné",IF(AND(RIGHT(#REF!,22)="en cours (non précisé)",OR(C231="!",E231="!",G231="!",C231="?",E231="?",G231="?")),"En cours",IF(AND(RIGHT(#REF!,8)="en cours",OR(C231="!",E231="!",G231="!",C231="?",E231="?",G231="?")),"En cours",IF(OR(C231="!",E231="!",G231="!"),"A venir",IF(AND(B231=C231,D231&lt;E231,F231=G231),"OAV(s) à télécharger",IF(AND(B231=C231,D231=E231,F231&lt;G231),"Film(s) à télécharger",IF(AND(B231=C231,D231&lt;E231,F231&lt;G231),"OAV(s) et Film(s) à télécharger",IF(AND(B231&lt;C231,D231&lt;E231,F231&lt;G231),"A télécharger",IF(AND(B231&lt;C231,D231&lt;E231),"A télécharger",IF(B231&lt;C231,"A télécharger","A contrôler")))))))))))</f>
        <v>#REF!</v>
      </c>
      <c r="I231" s="10"/>
    </row>
    <row r="232" spans="1:9" ht="17.25" customHeight="1" x14ac:dyDescent="0.25">
      <c r="A232" s="18" t="e">
        <f>#REF!</f>
        <v>#REF!</v>
      </c>
      <c r="B232" s="3">
        <v>0</v>
      </c>
      <c r="C232" s="3" t="s">
        <v>6</v>
      </c>
      <c r="D232" s="3"/>
      <c r="E232" s="3"/>
      <c r="F232" s="3"/>
      <c r="G232" s="3"/>
      <c r="H232" s="12" t="e">
        <f>IF(AND(B232=C232,D232=E232,F232=G232),"Terminé",IF(OR(B232="x",D232="x",F232="x"),"Abandonné",IF(AND(RIGHT(#REF!,22)="en cours (non précisé)",OR(C232="!",E232="!",G232="!",C232="?",E232="?",G232="?")),"En cours",IF(AND(RIGHT(#REF!,8)="en cours",OR(C232="!",E232="!",G232="!",C232="?",E232="?",G232="?")),"En cours",IF(OR(C232="!",E232="!",G232="!"),"A venir",IF(AND(B232=C232,D232&lt;E232,F232=G232),"OAV(s) à télécharger",IF(AND(B232=C232,D232=E232,F232&lt;G232),"Film(s) à télécharger",IF(AND(B232=C232,D232&lt;E232,F232&lt;G232),"OAV(s) et Film(s) à télécharger",IF(AND(B232&lt;C232,D232&lt;E232,F232&lt;G232),"A télécharger",IF(AND(B232&lt;C232,D232&lt;E232),"A télécharger",IF(B232&lt;C232,"A télécharger","A contrôler")))))))))))</f>
        <v>#REF!</v>
      </c>
      <c r="I232" s="10"/>
    </row>
    <row r="233" spans="1:9" ht="17.25" customHeight="1" x14ac:dyDescent="0.25">
      <c r="A233" s="18" t="e">
        <f>#REF!</f>
        <v>#REF!</v>
      </c>
      <c r="B233" s="3">
        <v>12</v>
      </c>
      <c r="C233" s="3">
        <v>12</v>
      </c>
      <c r="D233" s="3">
        <v>1</v>
      </c>
      <c r="E233" s="3">
        <v>1</v>
      </c>
      <c r="F233" s="3"/>
      <c r="G233" s="3"/>
      <c r="H233" s="12" t="str">
        <f>IF(AND(B233=C233,D233=E233,F233=G233),"Terminé",IF(OR(B233="x",D233="x",F233="x"),"Abandonné",IF(AND(RIGHT(#REF!,22)="en cours (non précisé)",OR(C233="!",E233="!",G233="!",C233="?",E233="?",G233="?")),"En cours",IF(AND(RIGHT(#REF!,8)="en cours",OR(C233="!",E233="!",G233="!",C233="?",E233="?",G233="?")),"En cours",IF(OR(C233="!",E233="!",G233="!"),"A venir",IF(AND(B233=C233,D233&lt;E233,F233=G233),"OAV(s) à télécharger",IF(AND(B233=C233,D233=E233,F233&lt;G233),"Film(s) à télécharger",IF(AND(B233=C233,D233&lt;E233,F233&lt;G233),"OAV(s) et Film(s) à télécharger",IF(AND(B233&lt;C233,D233&lt;E233,F233&lt;G233),"A télécharger",IF(AND(B233&lt;C233,D233&lt;E233),"A télécharger",IF(B233&lt;C233,"A télécharger","A contrôler")))))))))))</f>
        <v>Terminé</v>
      </c>
      <c r="I233" s="10"/>
    </row>
    <row r="234" spans="1:9" ht="17.25" customHeight="1" x14ac:dyDescent="0.25">
      <c r="A234" s="18" t="e">
        <f>#REF!</f>
        <v>#REF!</v>
      </c>
      <c r="B234" s="3">
        <v>12</v>
      </c>
      <c r="C234" s="3">
        <v>12</v>
      </c>
      <c r="D234" s="3">
        <v>0</v>
      </c>
      <c r="E234" s="3" t="s">
        <v>6</v>
      </c>
      <c r="F234" s="3"/>
      <c r="G234" s="3"/>
      <c r="H234" s="12" t="e">
        <f>IF(AND(B234=C234,D234=E234,F234=G234),"Terminé",IF(OR(B234="x",D234="x",F234="x"),"Abandonné",IF(AND(RIGHT(#REF!,22)="en cours (non précisé)",OR(C234="!",E234="!",G234="!",C234="?",E234="?",G234="?")),"En cours",IF(AND(RIGHT(#REF!,8)="en cours",OR(C234="!",E234="!",G234="!",C234="?",E234="?",G234="?")),"En cours",IF(OR(C234="!",E234="!",G234="!"),"A venir",IF(AND(B234=C234,D234&lt;E234,F234=G234),"OAV(s) à télécharger",IF(AND(B234=C234,D234=E234,F234&lt;G234),"Film(s) à télécharger",IF(AND(B234=C234,D234&lt;E234,F234&lt;G234),"OAV(s) et Film(s) à télécharger",IF(AND(B234&lt;C234,D234&lt;E234,F234&lt;G234),"A télécharger",IF(AND(B234&lt;C234,D234&lt;E234),"A télécharger",IF(B234&lt;C234,"A télécharger","A contrôler")))))))))))</f>
        <v>#REF!</v>
      </c>
      <c r="I234" s="10"/>
    </row>
    <row r="235" spans="1:9" ht="17.25" customHeight="1" x14ac:dyDescent="0.25">
      <c r="A235" s="18" t="e">
        <f>#REF!</f>
        <v>#REF!</v>
      </c>
      <c r="B235" s="3">
        <v>0</v>
      </c>
      <c r="C235" s="3">
        <v>76</v>
      </c>
      <c r="D235" s="3">
        <v>0</v>
      </c>
      <c r="E235" s="3">
        <v>1</v>
      </c>
      <c r="F235" s="3">
        <v>0</v>
      </c>
      <c r="G235" s="3">
        <v>1</v>
      </c>
      <c r="H235" s="12" t="e">
        <f>IF(AND(B235=C235,D235=E235,F235=G235),"Terminé",IF(OR(B235="x",D235="x",F235="x"),"Abandonné",IF(AND(RIGHT(#REF!,22)="en cours (non précisé)",OR(C235="!",E235="!",G235="!",C235="?",E235="?",G235="?")),"En cours",IF(AND(RIGHT(#REF!,8)="en cours",OR(C235="!",E235="!",G235="!",C235="?",E235="?",G235="?")),"En cours",IF(OR(C235="!",E235="!",G235="!"),"A venir",IF(AND(B235=C235,D235&lt;E235,F235=G235),"OAV(s) à télécharger",IF(AND(B235=C235,D235=E235,F235&lt;G235),"Film(s) à télécharger",IF(AND(B235=C235,D235&lt;E235,F235&lt;G235),"OAV(s) et Film(s) à télécharger",IF(AND(B235&lt;C235,D235&lt;E235,F235&lt;G235),"A télécharger",IF(AND(B235&lt;C235,D235&lt;E235),"A télécharger",IF(B235&lt;C235,"A télécharger","A contrôler")))))))))))</f>
        <v>#REF!</v>
      </c>
      <c r="I235" s="10"/>
    </row>
    <row r="236" spans="1:9" ht="17.25" customHeight="1" x14ac:dyDescent="0.25">
      <c r="A236" s="18" t="e">
        <f>#REF!</f>
        <v>#REF!</v>
      </c>
      <c r="B236" s="3">
        <v>0</v>
      </c>
      <c r="C236" s="3">
        <v>26</v>
      </c>
      <c r="D236" s="3"/>
      <c r="E236" s="3"/>
      <c r="F236" s="3"/>
      <c r="G236" s="3"/>
      <c r="H236" s="12" t="e">
        <f>IF(AND(B236=C236,D236=E236,F236=G236),"Terminé",IF(OR(B236="x",D236="x",F236="x"),"Abandonné",IF(AND(RIGHT(#REF!,22)="en cours (non précisé)",OR(C236="!",E236="!",G236="!",C236="?",E236="?",G236="?")),"En cours",IF(AND(RIGHT(#REF!,8)="en cours",OR(C236="!",E236="!",G236="!",C236="?",E236="?",G236="?")),"En cours",IF(OR(C236="!",E236="!",G236="!"),"A venir",IF(AND(B236=C236,D236&lt;E236,F236=G236),"OAV(s) à télécharger",IF(AND(B236=C236,D236=E236,F236&lt;G236),"Film(s) à télécharger",IF(AND(B236=C236,D236&lt;E236,F236&lt;G236),"OAV(s) et Film(s) à télécharger",IF(AND(B236&lt;C236,D236&lt;E236,F236&lt;G236),"A télécharger",IF(AND(B236&lt;C236,D236&lt;E236),"A télécharger",IF(B236&lt;C236,"A télécharger","A contrôler")))))))))))</f>
        <v>#REF!</v>
      </c>
      <c r="I236" s="10"/>
    </row>
    <row r="237" spans="1:9" ht="17.25" customHeight="1" x14ac:dyDescent="0.25">
      <c r="A237" s="18" t="e">
        <f>#REF!</f>
        <v>#REF!</v>
      </c>
      <c r="B237" s="3">
        <v>0</v>
      </c>
      <c r="C237" s="3">
        <v>25</v>
      </c>
      <c r="D237" s="3"/>
      <c r="E237" s="3"/>
      <c r="F237" s="3"/>
      <c r="G237" s="3"/>
      <c r="H237" s="12" t="e">
        <f>IF(AND(B237=C237,D237=E237,F237=G237),"Terminé",IF(OR(B237="x",D237="x",F237="x"),"Abandonné",IF(AND(RIGHT(#REF!,22)="en cours (non précisé)",OR(C237="!",E237="!",G237="!",C237="?",E237="?",G237="?")),"En cours",IF(AND(RIGHT(#REF!,8)="en cours",OR(C237="!",E237="!",G237="!",C237="?",E237="?",G237="?")),"En cours",IF(OR(C237="!",E237="!",G237="!"),"A venir",IF(AND(B237=C237,D237&lt;E237,F237=G237),"OAV(s) à télécharger",IF(AND(B237=C237,D237=E237,F237&lt;G237),"Film(s) à télécharger",IF(AND(B237=C237,D237&lt;E237,F237&lt;G237),"OAV(s) et Film(s) à télécharger",IF(AND(B237&lt;C237,D237&lt;E237,F237&lt;G237),"A télécharger",IF(AND(B237&lt;C237,D237&lt;E237),"A télécharger",IF(B237&lt;C237,"A télécharger","A contrôler")))))))))))</f>
        <v>#REF!</v>
      </c>
      <c r="I237" s="10"/>
    </row>
    <row r="238" spans="1:9" ht="17.25" customHeight="1" x14ac:dyDescent="0.25">
      <c r="A238" s="18" t="e">
        <f>#REF!</f>
        <v>#REF!</v>
      </c>
      <c r="B238" s="3">
        <v>0</v>
      </c>
      <c r="C238" s="3">
        <v>12</v>
      </c>
      <c r="D238" s="3"/>
      <c r="E238" s="3"/>
      <c r="F238" s="3"/>
      <c r="G238" s="3"/>
      <c r="H238" s="12" t="e">
        <f>IF(AND(B238=C238,D238=E238,F238=G238),"Terminé",IF(OR(B238="x",D238="x",F238="x"),"Abandonné",IF(AND(RIGHT(#REF!,22)="en cours (non précisé)",OR(C238="!",E238="!",G238="!",C238="?",E238="?",G238="?")),"En cours",IF(AND(RIGHT(#REF!,8)="en cours",OR(C238="!",E238="!",G238="!",C238="?",E238="?",G238="?")),"En cours",IF(OR(C238="!",E238="!",G238="!"),"A venir",IF(AND(B238=C238,D238&lt;E238,F238=G238),"OAV(s) à télécharger",IF(AND(B238=C238,D238=E238,F238&lt;G238),"Film(s) à télécharger",IF(AND(B238=C238,D238&lt;E238,F238&lt;G238),"OAV(s) et Film(s) à télécharger",IF(AND(B238&lt;C238,D238&lt;E238,F238&lt;G238),"A télécharger",IF(AND(B238&lt;C238,D238&lt;E238),"A télécharger",IF(B238&lt;C238,"A télécharger","A contrôler")))))))))))</f>
        <v>#REF!</v>
      </c>
      <c r="I238" s="10"/>
    </row>
    <row r="239" spans="1:9" ht="17.25" customHeight="1" x14ac:dyDescent="0.25">
      <c r="A239" s="18" t="e">
        <f>#REF!</f>
        <v>#REF!</v>
      </c>
      <c r="B239" s="3"/>
      <c r="C239" s="3"/>
      <c r="D239" s="3"/>
      <c r="E239" s="3"/>
      <c r="F239" s="3">
        <v>0</v>
      </c>
      <c r="G239" s="3">
        <v>1</v>
      </c>
      <c r="H239" s="12" t="e">
        <f>IF(AND(B239=C239,D239=E239,F239=G239),"Terminé",IF(OR(B239="x",D239="x",F239="x"),"Abandonné",IF(AND(RIGHT(#REF!,22)="en cours (non précisé)",OR(C239="!",E239="!",G239="!",C239="?",E239="?",G239="?")),"En cours",IF(AND(RIGHT(#REF!,8)="en cours",OR(C239="!",E239="!",G239="!",C239="?",E239="?",G239="?")),"En cours",IF(OR(C239="!",E239="!",G239="!"),"A venir",IF(AND(B239=C239,D239&lt;E239,F239=G239),"OAV(s) à télécharger",IF(AND(B239=C239,D239=E239,F239&lt;G239),"Film(s) à télécharger",IF(AND(B239=C239,D239&lt;E239,F239&lt;G239),"OAV(s) et Film(s) à télécharger",IF(AND(B239&lt;C239,D239&lt;E239,F239&lt;G239),"A télécharger",IF(AND(B239&lt;C239,D239&lt;E239),"A télécharger",IF(B239&lt;C239,"A télécharger","A contrôler")))))))))))</f>
        <v>#REF!</v>
      </c>
      <c r="I239" s="10"/>
    </row>
    <row r="240" spans="1:9" ht="17.25" customHeight="1" x14ac:dyDescent="0.25">
      <c r="A240" s="18" t="e">
        <f>#REF!</f>
        <v>#REF!</v>
      </c>
      <c r="B240" s="3">
        <v>12</v>
      </c>
      <c r="C240" s="3">
        <v>12</v>
      </c>
      <c r="D240" s="3"/>
      <c r="E240" s="3"/>
      <c r="F240" s="3"/>
      <c r="G240" s="3"/>
      <c r="H240" s="12" t="str">
        <f>IF(AND(B240=C240,D240=E240,F240=G240),"Terminé",IF(OR(B240="x",D240="x",F240="x"),"Abandonné",IF(AND(RIGHT(#REF!,22)="en cours (non précisé)",OR(C240="!",E240="!",G240="!",C240="?",E240="?",G240="?")),"En cours",IF(AND(RIGHT(#REF!,8)="en cours",OR(C240="!",E240="!",G240="!",C240="?",E240="?",G240="?")),"En cours",IF(OR(C240="!",E240="!",G240="!"),"A venir",IF(AND(B240=C240,D240&lt;E240,F240=G240),"OAV(s) à télécharger",IF(AND(B240=C240,D240=E240,F240&lt;G240),"Film(s) à télécharger",IF(AND(B240=C240,D240&lt;E240,F240&lt;G240),"OAV(s) et Film(s) à télécharger",IF(AND(B240&lt;C240,D240&lt;E240,F240&lt;G240),"A télécharger",IF(AND(B240&lt;C240,D240&lt;E240),"A télécharger",IF(B240&lt;C240,"A télécharger","A contrôler")))))))))))</f>
        <v>Terminé</v>
      </c>
      <c r="I240" s="10"/>
    </row>
    <row r="241" spans="1:9" ht="17.25" customHeight="1" x14ac:dyDescent="0.25">
      <c r="A241" s="18" t="e">
        <f>#REF!</f>
        <v>#REF!</v>
      </c>
      <c r="B241" s="3">
        <v>12</v>
      </c>
      <c r="C241" s="3">
        <v>12</v>
      </c>
      <c r="D241" s="3"/>
      <c r="E241" s="3"/>
      <c r="F241" s="3"/>
      <c r="G241" s="3"/>
      <c r="H241" s="12" t="str">
        <f>IF(AND(B241=C241,D241=E241,F241=G241),"Terminé",IF(OR(B241="x",D241="x",F241="x"),"Abandonné",IF(AND(RIGHT(#REF!,22)="en cours (non précisé)",OR(C241="!",E241="!",G241="!",C241="?",E241="?",G241="?")),"En cours",IF(AND(RIGHT(#REF!,8)="en cours",OR(C241="!",E241="!",G241="!",C241="?",E241="?",G241="?")),"En cours",IF(OR(C241="!",E241="!",G241="!"),"A venir",IF(AND(B241=C241,D241&lt;E241,F241=G241),"OAV(s) à télécharger",IF(AND(B241=C241,D241=E241,F241&lt;G241),"Film(s) à télécharger",IF(AND(B241=C241,D241&lt;E241,F241&lt;G241),"OAV(s) et Film(s) à télécharger",IF(AND(B241&lt;C241,D241&lt;E241,F241&lt;G241),"A télécharger",IF(AND(B241&lt;C241,D241&lt;E241),"A télécharger",IF(B241&lt;C241,"A télécharger","A contrôler")))))))))))</f>
        <v>Terminé</v>
      </c>
      <c r="I241" s="10"/>
    </row>
    <row r="242" spans="1:9" ht="17.25" customHeight="1" x14ac:dyDescent="0.25">
      <c r="A242" s="18" t="e">
        <f>#REF!</f>
        <v>#REF!</v>
      </c>
      <c r="B242" s="3">
        <v>0</v>
      </c>
      <c r="C242" s="3">
        <v>26</v>
      </c>
      <c r="D242" s="3"/>
      <c r="E242" s="3"/>
      <c r="F242" s="3"/>
      <c r="G242" s="3"/>
      <c r="H242" s="12" t="e">
        <f>IF(AND(B242=C242,D242=E242,F242=G242),"Terminé",IF(OR(B242="x",D242="x",F242="x"),"Abandonné",IF(AND(RIGHT(#REF!,22)="en cours (non précisé)",OR(C242="!",E242="!",G242="!",C242="?",E242="?",G242="?")),"En cours",IF(AND(RIGHT(#REF!,8)="en cours",OR(C242="!",E242="!",G242="!",C242="?",E242="?",G242="?")),"En cours",IF(OR(C242="!",E242="!",G242="!"),"A venir",IF(AND(B242=C242,D242&lt;E242,F242=G242),"OAV(s) à télécharger",IF(AND(B242=C242,D242=E242,F242&lt;G242),"Film(s) à télécharger",IF(AND(B242=C242,D242&lt;E242,F242&lt;G242),"OAV(s) et Film(s) à télécharger",IF(AND(B242&lt;C242,D242&lt;E242,F242&lt;G242),"A télécharger",IF(AND(B242&lt;C242,D242&lt;E242),"A télécharger",IF(B242&lt;C242,"A télécharger","A contrôler")))))))))))</f>
        <v>#REF!</v>
      </c>
      <c r="I242" s="10"/>
    </row>
    <row r="243" spans="1:9" ht="17.25" customHeight="1" x14ac:dyDescent="0.25">
      <c r="A243" s="18" t="e">
        <f>#REF!</f>
        <v>#REF!</v>
      </c>
      <c r="B243" s="3">
        <v>0</v>
      </c>
      <c r="C243" s="3">
        <v>6</v>
      </c>
      <c r="D243" s="3"/>
      <c r="E243" s="3"/>
      <c r="F243" s="3"/>
      <c r="G243" s="3"/>
      <c r="H243" s="12" t="e">
        <f>IF(AND(B243=C243,D243=E243,F243=G243),"Terminé",IF(OR(B243="x",D243="x",F243="x"),"Abandonné",IF(AND(RIGHT(#REF!,22)="en cours (non précisé)",OR(C243="!",E243="!",G243="!",C243="?",E243="?",G243="?")),"En cours",IF(AND(RIGHT(#REF!,8)="en cours",OR(C243="!",E243="!",G243="!",C243="?",E243="?",G243="?")),"En cours",IF(OR(C243="!",E243="!",G243="!"),"A venir",IF(AND(B243=C243,D243&lt;E243,F243=G243),"OAV(s) à télécharger",IF(AND(B243=C243,D243=E243,F243&lt;G243),"Film(s) à télécharger",IF(AND(B243=C243,D243&lt;E243,F243&lt;G243),"OAV(s) et Film(s) à télécharger",IF(AND(B243&lt;C243,D243&lt;E243,F243&lt;G243),"A télécharger",IF(AND(B243&lt;C243,D243&lt;E243),"A télécharger",IF(B243&lt;C243,"A télécharger","A contrôler")))))))))))</f>
        <v>#REF!</v>
      </c>
      <c r="I243" s="10"/>
    </row>
    <row r="244" spans="1:9" ht="17.25" customHeight="1" x14ac:dyDescent="0.25">
      <c r="A244" s="18" t="e">
        <f>#REF!</f>
        <v>#REF!</v>
      </c>
      <c r="B244" s="3">
        <v>0</v>
      </c>
      <c r="C244" s="3">
        <v>12</v>
      </c>
      <c r="D244" s="3">
        <v>0</v>
      </c>
      <c r="E244" s="3">
        <v>2</v>
      </c>
      <c r="F244" s="3"/>
      <c r="G244" s="3"/>
      <c r="H244" s="12" t="e">
        <f>IF(AND(B244=C244,D244=E244,F244=G244),"Terminé",IF(OR(B244="x",D244="x",F244="x"),"Abandonné",IF(AND(RIGHT(#REF!,22)="en cours (non précisé)",OR(C244="!",E244="!",G244="!",C244="?",E244="?",G244="?")),"En cours",IF(AND(RIGHT(#REF!,8)="en cours",OR(C244="!",E244="!",G244="!",C244="?",E244="?",G244="?")),"En cours",IF(OR(C244="!",E244="!",G244="!"),"A venir",IF(AND(B244=C244,D244&lt;E244,F244=G244),"OAV(s) à télécharger",IF(AND(B244=C244,D244=E244,F244&lt;G244),"Film(s) à télécharger",IF(AND(B244=C244,D244&lt;E244,F244&lt;G244),"OAV(s) et Film(s) à télécharger",IF(AND(B244&lt;C244,D244&lt;E244,F244&lt;G244),"A télécharger",IF(AND(B244&lt;C244,D244&lt;E244),"A télécharger",IF(B244&lt;C244,"A télécharger","A contrôler")))))))))))</f>
        <v>#REF!</v>
      </c>
      <c r="I244" s="10"/>
    </row>
    <row r="245" spans="1:9" ht="17.25" customHeight="1" x14ac:dyDescent="0.25">
      <c r="A245" s="18" t="e">
        <f>#REF!</f>
        <v>#REF!</v>
      </c>
      <c r="B245" s="3">
        <v>0</v>
      </c>
      <c r="C245" s="3">
        <v>13</v>
      </c>
      <c r="D245" s="3">
        <v>0</v>
      </c>
      <c r="E245" s="3">
        <v>5</v>
      </c>
      <c r="F245" s="3"/>
      <c r="G245" s="3"/>
      <c r="H245" s="12" t="e">
        <f>IF(AND(B245=C245,D245=E245,F245=G245),"Terminé",IF(OR(B245="x",D245="x",F245="x"),"Abandonné",IF(AND(RIGHT(#REF!,22)="en cours (non précisé)",OR(C245="!",E245="!",G245="!",C245="?",E245="?",G245="?")),"En cours",IF(AND(RIGHT(#REF!,8)="en cours",OR(C245="!",E245="!",G245="!",C245="?",E245="?",G245="?")),"En cours",IF(OR(C245="!",E245="!",G245="!"),"A venir",IF(AND(B245=C245,D245&lt;E245,F245=G245),"OAV(s) à télécharger",IF(AND(B245=C245,D245=E245,F245&lt;G245),"Film(s) à télécharger",IF(AND(B245=C245,D245&lt;E245,F245&lt;G245),"OAV(s) et Film(s) à télécharger",IF(AND(B245&lt;C245,D245&lt;E245,F245&lt;G245),"A télécharger",IF(AND(B245&lt;C245,D245&lt;E245),"A télécharger",IF(B245&lt;C245,"A télécharger","A contrôler")))))))))))</f>
        <v>#REF!</v>
      </c>
      <c r="I245" s="10"/>
    </row>
    <row r="246" spans="1:9" ht="17.25" customHeight="1" x14ac:dyDescent="0.25">
      <c r="A246" s="18" t="e">
        <f>#REF!</f>
        <v>#REF!</v>
      </c>
      <c r="B246" s="3">
        <v>0</v>
      </c>
      <c r="C246" s="3">
        <v>13</v>
      </c>
      <c r="D246" s="3">
        <v>0</v>
      </c>
      <c r="E246" s="3">
        <v>3</v>
      </c>
      <c r="F246" s="3"/>
      <c r="G246" s="3"/>
      <c r="H246" s="12" t="e">
        <f>IF(AND(B246=C246,D246=E246,F246=G246),"Terminé",IF(OR(B246="x",D246="x",F246="x"),"Abandonné",IF(AND(RIGHT(#REF!,22)="en cours (non précisé)",OR(C246="!",E246="!",G246="!",C246="?",E246="?",G246="?")),"En cours",IF(AND(RIGHT(#REF!,8)="en cours",OR(C246="!",E246="!",G246="!",C246="?",E246="?",G246="?")),"En cours",IF(OR(C246="!",E246="!",G246="!"),"A venir",IF(AND(B246=C246,D246&lt;E246,F246=G246),"OAV(s) à télécharger",IF(AND(B246=C246,D246=E246,F246&lt;G246),"Film(s) à télécharger",IF(AND(B246=C246,D246&lt;E246,F246&lt;G246),"OAV(s) et Film(s) à télécharger",IF(AND(B246&lt;C246,D246&lt;E246,F246&lt;G246),"A télécharger",IF(AND(B246&lt;C246,D246&lt;E246),"A télécharger",IF(B246&lt;C246,"A télécharger","A contrôler")))))))))))</f>
        <v>#REF!</v>
      </c>
      <c r="I246" s="10"/>
    </row>
    <row r="247" spans="1:9" ht="17.25" customHeight="1" x14ac:dyDescent="0.25">
      <c r="A247" s="18" t="e">
        <f>#REF!</f>
        <v>#REF!</v>
      </c>
      <c r="B247" s="3">
        <v>0</v>
      </c>
      <c r="C247" s="3">
        <v>13</v>
      </c>
      <c r="D247" s="3"/>
      <c r="E247" s="3"/>
      <c r="F247" s="3"/>
      <c r="G247" s="3"/>
      <c r="H247" s="12" t="e">
        <f>IF(AND(B247=C247,D247=E247,F247=G247),"Terminé",IF(OR(B247="x",D247="x",F247="x"),"Abandonné",IF(AND(RIGHT(#REF!,22)="en cours (non précisé)",OR(C247="!",E247="!",G247="!",C247="?",E247="?",G247="?")),"En cours",IF(AND(RIGHT(#REF!,8)="en cours",OR(C247="!",E247="!",G247="!",C247="?",E247="?",G247="?")),"En cours",IF(OR(C247="!",E247="!",G247="!"),"A venir",IF(AND(B247=C247,D247&lt;E247,F247=G247),"OAV(s) à télécharger",IF(AND(B247=C247,D247=E247,F247&lt;G247),"Film(s) à télécharger",IF(AND(B247=C247,D247&lt;E247,F247&lt;G247),"OAV(s) et Film(s) à télécharger",IF(AND(B247&lt;C247,D247&lt;E247,F247&lt;G247),"A télécharger",IF(AND(B247&lt;C247,D247&lt;E247),"A télécharger",IF(B247&lt;C247,"A télécharger","A contrôler")))))))))))</f>
        <v>#REF!</v>
      </c>
      <c r="I247" s="10"/>
    </row>
    <row r="248" spans="1:9" ht="17.25" customHeight="1" x14ac:dyDescent="0.25">
      <c r="A248" s="18" t="e">
        <f>#REF!</f>
        <v>#REF!</v>
      </c>
      <c r="B248" s="3">
        <v>0</v>
      </c>
      <c r="C248" s="3">
        <v>12</v>
      </c>
      <c r="D248" s="3">
        <v>0</v>
      </c>
      <c r="E248" s="3">
        <v>6</v>
      </c>
      <c r="F248" s="3"/>
      <c r="G248" s="3"/>
      <c r="H248" s="12" t="e">
        <f>IF(AND(B248=C248,D248=E248,F248=G248),"Terminé",IF(OR(B248="x",D248="x",F248="x"),"Abandonné",IF(AND(RIGHT(#REF!,22)="en cours (non précisé)",OR(C248="!",E248="!",G248="!",C248="?",E248="?",G248="?")),"En cours",IF(AND(RIGHT(#REF!,8)="en cours",OR(C248="!",E248="!",G248="!",C248="?",E248="?",G248="?")),"En cours",IF(OR(C248="!",E248="!",G248="!"),"A venir",IF(AND(B248=C248,D248&lt;E248,F248=G248),"OAV(s) à télécharger",IF(AND(B248=C248,D248=E248,F248&lt;G248),"Film(s) à télécharger",IF(AND(B248=C248,D248&lt;E248,F248&lt;G248),"OAV(s) et Film(s) à télécharger",IF(AND(B248&lt;C248,D248&lt;E248,F248&lt;G248),"A télécharger",IF(AND(B248&lt;C248,D248&lt;E248),"A télécharger",IF(B248&lt;C248,"A télécharger","A contrôler")))))))))))</f>
        <v>#REF!</v>
      </c>
      <c r="I248" s="10"/>
    </row>
    <row r="249" spans="1:9" ht="17.25" customHeight="1" x14ac:dyDescent="0.25">
      <c r="A249" s="18" t="e">
        <f>#REF!</f>
        <v>#REF!</v>
      </c>
      <c r="B249" s="3">
        <v>0</v>
      </c>
      <c r="C249" s="3">
        <v>52</v>
      </c>
      <c r="D249" s="3"/>
      <c r="E249" s="3"/>
      <c r="F249" s="3"/>
      <c r="G249" s="3"/>
      <c r="H249" s="12" t="e">
        <f>IF(AND(B249=C249,D249=E249,F249=G249),"Terminé",IF(OR(B249="x",D249="x",F249="x"),"Abandonné",IF(AND(RIGHT(#REF!,22)="en cours (non précisé)",OR(C249="!",E249="!",G249="!",C249="?",E249="?",G249="?")),"En cours",IF(AND(RIGHT(#REF!,8)="en cours",OR(C249="!",E249="!",G249="!",C249="?",E249="?",G249="?")),"En cours",IF(OR(C249="!",E249="!",G249="!"),"A venir",IF(AND(B249=C249,D249&lt;E249,F249=G249),"OAV(s) à télécharger",IF(AND(B249=C249,D249=E249,F249&lt;G249),"Film(s) à télécharger",IF(AND(B249=C249,D249&lt;E249,F249&lt;G249),"OAV(s) et Film(s) à télécharger",IF(AND(B249&lt;C249,D249&lt;E249,F249&lt;G249),"A télécharger",IF(AND(B249&lt;C249,D249&lt;E249),"A télécharger",IF(B249&lt;C249,"A télécharger","A contrôler")))))))))))</f>
        <v>#REF!</v>
      </c>
      <c r="I249" s="10"/>
    </row>
    <row r="250" spans="1:9" ht="17.25" customHeight="1" x14ac:dyDescent="0.25">
      <c r="A250" s="18" t="e">
        <f>#REF!</f>
        <v>#REF!</v>
      </c>
      <c r="B250" s="3">
        <v>0</v>
      </c>
      <c r="C250" s="3">
        <v>25</v>
      </c>
      <c r="D250" s="3">
        <v>0</v>
      </c>
      <c r="E250" s="3">
        <v>1</v>
      </c>
      <c r="F250" s="3"/>
      <c r="G250" s="3"/>
      <c r="H250" s="12" t="e">
        <f>IF(AND(B250=C250,D250=E250,F250=G250),"Terminé",IF(OR(B250="x",D250="x",F250="x"),"Abandonné",IF(AND(RIGHT(#REF!,22)="en cours (non précisé)",OR(C250="!",E250="!",G250="!",C250="?",E250="?",G250="?")),"En cours",IF(AND(RIGHT(#REF!,8)="en cours",OR(C250="!",E250="!",G250="!",C250="?",E250="?",G250="?")),"En cours",IF(OR(C250="!",E250="!",G250="!"),"A venir",IF(AND(B250=C250,D250&lt;E250,F250=G250),"OAV(s) à télécharger",IF(AND(B250=C250,D250=E250,F250&lt;G250),"Film(s) à télécharger",IF(AND(B250=C250,D250&lt;E250,F250&lt;G250),"OAV(s) et Film(s) à télécharger",IF(AND(B250&lt;C250,D250&lt;E250,F250&lt;G250),"A télécharger",IF(AND(B250&lt;C250,D250&lt;E250),"A télécharger",IF(B250&lt;C250,"A télécharger","A contrôler")))))))))))</f>
        <v>#REF!</v>
      </c>
      <c r="I250" s="10"/>
    </row>
    <row r="251" spans="1:9" ht="17.25" customHeight="1" x14ac:dyDescent="0.25">
      <c r="A251" s="18" t="e">
        <f>#REF!</f>
        <v>#REF!</v>
      </c>
      <c r="B251" s="3">
        <v>0</v>
      </c>
      <c r="C251" s="3">
        <v>12</v>
      </c>
      <c r="D251" s="3"/>
      <c r="E251" s="3"/>
      <c r="F251" s="3">
        <v>0</v>
      </c>
      <c r="G251" s="3">
        <v>1</v>
      </c>
      <c r="H251" s="12" t="e">
        <f>IF(AND(B251=C251,D251=E251,F251=G251),"Terminé",IF(OR(B251="x",D251="x",F251="x"),"Abandonné",IF(AND(RIGHT(#REF!,22)="en cours (non précisé)",OR(C251="!",E251="!",G251="!",C251="?",E251="?",G251="?")),"En cours",IF(AND(RIGHT(#REF!,8)="en cours",OR(C251="!",E251="!",G251="!",C251="?",E251="?",G251="?")),"En cours",IF(OR(C251="!",E251="!",G251="!"),"A venir",IF(AND(B251=C251,D251&lt;E251,F251=G251),"OAV(s) à télécharger",IF(AND(B251=C251,D251=E251,F251&lt;G251),"Film(s) à télécharger",IF(AND(B251=C251,D251&lt;E251,F251&lt;G251),"OAV(s) et Film(s) à télécharger",IF(AND(B251&lt;C251,D251&lt;E251,F251&lt;G251),"A télécharger",IF(AND(B251&lt;C251,D251&lt;E251),"A télécharger",IF(B251&lt;C251,"A télécharger","A contrôler")))))))))))</f>
        <v>#REF!</v>
      </c>
      <c r="I251" s="10"/>
    </row>
    <row r="252" spans="1:9" ht="17.25" customHeight="1" x14ac:dyDescent="0.25">
      <c r="A252" s="18" t="e">
        <f>#REF!</f>
        <v>#REF!</v>
      </c>
      <c r="B252" s="3">
        <v>0</v>
      </c>
      <c r="C252" s="3">
        <v>12</v>
      </c>
      <c r="D252" s="3"/>
      <c r="E252" s="3"/>
      <c r="F252" s="3"/>
      <c r="G252" s="3"/>
      <c r="H252" s="12" t="e">
        <f>IF(AND(B252=C252,D252=E252,F252=G252),"Terminé",IF(OR(B252="x",D252="x",F252="x"),"Abandonné",IF(AND(RIGHT(#REF!,22)="en cours (non précisé)",OR(C252="!",E252="!",G252="!",C252="?",E252="?",G252="?")),"En cours",IF(AND(RIGHT(#REF!,8)="en cours",OR(C252="!",E252="!",G252="!",C252="?",E252="?",G252="?")),"En cours",IF(OR(C252="!",E252="!",G252="!"),"A venir",IF(AND(B252=C252,D252&lt;E252,F252=G252),"OAV(s) à télécharger",IF(AND(B252=C252,D252=E252,F252&lt;G252),"Film(s) à télécharger",IF(AND(B252=C252,D252&lt;E252,F252&lt;G252),"OAV(s) et Film(s) à télécharger",IF(AND(B252&lt;C252,D252&lt;E252,F252&lt;G252),"A télécharger",IF(AND(B252&lt;C252,D252&lt;E252),"A télécharger",IF(B252&lt;C252,"A télécharger","A contrôler")))))))))))</f>
        <v>#REF!</v>
      </c>
      <c r="I252" s="10"/>
    </row>
    <row r="253" spans="1:9" ht="17.25" customHeight="1" x14ac:dyDescent="0.25">
      <c r="A253" s="18" t="e">
        <f>#REF!</f>
        <v>#REF!</v>
      </c>
      <c r="B253" s="3">
        <v>0</v>
      </c>
      <c r="C253" s="3" t="s">
        <v>6</v>
      </c>
      <c r="D253" s="3"/>
      <c r="E253" s="3"/>
      <c r="F253" s="3"/>
      <c r="G253" s="3"/>
      <c r="H253" s="12" t="e">
        <f>IF(AND(B253=C253,D253=E253,F253=G253),"Terminé",IF(OR(B253="x",D253="x",F253="x"),"Abandonné",IF(AND(RIGHT(#REF!,22)="en cours (non précisé)",OR(C253="!",E253="!",G253="!",C253="?",E253="?",G253="?")),"En cours",IF(AND(RIGHT(#REF!,8)="en cours",OR(C253="!",E253="!",G253="!",C253="?",E253="?",G253="?")),"En cours",IF(OR(C253="!",E253="!",G253="!"),"A venir",IF(AND(B253=C253,D253&lt;E253,F253=G253),"OAV(s) à télécharger",IF(AND(B253=C253,D253=E253,F253&lt;G253),"Film(s) à télécharger",IF(AND(B253=C253,D253&lt;E253,F253&lt;G253),"OAV(s) et Film(s) à télécharger",IF(AND(B253&lt;C253,D253&lt;E253,F253&lt;G253),"A télécharger",IF(AND(B253&lt;C253,D253&lt;E253),"A télécharger",IF(B253&lt;C253,"A télécharger","A contrôler")))))))))))</f>
        <v>#REF!</v>
      </c>
      <c r="I253" s="10"/>
    </row>
    <row r="254" spans="1:9" ht="17.25" customHeight="1" x14ac:dyDescent="0.25">
      <c r="A254" s="18" t="e">
        <f>#REF!</f>
        <v>#REF!</v>
      </c>
      <c r="B254" s="3">
        <v>0</v>
      </c>
      <c r="C254" s="3">
        <v>12</v>
      </c>
      <c r="D254" s="3"/>
      <c r="E254" s="3"/>
      <c r="F254" s="3"/>
      <c r="G254" s="3"/>
      <c r="H254" s="12" t="e">
        <f>IF(AND(B254=C254,D254=E254,F254=G254),"Terminé",IF(OR(B254="x",D254="x",F254="x"),"Abandonné",IF(AND(RIGHT(#REF!,22)="en cours (non précisé)",OR(C254="!",E254="!",G254="!",C254="?",E254="?",G254="?")),"En cours",IF(AND(RIGHT(#REF!,8)="en cours",OR(C254="!",E254="!",G254="!",C254="?",E254="?",G254="?")),"En cours",IF(OR(C254="!",E254="!",G254="!"),"A venir",IF(AND(B254=C254,D254&lt;E254,F254=G254),"OAV(s) à télécharger",IF(AND(B254=C254,D254=E254,F254&lt;G254),"Film(s) à télécharger",IF(AND(B254=C254,D254&lt;E254,F254&lt;G254),"OAV(s) et Film(s) à télécharger",IF(AND(B254&lt;C254,D254&lt;E254,F254&lt;G254),"A télécharger",IF(AND(B254&lt;C254,D254&lt;E254),"A télécharger",IF(B254&lt;C254,"A télécharger","A contrôler")))))))))))</f>
        <v>#REF!</v>
      </c>
      <c r="I254" s="10"/>
    </row>
    <row r="255" spans="1:9" ht="17.25" customHeight="1" x14ac:dyDescent="0.25">
      <c r="A255" s="18" t="e">
        <f>#REF!</f>
        <v>#REF!</v>
      </c>
      <c r="B255" s="3">
        <v>0</v>
      </c>
      <c r="C255" s="3">
        <v>26</v>
      </c>
      <c r="D255" s="3"/>
      <c r="E255" s="3"/>
      <c r="F255" s="3"/>
      <c r="G255" s="3"/>
      <c r="H255" s="12" t="e">
        <f>IF(AND(B255=C255,D255=E255,F255=G255),"Terminé",IF(OR(B255="x",D255="x",F255="x"),"Abandonné",IF(AND(RIGHT(#REF!,22)="en cours (non précisé)",OR(C255="!",E255="!",G255="!",C255="?",E255="?",G255="?")),"En cours",IF(AND(RIGHT(#REF!,8)="en cours",OR(C255="!",E255="!",G255="!",C255="?",E255="?",G255="?")),"En cours",IF(OR(C255="!",E255="!",G255="!"),"A venir",IF(AND(B255=C255,D255&lt;E255,F255=G255),"OAV(s) à télécharger",IF(AND(B255=C255,D255=E255,F255&lt;G255),"Film(s) à télécharger",IF(AND(B255=C255,D255&lt;E255,F255&lt;G255),"OAV(s) et Film(s) à télécharger",IF(AND(B255&lt;C255,D255&lt;E255,F255&lt;G255),"A télécharger",IF(AND(B255&lt;C255,D255&lt;E255),"A télécharger",IF(B255&lt;C255,"A télécharger","A contrôler")))))))))))</f>
        <v>#REF!</v>
      </c>
      <c r="I255" s="10"/>
    </row>
    <row r="256" spans="1:9" ht="17.25" customHeight="1" x14ac:dyDescent="0.25">
      <c r="A256" s="18" t="e">
        <f>#REF!</f>
        <v>#REF!</v>
      </c>
      <c r="B256" s="3">
        <v>0</v>
      </c>
      <c r="C256" s="3" t="s">
        <v>6</v>
      </c>
      <c r="D256" s="3"/>
      <c r="E256" s="3"/>
      <c r="F256" s="3"/>
      <c r="G256" s="3"/>
      <c r="H256" s="12" t="e">
        <f>IF(AND(B256=C256,D256=E256,F256=G256),"Terminé",IF(OR(B256="x",D256="x",F256="x"),"Abandonné",IF(AND(RIGHT(#REF!,22)="en cours (non précisé)",OR(C256="!",E256="!",G256="!",C256="?",E256="?",G256="?")),"En cours",IF(AND(RIGHT(#REF!,8)="en cours",OR(C256="!",E256="!",G256="!",C256="?",E256="?",G256="?")),"En cours",IF(OR(C256="!",E256="!",G256="!"),"A venir",IF(AND(B256=C256,D256&lt;E256,F256=G256),"OAV(s) à télécharger",IF(AND(B256=C256,D256=E256,F256&lt;G256),"Film(s) à télécharger",IF(AND(B256=C256,D256&lt;E256,F256&lt;G256),"OAV(s) et Film(s) à télécharger",IF(AND(B256&lt;C256,D256&lt;E256,F256&lt;G256),"A télécharger",IF(AND(B256&lt;C256,D256&lt;E256),"A télécharger",IF(B256&lt;C256,"A télécharger","A contrôler")))))))))))</f>
        <v>#REF!</v>
      </c>
      <c r="I256" s="10"/>
    </row>
    <row r="257" spans="1:10" ht="17.25" customHeight="1" x14ac:dyDescent="0.25">
      <c r="A257" s="18" t="e">
        <f>#REF!</f>
        <v>#REF!</v>
      </c>
      <c r="B257" s="3">
        <v>0</v>
      </c>
      <c r="C257" s="3">
        <v>12</v>
      </c>
      <c r="D257" s="3">
        <v>0</v>
      </c>
      <c r="E257" s="3">
        <v>1</v>
      </c>
      <c r="F257" s="3"/>
      <c r="G257" s="3"/>
      <c r="H257" s="12" t="e">
        <f>IF(AND(B257=C257,D257=E257,F257=G257),"Terminé",IF(OR(B257="x",D257="x",F257="x"),"Abandonné",IF(AND(RIGHT(#REF!,22)="en cours (non précisé)",OR(C257="!",E257="!",G257="!",C257="?",E257="?",G257="?")),"En cours",IF(AND(RIGHT(#REF!,8)="en cours",OR(C257="!",E257="!",G257="!",C257="?",E257="?",G257="?")),"En cours",IF(OR(C257="!",E257="!",G257="!"),"A venir",IF(AND(B257=C257,D257&lt;E257,F257=G257),"OAV(s) à télécharger",IF(AND(B257=C257,D257=E257,F257&lt;G257),"Film(s) à télécharger",IF(AND(B257=C257,D257&lt;E257,F257&lt;G257),"OAV(s) et Film(s) à télécharger",IF(AND(B257&lt;C257,D257&lt;E257,F257&lt;G257),"A télécharger",IF(AND(B257&lt;C257,D257&lt;E257),"A télécharger",IF(B257&lt;C257,"A télécharger","A contrôler")))))))))))</f>
        <v>#REF!</v>
      </c>
      <c r="I257" s="10"/>
    </row>
    <row r="258" spans="1:10" ht="17.25" customHeight="1" x14ac:dyDescent="0.25">
      <c r="A258" s="18" t="e">
        <f>#REF!</f>
        <v>#REF!</v>
      </c>
      <c r="B258" s="3">
        <v>0</v>
      </c>
      <c r="C258" s="3">
        <v>11</v>
      </c>
      <c r="D258" s="3"/>
      <c r="E258" s="3"/>
      <c r="F258" s="3">
        <v>0</v>
      </c>
      <c r="G258" s="3">
        <v>2</v>
      </c>
      <c r="H258" s="12" t="e">
        <f>IF(AND(B258=C258,D258=E258,F258=G258),"Terminé",IF(OR(B258="x",D258="x",F258="x"),"Abandonné",IF(AND(RIGHT(#REF!,22)="en cours (non précisé)",OR(C258="!",E258="!",G258="!",C258="?",E258="?",G258="?")),"En cours",IF(AND(RIGHT(#REF!,8)="en cours",OR(C258="!",E258="!",G258="!",C258="?",E258="?",G258="?")),"En cours",IF(OR(C258="!",E258="!",G258="!"),"A venir",IF(AND(B258=C258,D258&lt;E258,F258=G258),"OAV(s) à télécharger",IF(AND(B258=C258,D258=E258,F258&lt;G258),"Film(s) à télécharger",IF(AND(B258=C258,D258&lt;E258,F258&lt;G258),"OAV(s) et Film(s) à télécharger",IF(AND(B258&lt;C258,D258&lt;E258,F258&lt;G258),"A télécharger",IF(AND(B258&lt;C258,D258&lt;E258),"A télécharger",IF(B258&lt;C258,"A télécharger","A contrôler")))))))))))</f>
        <v>#REF!</v>
      </c>
      <c r="I258" s="10"/>
    </row>
    <row r="259" spans="1:10" ht="17.25" customHeight="1" x14ac:dyDescent="0.25">
      <c r="A259" s="18" t="e">
        <f>#REF!</f>
        <v>#REF!</v>
      </c>
      <c r="B259" s="3">
        <v>12</v>
      </c>
      <c r="C259" s="3">
        <v>12</v>
      </c>
      <c r="D259" s="3">
        <v>8</v>
      </c>
      <c r="E259" s="3">
        <v>8</v>
      </c>
      <c r="F259" s="3"/>
      <c r="G259" s="3"/>
      <c r="H259" s="12" t="str">
        <f>IF(AND(B259=C259,D259=E259,F259=G259),"Terminé",IF(OR(B259="x",D259="x",F259="x"),"Abandonné",IF(AND(RIGHT(#REF!,22)="en cours (non précisé)",OR(C259="!",E259="!",G259="!",C259="?",E259="?",G259="?")),"En cours",IF(AND(RIGHT(#REF!,8)="en cours",OR(C259="!",E259="!",G259="!",C259="?",E259="?",G259="?")),"En cours",IF(OR(C259="!",E259="!",G259="!"),"A venir",IF(AND(B259=C259,D259&lt;E259,F259=G259),"OAV(s) à télécharger",IF(AND(B259=C259,D259=E259,F259&lt;G259),"Film(s) à télécharger",IF(AND(B259=C259,D259&lt;E259,F259&lt;G259),"OAV(s) et Film(s) à télécharger",IF(AND(B259&lt;C259,D259&lt;E259,F259&lt;G259),"A télécharger",IF(AND(B259&lt;C259,D259&lt;E259),"A télécharger",IF(B259&lt;C259,"A télécharger","A contrôler")))))))))))</f>
        <v>Terminé</v>
      </c>
      <c r="I259" s="10"/>
    </row>
    <row r="260" spans="1:10" ht="17.25" customHeight="1" x14ac:dyDescent="0.25">
      <c r="A260" s="18" t="e">
        <f>#REF!</f>
        <v>#REF!</v>
      </c>
      <c r="B260" s="3">
        <v>12</v>
      </c>
      <c r="C260" s="3">
        <v>12</v>
      </c>
      <c r="D260" s="3"/>
      <c r="E260" s="3"/>
      <c r="F260" s="3"/>
      <c r="G260" s="3"/>
      <c r="H260" s="12" t="str">
        <f>IF(AND(B260=C260,D260=E260,F260=G260),"Terminé",IF(OR(B260="x",D260="x",F260="x"),"Abandonné",IF(AND(RIGHT(#REF!,22)="en cours (non précisé)",OR(C260="!",E260="!",G260="!",C260="?",E260="?",G260="?")),"En cours",IF(AND(RIGHT(#REF!,8)="en cours",OR(C260="!",E260="!",G260="!",C260="?",E260="?",G260="?")),"En cours",IF(OR(C260="!",E260="!",G260="!"),"A venir",IF(AND(B260=C260,D260&lt;E260,F260=G260),"OAV(s) à télécharger",IF(AND(B260=C260,D260=E260,F260&lt;G260),"Film(s) à télécharger",IF(AND(B260=C260,D260&lt;E260,F260&lt;G260),"OAV(s) et Film(s) à télécharger",IF(AND(B260&lt;C260,D260&lt;E260,F260&lt;G260),"A télécharger",IF(AND(B260&lt;C260,D260&lt;E260),"A télécharger",IF(B260&lt;C260,"A télécharger","A contrôler")))))))))))</f>
        <v>Terminé</v>
      </c>
      <c r="I260" s="10"/>
    </row>
    <row r="261" spans="1:10" ht="17.25" customHeight="1" x14ac:dyDescent="0.25">
      <c r="A261" s="18" t="e">
        <f>#REF!</f>
        <v>#REF!</v>
      </c>
      <c r="B261" s="3">
        <v>0</v>
      </c>
      <c r="C261" s="3" t="s">
        <v>6</v>
      </c>
      <c r="D261" s="3"/>
      <c r="E261" s="3"/>
      <c r="F261" s="3"/>
      <c r="G261" s="3"/>
      <c r="H261" s="12" t="e">
        <f>IF(AND(B261=C261,D261=E261,F261=G261),"Terminé",IF(OR(B261="x",D261="x",F261="x"),"Abandonné",IF(AND(RIGHT(#REF!,22)="en cours (non précisé)",OR(C261="!",E261="!",G261="!",C261="?",E261="?",G261="?")),"En cours",IF(AND(RIGHT(#REF!,8)="en cours",OR(C261="!",E261="!",G261="!",C261="?",E261="?",G261="?")),"En cours",IF(OR(C261="!",E261="!",G261="!"),"A venir",IF(AND(B261=C261,D261&lt;E261,F261=G261),"OAV(s) à télécharger",IF(AND(B261=C261,D261=E261,F261&lt;G261),"Film(s) à télécharger",IF(AND(B261=C261,D261&lt;E261,F261&lt;G261),"OAV(s) et Film(s) à télécharger",IF(AND(B261&lt;C261,D261&lt;E261,F261&lt;G261),"A télécharger",IF(AND(B261&lt;C261,D261&lt;E261),"A télécharger",IF(B261&lt;C261,"A télécharger","A contrôler")))))))))))</f>
        <v>#REF!</v>
      </c>
      <c r="I261" s="10"/>
    </row>
    <row r="262" spans="1:10" ht="17.25" customHeight="1" x14ac:dyDescent="0.25">
      <c r="A262" s="18" t="e">
        <f>#REF!</f>
        <v>#REF!</v>
      </c>
      <c r="B262" s="3">
        <v>13</v>
      </c>
      <c r="C262" s="3">
        <v>13</v>
      </c>
      <c r="D262" s="3"/>
      <c r="E262" s="3"/>
      <c r="F262" s="3"/>
      <c r="G262" s="3"/>
      <c r="H262" s="12" t="str">
        <f>IF(AND(B262=C262,D262=E262,F262=G262),"Terminé",IF(OR(B262="x",D262="x",F262="x"),"Abandonné",IF(AND(RIGHT(#REF!,22)="en cours (non précisé)",OR(C262="!",E262="!",G262="!",C262="?",E262="?",G262="?")),"En cours",IF(AND(RIGHT(#REF!,8)="en cours",OR(C262="!",E262="!",G262="!",C262="?",E262="?",G262="?")),"En cours",IF(OR(C262="!",E262="!",G262="!"),"A venir",IF(AND(B262=C262,D262&lt;E262,F262=G262),"OAV(s) à télécharger",IF(AND(B262=C262,D262=E262,F262&lt;G262),"Film(s) à télécharger",IF(AND(B262=C262,D262&lt;E262,F262&lt;G262),"OAV(s) et Film(s) à télécharger",IF(AND(B262&lt;C262,D262&lt;E262,F262&lt;G262),"A télécharger",IF(AND(B262&lt;C262,D262&lt;E262),"A télécharger",IF(B262&lt;C262,"A télécharger","A contrôler")))))))))))</f>
        <v>Terminé</v>
      </c>
      <c r="I262" s="10"/>
    </row>
    <row r="263" spans="1:10" ht="17.25" customHeight="1" x14ac:dyDescent="0.25">
      <c r="A263" s="18" t="e">
        <f>#REF!</f>
        <v>#REF!</v>
      </c>
      <c r="B263" s="3">
        <v>0</v>
      </c>
      <c r="C263" s="3" t="s">
        <v>6</v>
      </c>
      <c r="D263" s="3"/>
      <c r="E263" s="3"/>
      <c r="F263" s="3"/>
      <c r="G263" s="3"/>
      <c r="H263" s="12" t="e">
        <f>IF(AND(B263=C263,D263=E263,F263=G263),"Terminé",IF(OR(B263="x",D263="x",F263="x"),"Abandonné",IF(AND(RIGHT(#REF!,22)="en cours (non précisé)",OR(C263="!",E263="!",G263="!",C263="?",E263="?",G263="?")),"En cours",IF(AND(RIGHT(#REF!,8)="en cours",OR(C263="!",E263="!",G263="!",C263="?",E263="?",G263="?")),"En cours",IF(OR(C263="!",E263="!",G263="!"),"A venir",IF(AND(B263=C263,D263&lt;E263,F263=G263),"OAV(s) à télécharger",IF(AND(B263=C263,D263=E263,F263&lt;G263),"Film(s) à télécharger",IF(AND(B263=C263,D263&lt;E263,F263&lt;G263),"OAV(s) et Film(s) à télécharger",IF(AND(B263&lt;C263,D263&lt;E263,F263&lt;G263),"A télécharger",IF(AND(B263&lt;C263,D263&lt;E263),"A télécharger",IF(B263&lt;C263,"A télécharger","A contrôler")))))))))))</f>
        <v>#REF!</v>
      </c>
      <c r="I263" s="10"/>
    </row>
    <row r="264" spans="1:10" ht="17.25" customHeight="1" x14ac:dyDescent="0.25">
      <c r="A264" s="18" t="e">
        <f>#REF!</f>
        <v>#REF!</v>
      </c>
      <c r="B264" s="3">
        <v>12</v>
      </c>
      <c r="C264" s="3">
        <v>12</v>
      </c>
      <c r="D264" s="3"/>
      <c r="E264" s="3"/>
      <c r="F264" s="3"/>
      <c r="G264" s="3"/>
      <c r="H264" s="12" t="str">
        <f>IF(AND(B264=C264,D264=E264,F264=G264),"Terminé",IF(OR(B264="x",D264="x",F264="x"),"Abandonné",IF(AND(RIGHT(#REF!,22)="en cours (non précisé)",OR(C264="!",E264="!",G264="!",C264="?",E264="?",G264="?")),"En cours",IF(AND(RIGHT(#REF!,8)="en cours",OR(C264="!",E264="!",G264="!",C264="?",E264="?",G264="?")),"En cours",IF(OR(C264="!",E264="!",G264="!"),"A venir",IF(AND(B264=C264,D264&lt;E264,F264=G264),"OAV(s) à télécharger",IF(AND(B264=C264,D264=E264,F264&lt;G264),"Film(s) à télécharger",IF(AND(B264=C264,D264&lt;E264,F264&lt;G264),"OAV(s) et Film(s) à télécharger",IF(AND(B264&lt;C264,D264&lt;E264,F264&lt;G264),"A télécharger",IF(AND(B264&lt;C264,D264&lt;E264),"A télécharger",IF(B264&lt;C264,"A télécharger","A contrôler")))))))))))</f>
        <v>Terminé</v>
      </c>
      <c r="I264" s="10"/>
    </row>
    <row r="265" spans="1:10" ht="17.25" customHeight="1" x14ac:dyDescent="0.4">
      <c r="A265" s="18" t="e">
        <f>#REF!</f>
        <v>#REF!</v>
      </c>
      <c r="B265" s="3">
        <v>10</v>
      </c>
      <c r="C265" s="3">
        <v>10</v>
      </c>
      <c r="D265" s="3">
        <v>0</v>
      </c>
      <c r="E265" s="3" t="s">
        <v>6</v>
      </c>
      <c r="F265" s="3"/>
      <c r="G265" s="3"/>
      <c r="H265" s="12" t="e">
        <f>IF(AND(B265=C265,D265=E265,F265=G265),"Terminé",IF(OR(B265="x",D265="x",F265="x"),"Abandonné",IF(AND(RIGHT(#REF!,22)="en cours (non précisé)",OR(C265="!",E265="!",G265="!",C265="?",E265="?",G265="?")),"En cours",IF(AND(RIGHT(#REF!,8)="en cours",OR(C265="!",E265="!",G265="!",C265="?",E265="?",G265="?")),"En cours",IF(OR(C265="!",E265="!",G265="!"),"A venir",IF(AND(B265=C265,D265&lt;E265,F265=G265),"OAV(s) à télécharger",IF(AND(B265=C265,D265=E265,F265&lt;G265),"Film(s) à télécharger",IF(AND(B265=C265,D265&lt;E265,F265&lt;G265),"OAV(s) et Film(s) à télécharger",IF(AND(B265&lt;C265,D265&lt;E265,F265&lt;G265),"A télécharger",IF(AND(B265&lt;C265,D265&lt;E265),"A télécharger",IF(B265&lt;C265,"A télécharger","A contrôler")))))))))))</f>
        <v>#REF!</v>
      </c>
      <c r="I265" s="39"/>
      <c r="J265" s="33"/>
    </row>
    <row r="266" spans="1:10" ht="17.25" customHeight="1" x14ac:dyDescent="0.25">
      <c r="A266" s="18" t="e">
        <f>#REF!</f>
        <v>#REF!</v>
      </c>
      <c r="B266" s="3"/>
      <c r="C266" s="3"/>
      <c r="D266" s="3">
        <v>0</v>
      </c>
      <c r="E266" s="3">
        <v>2</v>
      </c>
      <c r="F266" s="3"/>
      <c r="G266" s="3"/>
      <c r="H266" s="12" t="e">
        <f>IF(AND(B266=C266,D266=E266,F266=G266),"Terminé",IF(OR(B266="x",D266="x",F266="x"),"Abandonné",IF(AND(RIGHT(#REF!,22)="en cours (non précisé)",OR(C266="!",E266="!",G266="!",C266="?",E266="?",G266="?")),"En cours",IF(AND(RIGHT(#REF!,8)="en cours",OR(C266="!",E266="!",G266="!",C266="?",E266="?",G266="?")),"En cours",IF(OR(C266="!",E266="!",G266="!"),"A venir",IF(AND(B266=C266,D266&lt;E266,F266=G266),"OAV(s) à télécharger",IF(AND(B266=C266,D266=E266,F266&lt;G266),"Film(s) à télécharger",IF(AND(B266=C266,D266&lt;E266,F266&lt;G266),"OAV(s) et Film(s) à télécharger",IF(AND(B266&lt;C266,D266&lt;E266,F266&lt;G266),"A télécharger",IF(AND(B266&lt;C266,D266&lt;E266),"A télécharger",IF(B266&lt;C266,"A télécharger","A contrôler")))))))))))</f>
        <v>#REF!</v>
      </c>
      <c r="I266" s="10"/>
    </row>
    <row r="267" spans="1:10" ht="17.25" customHeight="1" x14ac:dyDescent="0.25">
      <c r="A267" s="18" t="e">
        <f>#REF!</f>
        <v>#REF!</v>
      </c>
      <c r="B267" s="3"/>
      <c r="C267" s="3"/>
      <c r="D267" s="3">
        <v>0</v>
      </c>
      <c r="E267" s="3" t="s">
        <v>6</v>
      </c>
      <c r="F267" s="3"/>
      <c r="G267" s="3"/>
      <c r="H267" s="12" t="e">
        <f>IF(AND(B267=C267,D267=E267,F267=G267),"Terminé",IF(OR(B267="x",D267="x",F267="x"),"Abandonné",IF(AND(RIGHT(#REF!,22)="en cours (non précisé)",OR(C267="!",E267="!",G267="!",C267="?",E267="?",G267="?")),"En cours",IF(AND(RIGHT(#REF!,8)="en cours",OR(C267="!",E267="!",G267="!",C267="?",E267="?",G267="?")),"En cours",IF(OR(C267="!",E267="!",G267="!"),"A venir",IF(AND(B267=C267,D267&lt;E267,F267=G267),"OAV(s) à télécharger",IF(AND(B267=C267,D267=E267,F267&lt;G267),"Film(s) à télécharger",IF(AND(B267=C267,D267&lt;E267,F267&lt;G267),"OAV(s) et Film(s) à télécharger",IF(AND(B267&lt;C267,D267&lt;E267,F267&lt;G267),"A télécharger",IF(AND(B267&lt;C267,D267&lt;E267),"A télécharger",IF(B267&lt;C267,"A télécharger","A contrôler")))))))))))</f>
        <v>#REF!</v>
      </c>
      <c r="I267" s="10"/>
    </row>
    <row r="268" spans="1:10" ht="17.25" customHeight="1" x14ac:dyDescent="0.25">
      <c r="A268" s="18" t="e">
        <f>#REF!</f>
        <v>#REF!</v>
      </c>
      <c r="B268" s="3">
        <v>0</v>
      </c>
      <c r="C268" s="3">
        <v>12</v>
      </c>
      <c r="D268" s="3">
        <v>0</v>
      </c>
      <c r="E268" s="3">
        <v>1</v>
      </c>
      <c r="F268" s="3"/>
      <c r="G268" s="3"/>
      <c r="H268" s="12" t="e">
        <f>IF(AND(B268=C268,D268=E268,F268=G268),"Terminé",IF(OR(B268="x",D268="x",F268="x"),"Abandonné",IF(AND(RIGHT(#REF!,22)="en cours (non précisé)",OR(C268="!",E268="!",G268="!",C268="?",E268="?",G268="?")),"En cours",IF(AND(RIGHT(#REF!,8)="en cours",OR(C268="!",E268="!",G268="!",C268="?",E268="?",G268="?")),"En cours",IF(OR(C268="!",E268="!",G268="!"),"A venir",IF(AND(B268=C268,D268&lt;E268,F268=G268),"OAV(s) à télécharger",IF(AND(B268=C268,D268=E268,F268&lt;G268),"Film(s) à télécharger",IF(AND(B268=C268,D268&lt;E268,F268&lt;G268),"OAV(s) et Film(s) à télécharger",IF(AND(B268&lt;C268,D268&lt;E268,F268&lt;G268),"A télécharger",IF(AND(B268&lt;C268,D268&lt;E268),"A télécharger",IF(B268&lt;C268,"A télécharger","A contrôler")))))))))))</f>
        <v>#REF!</v>
      </c>
      <c r="I268" s="10"/>
    </row>
    <row r="269" spans="1:10" ht="17.25" customHeight="1" x14ac:dyDescent="0.25">
      <c r="A269" s="18" t="e">
        <f>#REF!</f>
        <v>#REF!</v>
      </c>
      <c r="B269" s="3">
        <v>0</v>
      </c>
      <c r="C269" s="3">
        <v>92</v>
      </c>
      <c r="D269" s="3"/>
      <c r="E269" s="3"/>
      <c r="F269" s="3"/>
      <c r="G269" s="3"/>
      <c r="H269" s="12" t="e">
        <f>IF(AND(B269=C269,D269=E269,F269=G269),"Terminé",IF(OR(B269="x",D269="x",F269="x"),"Abandonné",IF(AND(RIGHT(#REF!,22)="en cours (non précisé)",OR(C269="!",E269="!",G269="!",C269="?",E269="?",G269="?")),"En cours",IF(AND(RIGHT(#REF!,8)="en cours",OR(C269="!",E269="!",G269="!",C269="?",E269="?",G269="?")),"En cours",IF(OR(C269="!",E269="!",G269="!"),"A venir",IF(AND(B269=C269,D269&lt;E269,F269=G269),"OAV(s) à télécharger",IF(AND(B269=C269,D269=E269,F269&lt;G269),"Film(s) à télécharger",IF(AND(B269=C269,D269&lt;E269,F269&lt;G269),"OAV(s) et Film(s) à télécharger",IF(AND(B269&lt;C269,D269&lt;E269,F269&lt;G269),"A télécharger",IF(AND(B269&lt;C269,D269&lt;E269),"A télécharger",IF(B269&lt;C269,"A télécharger","A contrôler")))))))))))</f>
        <v>#REF!</v>
      </c>
      <c r="I269" s="10"/>
    </row>
    <row r="270" spans="1:10" ht="17.25" customHeight="1" x14ac:dyDescent="0.25">
      <c r="A270" s="18" t="e">
        <f>#REF!</f>
        <v>#REF!</v>
      </c>
      <c r="B270" s="3">
        <v>0</v>
      </c>
      <c r="C270" s="3">
        <v>148</v>
      </c>
      <c r="D270" s="3"/>
      <c r="E270" s="3"/>
      <c r="F270" s="3"/>
      <c r="G270" s="3"/>
      <c r="H270" s="12" t="e">
        <f>IF(AND(B270=C270,D270=E270,F270=G270),"Terminé",IF(OR(B270="x",D270="x",F270="x"),"Abandonné",IF(AND(RIGHT(#REF!,22)="en cours (non précisé)",OR(C270="!",E270="!",G270="!",C270="?",E270="?",G270="?")),"En cours",IF(AND(RIGHT(#REF!,8)="en cours",OR(C270="!",E270="!",G270="!",C270="?",E270="?",G270="?")),"En cours",IF(OR(C270="!",E270="!",G270="!"),"A venir",IF(AND(B270=C270,D270&lt;E270,F270=G270),"OAV(s) à télécharger",IF(AND(B270=C270,D270=E270,F270&lt;G270),"Film(s) à télécharger",IF(AND(B270=C270,D270&lt;E270,F270&lt;G270),"OAV(s) et Film(s) à télécharger",IF(AND(B270&lt;C270,D270&lt;E270,F270&lt;G270),"A télécharger",IF(AND(B270&lt;C270,D270&lt;E270),"A télécharger",IF(B270&lt;C270,"A télécharger","A contrôler")))))))))))</f>
        <v>#REF!</v>
      </c>
      <c r="I270" s="10"/>
    </row>
    <row r="271" spans="1:10" ht="17.25" customHeight="1" x14ac:dyDescent="0.25">
      <c r="A271" s="18" t="e">
        <f>#REF!</f>
        <v>#REF!</v>
      </c>
      <c r="B271" s="3">
        <v>0</v>
      </c>
      <c r="C271" s="3">
        <v>12</v>
      </c>
      <c r="D271" s="3">
        <v>0</v>
      </c>
      <c r="E271" s="3">
        <v>6</v>
      </c>
      <c r="F271" s="3"/>
      <c r="G271" s="3"/>
      <c r="H271" s="12" t="e">
        <f>IF(AND(B271=C271,D271=E271,F271=G271),"Terminé",IF(OR(B271="x",D271="x",F271="x"),"Abandonné",IF(AND(RIGHT(#REF!,22)="en cours (non précisé)",OR(C271="!",E271="!",G271="!",C271="?",E271="?",G271="?")),"En cours",IF(AND(RIGHT(#REF!,8)="en cours",OR(C271="!",E271="!",G271="!",C271="?",E271="?",G271="?")),"En cours",IF(OR(C271="!",E271="!",G271="!"),"A venir",IF(AND(B271=C271,D271&lt;E271,F271=G271),"OAV(s) à télécharger",IF(AND(B271=C271,D271=E271,F271&lt;G271),"Film(s) à télécharger",IF(AND(B271=C271,D271&lt;E271,F271&lt;G271),"OAV(s) et Film(s) à télécharger",IF(AND(B271&lt;C271,D271&lt;E271,F271&lt;G271),"A télécharger",IF(AND(B271&lt;C271,D271&lt;E271),"A télécharger",IF(B271&lt;C271,"A télécharger","A contrôler")))))))))))</f>
        <v>#REF!</v>
      </c>
      <c r="I271" s="10"/>
    </row>
    <row r="272" spans="1:10" ht="17.25" customHeight="1" x14ac:dyDescent="0.25">
      <c r="A272" s="18" t="e">
        <f>#REF!</f>
        <v>#REF!</v>
      </c>
      <c r="B272" s="3">
        <v>0</v>
      </c>
      <c r="C272" s="3">
        <v>12</v>
      </c>
      <c r="D272" s="3">
        <v>0</v>
      </c>
      <c r="E272" s="36" t="s">
        <v>2</v>
      </c>
      <c r="F272" s="3"/>
      <c r="G272" s="3"/>
      <c r="H272" s="12" t="e">
        <f>IF(AND(B272=C272,D272=E272,F272=G272),"Terminé",IF(OR(B272="x",D272="x",F272="x"),"Abandonné",IF(AND(RIGHT(#REF!,22)="en cours (non précisé)",OR(C272="!",E272="!",G272="!",C272="?",E272="?",G272="?")),"En cours",IF(AND(RIGHT(#REF!,8)="en cours",OR(C272="!",E272="!",G272="!",C272="?",E272="?",G272="?")),"En cours",IF(OR(C272="!",E272="!",G272="!"),"A venir",IF(AND(B272=C272,D272&lt;E272,F272=G272),"OAV(s) à télécharger",IF(AND(B272=C272,D272=E272,F272&lt;G272),"Film(s) à télécharger",IF(AND(B272=C272,D272&lt;E272,F272&lt;G272),"OAV(s) et Film(s) à télécharger",IF(AND(B272&lt;C272,D272&lt;E272,F272&lt;G272),"A télécharger",IF(AND(B272&lt;C272,D272&lt;E272),"A télécharger",IF(B272&lt;C272,"A télécharger","A contrôler")))))))))))</f>
        <v>#REF!</v>
      </c>
      <c r="I272" s="10"/>
    </row>
    <row r="273" spans="1:9" ht="17.25" customHeight="1" x14ac:dyDescent="0.25">
      <c r="A273" s="18" t="e">
        <f>#REF!</f>
        <v>#REF!</v>
      </c>
      <c r="B273" s="3">
        <v>0</v>
      </c>
      <c r="C273" s="3">
        <v>22</v>
      </c>
      <c r="D273" s="3">
        <v>0</v>
      </c>
      <c r="E273" s="3">
        <v>1</v>
      </c>
      <c r="F273" s="3"/>
      <c r="G273" s="3"/>
      <c r="H273" s="12" t="e">
        <f>IF(AND(B273=C273,D273=E273,F273=G273),"Terminé",IF(OR(B273="x",D273="x",F273="x"),"Abandonné",IF(AND(RIGHT(#REF!,22)="en cours (non précisé)",OR(C273="!",E273="!",G273="!",C273="?",E273="?",G273="?")),"En cours",IF(AND(RIGHT(#REF!,8)="en cours",OR(C273="!",E273="!",G273="!",C273="?",E273="?",G273="?")),"En cours",IF(OR(C273="!",E273="!",G273="!"),"A venir",IF(AND(B273=C273,D273&lt;E273,F273=G273),"OAV(s) à télécharger",IF(AND(B273=C273,D273=E273,F273&lt;G273),"Film(s) à télécharger",IF(AND(B273=C273,D273&lt;E273,F273&lt;G273),"OAV(s) et Film(s) à télécharger",IF(AND(B273&lt;C273,D273&lt;E273,F273&lt;G273),"A télécharger",IF(AND(B273&lt;C273,D273&lt;E273),"A télécharger",IF(B273&lt;C273,"A télécharger","A contrôler")))))))))))</f>
        <v>#REF!</v>
      </c>
      <c r="I273" s="10"/>
    </row>
    <row r="274" spans="1:9" ht="17.25" customHeight="1" x14ac:dyDescent="0.25">
      <c r="A274" s="18" t="e">
        <f>#REF!</f>
        <v>#REF!</v>
      </c>
      <c r="B274" s="3">
        <v>0</v>
      </c>
      <c r="C274" s="3">
        <v>12</v>
      </c>
      <c r="D274" s="3">
        <v>0</v>
      </c>
      <c r="E274" s="3">
        <v>6</v>
      </c>
      <c r="F274" s="3"/>
      <c r="G274" s="3"/>
      <c r="H274" s="12" t="e">
        <f>IF(AND(B274=C274,D274=E274,F274=G274),"Terminé",IF(OR(B274="x",D274="x",F274="x"),"Abandonné",IF(AND(RIGHT(#REF!,22)="en cours (non précisé)",OR(C274="!",E274="!",G274="!",C274="?",E274="?",G274="?")),"En cours",IF(AND(RIGHT(#REF!,8)="en cours",OR(C274="!",E274="!",G274="!",C274="?",E274="?",G274="?")),"En cours",IF(OR(C274="!",E274="!",G274="!"),"A venir",IF(AND(B274=C274,D274&lt;E274,F274=G274),"OAV(s) à télécharger",IF(AND(B274=C274,D274=E274,F274&lt;G274),"Film(s) à télécharger",IF(AND(B274=C274,D274&lt;E274,F274&lt;G274),"OAV(s) et Film(s) à télécharger",IF(AND(B274&lt;C274,D274&lt;E274,F274&lt;G274),"A télécharger",IF(AND(B274&lt;C274,D274&lt;E274),"A télécharger",IF(B274&lt;C274,"A télécharger","A contrôler")))))))))))</f>
        <v>#REF!</v>
      </c>
      <c r="I274" s="10"/>
    </row>
    <row r="275" spans="1:9" ht="17.25" customHeight="1" x14ac:dyDescent="0.25">
      <c r="A275" s="18" t="e">
        <f>#REF!</f>
        <v>#REF!</v>
      </c>
      <c r="B275" s="3">
        <v>0</v>
      </c>
      <c r="C275" s="3">
        <v>13</v>
      </c>
      <c r="D275" s="3">
        <v>0</v>
      </c>
      <c r="E275" s="3">
        <v>6</v>
      </c>
      <c r="F275" s="3"/>
      <c r="G275" s="3"/>
      <c r="H275" s="12" t="e">
        <f>IF(AND(B275=C275,D275=E275,F275=G275),"Terminé",IF(OR(B275="x",D275="x",F275="x"),"Abandonné",IF(AND(RIGHT(#REF!,22)="en cours (non précisé)",OR(C275="!",E275="!",G275="!",C275="?",E275="?",G275="?")),"En cours",IF(AND(RIGHT(#REF!,8)="en cours",OR(C275="!",E275="!",G275="!",C275="?",E275="?",G275="?")),"En cours",IF(OR(C275="!",E275="!",G275="!"),"A venir",IF(AND(B275=C275,D275&lt;E275,F275=G275),"OAV(s) à télécharger",IF(AND(B275=C275,D275=E275,F275&lt;G275),"Film(s) à télécharger",IF(AND(B275=C275,D275&lt;E275,F275&lt;G275),"OAV(s) et Film(s) à télécharger",IF(AND(B275&lt;C275,D275&lt;E275,F275&lt;G275),"A télécharger",IF(AND(B275&lt;C275,D275&lt;E275),"A télécharger",IF(B275&lt;C275,"A télécharger","A contrôler")))))))))))</f>
        <v>#REF!</v>
      </c>
      <c r="I275" s="10"/>
    </row>
    <row r="276" spans="1:9" ht="17.25" customHeight="1" x14ac:dyDescent="0.25">
      <c r="A276" s="18" t="e">
        <f>#REF!</f>
        <v>#REF!</v>
      </c>
      <c r="B276" s="3">
        <v>0</v>
      </c>
      <c r="C276" s="3">
        <v>16</v>
      </c>
      <c r="D276" s="3"/>
      <c r="E276" s="3"/>
      <c r="F276" s="3"/>
      <c r="G276" s="3"/>
      <c r="H276" s="12" t="e">
        <f>IF(AND(B276=C276,D276=E276,F276=G276),"Terminé",IF(OR(B276="x",D276="x",F276="x"),"Abandonné",IF(AND(RIGHT(#REF!,22)="en cours (non précisé)",OR(C276="!",E276="!",G276="!",C276="?",E276="?",G276="?")),"En cours",IF(AND(RIGHT(#REF!,8)="en cours",OR(C276="!",E276="!",G276="!",C276="?",E276="?",G276="?")),"En cours",IF(OR(C276="!",E276="!",G276="!"),"A venir",IF(AND(B276=C276,D276&lt;E276,F276=G276),"OAV(s) à télécharger",IF(AND(B276=C276,D276=E276,F276&lt;G276),"Film(s) à télécharger",IF(AND(B276=C276,D276&lt;E276,F276&lt;G276),"OAV(s) et Film(s) à télécharger",IF(AND(B276&lt;C276,D276&lt;E276,F276&lt;G276),"A télécharger",IF(AND(B276&lt;C276,D276&lt;E276),"A télécharger",IF(B276&lt;C276,"A télécharger","A contrôler")))))))))))</f>
        <v>#REF!</v>
      </c>
      <c r="I276" s="10"/>
    </row>
    <row r="277" spans="1:9" ht="17.25" customHeight="1" x14ac:dyDescent="0.25">
      <c r="A277" s="18" t="e">
        <f>#REF!</f>
        <v>#REF!</v>
      </c>
      <c r="B277" s="3">
        <v>0</v>
      </c>
      <c r="C277" s="3">
        <v>13</v>
      </c>
      <c r="D277" s="3">
        <v>0</v>
      </c>
      <c r="E277" s="3">
        <v>15</v>
      </c>
      <c r="F277" s="3"/>
      <c r="G277" s="3"/>
      <c r="H277" s="12" t="e">
        <f>IF(AND(B277=C277,D277=E277,F277=G277),"Terminé",IF(OR(B277="x",D277="x",F277="x"),"Abandonné",IF(AND(RIGHT(#REF!,22)="en cours (non précisé)",OR(C277="!",E277="!",G277="!",C277="?",E277="?",G277="?")),"En cours",IF(AND(RIGHT(#REF!,8)="en cours",OR(C277="!",E277="!",G277="!",C277="?",E277="?",G277="?")),"En cours",IF(OR(C277="!",E277="!",G277="!"),"A venir",IF(AND(B277=C277,D277&lt;E277,F277=G277),"OAV(s) à télécharger",IF(AND(B277=C277,D277=E277,F277&lt;G277),"Film(s) à télécharger",IF(AND(B277=C277,D277&lt;E277,F277&lt;G277),"OAV(s) et Film(s) à télécharger",IF(AND(B277&lt;C277,D277&lt;E277,F277&lt;G277),"A télécharger",IF(AND(B277&lt;C277,D277&lt;E277),"A télécharger",IF(B277&lt;C277,"A télécharger","A contrôler")))))))))))</f>
        <v>#REF!</v>
      </c>
      <c r="I277" s="10"/>
    </row>
    <row r="278" spans="1:9" ht="17.25" customHeight="1" x14ac:dyDescent="0.25">
      <c r="A278" s="18" t="e">
        <f>#REF!</f>
        <v>#REF!</v>
      </c>
      <c r="B278" s="3">
        <v>0</v>
      </c>
      <c r="C278" s="3">
        <v>12</v>
      </c>
      <c r="D278" s="3"/>
      <c r="E278" s="3"/>
      <c r="F278" s="3"/>
      <c r="G278" s="3"/>
      <c r="H278" s="12" t="e">
        <f>IF(AND(B278=C278,D278=E278,F278=G278),"Terminé",IF(OR(B278="x",D278="x",F278="x"),"Abandonné",IF(AND(RIGHT(#REF!,22)="en cours (non précisé)",OR(C278="!",E278="!",G278="!",C278="?",E278="?",G278="?")),"En cours",IF(AND(RIGHT(#REF!,8)="en cours",OR(C278="!",E278="!",G278="!",C278="?",E278="?",G278="?")),"En cours",IF(OR(C278="!",E278="!",G278="!"),"A venir",IF(AND(B278=C278,D278&lt;E278,F278=G278),"OAV(s) à télécharger",IF(AND(B278=C278,D278=E278,F278&lt;G278),"Film(s) à télécharger",IF(AND(B278=C278,D278&lt;E278,F278&lt;G278),"OAV(s) et Film(s) à télécharger",IF(AND(B278&lt;C278,D278&lt;E278,F278&lt;G278),"A télécharger",IF(AND(B278&lt;C278,D278&lt;E278),"A télécharger",IF(B278&lt;C278,"A télécharger","A contrôler")))))))))))</f>
        <v>#REF!</v>
      </c>
      <c r="I278" s="10"/>
    </row>
    <row r="279" spans="1:9" ht="17.25" customHeight="1" x14ac:dyDescent="0.25">
      <c r="A279" s="18" t="e">
        <f>#REF!</f>
        <v>#REF!</v>
      </c>
      <c r="B279" s="3">
        <v>0</v>
      </c>
      <c r="C279" s="3">
        <v>13</v>
      </c>
      <c r="D279" s="3"/>
      <c r="E279" s="3"/>
      <c r="F279" s="3"/>
      <c r="G279" s="3"/>
      <c r="H279" s="12" t="e">
        <f>IF(AND(B279=C279,D279=E279,F279=G279),"Terminé",IF(OR(B279="x",D279="x",F279="x"),"Abandonné",IF(AND(RIGHT(#REF!,22)="en cours (non précisé)",OR(C279="!",E279="!",G279="!",C279="?",E279="?",G279="?")),"En cours",IF(AND(RIGHT(#REF!,8)="en cours",OR(C279="!",E279="!",G279="!",C279="?",E279="?",G279="?")),"En cours",IF(OR(C279="!",E279="!",G279="!"),"A venir",IF(AND(B279=C279,D279&lt;E279,F279=G279),"OAV(s) à télécharger",IF(AND(B279=C279,D279=E279,F279&lt;G279),"Film(s) à télécharger",IF(AND(B279=C279,D279&lt;E279,F279&lt;G279),"OAV(s) et Film(s) à télécharger",IF(AND(B279&lt;C279,D279&lt;E279,F279&lt;G279),"A télécharger",IF(AND(B279&lt;C279,D279&lt;E279),"A télécharger",IF(B279&lt;C279,"A télécharger","A contrôler")))))))))))</f>
        <v>#REF!</v>
      </c>
      <c r="I279" s="10"/>
    </row>
    <row r="280" spans="1:9" ht="17.25" customHeight="1" x14ac:dyDescent="0.25">
      <c r="A280" s="18" t="e">
        <f>#REF!</f>
        <v>#REF!</v>
      </c>
      <c r="B280" s="3">
        <v>0</v>
      </c>
      <c r="C280" s="3">
        <v>12</v>
      </c>
      <c r="D280" s="3">
        <v>0</v>
      </c>
      <c r="E280" s="3" t="s">
        <v>6</v>
      </c>
      <c r="F280" s="3"/>
      <c r="G280" s="3"/>
      <c r="H280" s="12" t="e">
        <f>IF(AND(B280=C280,D280=E280,F280=G280),"Terminé",IF(OR(B280="x",D280="x",F280="x"),"Abandonné",IF(AND(RIGHT(#REF!,22)="en cours (non précisé)",OR(C280="!",E280="!",G280="!",C280="?",E280="?",G280="?")),"En cours",IF(AND(RIGHT(#REF!,8)="en cours",OR(C280="!",E280="!",G280="!",C280="?",E280="?",G280="?")),"En cours",IF(OR(C280="!",E280="!",G280="!"),"A venir",IF(AND(B280=C280,D280&lt;E280,F280=G280),"OAV(s) à télécharger",IF(AND(B280=C280,D280=E280,F280&lt;G280),"Film(s) à télécharger",IF(AND(B280=C280,D280&lt;E280,F280&lt;G280),"OAV(s) et Film(s) à télécharger",IF(AND(B280&lt;C280,D280&lt;E280,F280&lt;G280),"A télécharger",IF(AND(B280&lt;C280,D280&lt;E280),"A télécharger",IF(B280&lt;C280,"A télécharger","A contrôler")))))))))))</f>
        <v>#REF!</v>
      </c>
      <c r="I280" s="10"/>
    </row>
    <row r="281" spans="1:9" ht="17.25" customHeight="1" x14ac:dyDescent="0.25">
      <c r="A281" s="18" t="e">
        <f>#REF!</f>
        <v>#REF!</v>
      </c>
      <c r="B281" s="3"/>
      <c r="C281" s="3"/>
      <c r="D281" s="3">
        <v>1</v>
      </c>
      <c r="E281" s="3" t="s">
        <v>2</v>
      </c>
      <c r="F281" s="3"/>
      <c r="G281" s="3"/>
      <c r="H281" s="12" t="e">
        <f>IF(AND(B281=C281,D281=E281,F281=G281),"Terminé",IF(OR(B281="x",D281="x",F281="x"),"Abandonné",IF(AND(RIGHT(#REF!,22)="en cours (non précisé)",OR(C281="!",E281="!",G281="!",C281="?",E281="?",G281="?")),"En cours",IF(AND(RIGHT(#REF!,8)="en cours",OR(C281="!",E281="!",G281="!",C281="?",E281="?",G281="?")),"En cours",IF(OR(C281="!",E281="!",G281="!"),"A venir",IF(AND(B281=C281,D281&lt;E281,F281=G281),"OAV(s) à télécharger",IF(AND(B281=C281,D281=E281,F281&lt;G281),"Film(s) à télécharger",IF(AND(B281=C281,D281&lt;E281,F281&lt;G281),"OAV(s) et Film(s) à télécharger",IF(AND(B281&lt;C281,D281&lt;E281,F281&lt;G281),"A télécharger",IF(AND(B281&lt;C281,D281&lt;E281),"A télécharger",IF(B281&lt;C281,"A télécharger","A contrôler")))))))))))</f>
        <v>#REF!</v>
      </c>
      <c r="I281" s="40" t="s">
        <v>24</v>
      </c>
    </row>
    <row r="282" spans="1:9" ht="17.25" customHeight="1" x14ac:dyDescent="0.25">
      <c r="A282" s="18" t="e">
        <f>#REF!</f>
        <v>#REF!</v>
      </c>
      <c r="B282" s="3">
        <v>0</v>
      </c>
      <c r="C282" s="3">
        <v>12</v>
      </c>
      <c r="D282" s="3"/>
      <c r="E282" s="3"/>
      <c r="F282" s="3"/>
      <c r="G282" s="3"/>
      <c r="H282" s="12" t="e">
        <f>IF(AND(B282=C282,D282=E282,F282=G282),"Terminé",IF(OR(B282="x",D282="x",F282="x"),"Abandonné",IF(AND(RIGHT(#REF!,22)="en cours (non précisé)",OR(C282="!",E282="!",G282="!",C282="?",E282="?",G282="?")),"En cours",IF(AND(RIGHT(#REF!,8)="en cours",OR(C282="!",E282="!",G282="!",C282="?",E282="?",G282="?")),"En cours",IF(OR(C282="!",E282="!",G282="!"),"A venir",IF(AND(B282=C282,D282&lt;E282,F282=G282),"OAV(s) à télécharger",IF(AND(B282=C282,D282=E282,F282&lt;G282),"Film(s) à télécharger",IF(AND(B282=C282,D282&lt;E282,F282&lt;G282),"OAV(s) et Film(s) à télécharger",IF(AND(B282&lt;C282,D282&lt;E282,F282&lt;G282),"A télécharger",IF(AND(B282&lt;C282,D282&lt;E282),"A télécharger",IF(B282&lt;C282,"A télécharger","A contrôler")))))))))))</f>
        <v>#REF!</v>
      </c>
      <c r="I282" s="10"/>
    </row>
    <row r="283" spans="1:9" ht="17.25" customHeight="1" x14ac:dyDescent="0.25">
      <c r="A283" s="18" t="e">
        <f>#REF!</f>
        <v>#REF!</v>
      </c>
      <c r="B283" s="3">
        <v>0</v>
      </c>
      <c r="C283" s="3">
        <v>13</v>
      </c>
      <c r="D283" s="3"/>
      <c r="E283" s="3"/>
      <c r="F283" s="3"/>
      <c r="G283" s="3"/>
      <c r="H283" s="12" t="e">
        <f>IF(AND(B283=C283,D283=E283,F283=G283),"Terminé",IF(OR(B283="x",D283="x",F283="x"),"Abandonné",IF(AND(RIGHT(#REF!,22)="en cours (non précisé)",OR(C283="!",E283="!",G283="!",C283="?",E283="?",G283="?")),"En cours",IF(AND(RIGHT(#REF!,8)="en cours",OR(C283="!",E283="!",G283="!",C283="?",E283="?",G283="?")),"En cours",IF(OR(C283="!",E283="!",G283="!"),"A venir",IF(AND(B283=C283,D283&lt;E283,F283=G283),"OAV(s) à télécharger",IF(AND(B283=C283,D283=E283,F283&lt;G283),"Film(s) à télécharger",IF(AND(B283=C283,D283&lt;E283,F283&lt;G283),"OAV(s) et Film(s) à télécharger",IF(AND(B283&lt;C283,D283&lt;E283,F283&lt;G283),"A télécharger",IF(AND(B283&lt;C283,D283&lt;E283),"A télécharger",IF(B283&lt;C283,"A télécharger","A contrôler")))))))))))</f>
        <v>#REF!</v>
      </c>
      <c r="I283" s="10"/>
    </row>
    <row r="284" spans="1:9" ht="17.25" customHeight="1" x14ac:dyDescent="0.25">
      <c r="A284" s="18" t="e">
        <f>#REF!</f>
        <v>#REF!</v>
      </c>
      <c r="B284" s="3">
        <v>10</v>
      </c>
      <c r="C284" s="3">
        <v>10</v>
      </c>
      <c r="D284" s="3"/>
      <c r="E284" s="3"/>
      <c r="F284" s="3"/>
      <c r="G284" s="3"/>
      <c r="H284" s="12" t="str">
        <f>IF(AND(B284=C284,D284=E284,F284=G284),"Terminé",IF(OR(B284="x",D284="x",F284="x"),"Abandonné",IF(AND(RIGHT(#REF!,22)="en cours (non précisé)",OR(C284="!",E284="!",G284="!",C284="?",E284="?",G284="?")),"En cours",IF(AND(RIGHT(#REF!,8)="en cours",OR(C284="!",E284="!",G284="!",C284="?",E284="?",G284="?")),"En cours",IF(OR(C284="!",E284="!",G284="!"),"A venir",IF(AND(B284=C284,D284&lt;E284,F284=G284),"OAV(s) à télécharger",IF(AND(B284=C284,D284=E284,F284&lt;G284),"Film(s) à télécharger",IF(AND(B284=C284,D284&lt;E284,F284&lt;G284),"OAV(s) et Film(s) à télécharger",IF(AND(B284&lt;C284,D284&lt;E284,F284&lt;G284),"A télécharger",IF(AND(B284&lt;C284,D284&lt;E284),"A télécharger",IF(B284&lt;C284,"A télécharger","A contrôler")))))))))))</f>
        <v>Terminé</v>
      </c>
      <c r="I284" s="10"/>
    </row>
    <row r="285" spans="1:9" ht="17.25" customHeight="1" x14ac:dyDescent="0.25">
      <c r="A285" s="18" t="e">
        <f>#REF!</f>
        <v>#REF!</v>
      </c>
      <c r="B285" s="3">
        <v>0</v>
      </c>
      <c r="C285" s="3">
        <v>26</v>
      </c>
      <c r="D285" s="3"/>
      <c r="E285" s="3"/>
      <c r="F285" s="3"/>
      <c r="G285" s="3"/>
      <c r="H285" s="12" t="e">
        <f>IF(AND(B285=C285,D285=E285,F285=G285),"Terminé",IF(OR(B285="x",D285="x",F285="x"),"Abandonné",IF(AND(RIGHT(#REF!,22)="en cours (non précisé)",OR(C285="!",E285="!",G285="!",C285="?",E285="?",G285="?")),"En cours",IF(AND(RIGHT(#REF!,8)="en cours",OR(C285="!",E285="!",G285="!",C285="?",E285="?",G285="?")),"En cours",IF(OR(C285="!",E285="!",G285="!"),"A venir",IF(AND(B285=C285,D285&lt;E285,F285=G285),"OAV(s) à télécharger",IF(AND(B285=C285,D285=E285,F285&lt;G285),"Film(s) à télécharger",IF(AND(B285=C285,D285&lt;E285,F285&lt;G285),"OAV(s) et Film(s) à télécharger",IF(AND(B285&lt;C285,D285&lt;E285,F285&lt;G285),"A télécharger",IF(AND(B285&lt;C285,D285&lt;E285),"A télécharger",IF(B285&lt;C285,"A télécharger","A contrôler")))))))))))</f>
        <v>#REF!</v>
      </c>
      <c r="I285" s="10"/>
    </row>
    <row r="286" spans="1:9" ht="17.25" customHeight="1" x14ac:dyDescent="0.25">
      <c r="A286" s="18" t="e">
        <f>#REF!</f>
        <v>#REF!</v>
      </c>
      <c r="B286" s="3">
        <v>0</v>
      </c>
      <c r="C286" s="3">
        <v>13</v>
      </c>
      <c r="D286" s="3"/>
      <c r="E286" s="3"/>
      <c r="F286" s="3"/>
      <c r="G286" s="3"/>
      <c r="H286" s="12" t="e">
        <f>IF(AND(B286=C286,D286=E286,F286=G286),"Terminé",IF(OR(B286="x",D286="x",F286="x"),"Abandonné",IF(AND(RIGHT(#REF!,22)="en cours (non précisé)",OR(C286="!",E286="!",G286="!",C286="?",E286="?",G286="?")),"En cours",IF(AND(RIGHT(#REF!,8)="en cours",OR(C286="!",E286="!",G286="!",C286="?",E286="?",G286="?")),"En cours",IF(OR(C286="!",E286="!",G286="!"),"A venir",IF(AND(B286=C286,D286&lt;E286,F286=G286),"OAV(s) à télécharger",IF(AND(B286=C286,D286=E286,F286&lt;G286),"Film(s) à télécharger",IF(AND(B286=C286,D286&lt;E286,F286&lt;G286),"OAV(s) et Film(s) à télécharger",IF(AND(B286&lt;C286,D286&lt;E286,F286&lt;G286),"A télécharger",IF(AND(B286&lt;C286,D286&lt;E286),"A télécharger",IF(B286&lt;C286,"A télécharger","A contrôler")))))))))))</f>
        <v>#REF!</v>
      </c>
      <c r="I286" s="10"/>
    </row>
    <row r="287" spans="1:9" ht="17.25" customHeight="1" x14ac:dyDescent="0.25">
      <c r="A287" s="18" t="e">
        <f>#REF!</f>
        <v>#REF!</v>
      </c>
      <c r="B287" s="3"/>
      <c r="C287" s="3"/>
      <c r="D287" s="3">
        <v>0</v>
      </c>
      <c r="E287" s="3">
        <v>1</v>
      </c>
      <c r="F287" s="3">
        <v>0</v>
      </c>
      <c r="G287" s="3">
        <v>1</v>
      </c>
      <c r="H287" s="12" t="e">
        <f>IF(AND(B287=C287,D287=E287,F287=G287),"Terminé",IF(OR(B287="x",D287="x",F287="x"),"Abandonné",IF(AND(RIGHT(#REF!,22)="en cours (non précisé)",OR(C287="!",E287="!",G287="!",C287="?",E287="?",G287="?")),"En cours",IF(AND(RIGHT(#REF!,8)="en cours",OR(C287="!",E287="!",G287="!",C287="?",E287="?",G287="?")),"En cours",IF(OR(C287="!",E287="!",G287="!"),"A venir",IF(AND(B287=C287,D287&lt;E287,F287=G287),"OAV(s) à télécharger",IF(AND(B287=C287,D287=E287,F287&lt;G287),"Film(s) à télécharger",IF(AND(B287=C287,D287&lt;E287,F287&lt;G287),"OAV(s) et Film(s) à télécharger",IF(AND(B287&lt;C287,D287&lt;E287,F287&lt;G287),"A télécharger",IF(AND(B287&lt;C287,D287&lt;E287),"A télécharger",IF(B287&lt;C287,"A télécharger","A contrôler")))))))))))</f>
        <v>#REF!</v>
      </c>
      <c r="I287" s="10"/>
    </row>
    <row r="288" spans="1:9" ht="17.25" customHeight="1" x14ac:dyDescent="0.25">
      <c r="A288" s="18" t="e">
        <f>#REF!</f>
        <v>#REF!</v>
      </c>
      <c r="B288" s="3">
        <v>0</v>
      </c>
      <c r="C288" s="3">
        <v>24</v>
      </c>
      <c r="D288" s="3">
        <v>0</v>
      </c>
      <c r="E288" s="3">
        <v>1</v>
      </c>
      <c r="F288" s="3"/>
      <c r="G288" s="3"/>
      <c r="H288" s="12" t="e">
        <f>IF(AND(B288=C288,D288=E288,F288=G288),"Terminé",IF(OR(B288="x",D288="x",F288="x"),"Abandonné",IF(AND(RIGHT(#REF!,22)="en cours (non précisé)",OR(C288="!",E288="!",G288="!",C288="?",E288="?",G288="?")),"En cours",IF(AND(RIGHT(#REF!,8)="en cours",OR(C288="!",E288="!",G288="!",C288="?",E288="?",G288="?")),"En cours",IF(OR(C288="!",E288="!",G288="!"),"A venir",IF(AND(B288=C288,D288&lt;E288,F288=G288),"OAV(s) à télécharger",IF(AND(B288=C288,D288=E288,F288&lt;G288),"Film(s) à télécharger",IF(AND(B288=C288,D288&lt;E288,F288&lt;G288),"OAV(s) et Film(s) à télécharger",IF(AND(B288&lt;C288,D288&lt;E288,F288&lt;G288),"A télécharger",IF(AND(B288&lt;C288,D288&lt;E288),"A télécharger",IF(B288&lt;C288,"A télécharger","A contrôler")))))))))))</f>
        <v>#REF!</v>
      </c>
      <c r="I288" s="10"/>
    </row>
    <row r="289" spans="1:10" ht="17.25" customHeight="1" x14ac:dyDescent="0.25">
      <c r="A289" s="18" t="e">
        <f>#REF!</f>
        <v>#REF!</v>
      </c>
      <c r="B289" s="3">
        <v>0</v>
      </c>
      <c r="C289" s="3">
        <v>14</v>
      </c>
      <c r="D289" s="3"/>
      <c r="E289" s="3"/>
      <c r="F289" s="3"/>
      <c r="G289" s="3"/>
      <c r="H289" s="12" t="e">
        <f>IF(AND(B289=C289,D289=E289,F289=G289),"Terminé",IF(OR(B289="x",D289="x",F289="x"),"Abandonné",IF(AND(RIGHT(#REF!,22)="en cours (non précisé)",OR(C289="!",E289="!",G289="!",C289="?",E289="?",G289="?")),"En cours",IF(AND(RIGHT(#REF!,8)="en cours",OR(C289="!",E289="!",G289="!",C289="?",E289="?",G289="?")),"En cours",IF(OR(C289="!",E289="!",G289="!"),"A venir",IF(AND(B289=C289,D289&lt;E289,F289=G289),"OAV(s) à télécharger",IF(AND(B289=C289,D289=E289,F289&lt;G289),"Film(s) à télécharger",IF(AND(B289=C289,D289&lt;E289,F289&lt;G289),"OAV(s) et Film(s) à télécharger",IF(AND(B289&lt;C289,D289&lt;E289,F289&lt;G289),"A télécharger",IF(AND(B289&lt;C289,D289&lt;E289),"A télécharger",IF(B289&lt;C289,"A télécharger","A contrôler")))))))))))</f>
        <v>#REF!</v>
      </c>
      <c r="I289" s="10"/>
    </row>
    <row r="290" spans="1:10" ht="17.25" customHeight="1" x14ac:dyDescent="0.25">
      <c r="A290" s="18" t="e">
        <f>#REF!</f>
        <v>#REF!</v>
      </c>
      <c r="B290" s="3">
        <v>0</v>
      </c>
      <c r="C290" s="3">
        <v>2</v>
      </c>
      <c r="D290" s="3"/>
      <c r="E290" s="3"/>
      <c r="F290" s="3">
        <v>0</v>
      </c>
      <c r="G290" s="3" t="s">
        <v>6</v>
      </c>
      <c r="H290" s="12" t="e">
        <f>IF(AND(B290=C290,D290=E290,F290=G290),"Terminé",IF(OR(B290="x",D290="x",F290="x"),"Abandonné",IF(AND(RIGHT(#REF!,22)="en cours (non précisé)",OR(C290="!",E290="!",G290="!",C290="?",E290="?",G290="?")),"En cours",IF(AND(RIGHT(#REF!,8)="en cours",OR(C290="!",E290="!",G290="!",C290="?",E290="?",G290="?")),"En cours",IF(OR(C290="!",E290="!",G290="!"),"A venir",IF(AND(B290=C290,D290&lt;E290,F290=G290),"OAV(s) à télécharger",IF(AND(B290=C290,D290=E290,F290&lt;G290),"Film(s) à télécharger",IF(AND(B290=C290,D290&lt;E290,F290&lt;G290),"OAV(s) et Film(s) à télécharger",IF(AND(B290&lt;C290,D290&lt;E290,F290&lt;G290),"A télécharger",IF(AND(B290&lt;C290,D290&lt;E290),"A télécharger",IF(B290&lt;C290,"A télécharger","A contrôler")))))))))))</f>
        <v>#REF!</v>
      </c>
      <c r="I290" s="10"/>
    </row>
    <row r="291" spans="1:10" ht="17.25" customHeight="1" x14ac:dyDescent="0.4">
      <c r="A291" s="18" t="e">
        <f>#REF!</f>
        <v>#REF!</v>
      </c>
      <c r="B291" s="3">
        <v>12</v>
      </c>
      <c r="C291" s="3">
        <v>12</v>
      </c>
      <c r="D291" s="3"/>
      <c r="E291" s="3"/>
      <c r="F291" s="3"/>
      <c r="G291" s="3"/>
      <c r="H291" s="12" t="str">
        <f>IF(AND(B291=C291,D291=E291,F291=G291),"Terminé",IF(OR(B291="x",D291="x",F291="x"),"Abandonné",IF(AND(RIGHT(#REF!,22)="en cours (non précisé)",OR(C291="!",E291="!",G291="!",C291="?",E291="?",G291="?")),"En cours",IF(AND(RIGHT(#REF!,8)="en cours",OR(C291="!",E291="!",G291="!",C291="?",E291="?",G291="?")),"En cours",IF(OR(C291="!",E291="!",G291="!"),"A venir",IF(AND(B291=C291,D291&lt;E291,F291=G291),"OAV(s) à télécharger",IF(AND(B291=C291,D291=E291,F291&lt;G291),"Film(s) à télécharger",IF(AND(B291=C291,D291&lt;E291,F291&lt;G291),"OAV(s) et Film(s) à télécharger",IF(AND(B291&lt;C291,D291&lt;E291,F291&lt;G291),"A télécharger",IF(AND(B291&lt;C291,D291&lt;E291),"A télécharger",IF(B291&lt;C291,"A télécharger","A contrôler")))))))))))</f>
        <v>Terminé</v>
      </c>
      <c r="I291" s="39"/>
      <c r="J291" s="33"/>
    </row>
    <row r="292" spans="1:10" ht="17.25" customHeight="1" x14ac:dyDescent="0.25">
      <c r="A292" s="18" t="e">
        <f>#REF!</f>
        <v>#REF!</v>
      </c>
      <c r="B292" s="3">
        <v>0</v>
      </c>
      <c r="C292" s="3">
        <v>26</v>
      </c>
      <c r="D292" s="3"/>
      <c r="E292" s="3"/>
      <c r="F292" s="3">
        <v>0</v>
      </c>
      <c r="G292" s="3">
        <v>1</v>
      </c>
      <c r="H292" s="12" t="e">
        <f>IF(AND(B292=C292,D292=E292,F292=G292),"Terminé",IF(OR(B292="x",D292="x",F292="x"),"Abandonné",IF(AND(RIGHT(#REF!,22)="en cours (non précisé)",OR(C292="!",E292="!",G292="!",C292="?",E292="?",G292="?")),"En cours",IF(AND(RIGHT(#REF!,8)="en cours",OR(C292="!",E292="!",G292="!",C292="?",E292="?",G292="?")),"En cours",IF(OR(C292="!",E292="!",G292="!"),"A venir",IF(AND(B292=C292,D292&lt;E292,F292=G292),"OAV(s) à télécharger",IF(AND(B292=C292,D292=E292,F292&lt;G292),"Film(s) à télécharger",IF(AND(B292=C292,D292&lt;E292,F292&lt;G292),"OAV(s) et Film(s) à télécharger",IF(AND(B292&lt;C292,D292&lt;E292,F292&lt;G292),"A télécharger",IF(AND(B292&lt;C292,D292&lt;E292),"A télécharger",IF(B292&lt;C292,"A télécharger","A contrôler")))))))))))</f>
        <v>#REF!</v>
      </c>
      <c r="I292" s="10"/>
    </row>
    <row r="293" spans="1:10" ht="17.25" customHeight="1" x14ac:dyDescent="0.25">
      <c r="A293" s="18" t="e">
        <f>#REF!</f>
        <v>#REF!</v>
      </c>
      <c r="B293" s="3">
        <v>0</v>
      </c>
      <c r="C293" s="3">
        <v>12</v>
      </c>
      <c r="D293" s="3"/>
      <c r="E293" s="3"/>
      <c r="F293" s="3"/>
      <c r="G293" s="3"/>
      <c r="H293" s="12" t="e">
        <f>IF(AND(B293=C293,D293=E293,F293=G293),"Terminé",IF(OR(B293="x",D293="x",F293="x"),"Abandonné",IF(AND(RIGHT(#REF!,22)="en cours (non précisé)",OR(C293="!",E293="!",G293="!",C293="?",E293="?",G293="?")),"En cours",IF(AND(RIGHT(#REF!,8)="en cours",OR(C293="!",E293="!",G293="!",C293="?",E293="?",G293="?")),"En cours",IF(OR(C293="!",E293="!",G293="!"),"A venir",IF(AND(B293=C293,D293&lt;E293,F293=G293),"OAV(s) à télécharger",IF(AND(B293=C293,D293=E293,F293&lt;G293),"Film(s) à télécharger",IF(AND(B293=C293,D293&lt;E293,F293&lt;G293),"OAV(s) et Film(s) à télécharger",IF(AND(B293&lt;C293,D293&lt;E293,F293&lt;G293),"A télécharger",IF(AND(B293&lt;C293,D293&lt;E293),"A télécharger",IF(B293&lt;C293,"A télécharger","A contrôler")))))))))))</f>
        <v>#REF!</v>
      </c>
      <c r="I293" s="10"/>
    </row>
    <row r="294" spans="1:10" ht="17.25" customHeight="1" x14ac:dyDescent="0.25">
      <c r="A294" s="18" t="e">
        <f>#REF!</f>
        <v>#REF!</v>
      </c>
      <c r="B294" s="3">
        <v>0</v>
      </c>
      <c r="C294" s="3">
        <v>167</v>
      </c>
      <c r="D294" s="3">
        <v>0</v>
      </c>
      <c r="E294" s="3">
        <v>2</v>
      </c>
      <c r="F294" s="3">
        <v>0</v>
      </c>
      <c r="G294" s="3">
        <v>4</v>
      </c>
      <c r="H294" s="12" t="e">
        <f>IF(AND(B294=C294,D294=E294,F294=G294),"Terminé",IF(OR(B294="x",D294="x",F294="x"),"Abandonné",IF(AND(RIGHT(#REF!,22)="en cours (non précisé)",OR(C294="!",E294="!",G294="!",C294="?",E294="?",G294="?")),"En cours",IF(AND(RIGHT(#REF!,8)="en cours",OR(C294="!",E294="!",G294="!",C294="?",E294="?",G294="?")),"En cours",IF(OR(C294="!",E294="!",G294="!"),"A venir",IF(AND(B294=C294,D294&lt;E294,F294=G294),"OAV(s) à télécharger",IF(AND(B294=C294,D294=E294,F294&lt;G294),"Film(s) à télécharger",IF(AND(B294=C294,D294&lt;E294,F294&lt;G294),"OAV(s) et Film(s) à télécharger",IF(AND(B294&lt;C294,D294&lt;E294,F294&lt;G294),"A télécharger",IF(AND(B294&lt;C294,D294&lt;E294),"A télécharger",IF(B294&lt;C294,"A télécharger","A contrôler")))))))))))</f>
        <v>#REF!</v>
      </c>
      <c r="I294" s="10"/>
    </row>
    <row r="295" spans="1:10" ht="17.25" customHeight="1" x14ac:dyDescent="0.25">
      <c r="A295" s="18" t="e">
        <f>#REF!</f>
        <v>#REF!</v>
      </c>
      <c r="B295" s="3">
        <v>0</v>
      </c>
      <c r="C295" s="3">
        <v>26</v>
      </c>
      <c r="D295" s="3"/>
      <c r="E295" s="3"/>
      <c r="F295" s="3"/>
      <c r="G295" s="3"/>
      <c r="H295" s="12" t="e">
        <f>IF(AND(B295=C295,D295=E295,F295=G295),"Terminé",IF(OR(B295="x",D295="x",F295="x"),"Abandonné",IF(AND(RIGHT(#REF!,22)="en cours (non précisé)",OR(C295="!",E295="!",G295="!",C295="?",E295="?",G295="?")),"En cours",IF(AND(RIGHT(#REF!,8)="en cours",OR(C295="!",E295="!",G295="!",C295="?",E295="?",G295="?")),"En cours",IF(OR(C295="!",E295="!",G295="!"),"A venir",IF(AND(B295=C295,D295&lt;E295,F295=G295),"OAV(s) à télécharger",IF(AND(B295=C295,D295=E295,F295&lt;G295),"Film(s) à télécharger",IF(AND(B295=C295,D295&lt;E295,F295&lt;G295),"OAV(s) et Film(s) à télécharger",IF(AND(B295&lt;C295,D295&lt;E295,F295&lt;G295),"A télécharger",IF(AND(B295&lt;C295,D295&lt;E295),"A télécharger",IF(B295&lt;C295,"A télécharger","A contrôler")))))))))))</f>
        <v>#REF!</v>
      </c>
      <c r="I295" s="10"/>
    </row>
    <row r="296" spans="1:10" ht="17.25" customHeight="1" x14ac:dyDescent="0.25">
      <c r="A296" s="18" t="e">
        <f>#REF!</f>
        <v>#REF!</v>
      </c>
      <c r="B296" s="3">
        <v>0</v>
      </c>
      <c r="C296" s="3">
        <v>6</v>
      </c>
      <c r="D296" s="3"/>
      <c r="E296" s="3"/>
      <c r="F296" s="3"/>
      <c r="G296" s="3"/>
      <c r="H296" s="12" t="e">
        <f>IF(AND(B296=C296,D296=E296,F296=G296),"Terminé",IF(OR(B296="x",D296="x",F296="x"),"Abandonné",IF(AND(RIGHT(#REF!,22)="en cours (non précisé)",OR(C296="!",E296="!",G296="!",C296="?",E296="?",G296="?")),"En cours",IF(AND(RIGHT(#REF!,8)="en cours",OR(C296="!",E296="!",G296="!",C296="?",E296="?",G296="?")),"En cours",IF(OR(C296="!",E296="!",G296="!"),"A venir",IF(AND(B296=C296,D296&lt;E296,F296=G296),"OAV(s) à télécharger",IF(AND(B296=C296,D296=E296,F296&lt;G296),"Film(s) à télécharger",IF(AND(B296=C296,D296&lt;E296,F296&lt;G296),"OAV(s) et Film(s) à télécharger",IF(AND(B296&lt;C296,D296&lt;E296,F296&lt;G296),"A télécharger",IF(AND(B296&lt;C296,D296&lt;E296),"A télécharger",IF(B296&lt;C296,"A télécharger","A contrôler")))))))))))</f>
        <v>#REF!</v>
      </c>
      <c r="I296" s="10"/>
    </row>
    <row r="297" spans="1:10" ht="17.25" customHeight="1" x14ac:dyDescent="0.25">
      <c r="A297" s="18" t="e">
        <f>#REF!</f>
        <v>#REF!</v>
      </c>
      <c r="B297" s="3">
        <v>0</v>
      </c>
      <c r="C297" s="3">
        <v>13</v>
      </c>
      <c r="D297" s="3"/>
      <c r="E297" s="3"/>
      <c r="F297" s="3"/>
      <c r="G297" s="3"/>
      <c r="H297" s="12" t="e">
        <f>IF(AND(B297=C297,D297=E297,F297=G297),"Terminé",IF(OR(B297="x",D297="x",F297="x"),"Abandonné",IF(AND(RIGHT(#REF!,22)="en cours (non précisé)",OR(C297="!",E297="!",G297="!",C297="?",E297="?",G297="?")),"En cours",IF(AND(RIGHT(#REF!,8)="en cours",OR(C297="!",E297="!",G297="!",C297="?",E297="?",G297="?")),"En cours",IF(OR(C297="!",E297="!",G297="!"),"A venir",IF(AND(B297=C297,D297&lt;E297,F297=G297),"OAV(s) à télécharger",IF(AND(B297=C297,D297=E297,F297&lt;G297),"Film(s) à télécharger",IF(AND(B297=C297,D297&lt;E297,F297&lt;G297),"OAV(s) et Film(s) à télécharger",IF(AND(B297&lt;C297,D297&lt;E297,F297&lt;G297),"A télécharger",IF(AND(B297&lt;C297,D297&lt;E297),"A télécharger",IF(B297&lt;C297,"A télécharger","A contrôler")))))))))))</f>
        <v>#REF!</v>
      </c>
      <c r="I297" s="10"/>
    </row>
    <row r="298" spans="1:10" ht="17.25" customHeight="1" x14ac:dyDescent="0.25">
      <c r="A298" s="18" t="e">
        <f>#REF!</f>
        <v>#REF!</v>
      </c>
      <c r="B298" s="3">
        <v>12</v>
      </c>
      <c r="C298" s="3">
        <v>12</v>
      </c>
      <c r="D298" s="3">
        <v>1</v>
      </c>
      <c r="E298" s="3">
        <v>1</v>
      </c>
      <c r="F298" s="3"/>
      <c r="G298" s="3"/>
      <c r="H298" s="12" t="str">
        <f>IF(AND(B298=C298,D298=E298,F298=G298),"Terminé",IF(OR(B298="x",D298="x",F298="x"),"Abandonné",IF(AND(RIGHT(#REF!,22)="en cours (non précisé)",OR(C298="!",E298="!",G298="!",C298="?",E298="?",G298="?")),"En cours",IF(AND(RIGHT(#REF!,8)="en cours",OR(C298="!",E298="!",G298="!",C298="?",E298="?",G298="?")),"En cours",IF(OR(C298="!",E298="!",G298="!"),"A venir",IF(AND(B298=C298,D298&lt;E298,F298=G298),"OAV(s) à télécharger",IF(AND(B298=C298,D298=E298,F298&lt;G298),"Film(s) à télécharger",IF(AND(B298=C298,D298&lt;E298,F298&lt;G298),"OAV(s) et Film(s) à télécharger",IF(AND(B298&lt;C298,D298&lt;E298,F298&lt;G298),"A télécharger",IF(AND(B298&lt;C298,D298&lt;E298),"A télécharger",IF(B298&lt;C298,"A télécharger","A contrôler")))))))))))</f>
        <v>Terminé</v>
      </c>
      <c r="I298" s="10"/>
    </row>
    <row r="299" spans="1:10" ht="17.25" customHeight="1" x14ac:dyDescent="0.25">
      <c r="A299" s="18" t="e">
        <f>#REF!</f>
        <v>#REF!</v>
      </c>
      <c r="B299" s="3">
        <v>12</v>
      </c>
      <c r="C299" s="3">
        <v>12</v>
      </c>
      <c r="D299" s="3">
        <v>2</v>
      </c>
      <c r="E299" s="3">
        <v>2</v>
      </c>
      <c r="F299" s="3"/>
      <c r="G299" s="3"/>
      <c r="H299" s="12" t="str">
        <f>IF(AND(B299=C299,D299=E299,F299=G299),"Terminé",IF(OR(B299="x",D299="x",F299="x"),"Abandonné",IF(AND(RIGHT(#REF!,22)="en cours (non précisé)",OR(C299="!",E299="!",G299="!",C299="?",E299="?",G299="?")),"En cours",IF(AND(RIGHT(#REF!,8)="en cours",OR(C299="!",E299="!",G299="!",C299="?",E299="?",G299="?")),"En cours",IF(OR(C299="!",E299="!",G299="!"),"A venir",IF(AND(B299=C299,D299&lt;E299,F299=G299),"OAV(s) à télécharger",IF(AND(B299=C299,D299=E299,F299&lt;G299),"Film(s) à télécharger",IF(AND(B299=C299,D299&lt;E299,F299&lt;G299),"OAV(s) et Film(s) à télécharger",IF(AND(B299&lt;C299,D299&lt;E299,F299&lt;G299),"A télécharger",IF(AND(B299&lt;C299,D299&lt;E299),"A télécharger",IF(B299&lt;C299,"A télécharger","A contrôler")))))))))))</f>
        <v>Terminé</v>
      </c>
      <c r="I299" s="10"/>
    </row>
    <row r="300" spans="1:10" ht="17.25" customHeight="1" x14ac:dyDescent="0.25">
      <c r="A300" s="18" t="e">
        <f>#REF!</f>
        <v>#REF!</v>
      </c>
      <c r="B300" s="3">
        <v>12</v>
      </c>
      <c r="C300" s="3">
        <v>12</v>
      </c>
      <c r="D300" s="3"/>
      <c r="E300" s="3"/>
      <c r="F300" s="3"/>
      <c r="G300" s="3"/>
      <c r="H300" s="12" t="str">
        <f>IF(AND(B300=C300,D300=E300,F300=G300),"Terminé",IF(OR(B300="x",D300="x",F300="x"),"Abandonné",IF(AND(RIGHT(#REF!,22)="en cours (non précisé)",OR(C300="!",E300="!",G300="!",C300="?",E300="?",G300="?")),"En cours",IF(AND(RIGHT(#REF!,8)="en cours",OR(C300="!",E300="!",G300="!",C300="?",E300="?",G300="?")),"En cours",IF(OR(C300="!",E300="!",G300="!"),"A venir",IF(AND(B300=C300,D300&lt;E300,F300=G300),"OAV(s) à télécharger",IF(AND(B300=C300,D300=E300,F300&lt;G300),"Film(s) à télécharger",IF(AND(B300=C300,D300&lt;E300,F300&lt;G300),"OAV(s) et Film(s) à télécharger",IF(AND(B300&lt;C300,D300&lt;E300,F300&lt;G300),"A télécharger",IF(AND(B300&lt;C300,D300&lt;E300),"A télécharger",IF(B300&lt;C300,"A télécharger","A contrôler")))))))))))</f>
        <v>Terminé</v>
      </c>
      <c r="I300" s="10"/>
    </row>
    <row r="301" spans="1:10" ht="17.25" customHeight="1" x14ac:dyDescent="0.25">
      <c r="A301" s="18" t="e">
        <f>#REF!</f>
        <v>#REF!</v>
      </c>
      <c r="B301" s="3">
        <v>0</v>
      </c>
      <c r="C301" s="3" t="s">
        <v>6</v>
      </c>
      <c r="D301" s="3"/>
      <c r="E301" s="3"/>
      <c r="F301" s="3"/>
      <c r="G301" s="3"/>
      <c r="H301" s="12" t="e">
        <f>IF(AND(B301=C301,D301=E301,F301=G301),"Terminé",IF(OR(B301="x",D301="x",F301="x"),"Abandonné",IF(AND(RIGHT(#REF!,22)="en cours (non précisé)",OR(C301="!",E301="!",G301="!",C301="?",E301="?",G301="?")),"En cours",IF(AND(RIGHT(#REF!,8)="en cours",OR(C301="!",E301="!",G301="!",C301="?",E301="?",G301="?")),"En cours",IF(OR(C301="!",E301="!",G301="!"),"A venir",IF(AND(B301=C301,D301&lt;E301,F301=G301),"OAV(s) à télécharger",IF(AND(B301=C301,D301=E301,F301&lt;G301),"Film(s) à télécharger",IF(AND(B301=C301,D301&lt;E301,F301&lt;G301),"OAV(s) et Film(s) à télécharger",IF(AND(B301&lt;C301,D301&lt;E301,F301&lt;G301),"A télécharger",IF(AND(B301&lt;C301,D301&lt;E301),"A télécharger",IF(B301&lt;C301,"A télécharger","A contrôler")))))))))))</f>
        <v>#REF!</v>
      </c>
      <c r="I301" s="10"/>
    </row>
    <row r="302" spans="1:10" ht="17.25" customHeight="1" x14ac:dyDescent="0.25">
      <c r="A302" s="18" t="e">
        <f>#REF!</f>
        <v>#REF!</v>
      </c>
      <c r="B302" s="3">
        <v>0</v>
      </c>
      <c r="C302" s="3">
        <v>25</v>
      </c>
      <c r="D302" s="3"/>
      <c r="E302" s="3"/>
      <c r="F302" s="3"/>
      <c r="G302" s="3"/>
      <c r="H302" s="12" t="e">
        <f>IF(AND(B302=C302,D302=E302,F302=G302),"Terminé",IF(OR(B302="x",D302="x",F302="x"),"Abandonné",IF(AND(RIGHT(#REF!,22)="en cours (non précisé)",OR(C302="!",E302="!",G302="!",C302="?",E302="?",G302="?")),"En cours",IF(AND(RIGHT(#REF!,8)="en cours",OR(C302="!",E302="!",G302="!",C302="?",E302="?",G302="?")),"En cours",IF(OR(C302="!",E302="!",G302="!"),"A venir",IF(AND(B302=C302,D302&lt;E302,F302=G302),"OAV(s) à télécharger",IF(AND(B302=C302,D302=E302,F302&lt;G302),"Film(s) à télécharger",IF(AND(B302=C302,D302&lt;E302,F302&lt;G302),"OAV(s) et Film(s) à télécharger",IF(AND(B302&lt;C302,D302&lt;E302,F302&lt;G302),"A télécharger",IF(AND(B302&lt;C302,D302&lt;E302),"A télécharger",IF(B302&lt;C302,"A télécharger","A contrôler")))))))))))</f>
        <v>#REF!</v>
      </c>
      <c r="I302" s="10"/>
    </row>
    <row r="303" spans="1:10" ht="17.25" customHeight="1" x14ac:dyDescent="0.25">
      <c r="A303" s="18" t="e">
        <f>#REF!</f>
        <v>#REF!</v>
      </c>
      <c r="B303" s="3">
        <v>0</v>
      </c>
      <c r="C303" s="3">
        <v>12</v>
      </c>
      <c r="D303" s="3">
        <v>1</v>
      </c>
      <c r="E303" s="3">
        <v>1</v>
      </c>
      <c r="F303" s="3"/>
      <c r="G303" s="3"/>
      <c r="H303" s="12" t="e">
        <f>IF(AND(B303=C303,D303=E303,F303=G303),"Terminé",IF(OR(B303="x",D303="x",F303="x"),"Abandonné",IF(AND(RIGHT(#REF!,22)="en cours (non précisé)",OR(C303="!",E303="!",G303="!",C303="?",E303="?",G303="?")),"En cours",IF(AND(RIGHT(#REF!,8)="en cours",OR(C303="!",E303="!",G303="!",C303="?",E303="?",G303="?")),"En cours",IF(OR(C303="!",E303="!",G303="!"),"A venir",IF(AND(B303=C303,D303&lt;E303,F303=G303),"OAV(s) à télécharger",IF(AND(B303=C303,D303=E303,F303&lt;G303),"Film(s) à télécharger",IF(AND(B303=C303,D303&lt;E303,F303&lt;G303),"OAV(s) et Film(s) à télécharger",IF(AND(B303&lt;C303,D303&lt;E303,F303&lt;G303),"A télécharger",IF(AND(B303&lt;C303,D303&lt;E303),"A télécharger",IF(B303&lt;C303,"A télécharger","A contrôler")))))))))))</f>
        <v>#REF!</v>
      </c>
      <c r="I303" s="10"/>
    </row>
    <row r="304" spans="1:10" ht="17.25" customHeight="1" x14ac:dyDescent="0.25">
      <c r="A304" s="18" t="e">
        <f>#REF!</f>
        <v>#REF!</v>
      </c>
      <c r="B304" s="3">
        <v>0</v>
      </c>
      <c r="C304" s="3">
        <v>25</v>
      </c>
      <c r="D304" s="3"/>
      <c r="E304" s="3"/>
      <c r="F304" s="3"/>
      <c r="G304" s="3"/>
      <c r="H304" s="12" t="e">
        <f>IF(AND(B304=C304,D304=E304,F304=G304),"Terminé",IF(OR(B304="x",D304="x",F304="x"),"Abandonné",IF(AND(RIGHT(#REF!,22)="en cours (non précisé)",OR(C304="!",E304="!",G304="!",C304="?",E304="?",G304="?")),"En cours",IF(AND(RIGHT(#REF!,8)="en cours",OR(C304="!",E304="!",G304="!",C304="?",E304="?",G304="?")),"En cours",IF(OR(C304="!",E304="!",G304="!"),"A venir",IF(AND(B304=C304,D304&lt;E304,F304=G304),"OAV(s) à télécharger",IF(AND(B304=C304,D304=E304,F304&lt;G304),"Film(s) à télécharger",IF(AND(B304=C304,D304&lt;E304,F304&lt;G304),"OAV(s) et Film(s) à télécharger",IF(AND(B304&lt;C304,D304&lt;E304,F304&lt;G304),"A télécharger",IF(AND(B304&lt;C304,D304&lt;E304),"A télécharger",IF(B304&lt;C304,"A télécharger","A contrôler")))))))))))</f>
        <v>#REF!</v>
      </c>
      <c r="I304" s="10"/>
    </row>
    <row r="305" spans="1:10" ht="17.25" customHeight="1" x14ac:dyDescent="0.4">
      <c r="A305" s="18" t="e">
        <f>#REF!</f>
        <v>#REF!</v>
      </c>
      <c r="B305" s="3">
        <v>12</v>
      </c>
      <c r="C305" s="3" t="s">
        <v>2</v>
      </c>
      <c r="D305" s="3"/>
      <c r="E305" s="3"/>
      <c r="F305" s="3"/>
      <c r="G305" s="3"/>
      <c r="H305" s="12" t="e">
        <f>IF(AND(B305=C305,D305=E305,F305=G305),"Terminé",IF(OR(B305="x",D305="x",F305="x"),"Abandonné",IF(AND(RIGHT(#REF!,22)="en cours (non précisé)",OR(C305="!",E305="!",G305="!",C305="?",E305="?",G305="?")),"En cours",IF(AND(RIGHT(#REF!,8)="en cours",OR(C305="!",E305="!",G305="!",C305="?",E305="?",G305="?")),"En cours",IF(OR(C305="!",E305="!",G305="!"),"A venir",IF(AND(B305=C305,D305&lt;E305,F305=G305),"OAV(s) à télécharger",IF(AND(B305=C305,D305=E305,F305&lt;G305),"Film(s) à télécharger",IF(AND(B305=C305,D305&lt;E305,F305&lt;G305),"OAV(s) et Film(s) à télécharger",IF(AND(B305&lt;C305,D305&lt;E305,F305&lt;G305),"A télécharger",IF(AND(B305&lt;C305,D305&lt;E305),"A télécharger",IF(B305&lt;C305,"A télécharger","A contrôler")))))))))))</f>
        <v>#REF!</v>
      </c>
      <c r="I305" s="19" t="s">
        <v>24</v>
      </c>
      <c r="J305" s="33"/>
    </row>
    <row r="306" spans="1:10" ht="17.25" customHeight="1" x14ac:dyDescent="0.25">
      <c r="A306" s="18" t="e">
        <f>#REF!</f>
        <v>#REF!</v>
      </c>
      <c r="B306" s="3">
        <v>26</v>
      </c>
      <c r="C306" s="3">
        <v>26</v>
      </c>
      <c r="D306" s="3">
        <v>0</v>
      </c>
      <c r="E306" s="3" t="s">
        <v>6</v>
      </c>
      <c r="F306" s="3"/>
      <c r="G306" s="3"/>
      <c r="H306" s="12" t="e">
        <f>IF(AND(B306=C306,D306=E306,F306=G306),"Terminé",IF(OR(B306="x",D306="x",F306="x"),"Abandonné",IF(AND(RIGHT(#REF!,22)="en cours (non précisé)",OR(C306="!",E306="!",G306="!",C306="?",E306="?",G306="?")),"En cours",IF(AND(RIGHT(#REF!,8)="en cours",OR(C306="!",E306="!",G306="!",C306="?",E306="?",G306="?")),"En cours",IF(OR(C306="!",E306="!",G306="!"),"A venir",IF(AND(B306=C306,D306&lt;E306,F306=G306),"OAV(s) à télécharger",IF(AND(B306=C306,D306=E306,F306&lt;G306),"Film(s) à télécharger",IF(AND(B306=C306,D306&lt;E306,F306&lt;G306),"OAV(s) et Film(s) à télécharger",IF(AND(B306&lt;C306,D306&lt;E306,F306&lt;G306),"A télécharger",IF(AND(B306&lt;C306,D306&lt;E306),"A télécharger",IF(B306&lt;C306,"A télécharger","A contrôler")))))))))))</f>
        <v>#REF!</v>
      </c>
      <c r="I306" s="10"/>
    </row>
    <row r="307" spans="1:10" ht="17.25" customHeight="1" x14ac:dyDescent="0.25">
      <c r="A307" s="18" t="e">
        <f>#REF!</f>
        <v>#REF!</v>
      </c>
      <c r="B307" s="3">
        <v>0</v>
      </c>
      <c r="C307" s="3" t="s">
        <v>6</v>
      </c>
      <c r="D307" s="3"/>
      <c r="E307" s="3"/>
      <c r="F307" s="3"/>
      <c r="G307" s="3"/>
      <c r="H307" s="12" t="e">
        <f>IF(AND(B307=C307,D307=E307,F307=G307),"Terminé",IF(OR(B307="x",D307="x",F307="x"),"Abandonné",IF(AND(RIGHT(#REF!,22)="en cours (non précisé)",OR(C307="!",E307="!",G307="!",C307="?",E307="?",G307="?")),"En cours",IF(AND(RIGHT(#REF!,8)="en cours",OR(C307="!",E307="!",G307="!",C307="?",E307="?",G307="?")),"En cours",IF(OR(C307="!",E307="!",G307="!"),"A venir",IF(AND(B307=C307,D307&lt;E307,F307=G307),"OAV(s) à télécharger",IF(AND(B307=C307,D307=E307,F307&lt;G307),"Film(s) à télécharger",IF(AND(B307=C307,D307&lt;E307,F307&lt;G307),"OAV(s) et Film(s) à télécharger",IF(AND(B307&lt;C307,D307&lt;E307,F307&lt;G307),"A télécharger",IF(AND(B307&lt;C307,D307&lt;E307),"A télécharger",IF(B307&lt;C307,"A télécharger","A contrôler")))))))))))</f>
        <v>#REF!</v>
      </c>
      <c r="I307" s="10"/>
    </row>
    <row r="308" spans="1:10" ht="17.25" customHeight="1" x14ac:dyDescent="0.25">
      <c r="A308" s="18" t="e">
        <f>#REF!</f>
        <v>#REF!</v>
      </c>
      <c r="B308" s="3">
        <v>1</v>
      </c>
      <c r="C308" s="3" t="s">
        <v>2</v>
      </c>
      <c r="D308" s="3"/>
      <c r="E308" s="3"/>
      <c r="F308" s="3"/>
      <c r="G308" s="3"/>
      <c r="H308" s="12" t="e">
        <f>IF(AND(B308=C308,D308=E308,F308=G308),"Terminé",IF(OR(B308="x",D308="x",F308="x"),"Abandonné",IF(AND(RIGHT(#REF!,22)="en cours (non précisé)",OR(C308="!",E308="!",G308="!",C308="?",E308="?",G308="?")),"En cours",IF(AND(RIGHT(#REF!,8)="en cours",OR(C308="!",E308="!",G308="!",C308="?",E308="?",G308="?")),"En cours",IF(OR(C308="!",E308="!",G308="!"),"A venir",IF(AND(B308=C308,D308&lt;E308,F308=G308),"OAV(s) à télécharger",IF(AND(B308=C308,D308=E308,F308&lt;G308),"Film(s) à télécharger",IF(AND(B308=C308,D308&lt;E308,F308&lt;G308),"OAV(s) et Film(s) à télécharger",IF(AND(B308&lt;C308,D308&lt;E308,F308&lt;G308),"A télécharger",IF(AND(B308&lt;C308,D308&lt;E308),"A télécharger",IF(B308&lt;C308,"A télécharger","A contrôler")))))))))))</f>
        <v>#REF!</v>
      </c>
      <c r="I308" s="20" t="s">
        <v>26</v>
      </c>
    </row>
    <row r="309" spans="1:10" ht="17.25" customHeight="1" x14ac:dyDescent="0.25">
      <c r="A309" s="18" t="e">
        <f>#REF!</f>
        <v>#REF!</v>
      </c>
      <c r="B309" s="3">
        <v>0</v>
      </c>
      <c r="C309" s="3" t="s">
        <v>2</v>
      </c>
      <c r="D309" s="3"/>
      <c r="E309" s="3"/>
      <c r="F309" s="3"/>
      <c r="G309" s="3"/>
      <c r="H309" s="12" t="e">
        <f>IF(AND(B309=C309,D309=E309,F309=G309),"Terminé",IF(OR(B309="x",D309="x",F309="x"),"Abandonné",IF(AND(RIGHT(#REF!,22)="en cours (non précisé)",OR(C309="!",E309="!",G309="!",C309="?",E309="?",G309="?")),"En cours",IF(AND(RIGHT(#REF!,8)="en cours",OR(C309="!",E309="!",G309="!",C309="?",E309="?",G309="?")),"En cours",IF(OR(C309="!",E309="!",G309="!"),"A venir",IF(AND(B309=C309,D309&lt;E309,F309=G309),"OAV(s) à télécharger",IF(AND(B309=C309,D309=E309,F309&lt;G309),"Film(s) à télécharger",IF(AND(B309=C309,D309&lt;E309,F309&lt;G309),"OAV(s) et Film(s) à télécharger",IF(AND(B309&lt;C309,D309&lt;E309,F309&lt;G309),"A télécharger",IF(AND(B309&lt;C309,D309&lt;E309),"A télécharger",IF(B309&lt;C309,"A télécharger","A contrôler")))))))))))</f>
        <v>#REF!</v>
      </c>
      <c r="I309" s="20" t="s">
        <v>26</v>
      </c>
    </row>
    <row r="310" spans="1:10" ht="17.25" customHeight="1" x14ac:dyDescent="0.25">
      <c r="A310" s="18" t="e">
        <f>#REF!</f>
        <v>#REF!</v>
      </c>
      <c r="B310" s="3">
        <v>0</v>
      </c>
      <c r="C310" s="3">
        <v>26</v>
      </c>
      <c r="D310" s="3"/>
      <c r="E310" s="3"/>
      <c r="F310" s="3"/>
      <c r="G310" s="3"/>
      <c r="H310" s="12" t="e">
        <f>IF(AND(B310=C310,D310=E310,F310=G310),"Terminé",IF(OR(B310="x",D310="x",F310="x"),"Abandonné",IF(AND(RIGHT(#REF!,22)="en cours (non précisé)",OR(C310="!",E310="!",G310="!",C310="?",E310="?",G310="?")),"En cours",IF(AND(RIGHT(#REF!,8)="en cours",OR(C310="!",E310="!",G310="!",C310="?",E310="?",G310="?")),"En cours",IF(OR(C310="!",E310="!",G310="!"),"A venir",IF(AND(B310=C310,D310&lt;E310,F310=G310),"OAV(s) à télécharger",IF(AND(B310=C310,D310=E310,F310&lt;G310),"Film(s) à télécharger",IF(AND(B310=C310,D310&lt;E310,F310&lt;G310),"OAV(s) et Film(s) à télécharger",IF(AND(B310&lt;C310,D310&lt;E310,F310&lt;G310),"A télécharger",IF(AND(B310&lt;C310,D310&lt;E310),"A télécharger",IF(B310&lt;C310,"A télécharger","A contrôler")))))))))))</f>
        <v>#REF!</v>
      </c>
      <c r="I310" s="10"/>
    </row>
    <row r="311" spans="1:10" ht="17.25" customHeight="1" x14ac:dyDescent="0.25">
      <c r="A311" s="18" t="e">
        <f>#REF!</f>
        <v>#REF!</v>
      </c>
      <c r="B311" s="3">
        <v>0</v>
      </c>
      <c r="C311" s="3">
        <v>11</v>
      </c>
      <c r="D311" s="3"/>
      <c r="E311" s="3"/>
      <c r="F311" s="3"/>
      <c r="G311" s="3"/>
      <c r="H311" s="12" t="e">
        <f>IF(AND(B311=C311,D311=E311,F311=G311),"Terminé",IF(OR(B311="x",D311="x",F311="x"),"Abandonné",IF(AND(RIGHT(#REF!,22)="en cours (non précisé)",OR(C311="!",E311="!",G311="!",C311="?",E311="?",G311="?")),"En cours",IF(AND(RIGHT(#REF!,8)="en cours",OR(C311="!",E311="!",G311="!",C311="?",E311="?",G311="?")),"En cours",IF(OR(C311="!",E311="!",G311="!"),"A venir",IF(AND(B311=C311,D311&lt;E311,F311=G311),"OAV(s) à télécharger",IF(AND(B311=C311,D311=E311,F311&lt;G311),"Film(s) à télécharger",IF(AND(B311=C311,D311&lt;E311,F311&lt;G311),"OAV(s) et Film(s) à télécharger",IF(AND(B311&lt;C311,D311&lt;E311,F311&lt;G311),"A télécharger",IF(AND(B311&lt;C311,D311&lt;E311),"A télécharger",IF(B311&lt;C311,"A télécharger","A contrôler")))))))))))</f>
        <v>#REF!</v>
      </c>
      <c r="I311" s="10"/>
    </row>
    <row r="312" spans="1:10" ht="17.25" customHeight="1" x14ac:dyDescent="0.25">
      <c r="A312" s="18" t="e">
        <f>#REF!</f>
        <v>#REF!</v>
      </c>
      <c r="B312" s="3">
        <v>0</v>
      </c>
      <c r="C312" s="3">
        <v>13</v>
      </c>
      <c r="D312" s="3"/>
      <c r="E312" s="3"/>
      <c r="F312" s="3">
        <v>0</v>
      </c>
      <c r="G312" s="3">
        <v>1</v>
      </c>
      <c r="H312" s="12" t="e">
        <f>IF(AND(B312=C312,D312=E312,F312=G312),"Terminé",IF(OR(B312="x",D312="x",F312="x"),"Abandonné",IF(AND(RIGHT(#REF!,22)="en cours (non précisé)",OR(C312="!",E312="!",G312="!",C312="?",E312="?",G312="?")),"En cours",IF(AND(RIGHT(#REF!,8)="en cours",OR(C312="!",E312="!",G312="!",C312="?",E312="?",G312="?")),"En cours",IF(OR(C312="!",E312="!",G312="!"),"A venir",IF(AND(B312=C312,D312&lt;E312,F312=G312),"OAV(s) à télécharger",IF(AND(B312=C312,D312=E312,F312&lt;G312),"Film(s) à télécharger",IF(AND(B312=C312,D312&lt;E312,F312&lt;G312),"OAV(s) et Film(s) à télécharger",IF(AND(B312&lt;C312,D312&lt;E312,F312&lt;G312),"A télécharger",IF(AND(B312&lt;C312,D312&lt;E312),"A télécharger",IF(B312&lt;C312,"A télécharger","A contrôler")))))))))))</f>
        <v>#REF!</v>
      </c>
      <c r="I312" s="10"/>
    </row>
    <row r="313" spans="1:10" ht="17.25" customHeight="1" x14ac:dyDescent="0.25">
      <c r="A313" s="18" t="e">
        <f>#REF!</f>
        <v>#REF!</v>
      </c>
      <c r="B313" s="3">
        <v>0</v>
      </c>
      <c r="C313" s="3" t="s">
        <v>6</v>
      </c>
      <c r="D313" s="3"/>
      <c r="E313" s="3"/>
      <c r="F313" s="3"/>
      <c r="G313" s="3"/>
      <c r="H313" s="12" t="e">
        <f>IF(AND(B313=C313,D313=E313,F313=G313),"Terminé",IF(OR(B313="x",D313="x",F313="x"),"Abandonné",IF(AND(RIGHT(#REF!,22)="en cours (non précisé)",OR(C313="!",E313="!",G313="!",C313="?",E313="?",G313="?")),"En cours",IF(AND(RIGHT(#REF!,8)="en cours",OR(C313="!",E313="!",G313="!",C313="?",E313="?",G313="?")),"En cours",IF(OR(C313="!",E313="!",G313="!"),"A venir",IF(AND(B313=C313,D313&lt;E313,F313=G313),"OAV(s) à télécharger",IF(AND(B313=C313,D313=E313,F313&lt;G313),"Film(s) à télécharger",IF(AND(B313=C313,D313&lt;E313,F313&lt;G313),"OAV(s) et Film(s) à télécharger",IF(AND(B313&lt;C313,D313&lt;E313,F313&lt;G313),"A télécharger",IF(AND(B313&lt;C313,D313&lt;E313),"A télécharger",IF(B313&lt;C313,"A télécharger","A contrôler")))))))))))</f>
        <v>#REF!</v>
      </c>
      <c r="I313" s="10"/>
    </row>
    <row r="314" spans="1:10" ht="17.25" customHeight="1" x14ac:dyDescent="0.25">
      <c r="A314" s="18" t="e">
        <f>#REF!</f>
        <v>#REF!</v>
      </c>
      <c r="B314" s="3">
        <v>0</v>
      </c>
      <c r="C314" s="3">
        <v>12</v>
      </c>
      <c r="D314" s="3"/>
      <c r="E314" s="3"/>
      <c r="F314" s="3"/>
      <c r="G314" s="3"/>
      <c r="H314" s="12" t="e">
        <f>IF(AND(B314=C314,D314=E314,F314=G314),"Terminé",IF(OR(B314="x",D314="x",F314="x"),"Abandonné",IF(AND(RIGHT(#REF!,22)="en cours (non précisé)",OR(C314="!",E314="!",G314="!",C314="?",E314="?",G314="?")),"En cours",IF(AND(RIGHT(#REF!,8)="en cours",OR(C314="!",E314="!",G314="!",C314="?",E314="?",G314="?")),"En cours",IF(OR(C314="!",E314="!",G314="!"),"A venir",IF(AND(B314=C314,D314&lt;E314,F314=G314),"OAV(s) à télécharger",IF(AND(B314=C314,D314=E314,F314&lt;G314),"Film(s) à télécharger",IF(AND(B314=C314,D314&lt;E314,F314&lt;G314),"OAV(s) et Film(s) à télécharger",IF(AND(B314&lt;C314,D314&lt;E314,F314&lt;G314),"A télécharger",IF(AND(B314&lt;C314,D314&lt;E314),"A télécharger",IF(B314&lt;C314,"A télécharger","A contrôler")))))))))))</f>
        <v>#REF!</v>
      </c>
      <c r="I314" s="10"/>
    </row>
    <row r="315" spans="1:10" ht="17.25" customHeight="1" x14ac:dyDescent="0.25">
      <c r="A315" s="18" t="e">
        <f>#REF!</f>
        <v>#REF!</v>
      </c>
      <c r="B315" s="3">
        <v>0</v>
      </c>
      <c r="C315" s="3">
        <v>26</v>
      </c>
      <c r="D315" s="3">
        <v>0</v>
      </c>
      <c r="E315" s="3">
        <v>2</v>
      </c>
      <c r="F315" s="3"/>
      <c r="G315" s="3"/>
      <c r="H315" s="12" t="e">
        <f>IF(AND(B315=C315,D315=E315,F315=G315),"Terminé",IF(OR(B315="x",D315="x",F315="x"),"Abandonné",IF(AND(RIGHT(#REF!,22)="en cours (non précisé)",OR(C315="!",E315="!",G315="!",C315="?",E315="?",G315="?")),"En cours",IF(AND(RIGHT(#REF!,8)="en cours",OR(C315="!",E315="!",G315="!",C315="?",E315="?",G315="?")),"En cours",IF(OR(C315="!",E315="!",G315="!"),"A venir",IF(AND(B315=C315,D315&lt;E315,F315=G315),"OAV(s) à télécharger",IF(AND(B315=C315,D315=E315,F315&lt;G315),"Film(s) à télécharger",IF(AND(B315=C315,D315&lt;E315,F315&lt;G315),"OAV(s) et Film(s) à télécharger",IF(AND(B315&lt;C315,D315&lt;E315,F315&lt;G315),"A télécharger",IF(AND(B315&lt;C315,D315&lt;E315),"A télécharger",IF(B315&lt;C315,"A télécharger","A contrôler")))))))))))</f>
        <v>#REF!</v>
      </c>
      <c r="I315" s="10"/>
    </row>
    <row r="316" spans="1:10" ht="17.25" customHeight="1" x14ac:dyDescent="0.25">
      <c r="A316" s="18" t="e">
        <f>#REF!</f>
        <v>#REF!</v>
      </c>
      <c r="B316" s="3">
        <v>12</v>
      </c>
      <c r="C316" s="3">
        <v>12</v>
      </c>
      <c r="D316" s="3"/>
      <c r="E316" s="3"/>
      <c r="F316" s="3"/>
      <c r="G316" s="3"/>
      <c r="H316" s="12" t="str">
        <f>IF(AND(B316=C316,D316=E316,F316=G316),"Terminé",IF(OR(B316="x",D316="x",F316="x"),"Abandonné",IF(AND(RIGHT(#REF!,22)="en cours (non précisé)",OR(C316="!",E316="!",G316="!",C316="?",E316="?",G316="?")),"En cours",IF(AND(RIGHT(#REF!,8)="en cours",OR(C316="!",E316="!",G316="!",C316="?",E316="?",G316="?")),"En cours",IF(OR(C316="!",E316="!",G316="!"),"A venir",IF(AND(B316=C316,D316&lt;E316,F316=G316),"OAV(s) à télécharger",IF(AND(B316=C316,D316=E316,F316&lt;G316),"Film(s) à télécharger",IF(AND(B316=C316,D316&lt;E316,F316&lt;G316),"OAV(s) et Film(s) à télécharger",IF(AND(B316&lt;C316,D316&lt;E316,F316&lt;G316),"A télécharger",IF(AND(B316&lt;C316,D316&lt;E316),"A télécharger",IF(B316&lt;C316,"A télécharger","A contrôler")))))))))))</f>
        <v>Terminé</v>
      </c>
      <c r="I316" s="10"/>
    </row>
    <row r="317" spans="1:10" ht="17.25" customHeight="1" x14ac:dyDescent="0.25">
      <c r="A317" s="18" t="e">
        <f>#REF!</f>
        <v>#REF!</v>
      </c>
      <c r="B317" s="3">
        <v>12</v>
      </c>
      <c r="C317" s="3">
        <v>12</v>
      </c>
      <c r="D317" s="3"/>
      <c r="E317" s="3"/>
      <c r="F317" s="3"/>
      <c r="G317" s="3"/>
      <c r="H317" s="12" t="str">
        <f>IF(AND(B317=C317,D317=E317,F317=G317),"Terminé",IF(OR(B317="x",D317="x",F317="x"),"Abandonné",IF(AND(RIGHT(#REF!,22)="en cours (non précisé)",OR(C317="!",E317="!",G317="!",C317="?",E317="?",G317="?")),"En cours",IF(AND(RIGHT(#REF!,8)="en cours",OR(C317="!",E317="!",G317="!",C317="?",E317="?",G317="?")),"En cours",IF(OR(C317="!",E317="!",G317="!"),"A venir",IF(AND(B317=C317,D317&lt;E317,F317=G317),"OAV(s) à télécharger",IF(AND(B317=C317,D317=E317,F317&lt;G317),"Film(s) à télécharger",IF(AND(B317=C317,D317&lt;E317,F317&lt;G317),"OAV(s) et Film(s) à télécharger",IF(AND(B317&lt;C317,D317&lt;E317,F317&lt;G317),"A télécharger",IF(AND(B317&lt;C317,D317&lt;E317),"A télécharger",IF(B317&lt;C317,"A télécharger","A contrôler")))))))))))</f>
        <v>Terminé</v>
      </c>
      <c r="I317" s="10"/>
    </row>
    <row r="318" spans="1:10" ht="17.25" customHeight="1" x14ac:dyDescent="0.25">
      <c r="A318" s="18" t="e">
        <f>#REF!</f>
        <v>#REF!</v>
      </c>
      <c r="B318" s="3">
        <v>0</v>
      </c>
      <c r="C318" s="3">
        <v>12</v>
      </c>
      <c r="D318" s="3">
        <v>0</v>
      </c>
      <c r="E318" s="3">
        <v>1</v>
      </c>
      <c r="F318" s="3"/>
      <c r="G318" s="3"/>
      <c r="H318" s="12" t="e">
        <f>IF(AND(B318=C318,D318=E318,F318=G318),"Terminé",IF(OR(B318="x",D318="x",F318="x"),"Abandonné",IF(AND(RIGHT(#REF!,22)="en cours (non précisé)",OR(C318="!",E318="!",G318="!",C318="?",E318="?",G318="?")),"En cours",IF(AND(RIGHT(#REF!,8)="en cours",OR(C318="!",E318="!",G318="!",C318="?",E318="?",G318="?")),"En cours",IF(OR(C318="!",E318="!",G318="!"),"A venir",IF(AND(B318=C318,D318&lt;E318,F318=G318),"OAV(s) à télécharger",IF(AND(B318=C318,D318=E318,F318&lt;G318),"Film(s) à télécharger",IF(AND(B318=C318,D318&lt;E318,F318&lt;G318),"OAV(s) et Film(s) à télécharger",IF(AND(B318&lt;C318,D318&lt;E318,F318&lt;G318),"A télécharger",IF(AND(B318&lt;C318,D318&lt;E318),"A télécharger",IF(B318&lt;C318,"A télécharger","A contrôler")))))))))))</f>
        <v>#REF!</v>
      </c>
      <c r="I318" s="10"/>
    </row>
    <row r="319" spans="1:10" ht="17.25" customHeight="1" x14ac:dyDescent="0.25">
      <c r="A319" s="18" t="e">
        <f>#REF!</f>
        <v>#REF!</v>
      </c>
      <c r="B319" s="3">
        <v>12</v>
      </c>
      <c r="C319" s="3">
        <v>12</v>
      </c>
      <c r="D319" s="3">
        <v>3</v>
      </c>
      <c r="E319" s="3">
        <v>3</v>
      </c>
      <c r="F319" s="3"/>
      <c r="G319" s="3"/>
      <c r="H319" s="12" t="str">
        <f>IF(AND(B319=C319,D319=E319,F319=G319),"Terminé",IF(OR(B319="x",D319="x",F319="x"),"Abandonné",IF(AND(RIGHT(#REF!,22)="en cours (non précisé)",OR(C319="!",E319="!",G319="!",C319="?",E319="?",G319="?")),"En cours",IF(AND(RIGHT(#REF!,8)="en cours",OR(C319="!",E319="!",G319="!",C319="?",E319="?",G319="?")),"En cours",IF(OR(C319="!",E319="!",G319="!"),"A venir",IF(AND(B319=C319,D319&lt;E319,F319=G319),"OAV(s) à télécharger",IF(AND(B319=C319,D319=E319,F319&lt;G319),"Film(s) à télécharger",IF(AND(B319=C319,D319&lt;E319,F319&lt;G319),"OAV(s) et Film(s) à télécharger",IF(AND(B319&lt;C319,D319&lt;E319,F319&lt;G319),"A télécharger",IF(AND(B319&lt;C319,D319&lt;E319),"A télécharger",IF(B319&lt;C319,"A télécharger","A contrôler")))))))))))</f>
        <v>Terminé</v>
      </c>
      <c r="I319" s="10"/>
    </row>
    <row r="320" spans="1:10" ht="17.25" customHeight="1" x14ac:dyDescent="0.25">
      <c r="A320" s="18" t="e">
        <f>#REF!</f>
        <v>#REF!</v>
      </c>
      <c r="B320" s="3">
        <v>12</v>
      </c>
      <c r="C320" s="3">
        <v>12</v>
      </c>
      <c r="D320" s="3"/>
      <c r="E320" s="3"/>
      <c r="F320" s="3"/>
      <c r="G320" s="3"/>
      <c r="H320" s="12" t="str">
        <f>IF(AND(B320=C320,D320=E320,F320=G320),"Terminé",IF(OR(B320="x",D320="x",F320="x"),"Abandonné",IF(AND(RIGHT(#REF!,22)="en cours (non précisé)",OR(C320="!",E320="!",G320="!",C320="?",E320="?",G320="?")),"En cours",IF(AND(RIGHT(#REF!,8)="en cours",OR(C320="!",E320="!",G320="!",C320="?",E320="?",G320="?")),"En cours",IF(OR(C320="!",E320="!",G320="!"),"A venir",IF(AND(B320=C320,D320&lt;E320,F320=G320),"OAV(s) à télécharger",IF(AND(B320=C320,D320=E320,F320&lt;G320),"Film(s) à télécharger",IF(AND(B320=C320,D320&lt;E320,F320&lt;G320),"OAV(s) et Film(s) à télécharger",IF(AND(B320&lt;C320,D320&lt;E320,F320&lt;G320),"A télécharger",IF(AND(B320&lt;C320,D320&lt;E320),"A télécharger",IF(B320&lt;C320,"A télécharger","A contrôler")))))))))))</f>
        <v>Terminé</v>
      </c>
      <c r="I320" s="10"/>
    </row>
    <row r="321" spans="1:9" ht="17.25" customHeight="1" x14ac:dyDescent="0.25">
      <c r="A321" s="18" t="e">
        <f>#REF!</f>
        <v>#REF!</v>
      </c>
      <c r="B321" s="3">
        <v>12</v>
      </c>
      <c r="C321" s="3">
        <v>12</v>
      </c>
      <c r="D321" s="3"/>
      <c r="E321" s="3"/>
      <c r="F321" s="3"/>
      <c r="G321" s="3"/>
      <c r="H321" s="12" t="str">
        <f>IF(AND(B321=C321,D321=E321,F321=G321),"Terminé",IF(OR(B321="x",D321="x",F321="x"),"Abandonné",IF(AND(RIGHT(#REF!,22)="en cours (non précisé)",OR(C321="!",E321="!",G321="!",C321="?",E321="?",G321="?")),"En cours",IF(AND(RIGHT(#REF!,8)="en cours",OR(C321="!",E321="!",G321="!",C321="?",E321="?",G321="?")),"En cours",IF(OR(C321="!",E321="!",G321="!"),"A venir",IF(AND(B321=C321,D321&lt;E321,F321=G321),"OAV(s) à télécharger",IF(AND(B321=C321,D321=E321,F321&lt;G321),"Film(s) à télécharger",IF(AND(B321=C321,D321&lt;E321,F321&lt;G321),"OAV(s) et Film(s) à télécharger",IF(AND(B321&lt;C321,D321&lt;E321,F321&lt;G321),"A télécharger",IF(AND(B321&lt;C321,D321&lt;E321),"A télécharger",IF(B321&lt;C321,"A télécharger","A contrôler")))))))))))</f>
        <v>Terminé</v>
      </c>
      <c r="I321" s="10"/>
    </row>
    <row r="322" spans="1:9" ht="17.25" customHeight="1" x14ac:dyDescent="0.25">
      <c r="A322" s="18" t="e">
        <f>#REF!</f>
        <v>#REF!</v>
      </c>
      <c r="B322" s="3">
        <v>0</v>
      </c>
      <c r="C322" s="3">
        <v>13</v>
      </c>
      <c r="D322" s="3"/>
      <c r="E322" s="3"/>
      <c r="F322" s="3"/>
      <c r="G322" s="3"/>
      <c r="H322" s="12" t="e">
        <f>IF(AND(B322=C322,D322=E322,F322=G322),"Terminé",IF(OR(B322="x",D322="x",F322="x"),"Abandonné",IF(AND(RIGHT(#REF!,22)="en cours (non précisé)",OR(C322="!",E322="!",G322="!",C322="?",E322="?",G322="?")),"En cours",IF(AND(RIGHT(#REF!,8)="en cours",OR(C322="!",E322="!",G322="!",C322="?",E322="?",G322="?")),"En cours",IF(OR(C322="!",E322="!",G322="!"),"A venir",IF(AND(B322=C322,D322&lt;E322,F322=G322),"OAV(s) à télécharger",IF(AND(B322=C322,D322=E322,F322&lt;G322),"Film(s) à télécharger",IF(AND(B322=C322,D322&lt;E322,F322&lt;G322),"OAV(s) et Film(s) à télécharger",IF(AND(B322&lt;C322,D322&lt;E322,F322&lt;G322),"A télécharger",IF(AND(B322&lt;C322,D322&lt;E322),"A télécharger",IF(B322&lt;C322,"A télécharger","A contrôler")))))))))))</f>
        <v>#REF!</v>
      </c>
      <c r="I322" s="10"/>
    </row>
    <row r="323" spans="1:9" ht="17.25" customHeight="1" x14ac:dyDescent="0.25">
      <c r="A323" s="18" t="e">
        <f>#REF!</f>
        <v>#REF!</v>
      </c>
      <c r="B323" s="3">
        <v>12</v>
      </c>
      <c r="C323" s="3">
        <v>12</v>
      </c>
      <c r="D323" s="3"/>
      <c r="E323" s="3"/>
      <c r="F323" s="3"/>
      <c r="G323" s="3"/>
      <c r="H323" s="12" t="str">
        <f>IF(AND(B323=C323,D323=E323,F323=G323),"Terminé",IF(OR(B323="x",D323="x",F323="x"),"Abandonné",IF(AND(RIGHT(#REF!,22)="en cours (non précisé)",OR(C323="!",E323="!",G323="!",C323="?",E323="?",G323="?")),"En cours",IF(AND(RIGHT(#REF!,8)="en cours",OR(C323="!",E323="!",G323="!",C323="?",E323="?",G323="?")),"En cours",IF(OR(C323="!",E323="!",G323="!"),"A venir",IF(AND(B323=C323,D323&lt;E323,F323=G323),"OAV(s) à télécharger",IF(AND(B323=C323,D323=E323,F323&lt;G323),"Film(s) à télécharger",IF(AND(B323=C323,D323&lt;E323,F323&lt;G323),"OAV(s) et Film(s) à télécharger",IF(AND(B323&lt;C323,D323&lt;E323,F323&lt;G323),"A télécharger",IF(AND(B323&lt;C323,D323&lt;E323),"A télécharger",IF(B323&lt;C323,"A télécharger","A contrôler")))))))))))</f>
        <v>Terminé</v>
      </c>
      <c r="I323" s="10"/>
    </row>
    <row r="324" spans="1:9" ht="17.25" customHeight="1" x14ac:dyDescent="0.25">
      <c r="A324" s="18" t="e">
        <f>#REF!</f>
        <v>#REF!</v>
      </c>
      <c r="B324" s="3">
        <v>0</v>
      </c>
      <c r="C324" s="3">
        <v>12</v>
      </c>
      <c r="D324" s="3">
        <v>0</v>
      </c>
      <c r="E324" s="3">
        <v>2</v>
      </c>
      <c r="F324" s="3"/>
      <c r="G324" s="3"/>
      <c r="H324" s="12" t="e">
        <f>IF(AND(B324=C324,D324=E324,F324=G324),"Terminé",IF(OR(B324="x",D324="x",F324="x"),"Abandonné",IF(AND(RIGHT(#REF!,22)="en cours (non précisé)",OR(C324="!",E324="!",G324="!",C324="?",E324="?",G324="?")),"En cours",IF(AND(RIGHT(#REF!,8)="en cours",OR(C324="!",E324="!",G324="!",C324="?",E324="?",G324="?")),"En cours",IF(OR(C324="!",E324="!",G324="!"),"A venir",IF(AND(B324=C324,D324&lt;E324,F324=G324),"OAV(s) à télécharger",IF(AND(B324=C324,D324=E324,F324&lt;G324),"Film(s) à télécharger",IF(AND(B324=C324,D324&lt;E324,F324&lt;G324),"OAV(s) et Film(s) à télécharger",IF(AND(B324&lt;C324,D324&lt;E324,F324&lt;G324),"A télécharger",IF(AND(B324&lt;C324,D324&lt;E324),"A télécharger",IF(B324&lt;C324,"A télécharger","A contrôler")))))))))))</f>
        <v>#REF!</v>
      </c>
      <c r="I324" s="10"/>
    </row>
    <row r="325" spans="1:9" ht="17.25" customHeight="1" x14ac:dyDescent="0.25">
      <c r="A325" s="18" t="e">
        <f>#REF!</f>
        <v>#REF!</v>
      </c>
      <c r="B325" s="3">
        <v>0</v>
      </c>
      <c r="C325" s="3" t="s">
        <v>6</v>
      </c>
      <c r="D325" s="3"/>
      <c r="E325" s="3"/>
      <c r="F325" s="3"/>
      <c r="G325" s="3"/>
      <c r="H325" s="12" t="e">
        <f>IF(AND(B325=C325,D325=E325,F325=G325),"Terminé",IF(OR(B325="x",D325="x",F325="x"),"Abandonné",IF(AND(RIGHT(#REF!,22)="en cours (non précisé)",OR(C325="!",E325="!",G325="!",C325="?",E325="?",G325="?")),"En cours",IF(AND(RIGHT(#REF!,8)="en cours",OR(C325="!",E325="!",G325="!",C325="?",E325="?",G325="?")),"En cours",IF(OR(C325="!",E325="!",G325="!"),"A venir",IF(AND(B325=C325,D325&lt;E325,F325=G325),"OAV(s) à télécharger",IF(AND(B325=C325,D325=E325,F325&lt;G325),"Film(s) à télécharger",IF(AND(B325=C325,D325&lt;E325,F325&lt;G325),"OAV(s) et Film(s) à télécharger",IF(AND(B325&lt;C325,D325&lt;E325,F325&lt;G325),"A télécharger",IF(AND(B325&lt;C325,D325&lt;E325),"A télécharger",IF(B325&lt;C325,"A télécharger","A contrôler")))))))))))</f>
        <v>#REF!</v>
      </c>
      <c r="I325" s="10"/>
    </row>
    <row r="326" spans="1:9" ht="17.25" customHeight="1" x14ac:dyDescent="0.25">
      <c r="A326" s="18" t="e">
        <f>#REF!</f>
        <v>#REF!</v>
      </c>
      <c r="B326" s="3">
        <v>0</v>
      </c>
      <c r="C326" s="3">
        <v>13</v>
      </c>
      <c r="D326" s="3">
        <v>0</v>
      </c>
      <c r="E326" s="3">
        <v>1</v>
      </c>
      <c r="F326" s="3"/>
      <c r="G326" s="3"/>
      <c r="H326" s="12" t="e">
        <f>IF(AND(B326=C326,D326=E326,F326=G326),"Terminé",IF(OR(B326="x",D326="x",F326="x"),"Abandonné",IF(AND(RIGHT(#REF!,22)="en cours (non précisé)",OR(C326="!",E326="!",G326="!",C326="?",E326="?",G326="?")),"En cours",IF(AND(RIGHT(#REF!,8)="en cours",OR(C326="!",E326="!",G326="!",C326="?",E326="?",G326="?")),"En cours",IF(OR(C326="!",E326="!",G326="!"),"A venir",IF(AND(B326=C326,D326&lt;E326,F326=G326),"OAV(s) à télécharger",IF(AND(B326=C326,D326=E326,F326&lt;G326),"Film(s) à télécharger",IF(AND(B326=C326,D326&lt;E326,F326&lt;G326),"OAV(s) et Film(s) à télécharger",IF(AND(B326&lt;C326,D326&lt;E326,F326&lt;G326),"A télécharger",IF(AND(B326&lt;C326,D326&lt;E326),"A télécharger",IF(B326&lt;C326,"A télécharger","A contrôler")))))))))))</f>
        <v>#REF!</v>
      </c>
      <c r="I326" s="10"/>
    </row>
    <row r="327" spans="1:9" ht="17.25" customHeight="1" x14ac:dyDescent="0.25">
      <c r="A327" s="18" t="e">
        <f>#REF!</f>
        <v>#REF!</v>
      </c>
      <c r="B327" s="3">
        <v>13</v>
      </c>
      <c r="C327" s="3">
        <v>13</v>
      </c>
      <c r="D327" s="3">
        <v>1</v>
      </c>
      <c r="E327" s="36">
        <v>1</v>
      </c>
      <c r="F327" s="3"/>
      <c r="G327" s="3"/>
      <c r="H327" s="12" t="str">
        <f>IF(AND(B327=C327,D327=E327,F327=G327),"Terminé",IF(OR(B327="x",D327="x",F327="x"),"Abandonné",IF(AND(RIGHT(#REF!,22)="en cours (non précisé)",OR(C327="!",E327="!",G327="!",C327="?",E327="?",G327="?")),"En cours",IF(AND(RIGHT(#REF!,8)="en cours",OR(C327="!",E327="!",G327="!",C327="?",E327="?",G327="?")),"En cours",IF(OR(C327="!",E327="!",G327="!"),"A venir",IF(AND(B327=C327,D327&lt;E327,F327=G327),"OAV(s) à télécharger",IF(AND(B327=C327,D327=E327,F327&lt;G327),"Film(s) à télécharger",IF(AND(B327=C327,D327&lt;E327,F327&lt;G327),"OAV(s) et Film(s) à télécharger",IF(AND(B327&lt;C327,D327&lt;E327,F327&lt;G327),"A télécharger",IF(AND(B327&lt;C327,D327&lt;E327),"A télécharger",IF(B327&lt;C327,"A télécharger","A contrôler")))))))))))</f>
        <v>Terminé</v>
      </c>
      <c r="I327" s="10"/>
    </row>
    <row r="328" spans="1:9" ht="17.25" customHeight="1" x14ac:dyDescent="0.25">
      <c r="A328" s="18" t="e">
        <f>#REF!</f>
        <v>#REF!</v>
      </c>
      <c r="B328" s="3">
        <v>0</v>
      </c>
      <c r="C328" s="3">
        <v>12</v>
      </c>
      <c r="D328" s="3">
        <v>0</v>
      </c>
      <c r="E328" s="3">
        <v>14</v>
      </c>
      <c r="F328" s="3"/>
      <c r="G328" s="3"/>
      <c r="H328" s="12" t="e">
        <f>IF(AND(B328=C328,D328=E328,F328=G328),"Terminé",IF(OR(B328="x",D328="x",F328="x"),"Abandonné",IF(AND(RIGHT(#REF!,22)="en cours (non précisé)",OR(C328="!",E328="!",G328="!",C328="?",E328="?",G328="?")),"En cours",IF(AND(RIGHT(#REF!,8)="en cours",OR(C328="!",E328="!",G328="!",C328="?",E328="?",G328="?")),"En cours",IF(OR(C328="!",E328="!",G328="!"),"A venir",IF(AND(B328=C328,D328&lt;E328,F328=G328),"OAV(s) à télécharger",IF(AND(B328=C328,D328=E328,F328&lt;G328),"Film(s) à télécharger",IF(AND(B328=C328,D328&lt;E328,F328&lt;G328),"OAV(s) et Film(s) à télécharger",IF(AND(B328&lt;C328,D328&lt;E328,F328&lt;G328),"A télécharger",IF(AND(B328&lt;C328,D328&lt;E328),"A télécharger",IF(B328&lt;C328,"A télécharger","A contrôler")))))))))))</f>
        <v>#REF!</v>
      </c>
      <c r="I328" s="10"/>
    </row>
    <row r="329" spans="1:9" ht="17.25" customHeight="1" x14ac:dyDescent="0.25">
      <c r="A329" s="18" t="e">
        <f>#REF!</f>
        <v>#REF!</v>
      </c>
      <c r="B329" s="3">
        <v>24</v>
      </c>
      <c r="C329" s="3">
        <v>24</v>
      </c>
      <c r="D329" s="3"/>
      <c r="E329" s="3"/>
      <c r="F329" s="3"/>
      <c r="G329" s="3"/>
      <c r="H329" s="12" t="str">
        <f>IF(AND(B329=C329,D329=E329,F329=G329),"Terminé",IF(OR(B329="x",D329="x",F329="x"),"Abandonné",IF(AND(RIGHT(#REF!,22)="en cours (non précisé)",OR(C329="!",E329="!",G329="!",C329="?",E329="?",G329="?")),"En cours",IF(AND(RIGHT(#REF!,8)="en cours",OR(C329="!",E329="!",G329="!",C329="?",E329="?",G329="?")),"En cours",IF(OR(C329="!",E329="!",G329="!"),"A venir",IF(AND(B329=C329,D329&lt;E329,F329=G329),"OAV(s) à télécharger",IF(AND(B329=C329,D329=E329,F329&lt;G329),"Film(s) à télécharger",IF(AND(B329=C329,D329&lt;E329,F329&lt;G329),"OAV(s) et Film(s) à télécharger",IF(AND(B329&lt;C329,D329&lt;E329,F329&lt;G329),"A télécharger",IF(AND(B329&lt;C329,D329&lt;E329),"A télécharger",IF(B329&lt;C329,"A télécharger","A contrôler")))))))))))</f>
        <v>Terminé</v>
      </c>
      <c r="I329" s="10"/>
    </row>
    <row r="330" spans="1:9" ht="17.25" customHeight="1" x14ac:dyDescent="0.25">
      <c r="A330" s="18" t="e">
        <f>#REF!</f>
        <v>#REF!</v>
      </c>
      <c r="B330" s="3">
        <v>0</v>
      </c>
      <c r="C330" s="3">
        <v>203</v>
      </c>
      <c r="D330" s="3"/>
      <c r="E330" s="3"/>
      <c r="F330" s="3"/>
      <c r="G330" s="3"/>
      <c r="H330" s="12" t="e">
        <f>IF(AND(B330=C330,D330=E330,F330=G330),"Terminé",IF(OR(B330="x",D330="x",F330="x"),"Abandonné",IF(AND(RIGHT(#REF!,22)="en cours (non précisé)",OR(C330="!",E330="!",G330="!",C330="?",E330="?",G330="?")),"En cours",IF(AND(RIGHT(#REF!,8)="en cours",OR(C330="!",E330="!",G330="!",C330="?",E330="?",G330="?")),"En cours",IF(OR(C330="!",E330="!",G330="!"),"A venir",IF(AND(B330=C330,D330&lt;E330,F330=G330),"OAV(s) à télécharger",IF(AND(B330=C330,D330=E330,F330&lt;G330),"Film(s) à télécharger",IF(AND(B330=C330,D330&lt;E330,F330&lt;G330),"OAV(s) et Film(s) à télécharger",IF(AND(B330&lt;C330,D330&lt;E330,F330&lt;G330),"A télécharger",IF(AND(B330&lt;C330,D330&lt;E330),"A télécharger",IF(B330&lt;C330,"A télécharger","A contrôler")))))))))))</f>
        <v>#REF!</v>
      </c>
      <c r="I330" s="10"/>
    </row>
    <row r="331" spans="1:9" ht="17.25" customHeight="1" x14ac:dyDescent="0.25">
      <c r="A331" s="18" t="e">
        <f>#REF!</f>
        <v>#REF!</v>
      </c>
      <c r="B331" s="3">
        <v>0</v>
      </c>
      <c r="C331" s="3">
        <v>24</v>
      </c>
      <c r="D331" s="3"/>
      <c r="E331" s="3"/>
      <c r="F331" s="3"/>
      <c r="G331" s="3"/>
      <c r="H331" s="12" t="e">
        <f>IF(AND(B331=C331,D331=E331,F331=G331),"Terminé",IF(OR(B331="x",D331="x",F331="x"),"Abandonné",IF(AND(RIGHT(#REF!,22)="en cours (non précisé)",OR(C331="!",E331="!",G331="!",C331="?",E331="?",G331="?")),"En cours",IF(AND(RIGHT(#REF!,8)="en cours",OR(C331="!",E331="!",G331="!",C331="?",E331="?",G331="?")),"En cours",IF(OR(C331="!",E331="!",G331="!"),"A venir",IF(AND(B331=C331,D331&lt;E331,F331=G331),"OAV(s) à télécharger",IF(AND(B331=C331,D331=E331,F331&lt;G331),"Film(s) à télécharger",IF(AND(B331=C331,D331&lt;E331,F331&lt;G331),"OAV(s) et Film(s) à télécharger",IF(AND(B331&lt;C331,D331&lt;E331,F331&lt;G331),"A télécharger",IF(AND(B331&lt;C331,D331&lt;E331),"A télécharger",IF(B331&lt;C331,"A télécharger","A contrôler")))))))))))</f>
        <v>#REF!</v>
      </c>
      <c r="I331" s="10"/>
    </row>
    <row r="332" spans="1:9" ht="17.25" customHeight="1" x14ac:dyDescent="0.25">
      <c r="A332" s="18" t="e">
        <f>#REF!</f>
        <v>#REF!</v>
      </c>
      <c r="B332" s="3">
        <v>0</v>
      </c>
      <c r="C332" s="3" t="s">
        <v>6</v>
      </c>
      <c r="D332" s="3"/>
      <c r="E332" s="3"/>
      <c r="F332" s="3"/>
      <c r="G332" s="3"/>
      <c r="H332" s="12" t="e">
        <f>IF(AND(B332=C332,D332=E332,F332=G332),"Terminé",IF(OR(B332="x",D332="x",F332="x"),"Abandonné",IF(AND(RIGHT(#REF!,22)="en cours (non précisé)",OR(C332="!",E332="!",G332="!",C332="?",E332="?",G332="?")),"En cours",IF(AND(RIGHT(#REF!,8)="en cours",OR(C332="!",E332="!",G332="!",C332="?",E332="?",G332="?")),"En cours",IF(OR(C332="!",E332="!",G332="!"),"A venir",IF(AND(B332=C332,D332&lt;E332,F332=G332),"OAV(s) à télécharger",IF(AND(B332=C332,D332=E332,F332&lt;G332),"Film(s) à télécharger",IF(AND(B332=C332,D332&lt;E332,F332&lt;G332),"OAV(s) et Film(s) à télécharger",IF(AND(B332&lt;C332,D332&lt;E332,F332&lt;G332),"A télécharger",IF(AND(B332&lt;C332,D332&lt;E332),"A télécharger",IF(B332&lt;C332,"A télécharger","A contrôler")))))))))))</f>
        <v>#REF!</v>
      </c>
      <c r="I332" s="10"/>
    </row>
    <row r="333" spans="1:9" ht="17.25" customHeight="1" x14ac:dyDescent="0.25">
      <c r="A333" s="18" t="e">
        <f>#REF!</f>
        <v>#REF!</v>
      </c>
      <c r="B333" s="3">
        <v>0</v>
      </c>
      <c r="C333" s="3">
        <v>12</v>
      </c>
      <c r="D333" s="3"/>
      <c r="E333" s="3"/>
      <c r="F333" s="3"/>
      <c r="G333" s="3"/>
      <c r="H333" s="12" t="e">
        <f>IF(AND(B333=C333,D333=E333,F333=G333),"Terminé",IF(OR(B333="x",D333="x",F333="x"),"Abandonné",IF(AND(RIGHT(#REF!,22)="en cours (non précisé)",OR(C333="!",E333="!",G333="!",C333="?",E333="?",G333="?")),"En cours",IF(AND(RIGHT(#REF!,8)="en cours",OR(C333="!",E333="!",G333="!",C333="?",E333="?",G333="?")),"En cours",IF(OR(C333="!",E333="!",G333="!"),"A venir",IF(AND(B333=C333,D333&lt;E333,F333=G333),"OAV(s) à télécharger",IF(AND(B333=C333,D333=E333,F333&lt;G333),"Film(s) à télécharger",IF(AND(B333=C333,D333&lt;E333,F333&lt;G333),"OAV(s) et Film(s) à télécharger",IF(AND(B333&lt;C333,D333&lt;E333,F333&lt;G333),"A télécharger",IF(AND(B333&lt;C333,D333&lt;E333),"A télécharger",IF(B333&lt;C333,"A télécharger","A contrôler")))))))))))</f>
        <v>#REF!</v>
      </c>
      <c r="I333" s="10"/>
    </row>
    <row r="334" spans="1:9" ht="17.25" customHeight="1" x14ac:dyDescent="0.25">
      <c r="A334" s="18" t="e">
        <f>#REF!</f>
        <v>#REF!</v>
      </c>
      <c r="B334" s="3">
        <v>13</v>
      </c>
      <c r="C334" s="3">
        <v>13</v>
      </c>
      <c r="D334" s="3"/>
      <c r="E334" s="3"/>
      <c r="F334" s="3"/>
      <c r="G334" s="3"/>
      <c r="H334" s="12" t="str">
        <f>IF(AND(B334=C334,D334=E334,F334=G334),"Terminé",IF(OR(B334="x",D334="x",F334="x"),"Abandonné",IF(AND(RIGHT(#REF!,22)="en cours (non précisé)",OR(C334="!",E334="!",G334="!",C334="?",E334="?",G334="?")),"En cours",IF(AND(RIGHT(#REF!,8)="en cours",OR(C334="!",E334="!",G334="!",C334="?",E334="?",G334="?")),"En cours",IF(OR(C334="!",E334="!",G334="!"),"A venir",IF(AND(B334=C334,D334&lt;E334,F334=G334),"OAV(s) à télécharger",IF(AND(B334=C334,D334=E334,F334&lt;G334),"Film(s) à télécharger",IF(AND(B334=C334,D334&lt;E334,F334&lt;G334),"OAV(s) et Film(s) à télécharger",IF(AND(B334&lt;C334,D334&lt;E334,F334&lt;G334),"A télécharger",IF(AND(B334&lt;C334,D334&lt;E334),"A télécharger",IF(B334&lt;C334,"A télécharger","A contrôler")))))))))))</f>
        <v>Terminé</v>
      </c>
      <c r="I334" s="10"/>
    </row>
    <row r="335" spans="1:9" ht="17.25" customHeight="1" x14ac:dyDescent="0.25">
      <c r="A335" s="18" t="e">
        <f>#REF!</f>
        <v>#REF!</v>
      </c>
      <c r="B335" s="3">
        <v>12</v>
      </c>
      <c r="C335" s="3">
        <v>12</v>
      </c>
      <c r="D335" s="3">
        <v>3</v>
      </c>
      <c r="E335" s="3">
        <v>3</v>
      </c>
      <c r="F335" s="3"/>
      <c r="G335" s="3"/>
      <c r="H335" s="12" t="str">
        <f>IF(AND(B335=C335,D335=E335,F335=G335),"Terminé",IF(OR(B335="x",D335="x",F335="x"),"Abandonné",IF(AND(RIGHT(#REF!,22)="en cours (non précisé)",OR(C335="!",E335="!",G335="!",C335="?",E335="?",G335="?")),"En cours",IF(AND(RIGHT(#REF!,8)="en cours",OR(C335="!",E335="!",G335="!",C335="?",E335="?",G335="?")),"En cours",IF(OR(C335="!",E335="!",G335="!"),"A venir",IF(AND(B335=C335,D335&lt;E335,F335=G335),"OAV(s) à télécharger",IF(AND(B335=C335,D335=E335,F335&lt;G335),"Film(s) à télécharger",IF(AND(B335=C335,D335&lt;E335,F335&lt;G335),"OAV(s) et Film(s) à télécharger",IF(AND(B335&lt;C335,D335&lt;E335,F335&lt;G335),"A télécharger",IF(AND(B335&lt;C335,D335&lt;E335),"A télécharger",IF(B335&lt;C335,"A télécharger","A contrôler")))))))))))</f>
        <v>Terminé</v>
      </c>
      <c r="I335" s="10"/>
    </row>
    <row r="336" spans="1:9" ht="17.25" customHeight="1" x14ac:dyDescent="0.25">
      <c r="A336" s="18" t="e">
        <f>#REF!</f>
        <v>#REF!</v>
      </c>
      <c r="B336" s="3">
        <v>0</v>
      </c>
      <c r="C336" s="3">
        <v>13</v>
      </c>
      <c r="D336" s="3"/>
      <c r="E336" s="3"/>
      <c r="F336" s="3"/>
      <c r="G336" s="3"/>
      <c r="H336" s="12" t="e">
        <f>IF(AND(B336=C336,D336=E336,F336=G336),"Terminé",IF(OR(B336="x",D336="x",F336="x"),"Abandonné",IF(AND(RIGHT(#REF!,22)="en cours (non précisé)",OR(C336="!",E336="!",G336="!",C336="?",E336="?",G336="?")),"En cours",IF(AND(RIGHT(#REF!,8)="en cours",OR(C336="!",E336="!",G336="!",C336="?",E336="?",G336="?")),"En cours",IF(OR(C336="!",E336="!",G336="!"),"A venir",IF(AND(B336=C336,D336&lt;E336,F336=G336),"OAV(s) à télécharger",IF(AND(B336=C336,D336=E336,F336&lt;G336),"Film(s) à télécharger",IF(AND(B336=C336,D336&lt;E336,F336&lt;G336),"OAV(s) et Film(s) à télécharger",IF(AND(B336&lt;C336,D336&lt;E336,F336&lt;G336),"A télécharger",IF(AND(B336&lt;C336,D336&lt;E336),"A télécharger",IF(B336&lt;C336,"A télécharger","A contrôler")))))))))))</f>
        <v>#REF!</v>
      </c>
      <c r="I336" s="10"/>
    </row>
    <row r="337" spans="1:10" ht="17.25" customHeight="1" x14ac:dyDescent="0.25">
      <c r="A337" s="18" t="e">
        <f>#REF!</f>
        <v>#REF!</v>
      </c>
      <c r="B337" s="3">
        <v>14</v>
      </c>
      <c r="C337" s="3">
        <v>14</v>
      </c>
      <c r="D337" s="3">
        <v>4</v>
      </c>
      <c r="E337" s="3">
        <v>4</v>
      </c>
      <c r="F337" s="3"/>
      <c r="G337" s="3"/>
      <c r="H337" s="12" t="str">
        <f>IF(AND(B337=C337,D337=E337,F337=G337),"Terminé",IF(OR(B337="x",D337="x",F337="x"),"Abandonné",IF(AND(RIGHT(#REF!,22)="en cours (non précisé)",OR(C337="!",E337="!",G337="!",C337="?",E337="?",G337="?")),"En cours",IF(AND(RIGHT(#REF!,8)="en cours",OR(C337="!",E337="!",G337="!",C337="?",E337="?",G337="?")),"En cours",IF(OR(C337="!",E337="!",G337="!"),"A venir",IF(AND(B337=C337,D337&lt;E337,F337=G337),"OAV(s) à télécharger",IF(AND(B337=C337,D337=E337,F337&lt;G337),"Film(s) à télécharger",IF(AND(B337=C337,D337&lt;E337,F337&lt;G337),"OAV(s) et Film(s) à télécharger",IF(AND(B337&lt;C337,D337&lt;E337,F337&lt;G337),"A télécharger",IF(AND(B337&lt;C337,D337&lt;E337),"A télécharger",IF(B337&lt;C337,"A télécharger","A contrôler")))))))))))</f>
        <v>Terminé</v>
      </c>
      <c r="I337" s="10"/>
    </row>
    <row r="338" spans="1:10" ht="17.25" customHeight="1" x14ac:dyDescent="0.25">
      <c r="A338" s="18" t="e">
        <f>#REF!</f>
        <v>#REF!</v>
      </c>
      <c r="B338" s="3" t="s">
        <v>7</v>
      </c>
      <c r="C338" s="3">
        <v>13</v>
      </c>
      <c r="D338" s="3"/>
      <c r="E338" s="3"/>
      <c r="F338" s="3"/>
      <c r="G338" s="3"/>
      <c r="H338" s="12" t="str">
        <f>IF(AND(B338=C338,D338=E338,F338=G338),"Terminé",IF(OR(B338="x",D338="x",F338="x"),"Abandonné",IF(AND(RIGHT(#REF!,22)="en cours (non précisé)",OR(C338="!",E338="!",G338="!",C338="?",E338="?",G338="?")),"En cours",IF(AND(RIGHT(#REF!,8)="en cours",OR(C338="!",E338="!",G338="!",C338="?",E338="?",G338="?")),"En cours",IF(OR(C338="!",E338="!",G338="!"),"A venir",IF(AND(B338=C338,D338&lt;E338,F338=G338),"OAV(s) à télécharger",IF(AND(B338=C338,D338=E338,F338&lt;G338),"Film(s) à télécharger",IF(AND(B338=C338,D338&lt;E338,F338&lt;G338),"OAV(s) et Film(s) à télécharger",IF(AND(B338&lt;C338,D338&lt;E338,F338&lt;G338),"A télécharger",IF(AND(B338&lt;C338,D338&lt;E338),"A télécharger",IF(B338&lt;C338,"A télécharger","A contrôler")))))))))))</f>
        <v>Abandonné</v>
      </c>
      <c r="I338" s="10"/>
    </row>
    <row r="339" spans="1:10" ht="17.25" customHeight="1" x14ac:dyDescent="0.25">
      <c r="A339" s="18" t="e">
        <f>#REF!</f>
        <v>#REF!</v>
      </c>
      <c r="B339" s="3" t="s">
        <v>7</v>
      </c>
      <c r="C339" s="3">
        <v>13</v>
      </c>
      <c r="D339" s="3"/>
      <c r="E339" s="3"/>
      <c r="F339" s="3"/>
      <c r="G339" s="3"/>
      <c r="H339" s="12" t="str">
        <f>IF(AND(B339=C339,D339=E339,F339=G339),"Terminé",IF(OR(B339="x",D339="x",F339="x"),"Abandonné",IF(AND(RIGHT(#REF!,22)="en cours (non précisé)",OR(C339="!",E339="!",G339="!",C339="?",E339="?",G339="?")),"En cours",IF(AND(RIGHT(#REF!,8)="en cours",OR(C339="!",E339="!",G339="!",C339="?",E339="?",G339="?")),"En cours",IF(OR(C339="!",E339="!",G339="!"),"A venir",IF(AND(B339=C339,D339&lt;E339,F339=G339),"OAV(s) à télécharger",IF(AND(B339=C339,D339=E339,F339&lt;G339),"Film(s) à télécharger",IF(AND(B339=C339,D339&lt;E339,F339&lt;G339),"OAV(s) et Film(s) à télécharger",IF(AND(B339&lt;C339,D339&lt;E339,F339&lt;G339),"A télécharger",IF(AND(B339&lt;C339,D339&lt;E339),"A télécharger",IF(B339&lt;C339,"A télécharger","A contrôler")))))))))))</f>
        <v>Abandonné</v>
      </c>
      <c r="I339" s="10"/>
    </row>
    <row r="340" spans="1:10" ht="17.25" customHeight="1" x14ac:dyDescent="0.25">
      <c r="A340" s="18" t="e">
        <f>#REF!</f>
        <v>#REF!</v>
      </c>
      <c r="B340" s="3">
        <v>0</v>
      </c>
      <c r="C340" s="3">
        <v>25</v>
      </c>
      <c r="D340" s="3"/>
      <c r="E340" s="3"/>
      <c r="F340" s="3"/>
      <c r="G340" s="3"/>
      <c r="H340" s="12" t="e">
        <f>IF(AND(B340=C340,D340=E340,F340=G340),"Terminé",IF(OR(B340="x",D340="x",F340="x"),"Abandonné",IF(AND(RIGHT(#REF!,22)="en cours (non précisé)",OR(C340="!",E340="!",G340="!",C340="?",E340="?",G340="?")),"En cours",IF(AND(RIGHT(#REF!,8)="en cours",OR(C340="!",E340="!",G340="!",C340="?",E340="?",G340="?")),"En cours",IF(OR(C340="!",E340="!",G340="!"),"A venir",IF(AND(B340=C340,D340&lt;E340,F340=G340),"OAV(s) à télécharger",IF(AND(B340=C340,D340=E340,F340&lt;G340),"Film(s) à télécharger",IF(AND(B340=C340,D340&lt;E340,F340&lt;G340),"OAV(s) et Film(s) à télécharger",IF(AND(B340&lt;C340,D340&lt;E340,F340&lt;G340),"A télécharger",IF(AND(B340&lt;C340,D340&lt;E340),"A télécharger",IF(B340&lt;C340,"A télécharger","A contrôler")))))))))))</f>
        <v>#REF!</v>
      </c>
      <c r="I340" s="10"/>
    </row>
    <row r="341" spans="1:10" ht="17.25" customHeight="1" x14ac:dyDescent="0.25">
      <c r="A341" s="18" t="e">
        <f>#REF!</f>
        <v>#REF!</v>
      </c>
      <c r="B341" s="3">
        <v>0</v>
      </c>
      <c r="C341" s="3">
        <v>12</v>
      </c>
      <c r="D341" s="3"/>
      <c r="E341" s="3"/>
      <c r="F341" s="3"/>
      <c r="G341" s="3"/>
      <c r="H341" s="12" t="e">
        <f>IF(AND(B341=C341,D341=E341,F341=G341),"Terminé",IF(OR(B341="x",D341="x",F341="x"),"Abandonné",IF(AND(RIGHT(#REF!,22)="en cours (non précisé)",OR(C341="!",E341="!",G341="!",C341="?",E341="?",G341="?")),"En cours",IF(AND(RIGHT(#REF!,8)="en cours",OR(C341="!",E341="!",G341="!",C341="?",E341="?",G341="?")),"En cours",IF(OR(C341="!",E341="!",G341="!"),"A venir",IF(AND(B341=C341,D341&lt;E341,F341=G341),"OAV(s) à télécharger",IF(AND(B341=C341,D341=E341,F341&lt;G341),"Film(s) à télécharger",IF(AND(B341=C341,D341&lt;E341,F341&lt;G341),"OAV(s) et Film(s) à télécharger",IF(AND(B341&lt;C341,D341&lt;E341,F341&lt;G341),"A télécharger",IF(AND(B341&lt;C341,D341&lt;E341),"A télécharger",IF(B341&lt;C341,"A télécharger","A contrôler")))))))))))</f>
        <v>#REF!</v>
      </c>
      <c r="I341" s="10"/>
    </row>
    <row r="342" spans="1:10" ht="17.25" customHeight="1" x14ac:dyDescent="0.25">
      <c r="A342" s="18" t="e">
        <f>#REF!</f>
        <v>#REF!</v>
      </c>
      <c r="B342" s="3">
        <v>0</v>
      </c>
      <c r="C342" s="3">
        <v>24</v>
      </c>
      <c r="D342" s="3">
        <v>0</v>
      </c>
      <c r="E342" s="3">
        <v>1</v>
      </c>
      <c r="F342" s="3"/>
      <c r="G342" s="3"/>
      <c r="H342" s="12" t="e">
        <f>IF(AND(B342=C342,D342=E342,F342=G342),"Terminé",IF(OR(B342="x",D342="x",F342="x"),"Abandonné",IF(AND(RIGHT(#REF!,22)="en cours (non précisé)",OR(C342="!",E342="!",G342="!",C342="?",E342="?",G342="?")),"En cours",IF(AND(RIGHT(#REF!,8)="en cours",OR(C342="!",E342="!",G342="!",C342="?",E342="?",G342="?")),"En cours",IF(OR(C342="!",E342="!",G342="!"),"A venir",IF(AND(B342=C342,D342&lt;E342,F342=G342),"OAV(s) à télécharger",IF(AND(B342=C342,D342=E342,F342&lt;G342),"Film(s) à télécharger",IF(AND(B342=C342,D342&lt;E342,F342&lt;G342),"OAV(s) et Film(s) à télécharger",IF(AND(B342&lt;C342,D342&lt;E342,F342&lt;G342),"A télécharger",IF(AND(B342&lt;C342,D342&lt;E342),"A télécharger",IF(B342&lt;C342,"A télécharger","A contrôler")))))))))))</f>
        <v>#REF!</v>
      </c>
      <c r="I342" s="10"/>
    </row>
    <row r="343" spans="1:10" ht="17.25" customHeight="1" x14ac:dyDescent="0.4">
      <c r="A343" s="18" t="e">
        <f>#REF!</f>
        <v>#REF!</v>
      </c>
      <c r="B343" s="3">
        <v>25</v>
      </c>
      <c r="C343" s="3">
        <v>25</v>
      </c>
      <c r="D343" s="3"/>
      <c r="E343" s="3"/>
      <c r="F343" s="3"/>
      <c r="G343" s="3"/>
      <c r="H343" s="12" t="str">
        <f>IF(AND(B343=C343,D343=E343,F343=G343),"Terminé",IF(OR(B343="x",D343="x",F343="x"),"Abandonné",IF(AND(RIGHT(#REF!,22)="en cours (non précisé)",OR(C343="!",E343="!",G343="!",C343="?",E343="?",G343="?")),"En cours",IF(AND(RIGHT(#REF!,8)="en cours",OR(C343="!",E343="!",G343="!",C343="?",E343="?",G343="?")),"En cours",IF(OR(C343="!",E343="!",G343="!"),"A venir",IF(AND(B343=C343,D343&lt;E343,F343=G343),"OAV(s) à télécharger",IF(AND(B343=C343,D343=E343,F343&lt;G343),"Film(s) à télécharger",IF(AND(B343=C343,D343&lt;E343,F343&lt;G343),"OAV(s) et Film(s) à télécharger",IF(AND(B343&lt;C343,D343&lt;E343,F343&lt;G343),"A télécharger",IF(AND(B343&lt;C343,D343&lt;E343),"A télécharger",IF(B343&lt;C343,"A télécharger","A contrôler")))))))))))</f>
        <v>Terminé</v>
      </c>
      <c r="I343" s="39"/>
      <c r="J343" s="33"/>
    </row>
    <row r="344" spans="1:10" ht="17.25" customHeight="1" x14ac:dyDescent="0.4">
      <c r="A344" s="18" t="e">
        <f>#REF!</f>
        <v>#REF!</v>
      </c>
      <c r="B344" s="3">
        <v>13</v>
      </c>
      <c r="C344" s="3" t="s">
        <v>2</v>
      </c>
      <c r="D344" s="3"/>
      <c r="E344" s="3"/>
      <c r="F344" s="3"/>
      <c r="G344" s="3"/>
      <c r="H344" s="12" t="e">
        <f>IF(AND(B344=C344,D344=E344,F344=G344),"Terminé",IF(OR(B344="x",D344="x",F344="x"),"Abandonné",IF(AND(RIGHT(#REF!,22)="en cours (non précisé)",OR(C344="!",E344="!",G344="!",C344="?",E344="?",G344="?")),"En cours",IF(AND(RIGHT(#REF!,8)="en cours",OR(C344="!",E344="!",G344="!",C344="?",E344="?",G344="?")),"En cours",IF(OR(C344="!",E344="!",G344="!"),"A venir",IF(AND(B344=C344,D344&lt;E344,F344=G344),"OAV(s) à télécharger",IF(AND(B344=C344,D344=E344,F344&lt;G344),"Film(s) à télécharger",IF(AND(B344=C344,D344&lt;E344,F344&lt;G344),"OAV(s) et Film(s) à télécharger",IF(AND(B344&lt;C344,D344&lt;E344,F344&lt;G344),"A télécharger",IF(AND(B344&lt;C344,D344&lt;E344),"A télécharger",IF(B344&lt;C344,"A télécharger","A contrôler")))))))))))</f>
        <v>#REF!</v>
      </c>
      <c r="I344" s="19" t="s">
        <v>24</v>
      </c>
      <c r="J344" s="33"/>
    </row>
    <row r="345" spans="1:10" ht="17.25" customHeight="1" x14ac:dyDescent="0.25">
      <c r="A345" s="18" t="e">
        <f>#REF!</f>
        <v>#REF!</v>
      </c>
      <c r="B345" s="3">
        <v>12</v>
      </c>
      <c r="C345" s="3">
        <v>12</v>
      </c>
      <c r="D345" s="3">
        <v>10</v>
      </c>
      <c r="E345" s="3" t="s">
        <v>6</v>
      </c>
      <c r="F345" s="3"/>
      <c r="G345" s="3"/>
      <c r="H345" s="12" t="e">
        <f>IF(AND(B345=C345,D345=E345,F345=G345),"Terminé",IF(OR(B345="x",D345="x",F345="x"),"Abandonné",IF(AND(RIGHT(#REF!,22)="en cours (non précisé)",OR(C345="!",E345="!",G345="!",C345="?",E345="?",G345="?")),"En cours",IF(AND(RIGHT(#REF!,8)="en cours",OR(C345="!",E345="!",G345="!",C345="?",E345="?",G345="?")),"En cours",IF(OR(C345="!",E345="!",G345="!"),"A venir",IF(AND(B345=C345,D345&lt;E345,F345=G345),"OAV(s) à télécharger",IF(AND(B345=C345,D345=E345,F345&lt;G345),"Film(s) à télécharger",IF(AND(B345=C345,D345&lt;E345,F345&lt;G345),"OAV(s) et Film(s) à télécharger",IF(AND(B345&lt;C345,D345&lt;E345,F345&lt;G345),"A télécharger",IF(AND(B345&lt;C345,D345&lt;E345),"A télécharger",IF(B345&lt;C345,"A télécharger","A contrôler")))))))))))</f>
        <v>#REF!</v>
      </c>
      <c r="I345" s="10"/>
    </row>
    <row r="346" spans="1:10" ht="17.25" customHeight="1" x14ac:dyDescent="0.25">
      <c r="A346" s="18" t="e">
        <f>#REF!</f>
        <v>#REF!</v>
      </c>
      <c r="B346" s="3">
        <v>0</v>
      </c>
      <c r="C346" s="3" t="s">
        <v>6</v>
      </c>
      <c r="D346" s="3"/>
      <c r="E346" s="3"/>
      <c r="F346" s="3"/>
      <c r="G346" s="3"/>
      <c r="H346" s="12" t="e">
        <f>IF(AND(B346=C346,D346=E346,F346=G346),"Terminé",IF(OR(B346="x",D346="x",F346="x"),"Abandonné",IF(AND(RIGHT(#REF!,22)="en cours (non précisé)",OR(C346="!",E346="!",G346="!",C346="?",E346="?",G346="?")),"En cours",IF(AND(RIGHT(#REF!,8)="en cours",OR(C346="!",E346="!",G346="!",C346="?",E346="?",G346="?")),"En cours",IF(OR(C346="!",E346="!",G346="!"),"A venir",IF(AND(B346=C346,D346&lt;E346,F346=G346),"OAV(s) à télécharger",IF(AND(B346=C346,D346=E346,F346&lt;G346),"Film(s) à télécharger",IF(AND(B346=C346,D346&lt;E346,F346&lt;G346),"OAV(s) et Film(s) à télécharger",IF(AND(B346&lt;C346,D346&lt;E346,F346&lt;G346),"A télécharger",IF(AND(B346&lt;C346,D346&lt;E346),"A télécharger",IF(B346&lt;C346,"A télécharger","A contrôler")))))))))))</f>
        <v>#REF!</v>
      </c>
      <c r="I346" s="10"/>
    </row>
    <row r="347" spans="1:10" ht="17.25" customHeight="1" x14ac:dyDescent="0.25">
      <c r="A347" s="18" t="e">
        <f>#REF!</f>
        <v>#REF!</v>
      </c>
      <c r="B347" s="3">
        <v>0</v>
      </c>
      <c r="C347" s="3">
        <v>12</v>
      </c>
      <c r="D347" s="3">
        <v>0</v>
      </c>
      <c r="E347" s="3">
        <v>1</v>
      </c>
      <c r="F347" s="3"/>
      <c r="G347" s="3"/>
      <c r="H347" s="12" t="e">
        <f>IF(AND(B347=C347,D347=E347,F347=G347),"Terminé",IF(OR(B347="x",D347="x",F347="x"),"Abandonné",IF(AND(RIGHT(#REF!,22)="en cours (non précisé)",OR(C347="!",E347="!",G347="!",C347="?",E347="?",G347="?")),"En cours",IF(AND(RIGHT(#REF!,8)="en cours",OR(C347="!",E347="!",G347="!",C347="?",E347="?",G347="?")),"En cours",IF(OR(C347="!",E347="!",G347="!"),"A venir",IF(AND(B347=C347,D347&lt;E347,F347=G347),"OAV(s) à télécharger",IF(AND(B347=C347,D347=E347,F347&lt;G347),"Film(s) à télécharger",IF(AND(B347=C347,D347&lt;E347,F347&lt;G347),"OAV(s) et Film(s) à télécharger",IF(AND(B347&lt;C347,D347&lt;E347,F347&lt;G347),"A télécharger",IF(AND(B347&lt;C347,D347&lt;E347),"A télécharger",IF(B347&lt;C347,"A télécharger","A contrôler")))))))))))</f>
        <v>#REF!</v>
      </c>
      <c r="I347" s="10"/>
    </row>
    <row r="348" spans="1:10" ht="17.25" customHeight="1" x14ac:dyDescent="0.25">
      <c r="A348" s="18" t="e">
        <f>#REF!</f>
        <v>#REF!</v>
      </c>
      <c r="B348" s="3">
        <v>17</v>
      </c>
      <c r="C348" s="3">
        <v>17</v>
      </c>
      <c r="D348" s="3"/>
      <c r="E348" s="3"/>
      <c r="F348" s="3"/>
      <c r="G348" s="3"/>
      <c r="H348" s="12" t="str">
        <f>IF(AND(B348=C348,D348=E348,F348=G348),"Terminé",IF(OR(B348="x",D348="x",F348="x"),"Abandonné",IF(AND(RIGHT(#REF!,22)="en cours (non précisé)",OR(C348="!",E348="!",G348="!",C348="?",E348="?",G348="?")),"En cours",IF(AND(RIGHT(#REF!,8)="en cours",OR(C348="!",E348="!",G348="!",C348="?",E348="?",G348="?")),"En cours",IF(OR(C348="!",E348="!",G348="!"),"A venir",IF(AND(B348=C348,D348&lt;E348,F348=G348),"OAV(s) à télécharger",IF(AND(B348=C348,D348=E348,F348&lt;G348),"Film(s) à télécharger",IF(AND(B348=C348,D348&lt;E348,F348&lt;G348),"OAV(s) et Film(s) à télécharger",IF(AND(B348&lt;C348,D348&lt;E348,F348&lt;G348),"A télécharger",IF(AND(B348&lt;C348,D348&lt;E348),"A télécharger",IF(B348&lt;C348,"A télécharger","A contrôler")))))))))))</f>
        <v>Terminé</v>
      </c>
      <c r="I348" s="10"/>
    </row>
    <row r="349" spans="1:10" ht="17.25" customHeight="1" x14ac:dyDescent="0.25">
      <c r="A349" s="18" t="e">
        <f>#REF!</f>
        <v>#REF!</v>
      </c>
      <c r="B349" s="3">
        <v>0</v>
      </c>
      <c r="C349" s="3">
        <v>12</v>
      </c>
      <c r="D349" s="3">
        <v>0</v>
      </c>
      <c r="E349" s="3">
        <v>1</v>
      </c>
      <c r="F349" s="3"/>
      <c r="G349" s="3"/>
      <c r="H349" s="12" t="e">
        <f>IF(AND(B349=C349,D349=E349,F349=G349),"Terminé",IF(OR(B349="x",D349="x",F349="x"),"Abandonné",IF(AND(RIGHT(#REF!,22)="en cours (non précisé)",OR(C349="!",E349="!",G349="!",C349="?",E349="?",G349="?")),"En cours",IF(AND(RIGHT(#REF!,8)="en cours",OR(C349="!",E349="!",G349="!",C349="?",E349="?",G349="?")),"En cours",IF(OR(C349="!",E349="!",G349="!"),"A venir",IF(AND(B349=C349,D349&lt;E349,F349=G349),"OAV(s) à télécharger",IF(AND(B349=C349,D349=E349,F349&lt;G349),"Film(s) à télécharger",IF(AND(B349=C349,D349&lt;E349,F349&lt;G349),"OAV(s) et Film(s) à télécharger",IF(AND(B349&lt;C349,D349&lt;E349,F349&lt;G349),"A télécharger",IF(AND(B349&lt;C349,D349&lt;E349),"A télécharger",IF(B349&lt;C349,"A télécharger","A contrôler")))))))))))</f>
        <v>#REF!</v>
      </c>
      <c r="I349" s="10"/>
    </row>
    <row r="350" spans="1:10" ht="17.25" customHeight="1" x14ac:dyDescent="0.25">
      <c r="A350" s="18" t="e">
        <f>#REF!</f>
        <v>#REF!</v>
      </c>
      <c r="B350" s="3">
        <v>0</v>
      </c>
      <c r="C350" s="3">
        <v>12</v>
      </c>
      <c r="D350" s="3"/>
      <c r="E350" s="3"/>
      <c r="F350" s="3"/>
      <c r="G350" s="3"/>
      <c r="H350" s="12" t="e">
        <f>IF(AND(B350=C350,D350=E350,F350=G350),"Terminé",IF(OR(B350="x",D350="x",F350="x"),"Abandonné",IF(AND(RIGHT(#REF!,22)="en cours (non précisé)",OR(C350="!",E350="!",G350="!",C350="?",E350="?",G350="?")),"En cours",IF(AND(RIGHT(#REF!,8)="en cours",OR(C350="!",E350="!",G350="!",C350="?",E350="?",G350="?")),"En cours",IF(OR(C350="!",E350="!",G350="!"),"A venir",IF(AND(B350=C350,D350&lt;E350,F350=G350),"OAV(s) à télécharger",IF(AND(B350=C350,D350=E350,F350&lt;G350),"Film(s) à télécharger",IF(AND(B350=C350,D350&lt;E350,F350&lt;G350),"OAV(s) et Film(s) à télécharger",IF(AND(B350&lt;C350,D350&lt;E350,F350&lt;G350),"A télécharger",IF(AND(B350&lt;C350,D350&lt;E350),"A télécharger",IF(B350&lt;C350,"A télécharger","A contrôler")))))))))))</f>
        <v>#REF!</v>
      </c>
      <c r="I350" s="10"/>
    </row>
    <row r="351" spans="1:10" ht="17.25" customHeight="1" x14ac:dyDescent="0.25">
      <c r="A351" s="18" t="e">
        <f>#REF!</f>
        <v>#REF!</v>
      </c>
      <c r="B351" s="3">
        <v>0</v>
      </c>
      <c r="C351" s="3">
        <v>10</v>
      </c>
      <c r="D351" s="3">
        <v>0</v>
      </c>
      <c r="E351" s="3">
        <v>2</v>
      </c>
      <c r="F351" s="3"/>
      <c r="G351" s="3"/>
      <c r="H351" s="12" t="e">
        <f>IF(AND(B351=C351,D351=E351,F351=G351),"Terminé",IF(OR(B351="x",D351="x",F351="x"),"Abandonné",IF(AND(RIGHT(#REF!,22)="en cours (non précisé)",OR(C351="!",E351="!",G351="!",C351="?",E351="?",G351="?")),"En cours",IF(AND(RIGHT(#REF!,8)="en cours",OR(C351="!",E351="!",G351="!",C351="?",E351="?",G351="?")),"En cours",IF(OR(C351="!",E351="!",G351="!"),"A venir",IF(AND(B351=C351,D351&lt;E351,F351=G351),"OAV(s) à télécharger",IF(AND(B351=C351,D351=E351,F351&lt;G351),"Film(s) à télécharger",IF(AND(B351=C351,D351&lt;E351,F351&lt;G351),"OAV(s) et Film(s) à télécharger",IF(AND(B351&lt;C351,D351&lt;E351,F351&lt;G351),"A télécharger",IF(AND(B351&lt;C351,D351&lt;E351),"A télécharger",IF(B351&lt;C351,"A télécharger","A contrôler")))))))))))</f>
        <v>#REF!</v>
      </c>
      <c r="I351" s="10"/>
    </row>
    <row r="352" spans="1:10" ht="17.25" customHeight="1" x14ac:dyDescent="0.25">
      <c r="A352" s="18" t="e">
        <f>#REF!</f>
        <v>#REF!</v>
      </c>
      <c r="B352" s="3"/>
      <c r="C352" s="3"/>
      <c r="D352" s="3"/>
      <c r="E352" s="3"/>
      <c r="F352" s="3">
        <v>1</v>
      </c>
      <c r="G352" s="3">
        <v>1</v>
      </c>
      <c r="H352" s="12" t="str">
        <f>IF(AND(B352=C352,D352=E352,F352=G352),"Terminé",IF(OR(B352="x",D352="x",F352="x"),"Abandonné",IF(AND(RIGHT(#REF!,22)="en cours (non précisé)",OR(C352="!",E352="!",G352="!",C352="?",E352="?",G352="?")),"En cours",IF(AND(RIGHT(#REF!,8)="en cours",OR(C352="!",E352="!",G352="!",C352="?",E352="?",G352="?")),"En cours",IF(OR(C352="!",E352="!",G352="!"),"A venir",IF(AND(B352=C352,D352&lt;E352,F352=G352),"OAV(s) à télécharger",IF(AND(B352=C352,D352=E352,F352&lt;G352),"Film(s) à télécharger",IF(AND(B352=C352,D352&lt;E352,F352&lt;G352),"OAV(s) et Film(s) à télécharger",IF(AND(B352&lt;C352,D352&lt;E352,F352&lt;G352),"A télécharger",IF(AND(B352&lt;C352,D352&lt;E352),"A télécharger",IF(B352&lt;C352,"A télécharger","A contrôler")))))))))))</f>
        <v>Terminé</v>
      </c>
      <c r="I352" s="10"/>
    </row>
    <row r="353" spans="1:9" ht="17.25" customHeight="1" x14ac:dyDescent="0.25">
      <c r="A353" s="18" t="e">
        <f>#REF!</f>
        <v>#REF!</v>
      </c>
      <c r="B353" s="3">
        <v>12</v>
      </c>
      <c r="C353" s="3">
        <v>12</v>
      </c>
      <c r="D353" s="3"/>
      <c r="E353" s="3"/>
      <c r="F353" s="3"/>
      <c r="G353" s="3"/>
      <c r="H353" s="12" t="str">
        <f>IF(AND(B353=C353,D353=E353,F353=G353),"Terminé",IF(OR(B353="x",D353="x",F353="x"),"Abandonné",IF(AND(RIGHT(#REF!,22)="en cours (non précisé)",OR(C353="!",E353="!",G353="!",C353="?",E353="?",G353="?")),"En cours",IF(AND(RIGHT(#REF!,8)="en cours",OR(C353="!",E353="!",G353="!",C353="?",E353="?",G353="?")),"En cours",IF(OR(C353="!",E353="!",G353="!"),"A venir",IF(AND(B353=C353,D353&lt;E353,F353=G353),"OAV(s) à télécharger",IF(AND(B353=C353,D353=E353,F353&lt;G353),"Film(s) à télécharger",IF(AND(B353=C353,D353&lt;E353,F353&lt;G353),"OAV(s) et Film(s) à télécharger",IF(AND(B353&lt;C353,D353&lt;E353,F353&lt;G353),"A télécharger",IF(AND(B353&lt;C353,D353&lt;E353),"A télécharger",IF(B353&lt;C353,"A télécharger","A contrôler")))))))))))</f>
        <v>Terminé</v>
      </c>
      <c r="I353" s="10"/>
    </row>
    <row r="354" spans="1:9" ht="17.25" customHeight="1" x14ac:dyDescent="0.25">
      <c r="A354" s="18" t="e">
        <f>#REF!</f>
        <v>#REF!</v>
      </c>
      <c r="B354" s="3">
        <v>0</v>
      </c>
      <c r="C354" s="3">
        <v>24</v>
      </c>
      <c r="D354" s="3"/>
      <c r="E354" s="3"/>
      <c r="F354" s="3"/>
      <c r="G354" s="3"/>
      <c r="H354" s="12" t="e">
        <f>IF(AND(B354=C354,D354=E354,F354=G354),"Terminé",IF(OR(B354="x",D354="x",F354="x"),"Abandonné",IF(AND(RIGHT(#REF!,22)="en cours (non précisé)",OR(C354="!",E354="!",G354="!",C354="?",E354="?",G354="?")),"En cours",IF(AND(RIGHT(#REF!,8)="en cours",OR(C354="!",E354="!",G354="!",C354="?",E354="?",G354="?")),"En cours",IF(OR(C354="!",E354="!",G354="!"),"A venir",IF(AND(B354=C354,D354&lt;E354,F354=G354),"OAV(s) à télécharger",IF(AND(B354=C354,D354=E354,F354&lt;G354),"Film(s) à télécharger",IF(AND(B354=C354,D354&lt;E354,F354&lt;G354),"OAV(s) et Film(s) à télécharger",IF(AND(B354&lt;C354,D354&lt;E354,F354&lt;G354),"A télécharger",IF(AND(B354&lt;C354,D354&lt;E354),"A télécharger",IF(B354&lt;C354,"A télécharger","A contrôler")))))))))))</f>
        <v>#REF!</v>
      </c>
      <c r="I354" s="10"/>
    </row>
    <row r="355" spans="1:9" ht="17.25" customHeight="1" x14ac:dyDescent="0.25">
      <c r="A355" s="18" t="e">
        <f>#REF!</f>
        <v>#REF!</v>
      </c>
      <c r="B355" s="3">
        <v>24</v>
      </c>
      <c r="C355" s="3">
        <v>24</v>
      </c>
      <c r="D355" s="3"/>
      <c r="E355" s="3"/>
      <c r="F355" s="3"/>
      <c r="G355" s="3"/>
      <c r="H355" s="12" t="str">
        <f>IF(AND(B355=C355,D355=E355,F355=G355),"Terminé",IF(OR(B355="x",D355="x",F355="x"),"Abandonné",IF(AND(RIGHT(#REF!,22)="en cours (non précisé)",OR(C355="!",E355="!",G355="!",C355="?",E355="?",G355="?")),"En cours",IF(AND(RIGHT(#REF!,8)="en cours",OR(C355="!",E355="!",G355="!",C355="?",E355="?",G355="?")),"En cours",IF(OR(C355="!",E355="!",G355="!"),"A venir",IF(AND(B355=C355,D355&lt;E355,F355=G355),"OAV(s) à télécharger",IF(AND(B355=C355,D355=E355,F355&lt;G355),"Film(s) à télécharger",IF(AND(B355=C355,D355&lt;E355,F355&lt;G355),"OAV(s) et Film(s) à télécharger",IF(AND(B355&lt;C355,D355&lt;E355,F355&lt;G355),"A télécharger",IF(AND(B355&lt;C355,D355&lt;E355),"A télécharger",IF(B355&lt;C355,"A télécharger","A contrôler")))))))))))</f>
        <v>Terminé</v>
      </c>
      <c r="I355" s="10"/>
    </row>
    <row r="356" spans="1:9" ht="17.25" customHeight="1" x14ac:dyDescent="0.25">
      <c r="A356" s="18" t="e">
        <f>#REF!</f>
        <v>#REF!</v>
      </c>
      <c r="B356" s="3">
        <v>25</v>
      </c>
      <c r="C356" s="3">
        <v>25</v>
      </c>
      <c r="D356" s="3">
        <v>1</v>
      </c>
      <c r="E356" s="3">
        <v>1</v>
      </c>
      <c r="F356" s="3"/>
      <c r="G356" s="3"/>
      <c r="H356" s="12" t="str">
        <f>IF(AND(B356=C356,D356=E356,F356=G356),"Terminé",IF(OR(B356="x",D356="x",F356="x"),"Abandonné",IF(AND(RIGHT(#REF!,22)="en cours (non précisé)",OR(C356="!",E356="!",G356="!",C356="?",E356="?",G356="?")),"En cours",IF(AND(RIGHT(#REF!,8)="en cours",OR(C356="!",E356="!",G356="!",C356="?",E356="?",G356="?")),"En cours",IF(OR(C356="!",E356="!",G356="!"),"A venir",IF(AND(B356=C356,D356&lt;E356,F356=G356),"OAV(s) à télécharger",IF(AND(B356=C356,D356=E356,F356&lt;G356),"Film(s) à télécharger",IF(AND(B356=C356,D356&lt;E356,F356&lt;G356),"OAV(s) et Film(s) à télécharger",IF(AND(B356&lt;C356,D356&lt;E356,F356&lt;G356),"A télécharger",IF(AND(B356&lt;C356,D356&lt;E356),"A télécharger",IF(B356&lt;C356,"A télécharger","A contrôler")))))))))))</f>
        <v>Terminé</v>
      </c>
      <c r="I356" s="10"/>
    </row>
    <row r="357" spans="1:9" ht="17.25" customHeight="1" x14ac:dyDescent="0.25">
      <c r="A357" s="18" t="e">
        <f>#REF!</f>
        <v>#REF!</v>
      </c>
      <c r="B357" s="3">
        <v>25</v>
      </c>
      <c r="C357" s="3">
        <v>25</v>
      </c>
      <c r="D357" s="3">
        <v>1</v>
      </c>
      <c r="E357" s="3">
        <v>1</v>
      </c>
      <c r="F357" s="3"/>
      <c r="G357" s="3"/>
      <c r="H357" s="12" t="str">
        <f>IF(AND(B357=C357,D357=E357,F357=G357),"Terminé",IF(OR(B357="x",D357="x",F357="x"),"Abandonné",IF(AND(RIGHT(#REF!,22)="en cours (non précisé)",OR(C357="!",E357="!",G357="!",C357="?",E357="?",G357="?")),"En cours",IF(AND(RIGHT(#REF!,8)="en cours",OR(C357="!",E357="!",G357="!",C357="?",E357="?",G357="?")),"En cours",IF(OR(C357="!",E357="!",G357="!"),"A venir",IF(AND(B357=C357,D357&lt;E357,F357=G357),"OAV(s) à télécharger",IF(AND(B357=C357,D357=E357,F357&lt;G357),"Film(s) à télécharger",IF(AND(B357=C357,D357&lt;E357,F357&lt;G357),"OAV(s) et Film(s) à télécharger",IF(AND(B357&lt;C357,D357&lt;E357,F357&lt;G357),"A télécharger",IF(AND(B357&lt;C357,D357&lt;E357),"A télécharger",IF(B357&lt;C357,"A télécharger","A contrôler")))))))))))</f>
        <v>Terminé</v>
      </c>
      <c r="I357" s="10"/>
    </row>
    <row r="358" spans="1:9" ht="17.25" customHeight="1" x14ac:dyDescent="0.25">
      <c r="A358" s="18" t="e">
        <f>#REF!</f>
        <v>#REF!</v>
      </c>
      <c r="B358" s="3">
        <v>1</v>
      </c>
      <c r="C358" s="3" t="s">
        <v>2</v>
      </c>
      <c r="D358" s="3"/>
      <c r="E358" s="3"/>
      <c r="F358" s="3"/>
      <c r="G358" s="3"/>
      <c r="H358" s="12" t="e">
        <f>IF(AND(B358=C358,D358=E358,F358=G358),"Terminé",IF(OR(B358="x",D358="x",F358="x"),"Abandonné",IF(AND(RIGHT(#REF!,22)="en cours (non précisé)",OR(C358="!",E358="!",G358="!",C358="?",E358="?",G358="?")),"En cours",IF(AND(RIGHT(#REF!,8)="en cours",OR(C358="!",E358="!",G358="!",C358="?",E358="?",G358="?")),"En cours",IF(OR(C358="!",E358="!",G358="!"),"A venir",IF(AND(B358=C358,D358&lt;E358,F358=G358),"OAV(s) à télécharger",IF(AND(B358=C358,D358=E358,F358&lt;G358),"Film(s) à télécharger",IF(AND(B358=C358,D358&lt;E358,F358&lt;G358),"OAV(s) et Film(s) à télécharger",IF(AND(B358&lt;C358,D358&lt;E358,F358&lt;G358),"A télécharger",IF(AND(B358&lt;C358,D358&lt;E358),"A télécharger",IF(B358&lt;C358,"A télécharger","A contrôler")))))))))))</f>
        <v>#REF!</v>
      </c>
      <c r="I358" s="20" t="s">
        <v>48</v>
      </c>
    </row>
    <row r="359" spans="1:9" ht="17.25" customHeight="1" x14ac:dyDescent="0.25">
      <c r="A359" s="18" t="e">
        <f>#REF!</f>
        <v>#REF!</v>
      </c>
      <c r="B359" s="3">
        <v>12</v>
      </c>
      <c r="C359" s="3">
        <v>12</v>
      </c>
      <c r="D359" s="3"/>
      <c r="E359" s="3"/>
      <c r="F359" s="3"/>
      <c r="G359" s="3"/>
      <c r="H359" s="12" t="str">
        <f>IF(AND(B359=C359,D359=E359,F359=G359),"Terminé",IF(OR(B359="x",D359="x",F359="x"),"Abandonné",IF(AND(RIGHT(#REF!,22)="en cours (non précisé)",OR(C359="!",E359="!",G359="!",C359="?",E359="?",G359="?")),"En cours",IF(AND(RIGHT(#REF!,8)="en cours",OR(C359="!",E359="!",G359="!",C359="?",E359="?",G359="?")),"En cours",IF(OR(C359="!",E359="!",G359="!"),"A venir",IF(AND(B359=C359,D359&lt;E359,F359=G359),"OAV(s) à télécharger",IF(AND(B359=C359,D359=E359,F359&lt;G359),"Film(s) à télécharger",IF(AND(B359=C359,D359&lt;E359,F359&lt;G359),"OAV(s) et Film(s) à télécharger",IF(AND(B359&lt;C359,D359&lt;E359,F359&lt;G359),"A télécharger",IF(AND(B359&lt;C359,D359&lt;E359),"A télécharger",IF(B359&lt;C359,"A télécharger","A contrôler")))))))))))</f>
        <v>Terminé</v>
      </c>
      <c r="I359" s="10"/>
    </row>
    <row r="360" spans="1:9" ht="17.25" customHeight="1" x14ac:dyDescent="0.25">
      <c r="A360" s="18" t="e">
        <f>#REF!</f>
        <v>#REF!</v>
      </c>
      <c r="B360" s="3">
        <v>0</v>
      </c>
      <c r="C360" s="3" t="s">
        <v>6</v>
      </c>
      <c r="D360" s="3"/>
      <c r="E360" s="3"/>
      <c r="F360" s="3"/>
      <c r="G360" s="3"/>
      <c r="H360" s="12" t="e">
        <f>IF(AND(B360=C360,D360=E360,F360=G360),"Terminé",IF(OR(B360="x",D360="x",F360="x"),"Abandonné",IF(AND(RIGHT(#REF!,22)="en cours (non précisé)",OR(C360="!",E360="!",G360="!",C360="?",E360="?",G360="?")),"En cours",IF(AND(RIGHT(#REF!,8)="en cours",OR(C360="!",E360="!",G360="!",C360="?",E360="?",G360="?")),"En cours",IF(OR(C360="!",E360="!",G360="!"),"A venir",IF(AND(B360=C360,D360&lt;E360,F360=G360),"OAV(s) à télécharger",IF(AND(B360=C360,D360=E360,F360&lt;G360),"Film(s) à télécharger",IF(AND(B360=C360,D360&lt;E360,F360&lt;G360),"OAV(s) et Film(s) à télécharger",IF(AND(B360&lt;C360,D360&lt;E360,F360&lt;G360),"A télécharger",IF(AND(B360&lt;C360,D360&lt;E360),"A télécharger",IF(B360&lt;C360,"A télécharger","A contrôler")))))))))))</f>
        <v>#REF!</v>
      </c>
      <c r="I360" s="10"/>
    </row>
    <row r="361" spans="1:9" ht="17.25" customHeight="1" x14ac:dyDescent="0.25">
      <c r="A361" s="18" t="e">
        <f>#REF!</f>
        <v>#REF!</v>
      </c>
      <c r="B361" s="3"/>
      <c r="C361" s="3"/>
      <c r="D361" s="3">
        <v>0</v>
      </c>
      <c r="E361" s="3">
        <v>1</v>
      </c>
      <c r="F361" s="3"/>
      <c r="G361" s="3"/>
      <c r="H361" s="12" t="e">
        <f>IF(AND(B361=C361,D361=E361,F361=G361),"Terminé",IF(OR(B361="x",D361="x",F361="x"),"Abandonné",IF(AND(RIGHT(#REF!,22)="en cours (non précisé)",OR(C361="!",E361="!",G361="!",C361="?",E361="?",G361="?")),"En cours",IF(AND(RIGHT(#REF!,8)="en cours",OR(C361="!",E361="!",G361="!",C361="?",E361="?",G361="?")),"En cours",IF(OR(C361="!",E361="!",G361="!"),"A venir",IF(AND(B361=C361,D361&lt;E361,F361=G361),"OAV(s) à télécharger",IF(AND(B361=C361,D361=E361,F361&lt;G361),"Film(s) à télécharger",IF(AND(B361=C361,D361&lt;E361,F361&lt;G361),"OAV(s) et Film(s) à télécharger",IF(AND(B361&lt;C361,D361&lt;E361,F361&lt;G361),"A télécharger",IF(AND(B361&lt;C361,D361&lt;E361),"A télécharger",IF(B361&lt;C361,"A télécharger","A contrôler")))))))))))</f>
        <v>#REF!</v>
      </c>
      <c r="I361" s="10"/>
    </row>
    <row r="362" spans="1:9" ht="17.25" customHeight="1" x14ac:dyDescent="0.25">
      <c r="A362" s="18" t="e">
        <f>#REF!</f>
        <v>#REF!</v>
      </c>
      <c r="B362" s="3">
        <v>0</v>
      </c>
      <c r="C362" s="3">
        <v>12</v>
      </c>
      <c r="D362" s="3"/>
      <c r="E362" s="3"/>
      <c r="F362" s="3"/>
      <c r="G362" s="3"/>
      <c r="H362" s="12" t="e">
        <f>IF(AND(B362=C362,D362=E362,F362=G362),"Terminé",IF(OR(B362="x",D362="x",F362="x"),"Abandonné",IF(AND(RIGHT(#REF!,22)="en cours (non précisé)",OR(C362="!",E362="!",G362="!",C362="?",E362="?",G362="?")),"En cours",IF(AND(RIGHT(#REF!,8)="en cours",OR(C362="!",E362="!",G362="!",C362="?",E362="?",G362="?")),"En cours",IF(OR(C362="!",E362="!",G362="!"),"A venir",IF(AND(B362=C362,D362&lt;E362,F362=G362),"OAV(s) à télécharger",IF(AND(B362=C362,D362=E362,F362&lt;G362),"Film(s) à télécharger",IF(AND(B362=C362,D362&lt;E362,F362&lt;G362),"OAV(s) et Film(s) à télécharger",IF(AND(B362&lt;C362,D362&lt;E362,F362&lt;G362),"A télécharger",IF(AND(B362&lt;C362,D362&lt;E362),"A télécharger",IF(B362&lt;C362,"A télécharger","A contrôler")))))))))))</f>
        <v>#REF!</v>
      </c>
      <c r="I362" s="10"/>
    </row>
    <row r="363" spans="1:9" ht="17.25" customHeight="1" x14ac:dyDescent="0.25">
      <c r="A363" s="18" t="e">
        <f>#REF!</f>
        <v>#REF!</v>
      </c>
      <c r="B363" s="3">
        <v>0</v>
      </c>
      <c r="C363" s="3">
        <v>12</v>
      </c>
      <c r="D363" s="3"/>
      <c r="E363" s="3"/>
      <c r="F363" s="3">
        <v>0</v>
      </c>
      <c r="G363" s="3" t="s">
        <v>6</v>
      </c>
      <c r="H363" s="12" t="e">
        <f>IF(AND(B363=C363,D363=E363,F363=G363),"Terminé",IF(OR(B363="x",D363="x",F363="x"),"Abandonné",IF(AND(RIGHT(#REF!,22)="en cours (non précisé)",OR(C363="!",E363="!",G363="!",C363="?",E363="?",G363="?")),"En cours",IF(AND(RIGHT(#REF!,8)="en cours",OR(C363="!",E363="!",G363="!",C363="?",E363="?",G363="?")),"En cours",IF(OR(C363="!",E363="!",G363="!"),"A venir",IF(AND(B363=C363,D363&lt;E363,F363=G363),"OAV(s) à télécharger",IF(AND(B363=C363,D363=E363,F363&lt;G363),"Film(s) à télécharger",IF(AND(B363=C363,D363&lt;E363,F363&lt;G363),"OAV(s) et Film(s) à télécharger",IF(AND(B363&lt;C363,D363&lt;E363,F363&lt;G363),"A télécharger",IF(AND(B363&lt;C363,D363&lt;E363),"A télécharger",IF(B363&lt;C363,"A télécharger","A contrôler")))))))))))</f>
        <v>#REF!</v>
      </c>
      <c r="I363" s="10"/>
    </row>
    <row r="364" spans="1:9" ht="17.25" customHeight="1" x14ac:dyDescent="0.25">
      <c r="A364" s="18" t="e">
        <f>#REF!</f>
        <v>#REF!</v>
      </c>
      <c r="B364" s="3">
        <v>0</v>
      </c>
      <c r="C364" s="3">
        <v>12</v>
      </c>
      <c r="D364" s="3"/>
      <c r="E364" s="3"/>
      <c r="F364" s="3"/>
      <c r="G364" s="3"/>
      <c r="H364" s="12" t="e">
        <f>IF(AND(B364=C364,D364=E364,F364=G364),"Terminé",IF(OR(B364="x",D364="x",F364="x"),"Abandonné",IF(AND(RIGHT(#REF!,22)="en cours (non précisé)",OR(C364="!",E364="!",G364="!",C364="?",E364="?",G364="?")),"En cours",IF(AND(RIGHT(#REF!,8)="en cours",OR(C364="!",E364="!",G364="!",C364="?",E364="?",G364="?")),"En cours",IF(OR(C364="!",E364="!",G364="!"),"A venir",IF(AND(B364=C364,D364&lt;E364,F364=G364),"OAV(s) à télécharger",IF(AND(B364=C364,D364=E364,F364&lt;G364),"Film(s) à télécharger",IF(AND(B364=C364,D364&lt;E364,F364&lt;G364),"OAV(s) et Film(s) à télécharger",IF(AND(B364&lt;C364,D364&lt;E364,F364&lt;G364),"A télécharger",IF(AND(B364&lt;C364,D364&lt;E364),"A télécharger",IF(B364&lt;C364,"A télécharger","A contrôler")))))))))))</f>
        <v>#REF!</v>
      </c>
      <c r="I364" s="10"/>
    </row>
    <row r="365" spans="1:9" ht="17.25" customHeight="1" x14ac:dyDescent="0.25">
      <c r="A365" s="18" t="e">
        <f>#REF!</f>
        <v>#REF!</v>
      </c>
      <c r="B365" s="3">
        <v>0</v>
      </c>
      <c r="C365" s="3" t="s">
        <v>6</v>
      </c>
      <c r="D365" s="3"/>
      <c r="E365" s="3"/>
      <c r="F365" s="3"/>
      <c r="G365" s="3"/>
      <c r="H365" s="12" t="e">
        <f>IF(AND(B365=C365,D365=E365,F365=G365),"Terminé",IF(OR(B365="x",D365="x",F365="x"),"Abandonné",IF(AND(RIGHT(#REF!,22)="en cours (non précisé)",OR(C365="!",E365="!",G365="!",C365="?",E365="?",G365="?")),"En cours",IF(AND(RIGHT(#REF!,8)="en cours",OR(C365="!",E365="!",G365="!",C365="?",E365="?",G365="?")),"En cours",IF(OR(C365="!",E365="!",G365="!"),"A venir",IF(AND(B365=C365,D365&lt;E365,F365=G365),"OAV(s) à télécharger",IF(AND(B365=C365,D365=E365,F365&lt;G365),"Film(s) à télécharger",IF(AND(B365=C365,D365&lt;E365,F365&lt;G365),"OAV(s) et Film(s) à télécharger",IF(AND(B365&lt;C365,D365&lt;E365,F365&lt;G365),"A télécharger",IF(AND(B365&lt;C365,D365&lt;E365),"A télécharger",IF(B365&lt;C365,"A télécharger","A contrôler")))))))))))</f>
        <v>#REF!</v>
      </c>
      <c r="I365" s="10"/>
    </row>
    <row r="366" spans="1:9" ht="17.25" customHeight="1" x14ac:dyDescent="0.25">
      <c r="A366" s="18" t="e">
        <f>#REF!</f>
        <v>#REF!</v>
      </c>
      <c r="B366" s="3">
        <v>0</v>
      </c>
      <c r="C366" s="3">
        <v>12</v>
      </c>
      <c r="D366" s="3"/>
      <c r="E366" s="3"/>
      <c r="F366" s="3"/>
      <c r="G366" s="3"/>
      <c r="H366" s="12" t="e">
        <f>IF(AND(B366=C366,D366=E366,F366=G366),"Terminé",IF(OR(B366="x",D366="x",F366="x"),"Abandonné",IF(AND(RIGHT(#REF!,22)="en cours (non précisé)",OR(C366="!",E366="!",G366="!",C366="?",E366="?",G366="?")),"En cours",IF(AND(RIGHT(#REF!,8)="en cours",OR(C366="!",E366="!",G366="!",C366="?",E366="?",G366="?")),"En cours",IF(OR(C366="!",E366="!",G366="!"),"A venir",IF(AND(B366=C366,D366&lt;E366,F366=G366),"OAV(s) à télécharger",IF(AND(B366=C366,D366=E366,F366&lt;G366),"Film(s) à télécharger",IF(AND(B366=C366,D366&lt;E366,F366&lt;G366),"OAV(s) et Film(s) à télécharger",IF(AND(B366&lt;C366,D366&lt;E366,F366&lt;G366),"A télécharger",IF(AND(B366&lt;C366,D366&lt;E366),"A télécharger",IF(B366&lt;C366,"A télécharger","A contrôler")))))))))))</f>
        <v>#REF!</v>
      </c>
      <c r="I366" s="10"/>
    </row>
    <row r="367" spans="1:9" ht="17.25" customHeight="1" x14ac:dyDescent="0.25">
      <c r="A367" s="18" t="e">
        <f>#REF!</f>
        <v>#REF!</v>
      </c>
      <c r="B367" s="3"/>
      <c r="C367" s="3"/>
      <c r="D367" s="3"/>
      <c r="E367" s="3"/>
      <c r="F367" s="3">
        <v>0</v>
      </c>
      <c r="G367" s="3">
        <v>1</v>
      </c>
      <c r="H367" s="12" t="e">
        <f>IF(AND(B367=C367,D367=E367,F367=G367),"Terminé",IF(OR(B367="x",D367="x",F367="x"),"Abandonné",IF(AND(RIGHT(#REF!,22)="en cours (non précisé)",OR(C367="!",E367="!",G367="!",C367="?",E367="?",G367="?")),"En cours",IF(AND(RIGHT(#REF!,8)="en cours",OR(C367="!",E367="!",G367="!",C367="?",E367="?",G367="?")),"En cours",IF(OR(C367="!",E367="!",G367="!"),"A venir",IF(AND(B367=C367,D367&lt;E367,F367=G367),"OAV(s) à télécharger",IF(AND(B367=C367,D367=E367,F367&lt;G367),"Film(s) à télécharger",IF(AND(B367=C367,D367&lt;E367,F367&lt;G367),"OAV(s) et Film(s) à télécharger",IF(AND(B367&lt;C367,D367&lt;E367,F367&lt;G367),"A télécharger",IF(AND(B367&lt;C367,D367&lt;E367),"A télécharger",IF(B367&lt;C367,"A télécharger","A contrôler")))))))))))</f>
        <v>#REF!</v>
      </c>
      <c r="I367" s="10"/>
    </row>
    <row r="368" spans="1:9" ht="17.25" customHeight="1" x14ac:dyDescent="0.25">
      <c r="A368" s="18" t="e">
        <f>#REF!</f>
        <v>#REF!</v>
      </c>
      <c r="B368" s="3"/>
      <c r="C368" s="3"/>
      <c r="D368" s="3"/>
      <c r="E368" s="3"/>
      <c r="F368" s="3">
        <v>0</v>
      </c>
      <c r="G368" s="3">
        <v>1</v>
      </c>
      <c r="H368" s="12" t="e">
        <f>IF(AND(B368=C368,D368=E368,F368=G368),"Terminé",IF(OR(B368="x",D368="x",F368="x"),"Abandonné",IF(AND(RIGHT(#REF!,22)="en cours (non précisé)",OR(C368="!",E368="!",G368="!",C368="?",E368="?",G368="?")),"En cours",IF(AND(RIGHT(#REF!,8)="en cours",OR(C368="!",E368="!",G368="!",C368="?",E368="?",G368="?")),"En cours",IF(OR(C368="!",E368="!",G368="!"),"A venir",IF(AND(B368=C368,D368&lt;E368,F368=G368),"OAV(s) à télécharger",IF(AND(B368=C368,D368=E368,F368&lt;G368),"Film(s) à télécharger",IF(AND(B368=C368,D368&lt;E368,F368&lt;G368),"OAV(s) et Film(s) à télécharger",IF(AND(B368&lt;C368,D368&lt;E368,F368&lt;G368),"A télécharger",IF(AND(B368&lt;C368,D368&lt;E368),"A télécharger",IF(B368&lt;C368,"A télécharger","A contrôler")))))))))))</f>
        <v>#REF!</v>
      </c>
      <c r="I368" s="10"/>
    </row>
    <row r="369" spans="1:10" ht="17.25" customHeight="1" x14ac:dyDescent="0.25">
      <c r="A369" s="18" t="e">
        <f>#REF!</f>
        <v>#REF!</v>
      </c>
      <c r="B369" s="3"/>
      <c r="C369" s="3"/>
      <c r="D369" s="3"/>
      <c r="E369" s="3"/>
      <c r="F369" s="3">
        <v>0</v>
      </c>
      <c r="G369" s="3">
        <v>1</v>
      </c>
      <c r="H369" s="12" t="e">
        <f>IF(AND(B369=C369,D369=E369,F369=G369),"Terminé",IF(OR(B369="x",D369="x",F369="x"),"Abandonné",IF(AND(RIGHT(#REF!,22)="en cours (non précisé)",OR(C369="!",E369="!",G369="!",C369="?",E369="?",G369="?")),"En cours",IF(AND(RIGHT(#REF!,8)="en cours",OR(C369="!",E369="!",G369="!",C369="?",E369="?",G369="?")),"En cours",IF(OR(C369="!",E369="!",G369="!"),"A venir",IF(AND(B369=C369,D369&lt;E369,F369=G369),"OAV(s) à télécharger",IF(AND(B369=C369,D369=E369,F369&lt;G369),"Film(s) à télécharger",IF(AND(B369=C369,D369&lt;E369,F369&lt;G369),"OAV(s) et Film(s) à télécharger",IF(AND(B369&lt;C369,D369&lt;E369,F369&lt;G369),"A télécharger",IF(AND(B369&lt;C369,D369&lt;E369),"A télécharger",IF(B369&lt;C369,"A télécharger","A contrôler")))))))))))</f>
        <v>#REF!</v>
      </c>
      <c r="I369" s="10"/>
    </row>
    <row r="370" spans="1:10" ht="17.25" customHeight="1" x14ac:dyDescent="0.25">
      <c r="A370" s="18" t="e">
        <f>#REF!</f>
        <v>#REF!</v>
      </c>
      <c r="B370" s="3">
        <v>0</v>
      </c>
      <c r="C370" s="3">
        <v>26</v>
      </c>
      <c r="D370" s="3"/>
      <c r="E370" s="3"/>
      <c r="F370" s="3"/>
      <c r="G370" s="3"/>
      <c r="H370" s="12" t="e">
        <f>IF(AND(B370=C370,D370=E370,F370=G370),"Terminé",IF(OR(B370="x",D370="x",F370="x"),"Abandonné",IF(AND(RIGHT(#REF!,22)="en cours (non précisé)",OR(C370="!",E370="!",G370="!",C370="?",E370="?",G370="?")),"En cours",IF(AND(RIGHT(#REF!,8)="en cours",OR(C370="!",E370="!",G370="!",C370="?",E370="?",G370="?")),"En cours",IF(OR(C370="!",E370="!",G370="!"),"A venir",IF(AND(B370=C370,D370&lt;E370,F370=G370),"OAV(s) à télécharger",IF(AND(B370=C370,D370=E370,F370&lt;G370),"Film(s) à télécharger",IF(AND(B370=C370,D370&lt;E370,F370&lt;G370),"OAV(s) et Film(s) à télécharger",IF(AND(B370&lt;C370,D370&lt;E370,F370&lt;G370),"A télécharger",IF(AND(B370&lt;C370,D370&lt;E370),"A télécharger",IF(B370&lt;C370,"A télécharger","A contrôler")))))))))))</f>
        <v>#REF!</v>
      </c>
      <c r="I370" s="10"/>
    </row>
    <row r="371" spans="1:10" ht="17.25" customHeight="1" x14ac:dyDescent="0.25">
      <c r="A371" s="18" t="e">
        <f>#REF!</f>
        <v>#REF!</v>
      </c>
      <c r="B371" s="3">
        <v>0</v>
      </c>
      <c r="C371" s="3">
        <v>13</v>
      </c>
      <c r="D371" s="3"/>
      <c r="E371" s="3"/>
      <c r="F371" s="3"/>
      <c r="G371" s="3"/>
      <c r="H371" s="12" t="e">
        <f>IF(AND(B371=C371,D371=E371,F371=G371),"Terminé",IF(OR(B371="x",D371="x",F371="x"),"Abandonné",IF(AND(RIGHT(#REF!,22)="en cours (non précisé)",OR(C371="!",E371="!",G371="!",C371="?",E371="?",G371="?")),"En cours",IF(AND(RIGHT(#REF!,8)="en cours",OR(C371="!",E371="!",G371="!",C371="?",E371="?",G371="?")),"En cours",IF(OR(C371="!",E371="!",G371="!"),"A venir",IF(AND(B371=C371,D371&lt;E371,F371=G371),"OAV(s) à télécharger",IF(AND(B371=C371,D371=E371,F371&lt;G371),"Film(s) à télécharger",IF(AND(B371=C371,D371&lt;E371,F371&lt;G371),"OAV(s) et Film(s) à télécharger",IF(AND(B371&lt;C371,D371&lt;E371,F371&lt;G371),"A télécharger",IF(AND(B371&lt;C371,D371&lt;E371),"A télécharger",IF(B371&lt;C371,"A télécharger","A contrôler")))))))))))</f>
        <v>#REF!</v>
      </c>
      <c r="I371" s="10"/>
    </row>
    <row r="372" spans="1:10" ht="17.25" customHeight="1" x14ac:dyDescent="0.25">
      <c r="A372" s="18" t="e">
        <f>#REF!</f>
        <v>#REF!</v>
      </c>
      <c r="B372" s="3">
        <v>0</v>
      </c>
      <c r="C372" s="3">
        <v>24</v>
      </c>
      <c r="D372" s="3"/>
      <c r="E372" s="3"/>
      <c r="F372" s="3"/>
      <c r="G372" s="3"/>
      <c r="H372" s="12" t="e">
        <f>IF(AND(B372=C372,D372=E372,F372=G372),"Terminé",IF(OR(B372="x",D372="x",F372="x"),"Abandonné",IF(AND(RIGHT(#REF!,22)="en cours (non précisé)",OR(C372="!",E372="!",G372="!",C372="?",E372="?",G372="?")),"En cours",IF(AND(RIGHT(#REF!,8)="en cours",OR(C372="!",E372="!",G372="!",C372="?",E372="?",G372="?")),"En cours",IF(OR(C372="!",E372="!",G372="!"),"A venir",IF(AND(B372=C372,D372&lt;E372,F372=G372),"OAV(s) à télécharger",IF(AND(B372=C372,D372=E372,F372&lt;G372),"Film(s) à télécharger",IF(AND(B372=C372,D372&lt;E372,F372&lt;G372),"OAV(s) et Film(s) à télécharger",IF(AND(B372&lt;C372,D372&lt;E372,F372&lt;G372),"A télécharger",IF(AND(B372&lt;C372,D372&lt;E372),"A télécharger",IF(B372&lt;C372,"A télécharger","A contrôler")))))))))))</f>
        <v>#REF!</v>
      </c>
      <c r="I372" s="10"/>
    </row>
    <row r="373" spans="1:10" ht="17.25" customHeight="1" x14ac:dyDescent="0.4">
      <c r="A373" s="18" t="e">
        <f>#REF!</f>
        <v>#REF!</v>
      </c>
      <c r="B373" s="3">
        <v>14</v>
      </c>
      <c r="C373" s="3" t="s">
        <v>2</v>
      </c>
      <c r="D373" s="3"/>
      <c r="E373" s="3"/>
      <c r="F373" s="3"/>
      <c r="G373" s="3"/>
      <c r="H373" s="12" t="e">
        <f>IF(AND(B373=C373,D373=E373,F373=G373),"Terminé",IF(OR(B373="x",D373="x",F373="x"),"Abandonné",IF(AND(RIGHT(#REF!,22)="en cours (non précisé)",OR(C373="!",E373="!",G373="!",C373="?",E373="?",G373="?")),"En cours",IF(AND(RIGHT(#REF!,8)="en cours",OR(C373="!",E373="!",G373="!",C373="?",E373="?",G373="?")),"En cours",IF(OR(C373="!",E373="!",G373="!"),"A venir",IF(AND(B373=C373,D373&lt;E373,F373=G373),"OAV(s) à télécharger",IF(AND(B373=C373,D373=E373,F373&lt;G373),"Film(s) à télécharger",IF(AND(B373=C373,D373&lt;E373,F373&lt;G373),"OAV(s) et Film(s) à télécharger",IF(AND(B373&lt;C373,D373&lt;E373,F373&lt;G373),"A télécharger",IF(AND(B373&lt;C373,D373&lt;E373),"A télécharger",IF(B373&lt;C373,"A télécharger","A contrôler")))))))))))</f>
        <v>#REF!</v>
      </c>
      <c r="I373" s="19" t="s">
        <v>42</v>
      </c>
      <c r="J373" s="33"/>
    </row>
    <row r="374" spans="1:10" ht="17.25" customHeight="1" x14ac:dyDescent="0.25">
      <c r="A374" s="18" t="e">
        <f>#REF!</f>
        <v>#REF!</v>
      </c>
      <c r="B374" s="3">
        <v>0</v>
      </c>
      <c r="C374" s="3">
        <v>25</v>
      </c>
      <c r="D374" s="3">
        <v>0</v>
      </c>
      <c r="E374" s="3">
        <v>6</v>
      </c>
      <c r="F374" s="3"/>
      <c r="G374" s="3"/>
      <c r="H374" s="12" t="e">
        <f>IF(AND(B374=C374,D374=E374,F374=G374),"Terminé",IF(OR(B374="x",D374="x",F374="x"),"Abandonné",IF(AND(RIGHT(#REF!,22)="en cours (non précisé)",OR(C374="!",E374="!",G374="!",C374="?",E374="?",G374="?")),"En cours",IF(AND(RIGHT(#REF!,8)="en cours",OR(C374="!",E374="!",G374="!",C374="?",E374="?",G374="?")),"En cours",IF(OR(C374="!",E374="!",G374="!"),"A venir",IF(AND(B374=C374,D374&lt;E374,F374=G374),"OAV(s) à télécharger",IF(AND(B374=C374,D374=E374,F374&lt;G374),"Film(s) à télécharger",IF(AND(B374=C374,D374&lt;E374,F374&lt;G374),"OAV(s) et Film(s) à télécharger",IF(AND(B374&lt;C374,D374&lt;E374,F374&lt;G374),"A télécharger",IF(AND(B374&lt;C374,D374&lt;E374),"A télécharger",IF(B374&lt;C374,"A télécharger","A contrôler")))))))))))</f>
        <v>#REF!</v>
      </c>
      <c r="I374" s="10"/>
    </row>
    <row r="375" spans="1:10" ht="17.25" customHeight="1" x14ac:dyDescent="0.25">
      <c r="A375" s="18" t="e">
        <f>#REF!</f>
        <v>#REF!</v>
      </c>
      <c r="B375" s="3">
        <v>0</v>
      </c>
      <c r="C375" s="3">
        <v>9</v>
      </c>
      <c r="D375" s="3"/>
      <c r="E375" s="3"/>
      <c r="F375" s="3"/>
      <c r="G375" s="3"/>
      <c r="H375" s="12" t="e">
        <f>IF(AND(B375=C375,D375=E375,F375=G375),"Terminé",IF(OR(B375="x",D375="x",F375="x"),"Abandonné",IF(AND(RIGHT(#REF!,22)="en cours (non précisé)",OR(C375="!",E375="!",G375="!",C375="?",E375="?",G375="?")),"En cours",IF(AND(RIGHT(#REF!,8)="en cours",OR(C375="!",E375="!",G375="!",C375="?",E375="?",G375="?")),"En cours",IF(OR(C375="!",E375="!",G375="!"),"A venir",IF(AND(B375=C375,D375&lt;E375,F375=G375),"OAV(s) à télécharger",IF(AND(B375=C375,D375=E375,F375&lt;G375),"Film(s) à télécharger",IF(AND(B375=C375,D375&lt;E375,F375&lt;G375),"OAV(s) et Film(s) à télécharger",IF(AND(B375&lt;C375,D375&lt;E375,F375&lt;G375),"A télécharger",IF(AND(B375&lt;C375,D375&lt;E375),"A télécharger",IF(B375&lt;C375,"A télécharger","A contrôler")))))))))))</f>
        <v>#REF!</v>
      </c>
      <c r="I375" s="10"/>
    </row>
    <row r="376" spans="1:10" ht="17.25" customHeight="1" x14ac:dyDescent="0.25">
      <c r="A376" s="18" t="e">
        <f>#REF!</f>
        <v>#REF!</v>
      </c>
      <c r="B376" s="3">
        <v>0</v>
      </c>
      <c r="C376" s="3">
        <v>24</v>
      </c>
      <c r="D376" s="3"/>
      <c r="E376" s="3"/>
      <c r="F376" s="3">
        <v>0</v>
      </c>
      <c r="G376" s="3">
        <v>1</v>
      </c>
      <c r="H376" s="12" t="e">
        <f>IF(AND(B376=C376,D376=E376,F376=G376),"Terminé",IF(OR(B376="x",D376="x",F376="x"),"Abandonné",IF(AND(RIGHT(#REF!,22)="en cours (non précisé)",OR(C376="!",E376="!",G376="!",C376="?",E376="?",G376="?")),"En cours",IF(AND(RIGHT(#REF!,8)="en cours",OR(C376="!",E376="!",G376="!",C376="?",E376="?",G376="?")),"En cours",IF(OR(C376="!",E376="!",G376="!"),"A venir",IF(AND(B376=C376,D376&lt;E376,F376=G376),"OAV(s) à télécharger",IF(AND(B376=C376,D376=E376,F376&lt;G376),"Film(s) à télécharger",IF(AND(B376=C376,D376&lt;E376,F376&lt;G376),"OAV(s) et Film(s) à télécharger",IF(AND(B376&lt;C376,D376&lt;E376,F376&lt;G376),"A télécharger",IF(AND(B376&lt;C376,D376&lt;E376),"A télécharger",IF(B376&lt;C376,"A télécharger","A contrôler")))))))))))</f>
        <v>#REF!</v>
      </c>
      <c r="I376" s="10"/>
    </row>
    <row r="377" spans="1:10" ht="17.25" customHeight="1" x14ac:dyDescent="0.25">
      <c r="A377" s="18" t="e">
        <f>#REF!</f>
        <v>#REF!</v>
      </c>
      <c r="B377" s="3">
        <v>24</v>
      </c>
      <c r="C377" s="3">
        <v>24</v>
      </c>
      <c r="D377" s="3"/>
      <c r="E377" s="3"/>
      <c r="F377" s="3"/>
      <c r="G377" s="3"/>
      <c r="H377" s="12" t="str">
        <f>IF(AND(B377=C377,D377=E377,F377=G377),"Terminé",IF(OR(B377="x",D377="x",F377="x"),"Abandonné",IF(AND(RIGHT(#REF!,22)="en cours (non précisé)",OR(C377="!",E377="!",G377="!",C377="?",E377="?",G377="?")),"En cours",IF(AND(RIGHT(#REF!,8)="en cours",OR(C377="!",E377="!",G377="!",C377="?",E377="?",G377="?")),"En cours",IF(OR(C377="!",E377="!",G377="!"),"A venir",IF(AND(B377=C377,D377&lt;E377,F377=G377),"OAV(s) à télécharger",IF(AND(B377=C377,D377=E377,F377&lt;G377),"Film(s) à télécharger",IF(AND(B377=C377,D377&lt;E377,F377&lt;G377),"OAV(s) et Film(s) à télécharger",IF(AND(B377&lt;C377,D377&lt;E377,F377&lt;G377),"A télécharger",IF(AND(B377&lt;C377,D377&lt;E377),"A télécharger",IF(B377&lt;C377,"A télécharger","A contrôler")))))))))))</f>
        <v>Terminé</v>
      </c>
      <c r="I377" s="10"/>
    </row>
    <row r="378" spans="1:10" ht="17.25" customHeight="1" x14ac:dyDescent="0.25">
      <c r="A378" s="18" t="e">
        <f>#REF!</f>
        <v>#REF!</v>
      </c>
      <c r="B378" s="3">
        <v>0</v>
      </c>
      <c r="C378" s="3">
        <v>24</v>
      </c>
      <c r="D378" s="3"/>
      <c r="E378" s="3"/>
      <c r="F378" s="3"/>
      <c r="G378" s="3"/>
      <c r="H378" s="12" t="e">
        <f>IF(AND(B378=C378,D378=E378,F378=G378),"Terminé",IF(OR(B378="x",D378="x",F378="x"),"Abandonné",IF(AND(RIGHT(#REF!,22)="en cours (non précisé)",OR(C378="!",E378="!",G378="!",C378="?",E378="?",G378="?")),"En cours",IF(AND(RIGHT(#REF!,8)="en cours",OR(C378="!",E378="!",G378="!",C378="?",E378="?",G378="?")),"En cours",IF(OR(C378="!",E378="!",G378="!"),"A venir",IF(AND(B378=C378,D378&lt;E378,F378=G378),"OAV(s) à télécharger",IF(AND(B378=C378,D378=E378,F378&lt;G378),"Film(s) à télécharger",IF(AND(B378=C378,D378&lt;E378,F378&lt;G378),"OAV(s) et Film(s) à télécharger",IF(AND(B378&lt;C378,D378&lt;E378,F378&lt;G378),"A télécharger",IF(AND(B378&lt;C378,D378&lt;E378),"A télécharger",IF(B378&lt;C378,"A télécharger","A contrôler")))))))))))</f>
        <v>#REF!</v>
      </c>
      <c r="I378" s="10"/>
    </row>
    <row r="379" spans="1:10" ht="17.25" customHeight="1" x14ac:dyDescent="0.25">
      <c r="A379" s="18" t="e">
        <f>#REF!</f>
        <v>#REF!</v>
      </c>
      <c r="B379" s="3">
        <v>0</v>
      </c>
      <c r="C379" s="3">
        <v>12</v>
      </c>
      <c r="D379" s="3">
        <v>0</v>
      </c>
      <c r="E379" s="3">
        <v>6</v>
      </c>
      <c r="F379" s="3"/>
      <c r="G379" s="3"/>
      <c r="H379" s="12" t="e">
        <f>IF(AND(B379=C379,D379=E379,F379=G379),"Terminé",IF(OR(B379="x",D379="x",F379="x"),"Abandonné",IF(AND(RIGHT(#REF!,22)="en cours (non précisé)",OR(C379="!",E379="!",G379="!",C379="?",E379="?",G379="?")),"En cours",IF(AND(RIGHT(#REF!,8)="en cours",OR(C379="!",E379="!",G379="!",C379="?",E379="?",G379="?")),"En cours",IF(OR(C379="!",E379="!",G379="!"),"A venir",IF(AND(B379=C379,D379&lt;E379,F379=G379),"OAV(s) à télécharger",IF(AND(B379=C379,D379=E379,F379&lt;G379),"Film(s) à télécharger",IF(AND(B379=C379,D379&lt;E379,F379&lt;G379),"OAV(s) et Film(s) à télécharger",IF(AND(B379&lt;C379,D379&lt;E379,F379&lt;G379),"A télécharger",IF(AND(B379&lt;C379,D379&lt;E379),"A télécharger",IF(B379&lt;C379,"A télécharger","A contrôler")))))))))))</f>
        <v>#REF!</v>
      </c>
      <c r="I379" s="10"/>
    </row>
    <row r="380" spans="1:10" ht="17.25" customHeight="1" x14ac:dyDescent="0.25">
      <c r="A380" s="18" t="e">
        <f>#REF!</f>
        <v>#REF!</v>
      </c>
      <c r="B380" s="3">
        <v>0</v>
      </c>
      <c r="C380" s="3">
        <v>25</v>
      </c>
      <c r="D380" s="3"/>
      <c r="E380" s="3"/>
      <c r="F380" s="3"/>
      <c r="G380" s="3"/>
      <c r="H380" s="12" t="e">
        <f>IF(AND(B380=C380,D380=E380,F380=G380),"Terminé",IF(OR(B380="x",D380="x",F380="x"),"Abandonné",IF(AND(RIGHT(#REF!,22)="en cours (non précisé)",OR(C380="!",E380="!",G380="!",C380="?",E380="?",G380="?")),"En cours",IF(AND(RIGHT(#REF!,8)="en cours",OR(C380="!",E380="!",G380="!",C380="?",E380="?",G380="?")),"En cours",IF(OR(C380="!",E380="!",G380="!"),"A venir",IF(AND(B380=C380,D380&lt;E380,F380=G380),"OAV(s) à télécharger",IF(AND(B380=C380,D380=E380,F380&lt;G380),"Film(s) à télécharger",IF(AND(B380=C380,D380&lt;E380,F380&lt;G380),"OAV(s) et Film(s) à télécharger",IF(AND(B380&lt;C380,D380&lt;E380,F380&lt;G380),"A télécharger",IF(AND(B380&lt;C380,D380&lt;E380),"A télécharger",IF(B380&lt;C380,"A télécharger","A contrôler")))))))))))</f>
        <v>#REF!</v>
      </c>
      <c r="I380" s="10"/>
    </row>
    <row r="381" spans="1:10" ht="17.25" customHeight="1" x14ac:dyDescent="0.4">
      <c r="A381" s="18" t="e">
        <f>#REF!</f>
        <v>#REF!</v>
      </c>
      <c r="B381" s="3">
        <v>13</v>
      </c>
      <c r="C381" s="3">
        <v>13</v>
      </c>
      <c r="D381" s="3">
        <v>2</v>
      </c>
      <c r="E381" s="3">
        <v>2</v>
      </c>
      <c r="F381" s="3"/>
      <c r="G381" s="3"/>
      <c r="H381" s="12" t="str">
        <f>IF(AND(B381=C381,D381=E381,F381=G381),"Terminé",IF(OR(B381="x",D381="x",F381="x"),"Abandonné",IF(AND(RIGHT(#REF!,22)="en cours (non précisé)",OR(C381="!",E381="!",G381="!",C381="?",E381="?",G381="?")),"En cours",IF(AND(RIGHT(#REF!,8)="en cours",OR(C381="!",E381="!",G381="!",C381="?",E381="?",G381="?")),"En cours",IF(OR(C381="!",E381="!",G381="!"),"A venir",IF(AND(B381=C381,D381&lt;E381,F381=G381),"OAV(s) à télécharger",IF(AND(B381=C381,D381=E381,F381&lt;G381),"Film(s) à télécharger",IF(AND(B381=C381,D381&lt;E381,F381&lt;G381),"OAV(s) et Film(s) à télécharger",IF(AND(B381&lt;C381,D381&lt;E381,F381&lt;G381),"A télécharger",IF(AND(B381&lt;C381,D381&lt;E381),"A télécharger",IF(B381&lt;C381,"A télécharger","A contrôler")))))))))))</f>
        <v>Terminé</v>
      </c>
      <c r="I381" s="39"/>
      <c r="J381" s="33"/>
    </row>
    <row r="382" spans="1:10" ht="17.25" customHeight="1" x14ac:dyDescent="0.25">
      <c r="A382" s="18" t="e">
        <f>#REF!</f>
        <v>#REF!</v>
      </c>
      <c r="B382" s="3">
        <v>25</v>
      </c>
      <c r="C382" s="3">
        <v>25</v>
      </c>
      <c r="D382" s="3"/>
      <c r="E382" s="3"/>
      <c r="F382" s="3"/>
      <c r="G382" s="3"/>
      <c r="H382" s="12" t="str">
        <f>IF(AND(B382=C382,D382=E382,F382=G382),"Terminé",IF(OR(B382="x",D382="x",F382="x"),"Abandonné",IF(AND(RIGHT(#REF!,22)="en cours (non précisé)",OR(C382="!",E382="!",G382="!",C382="?",E382="?",G382="?")),"En cours",IF(AND(RIGHT(#REF!,8)="en cours",OR(C382="!",E382="!",G382="!",C382="?",E382="?",G382="?")),"En cours",IF(OR(C382="!",E382="!",G382="!"),"A venir",IF(AND(B382=C382,D382&lt;E382,F382=G382),"OAV(s) à télécharger",IF(AND(B382=C382,D382=E382,F382&lt;G382),"Film(s) à télécharger",IF(AND(B382=C382,D382&lt;E382,F382&lt;G382),"OAV(s) et Film(s) à télécharger",IF(AND(B382&lt;C382,D382&lt;E382,F382&lt;G382),"A télécharger",IF(AND(B382&lt;C382,D382&lt;E382),"A télécharger",IF(B382&lt;C382,"A télécharger","A contrôler")))))))))))</f>
        <v>Terminé</v>
      </c>
      <c r="I382" s="10"/>
    </row>
    <row r="383" spans="1:10" ht="17.25" customHeight="1" x14ac:dyDescent="0.25">
      <c r="A383" s="18" t="e">
        <f>#REF!</f>
        <v>#REF!</v>
      </c>
      <c r="B383" s="3">
        <v>25</v>
      </c>
      <c r="C383" s="3">
        <v>25</v>
      </c>
      <c r="D383" s="3">
        <v>3</v>
      </c>
      <c r="E383" s="36" t="s">
        <v>6</v>
      </c>
      <c r="F383" s="3"/>
      <c r="G383" s="3"/>
      <c r="H383" s="12" t="e">
        <f>IF(AND(B383=C383,D383=E383,F383=G383),"Terminé",IF(OR(B383="x",D383="x",F383="x"),"Abandonné",IF(AND(RIGHT(#REF!,22)="en cours (non précisé)",OR(C383="!",E383="!",G383="!",C383="?",E383="?",G383="?")),"En cours",IF(AND(RIGHT(#REF!,8)="en cours",OR(C383="!",E383="!",G383="!",C383="?",E383="?",G383="?")),"En cours",IF(OR(C383="!",E383="!",G383="!"),"A venir",IF(AND(B383=C383,D383&lt;E383,F383=G383),"OAV(s) à télécharger",IF(AND(B383=C383,D383=E383,F383&lt;G383),"Film(s) à télécharger",IF(AND(B383=C383,D383&lt;E383,F383&lt;G383),"OAV(s) et Film(s) à télécharger",IF(AND(B383&lt;C383,D383&lt;E383,F383&lt;G383),"A télécharger",IF(AND(B383&lt;C383,D383&lt;E383),"A télécharger",IF(B383&lt;C383,"A télécharger","A contrôler")))))))))))</f>
        <v>#REF!</v>
      </c>
      <c r="I383" s="10"/>
    </row>
    <row r="384" spans="1:10" ht="17.25" customHeight="1" x14ac:dyDescent="0.25">
      <c r="A384" s="18" t="e">
        <f>#REF!</f>
        <v>#REF!</v>
      </c>
      <c r="B384" s="3">
        <v>0</v>
      </c>
      <c r="C384" s="3">
        <v>201</v>
      </c>
      <c r="D384" s="3"/>
      <c r="E384" s="3"/>
      <c r="F384" s="3"/>
      <c r="G384" s="3"/>
      <c r="H384" s="12" t="e">
        <f>IF(AND(B384=C384,D384=E384,F384=G384),"Terminé",IF(OR(B384="x",D384="x",F384="x"),"Abandonné",IF(AND(RIGHT(#REF!,22)="en cours (non précisé)",OR(C384="!",E384="!",G384="!",C384="?",E384="?",G384="?")),"En cours",IF(AND(RIGHT(#REF!,8)="en cours",OR(C384="!",E384="!",G384="!",C384="?",E384="?",G384="?")),"En cours",IF(OR(C384="!",E384="!",G384="!"),"A venir",IF(AND(B384=C384,D384&lt;E384,F384=G384),"OAV(s) à télécharger",IF(AND(B384=C384,D384=E384,F384&lt;G384),"Film(s) à télécharger",IF(AND(B384=C384,D384&lt;E384,F384&lt;G384),"OAV(s) et Film(s) à télécharger",IF(AND(B384&lt;C384,D384&lt;E384,F384&lt;G384),"A télécharger",IF(AND(B384&lt;C384,D384&lt;E384),"A télécharger",IF(B384&lt;C384,"A télécharger","A contrôler")))))))))))</f>
        <v>#REF!</v>
      </c>
      <c r="I384" s="10"/>
    </row>
    <row r="385" spans="1:10" ht="17.25" customHeight="1" x14ac:dyDescent="0.4">
      <c r="A385" s="18" t="e">
        <f>#REF!</f>
        <v>#REF!</v>
      </c>
      <c r="B385" s="3">
        <v>12</v>
      </c>
      <c r="C385" s="3" t="s">
        <v>2</v>
      </c>
      <c r="D385" s="3"/>
      <c r="E385" s="3"/>
      <c r="F385" s="3"/>
      <c r="G385" s="3"/>
      <c r="H385" s="12" t="e">
        <f>IF(AND(B385=C385,D385=E385,F385=G385),"Terminé",IF(OR(B385="x",D385="x",F385="x"),"Abandonné",IF(AND(RIGHT(#REF!,22)="en cours (non précisé)",OR(C385="!",E385="!",G385="!",C385="?",E385="?",G385="?")),"En cours",IF(AND(RIGHT(#REF!,8)="en cours",OR(C385="!",E385="!",G385="!",C385="?",E385="?",G385="?")),"En cours",IF(OR(C385="!",E385="!",G385="!"),"A venir",IF(AND(B385=C385,D385&lt;E385,F385=G385),"OAV(s) à télécharger",IF(AND(B385=C385,D385=E385,F385&lt;G385),"Film(s) à télécharger",IF(AND(B385=C385,D385&lt;E385,F385&lt;G385),"OAV(s) et Film(s) à télécharger",IF(AND(B385&lt;C385,D385&lt;E385,F385&lt;G385),"A télécharger",IF(AND(B385&lt;C385,D385&lt;E385),"A télécharger",IF(B385&lt;C385,"A télécharger","A contrôler")))))))))))</f>
        <v>#REF!</v>
      </c>
      <c r="I385" s="19" t="s">
        <v>53</v>
      </c>
      <c r="J385" s="33"/>
    </row>
    <row r="386" spans="1:10" ht="17.25" customHeight="1" x14ac:dyDescent="0.25">
      <c r="A386" s="18" t="e">
        <f>#REF!</f>
        <v>#REF!</v>
      </c>
      <c r="B386" s="3">
        <v>26</v>
      </c>
      <c r="C386" s="3">
        <v>26</v>
      </c>
      <c r="D386" s="3"/>
      <c r="E386" s="3"/>
      <c r="F386" s="3"/>
      <c r="G386" s="3"/>
      <c r="H386" s="12" t="str">
        <f>IF(AND(B386=C386,D386=E386,F386=G386),"Terminé",IF(OR(B386="x",D386="x",F386="x"),"Abandonné",IF(AND(RIGHT(#REF!,22)="en cours (non précisé)",OR(C386="!",E386="!",G386="!",C386="?",E386="?",G386="?")),"En cours",IF(AND(RIGHT(#REF!,8)="en cours",OR(C386="!",E386="!",G386="!",C386="?",E386="?",G386="?")),"En cours",IF(OR(C386="!",E386="!",G386="!"),"A venir",IF(AND(B386=C386,D386&lt;E386,F386=G386),"OAV(s) à télécharger",IF(AND(B386=C386,D386=E386,F386&lt;G386),"Film(s) à télécharger",IF(AND(B386=C386,D386&lt;E386,F386&lt;G386),"OAV(s) et Film(s) à télécharger",IF(AND(B386&lt;C386,D386&lt;E386,F386&lt;G386),"A télécharger",IF(AND(B386&lt;C386,D386&lt;E386),"A télécharger",IF(B386&lt;C386,"A télécharger","A contrôler")))))))))))</f>
        <v>Terminé</v>
      </c>
      <c r="I386" s="10"/>
    </row>
    <row r="387" spans="1:10" ht="17.25" customHeight="1" x14ac:dyDescent="0.25">
      <c r="A387" s="18" t="e">
        <f>#REF!</f>
        <v>#REF!</v>
      </c>
      <c r="B387" s="3">
        <v>0</v>
      </c>
      <c r="C387" s="3">
        <v>12</v>
      </c>
      <c r="D387" s="3"/>
      <c r="E387" s="3"/>
      <c r="F387" s="3"/>
      <c r="G387" s="3"/>
      <c r="H387" s="12" t="e">
        <f>IF(AND(B387=C387,D387=E387,F387=G387),"Terminé",IF(OR(B387="x",D387="x",F387="x"),"Abandonné",IF(AND(RIGHT(#REF!,22)="en cours (non précisé)",OR(C387="!",E387="!",G387="!",C387="?",E387="?",G387="?")),"En cours",IF(AND(RIGHT(#REF!,8)="en cours",OR(C387="!",E387="!",G387="!",C387="?",E387="?",G387="?")),"En cours",IF(OR(C387="!",E387="!",G387="!"),"A venir",IF(AND(B387=C387,D387&lt;E387,F387=G387),"OAV(s) à télécharger",IF(AND(B387=C387,D387=E387,F387&lt;G387),"Film(s) à télécharger",IF(AND(B387=C387,D387&lt;E387,F387&lt;G387),"OAV(s) et Film(s) à télécharger",IF(AND(B387&lt;C387,D387&lt;E387,F387&lt;G387),"A télécharger",IF(AND(B387&lt;C387,D387&lt;E387),"A télécharger",IF(B387&lt;C387,"A télécharger","A contrôler")))))))))))</f>
        <v>#REF!</v>
      </c>
      <c r="I387" s="10"/>
    </row>
    <row r="388" spans="1:10" ht="17.25" customHeight="1" x14ac:dyDescent="0.25">
      <c r="A388" s="18" t="e">
        <f>#REF!</f>
        <v>#REF!</v>
      </c>
      <c r="B388" s="3">
        <v>0</v>
      </c>
      <c r="C388" s="3">
        <v>14</v>
      </c>
      <c r="D388" s="3">
        <v>0</v>
      </c>
      <c r="E388" s="3">
        <v>3</v>
      </c>
      <c r="F388" s="3"/>
      <c r="G388" s="3"/>
      <c r="H388" s="12" t="e">
        <f>IF(AND(B388=C388,D388=E388,F388=G388),"Terminé",IF(OR(B388="x",D388="x",F388="x"),"Abandonné",IF(AND(RIGHT(#REF!,22)="en cours (non précisé)",OR(C388="!",E388="!",G388="!",C388="?",E388="?",G388="?")),"En cours",IF(AND(RIGHT(#REF!,8)="en cours",OR(C388="!",E388="!",G388="!",C388="?",E388="?",G388="?")),"En cours",IF(OR(C388="!",E388="!",G388="!"),"A venir",IF(AND(B388=C388,D388&lt;E388,F388=G388),"OAV(s) à télécharger",IF(AND(B388=C388,D388=E388,F388&lt;G388),"Film(s) à télécharger",IF(AND(B388=C388,D388&lt;E388,F388&lt;G388),"OAV(s) et Film(s) à télécharger",IF(AND(B388&lt;C388,D388&lt;E388,F388&lt;G388),"A télécharger",IF(AND(B388&lt;C388,D388&lt;E388),"A télécharger",IF(B388&lt;C388,"A télécharger","A contrôler")))))))))))</f>
        <v>#REF!</v>
      </c>
      <c r="I388" s="10"/>
    </row>
    <row r="389" spans="1:10" ht="17.25" customHeight="1" x14ac:dyDescent="0.25">
      <c r="A389" s="18" t="e">
        <f>#REF!</f>
        <v>#REF!</v>
      </c>
      <c r="B389" s="3">
        <v>0</v>
      </c>
      <c r="C389" s="3">
        <v>52</v>
      </c>
      <c r="D389" s="3">
        <v>0</v>
      </c>
      <c r="E389" s="3">
        <v>10</v>
      </c>
      <c r="F389" s="3">
        <v>0</v>
      </c>
      <c r="G389" s="3">
        <v>1</v>
      </c>
      <c r="H389" s="12" t="e">
        <f>IF(AND(B389=C389,D389=E389,F389=G389),"Terminé",IF(OR(B389="x",D389="x",F389="x"),"Abandonné",IF(AND(RIGHT(#REF!,22)="en cours (non précisé)",OR(C389="!",E389="!",G389="!",C389="?",E389="?",G389="?")),"En cours",IF(AND(RIGHT(#REF!,8)="en cours",OR(C389="!",E389="!",G389="!",C389="?",E389="?",G389="?")),"En cours",IF(OR(C389="!",E389="!",G389="!"),"A venir",IF(AND(B389=C389,D389&lt;E389,F389=G389),"OAV(s) à télécharger",IF(AND(B389=C389,D389=E389,F389&lt;G389),"Film(s) à télécharger",IF(AND(B389=C389,D389&lt;E389,F389&lt;G389),"OAV(s) et Film(s) à télécharger",IF(AND(B389&lt;C389,D389&lt;E389,F389&lt;G389),"A télécharger",IF(AND(B389&lt;C389,D389&lt;E389),"A télécharger",IF(B389&lt;C389,"A télécharger","A contrôler")))))))))))</f>
        <v>#REF!</v>
      </c>
      <c r="I389" s="10"/>
    </row>
    <row r="390" spans="1:10" ht="17.25" customHeight="1" x14ac:dyDescent="0.25">
      <c r="A390" s="18" t="e">
        <f>#REF!</f>
        <v>#REF!</v>
      </c>
      <c r="B390" s="3">
        <v>0</v>
      </c>
      <c r="C390" s="3">
        <v>24</v>
      </c>
      <c r="D390" s="3"/>
      <c r="E390" s="3"/>
      <c r="F390" s="3"/>
      <c r="G390" s="3"/>
      <c r="H390" s="12" t="e">
        <f>IF(AND(B390=C390,D390=E390,F390=G390),"Terminé",IF(OR(B390="x",D390="x",F390="x"),"Abandonné",IF(AND(RIGHT(#REF!,22)="en cours (non précisé)",OR(C390="!",E390="!",G390="!",C390="?",E390="?",G390="?")),"En cours",IF(AND(RIGHT(#REF!,8)="en cours",OR(C390="!",E390="!",G390="!",C390="?",E390="?",G390="?")),"En cours",IF(OR(C390="!",E390="!",G390="!"),"A venir",IF(AND(B390=C390,D390&lt;E390,F390=G390),"OAV(s) à télécharger",IF(AND(B390=C390,D390=E390,F390&lt;G390),"Film(s) à télécharger",IF(AND(B390=C390,D390&lt;E390,F390&lt;G390),"OAV(s) et Film(s) à télécharger",IF(AND(B390&lt;C390,D390&lt;E390,F390&lt;G390),"A télécharger",IF(AND(B390&lt;C390,D390&lt;E390),"A télécharger",IF(B390&lt;C390,"A télécharger","A contrôler")))))))))))</f>
        <v>#REF!</v>
      </c>
      <c r="I390" s="10"/>
    </row>
    <row r="391" spans="1:10" ht="17.25" customHeight="1" x14ac:dyDescent="0.25">
      <c r="A391" s="18" t="e">
        <f>#REF!</f>
        <v>#REF!</v>
      </c>
      <c r="B391" s="3">
        <v>0</v>
      </c>
      <c r="C391" s="3">
        <v>12</v>
      </c>
      <c r="D391" s="3"/>
      <c r="E391" s="3"/>
      <c r="F391" s="3"/>
      <c r="G391" s="3"/>
      <c r="H391" s="12" t="e">
        <f>IF(AND(B391=C391,D391=E391,F391=G391),"Terminé",IF(OR(B391="x",D391="x",F391="x"),"Abandonné",IF(AND(RIGHT(#REF!,22)="en cours (non précisé)",OR(C391="!",E391="!",G391="!",C391="?",E391="?",G391="?")),"En cours",IF(AND(RIGHT(#REF!,8)="en cours",OR(C391="!",E391="!",G391="!",C391="?",E391="?",G391="?")),"En cours",IF(OR(C391="!",E391="!",G391="!"),"A venir",IF(AND(B391=C391,D391&lt;E391,F391=G391),"OAV(s) à télécharger",IF(AND(B391=C391,D391=E391,F391&lt;G391),"Film(s) à télécharger",IF(AND(B391=C391,D391&lt;E391,F391&lt;G391),"OAV(s) et Film(s) à télécharger",IF(AND(B391&lt;C391,D391&lt;E391,F391&lt;G391),"A télécharger",IF(AND(B391&lt;C391,D391&lt;E391),"A télécharger",IF(B391&lt;C391,"A télécharger","A contrôler")))))))))))</f>
        <v>#REF!</v>
      </c>
      <c r="I391" s="10"/>
    </row>
    <row r="392" spans="1:10" ht="17.25" customHeight="1" x14ac:dyDescent="0.25">
      <c r="A392" s="18" t="e">
        <f>#REF!</f>
        <v>#REF!</v>
      </c>
      <c r="B392" s="3">
        <v>0</v>
      </c>
      <c r="C392" s="3">
        <v>12</v>
      </c>
      <c r="D392" s="3"/>
      <c r="E392" s="3"/>
      <c r="F392" s="3"/>
      <c r="G392" s="3"/>
      <c r="H392" s="12" t="e">
        <f>IF(AND(B392=C392,D392=E392,F392=G392),"Terminé",IF(OR(B392="x",D392="x",F392="x"),"Abandonné",IF(AND(RIGHT(#REF!,22)="en cours (non précisé)",OR(C392="!",E392="!",G392="!",C392="?",E392="?",G392="?")),"En cours",IF(AND(RIGHT(#REF!,8)="en cours",OR(C392="!",E392="!",G392="!",C392="?",E392="?",G392="?")),"En cours",IF(OR(C392="!",E392="!",G392="!"),"A venir",IF(AND(B392=C392,D392&lt;E392,F392=G392),"OAV(s) à télécharger",IF(AND(B392=C392,D392=E392,F392&lt;G392),"Film(s) à télécharger",IF(AND(B392=C392,D392&lt;E392,F392&lt;G392),"OAV(s) et Film(s) à télécharger",IF(AND(B392&lt;C392,D392&lt;E392,F392&lt;G392),"A télécharger",IF(AND(B392&lt;C392,D392&lt;E392),"A télécharger",IF(B392&lt;C392,"A télécharger","A contrôler")))))))))))</f>
        <v>#REF!</v>
      </c>
      <c r="I392" s="10"/>
    </row>
    <row r="393" spans="1:10" ht="17.25" customHeight="1" x14ac:dyDescent="0.25">
      <c r="A393" s="18" t="e">
        <f>#REF!</f>
        <v>#REF!</v>
      </c>
      <c r="B393" s="3">
        <v>12</v>
      </c>
      <c r="C393" s="3">
        <v>12</v>
      </c>
      <c r="D393" s="3"/>
      <c r="E393" s="3"/>
      <c r="F393" s="3"/>
      <c r="G393" s="3"/>
      <c r="H393" s="12" t="str">
        <f>IF(AND(B393=C393,D393=E393,F393=G393),"Terminé",IF(OR(B393="x",D393="x",F393="x"),"Abandonné",IF(AND(RIGHT(#REF!,22)="en cours (non précisé)",OR(C393="!",E393="!",G393="!",C393="?",E393="?",G393="?")),"En cours",IF(AND(RIGHT(#REF!,8)="en cours",OR(C393="!",E393="!",G393="!",C393="?",E393="?",G393="?")),"En cours",IF(OR(C393="!",E393="!",G393="!"),"A venir",IF(AND(B393=C393,D393&lt;E393,F393=G393),"OAV(s) à télécharger",IF(AND(B393=C393,D393=E393,F393&lt;G393),"Film(s) à télécharger",IF(AND(B393=C393,D393&lt;E393,F393&lt;G393),"OAV(s) et Film(s) à télécharger",IF(AND(B393&lt;C393,D393&lt;E393,F393&lt;G393),"A télécharger",IF(AND(B393&lt;C393,D393&lt;E393),"A télécharger",IF(B393&lt;C393,"A télécharger","A contrôler")))))))))))</f>
        <v>Terminé</v>
      </c>
      <c r="I393" s="10"/>
    </row>
    <row r="394" spans="1:10" ht="17.25" customHeight="1" x14ac:dyDescent="0.25">
      <c r="A394" s="18" t="e">
        <f>#REF!</f>
        <v>#REF!</v>
      </c>
      <c r="B394" s="3">
        <v>0</v>
      </c>
      <c r="C394" s="3">
        <v>26</v>
      </c>
      <c r="D394" s="3"/>
      <c r="E394" s="3"/>
      <c r="F394" s="3"/>
      <c r="G394" s="3"/>
      <c r="H394" s="12" t="e">
        <f>IF(AND(B394=C394,D394=E394,F394=G394),"Terminé",IF(OR(B394="x",D394="x",F394="x"),"Abandonné",IF(AND(RIGHT(#REF!,22)="en cours (non précisé)",OR(C394="!",E394="!",G394="!",C394="?",E394="?",G394="?")),"En cours",IF(AND(RIGHT(#REF!,8)="en cours",OR(C394="!",E394="!",G394="!",C394="?",E394="?",G394="?")),"En cours",IF(OR(C394="!",E394="!",G394="!"),"A venir",IF(AND(B394=C394,D394&lt;E394,F394=G394),"OAV(s) à télécharger",IF(AND(B394=C394,D394=E394,F394&lt;G394),"Film(s) à télécharger",IF(AND(B394=C394,D394&lt;E394,F394&lt;G394),"OAV(s) et Film(s) à télécharger",IF(AND(B394&lt;C394,D394&lt;E394,F394&lt;G394),"A télécharger",IF(AND(B394&lt;C394,D394&lt;E394),"A télécharger",IF(B394&lt;C394,"A télécharger","A contrôler")))))))))))</f>
        <v>#REF!</v>
      </c>
      <c r="I394" s="10"/>
    </row>
    <row r="395" spans="1:10" ht="17.25" customHeight="1" x14ac:dyDescent="0.25">
      <c r="A395" s="18" t="e">
        <f>#REF!</f>
        <v>#REF!</v>
      </c>
      <c r="B395" s="3" t="s">
        <v>7</v>
      </c>
      <c r="C395" s="3">
        <v>12</v>
      </c>
      <c r="D395" s="3"/>
      <c r="E395" s="3"/>
      <c r="F395" s="3"/>
      <c r="G395" s="3"/>
      <c r="H395" s="12" t="str">
        <f>IF(AND(B395=C395,D395=E395,F395=G395),"Terminé",IF(OR(B395="x",D395="x",F395="x"),"Abandonné",IF(AND(RIGHT(#REF!,22)="en cours (non précisé)",OR(C395="!",E395="!",G395="!",C395="?",E395="?",G395="?")),"En cours",IF(AND(RIGHT(#REF!,8)="en cours",OR(C395="!",E395="!",G395="!",C395="?",E395="?",G395="?")),"En cours",IF(OR(C395="!",E395="!",G395="!"),"A venir",IF(AND(B395=C395,D395&lt;E395,F395=G395),"OAV(s) à télécharger",IF(AND(B395=C395,D395=E395,F395&lt;G395),"Film(s) à télécharger",IF(AND(B395=C395,D395&lt;E395,F395&lt;G395),"OAV(s) et Film(s) à télécharger",IF(AND(B395&lt;C395,D395&lt;E395,F395&lt;G395),"A télécharger",IF(AND(B395&lt;C395,D395&lt;E395),"A télécharger",IF(B395&lt;C395,"A télécharger","A contrôler")))))))))))</f>
        <v>Abandonné</v>
      </c>
      <c r="I395" s="10"/>
    </row>
    <row r="396" spans="1:10" ht="17.25" customHeight="1" x14ac:dyDescent="0.25">
      <c r="A396" s="18" t="e">
        <f>#REF!</f>
        <v>#REF!</v>
      </c>
      <c r="B396" s="3">
        <v>12</v>
      </c>
      <c r="C396" s="3">
        <v>12</v>
      </c>
      <c r="D396" s="3">
        <v>7</v>
      </c>
      <c r="E396" s="3">
        <v>7</v>
      </c>
      <c r="F396" s="3"/>
      <c r="G396" s="3"/>
      <c r="H396" s="12" t="str">
        <f>IF(AND(B396=C396,D396=E396,F396=G396),"Terminé",IF(OR(B396="x",D396="x",F396="x"),"Abandonné",IF(AND(RIGHT(#REF!,22)="en cours (non précisé)",OR(C396="!",E396="!",G396="!",C396="?",E396="?",G396="?")),"En cours",IF(AND(RIGHT(#REF!,8)="en cours",OR(C396="!",E396="!",G396="!",C396="?",E396="?",G396="?")),"En cours",IF(OR(C396="!",E396="!",G396="!"),"A venir",IF(AND(B396=C396,D396&lt;E396,F396=G396),"OAV(s) à télécharger",IF(AND(B396=C396,D396=E396,F396&lt;G396),"Film(s) à télécharger",IF(AND(B396=C396,D396&lt;E396,F396&lt;G396),"OAV(s) et Film(s) à télécharger",IF(AND(B396&lt;C396,D396&lt;E396,F396&lt;G396),"A télécharger",IF(AND(B396&lt;C396,D396&lt;E396),"A télécharger",IF(B396&lt;C396,"A télécharger","A contrôler")))))))))))</f>
        <v>Terminé</v>
      </c>
      <c r="I396" s="10"/>
    </row>
    <row r="397" spans="1:10" ht="17.25" customHeight="1" x14ac:dyDescent="0.25">
      <c r="A397" s="18" t="e">
        <f>#REF!</f>
        <v>#REF!</v>
      </c>
      <c r="B397" s="3">
        <v>10</v>
      </c>
      <c r="C397" s="3">
        <v>10</v>
      </c>
      <c r="D397" s="3">
        <v>1</v>
      </c>
      <c r="E397" s="3">
        <v>1</v>
      </c>
      <c r="F397" s="3"/>
      <c r="G397" s="3"/>
      <c r="H397" s="12" t="str">
        <f>IF(AND(B397=C397,D397=E397,F397=G397),"Terminé",IF(OR(B397="x",D397="x",F397="x"),"Abandonné",IF(AND(RIGHT(#REF!,22)="en cours (non précisé)",OR(C397="!",E397="!",G397="!",C397="?",E397="?",G397="?")),"En cours",IF(AND(RIGHT(#REF!,8)="en cours",OR(C397="!",E397="!",G397="!",C397="?",E397="?",G397="?")),"En cours",IF(OR(C397="!",E397="!",G397="!"),"A venir",IF(AND(B397=C397,D397&lt;E397,F397=G397),"OAV(s) à télécharger",IF(AND(B397=C397,D397=E397,F397&lt;G397),"Film(s) à télécharger",IF(AND(B397=C397,D397&lt;E397,F397&lt;G397),"OAV(s) et Film(s) à télécharger",IF(AND(B397&lt;C397,D397&lt;E397,F397&lt;G397),"A télécharger",IF(AND(B397&lt;C397,D397&lt;E397),"A télécharger",IF(B397&lt;C397,"A télécharger","A contrôler")))))))))))</f>
        <v>Terminé</v>
      </c>
      <c r="I397" s="10"/>
    </row>
    <row r="398" spans="1:10" ht="17.25" customHeight="1" x14ac:dyDescent="0.25">
      <c r="A398" s="18" t="e">
        <f>#REF!</f>
        <v>#REF!</v>
      </c>
      <c r="B398" s="3">
        <v>0</v>
      </c>
      <c r="C398" s="3">
        <v>24</v>
      </c>
      <c r="D398" s="3"/>
      <c r="E398" s="3"/>
      <c r="F398" s="3"/>
      <c r="G398" s="3"/>
      <c r="H398" s="12" t="e">
        <f>IF(AND(B398=C398,D398=E398,F398=G398),"Terminé",IF(OR(B398="x",D398="x",F398="x"),"Abandonné",IF(AND(RIGHT(#REF!,22)="en cours (non précisé)",OR(C398="!",E398="!",G398="!",C398="?",E398="?",G398="?")),"En cours",IF(AND(RIGHT(#REF!,8)="en cours",OR(C398="!",E398="!",G398="!",C398="?",E398="?",G398="?")),"En cours",IF(OR(C398="!",E398="!",G398="!"),"A venir",IF(AND(B398=C398,D398&lt;E398,F398=G398),"OAV(s) à télécharger",IF(AND(B398=C398,D398=E398,F398&lt;G398),"Film(s) à télécharger",IF(AND(B398=C398,D398&lt;E398,F398&lt;G398),"OAV(s) et Film(s) à télécharger",IF(AND(B398&lt;C398,D398&lt;E398,F398&lt;G398),"A télécharger",IF(AND(B398&lt;C398,D398&lt;E398),"A télécharger",IF(B398&lt;C398,"A télécharger","A contrôler")))))))))))</f>
        <v>#REF!</v>
      </c>
      <c r="I398" s="10"/>
    </row>
    <row r="399" spans="1:10" ht="17.25" customHeight="1" x14ac:dyDescent="0.25">
      <c r="A399" s="18" t="e">
        <f>#REF!</f>
        <v>#REF!</v>
      </c>
      <c r="B399" s="3">
        <v>12</v>
      </c>
      <c r="C399" s="3">
        <v>12</v>
      </c>
      <c r="D399" s="3">
        <v>6</v>
      </c>
      <c r="E399" s="3">
        <v>6</v>
      </c>
      <c r="F399" s="3"/>
      <c r="G399" s="3"/>
      <c r="H399" s="12" t="str">
        <f>IF(AND(B399=C399,D399=E399,F399=G399),"Terminé",IF(OR(B399="x",D399="x",F399="x"),"Abandonné",IF(AND(RIGHT(#REF!,22)="en cours (non précisé)",OR(C399="!",E399="!",G399="!",C399="?",E399="?",G399="?")),"En cours",IF(AND(RIGHT(#REF!,8)="en cours",OR(C399="!",E399="!",G399="!",C399="?",E399="?",G399="?")),"En cours",IF(OR(C399="!",E399="!",G399="!"),"A venir",IF(AND(B399=C399,D399&lt;E399,F399=G399),"OAV(s) à télécharger",IF(AND(B399=C399,D399=E399,F399&lt;G399),"Film(s) à télécharger",IF(AND(B399=C399,D399&lt;E399,F399&lt;G399),"OAV(s) et Film(s) à télécharger",IF(AND(B399&lt;C399,D399&lt;E399,F399&lt;G399),"A télécharger",IF(AND(B399&lt;C399,D399&lt;E399),"A télécharger",IF(B399&lt;C399,"A télécharger","A contrôler")))))))))))</f>
        <v>Terminé</v>
      </c>
      <c r="I399" s="10"/>
    </row>
    <row r="400" spans="1:10" ht="17.25" customHeight="1" x14ac:dyDescent="0.25">
      <c r="A400" s="18" t="e">
        <f>#REF!</f>
        <v>#REF!</v>
      </c>
      <c r="B400" s="3">
        <v>0</v>
      </c>
      <c r="C400" s="3">
        <v>12</v>
      </c>
      <c r="D400" s="3"/>
      <c r="E400" s="3"/>
      <c r="F400" s="3"/>
      <c r="G400" s="3"/>
      <c r="H400" s="12" t="e">
        <f>IF(AND(B400=C400,D400=E400,F400=G400),"Terminé",IF(OR(B400="x",D400="x",F400="x"),"Abandonné",IF(AND(RIGHT(#REF!,22)="en cours (non précisé)",OR(C400="!",E400="!",G400="!",C400="?",E400="?",G400="?")),"En cours",IF(AND(RIGHT(#REF!,8)="en cours",OR(C400="!",E400="!",G400="!",C400="?",E400="?",G400="?")),"En cours",IF(OR(C400="!",E400="!",G400="!"),"A venir",IF(AND(B400=C400,D400&lt;E400,F400=G400),"OAV(s) à télécharger",IF(AND(B400=C400,D400=E400,F400&lt;G400),"Film(s) à télécharger",IF(AND(B400=C400,D400&lt;E400,F400&lt;G400),"OAV(s) et Film(s) à télécharger",IF(AND(B400&lt;C400,D400&lt;E400,F400&lt;G400),"A télécharger",IF(AND(B400&lt;C400,D400&lt;E400),"A télécharger",IF(B400&lt;C400,"A télécharger","A contrôler")))))))))))</f>
        <v>#REF!</v>
      </c>
      <c r="I400" s="10"/>
    </row>
    <row r="401" spans="1:9" ht="17.25" customHeight="1" x14ac:dyDescent="0.25">
      <c r="A401" s="18" t="e">
        <f>#REF!</f>
        <v>#REF!</v>
      </c>
      <c r="B401" s="3">
        <v>0</v>
      </c>
      <c r="C401" s="3">
        <v>12</v>
      </c>
      <c r="D401" s="3"/>
      <c r="E401" s="3"/>
      <c r="F401" s="3"/>
      <c r="G401" s="3"/>
      <c r="H401" s="12" t="e">
        <f>IF(AND(B401=C401,D401=E401,F401=G401),"Terminé",IF(OR(B401="x",D401="x",F401="x"),"Abandonné",IF(AND(RIGHT(#REF!,22)="en cours (non précisé)",OR(C401="!",E401="!",G401="!",C401="?",E401="?",G401="?")),"En cours",IF(AND(RIGHT(#REF!,8)="en cours",OR(C401="!",E401="!",G401="!",C401="?",E401="?",G401="?")),"En cours",IF(OR(C401="!",E401="!",G401="!"),"A venir",IF(AND(B401=C401,D401&lt;E401,F401=G401),"OAV(s) à télécharger",IF(AND(B401=C401,D401=E401,F401&lt;G401),"Film(s) à télécharger",IF(AND(B401=C401,D401&lt;E401,F401&lt;G401),"OAV(s) et Film(s) à télécharger",IF(AND(B401&lt;C401,D401&lt;E401,F401&lt;G401),"A télécharger",IF(AND(B401&lt;C401,D401&lt;E401),"A télécharger",IF(B401&lt;C401,"A télécharger","A contrôler")))))))))))</f>
        <v>#REF!</v>
      </c>
      <c r="I401" s="10"/>
    </row>
    <row r="402" spans="1:9" ht="17.25" customHeight="1" x14ac:dyDescent="0.25">
      <c r="A402" s="18" t="e">
        <f>#REF!</f>
        <v>#REF!</v>
      </c>
      <c r="B402" s="3">
        <v>0</v>
      </c>
      <c r="C402" s="3">
        <v>70</v>
      </c>
      <c r="D402" s="3"/>
      <c r="E402" s="3"/>
      <c r="F402" s="3"/>
      <c r="G402" s="3"/>
      <c r="H402" s="12" t="e">
        <f>IF(AND(B402=C402,D402=E402,F402=G402),"Terminé",IF(OR(B402="x",D402="x",F402="x"),"Abandonné",IF(AND(RIGHT(#REF!,22)="en cours (non précisé)",OR(C402="!",E402="!",G402="!",C402="?",E402="?",G402="?")),"En cours",IF(AND(RIGHT(#REF!,8)="en cours",OR(C402="!",E402="!",G402="!",C402="?",E402="?",G402="?")),"En cours",IF(OR(C402="!",E402="!",G402="!"),"A venir",IF(AND(B402=C402,D402&lt;E402,F402=G402),"OAV(s) à télécharger",IF(AND(B402=C402,D402=E402,F402&lt;G402),"Film(s) à télécharger",IF(AND(B402=C402,D402&lt;E402,F402&lt;G402),"OAV(s) et Film(s) à télécharger",IF(AND(B402&lt;C402,D402&lt;E402,F402&lt;G402),"A télécharger",IF(AND(B402&lt;C402,D402&lt;E402),"A télécharger",IF(B402&lt;C402,"A télécharger","A contrôler")))))))))))</f>
        <v>#REF!</v>
      </c>
      <c r="I402" s="10"/>
    </row>
    <row r="403" spans="1:9" ht="17.25" customHeight="1" x14ac:dyDescent="0.25">
      <c r="A403" s="18" t="e">
        <f>#REF!</f>
        <v>#REF!</v>
      </c>
      <c r="B403" s="3">
        <v>0</v>
      </c>
      <c r="C403" s="3">
        <v>12</v>
      </c>
      <c r="D403" s="3">
        <v>0</v>
      </c>
      <c r="E403" s="3">
        <v>1</v>
      </c>
      <c r="F403" s="3"/>
      <c r="G403" s="3"/>
      <c r="H403" s="12" t="e">
        <f>IF(AND(B403=C403,D403=E403,F403=G403),"Terminé",IF(OR(B403="x",D403="x",F403="x"),"Abandonné",IF(AND(RIGHT(#REF!,22)="en cours (non précisé)",OR(C403="!",E403="!",G403="!",C403="?",E403="?",G403="?")),"En cours",IF(AND(RIGHT(#REF!,8)="en cours",OR(C403="!",E403="!",G403="!",C403="?",E403="?",G403="?")),"En cours",IF(OR(C403="!",E403="!",G403="!"),"A venir",IF(AND(B403=C403,D403&lt;E403,F403=G403),"OAV(s) à télécharger",IF(AND(B403=C403,D403=E403,F403&lt;G403),"Film(s) à télécharger",IF(AND(B403=C403,D403&lt;E403,F403&lt;G403),"OAV(s) et Film(s) à télécharger",IF(AND(B403&lt;C403,D403&lt;E403,F403&lt;G403),"A télécharger",IF(AND(B403&lt;C403,D403&lt;E403),"A télécharger",IF(B403&lt;C403,"A télécharger","A contrôler")))))))))))</f>
        <v>#REF!</v>
      </c>
      <c r="I403" s="10"/>
    </row>
    <row r="404" spans="1:9" ht="17.25" customHeight="1" x14ac:dyDescent="0.25">
      <c r="A404" s="18" t="e">
        <f>#REF!</f>
        <v>#REF!</v>
      </c>
      <c r="B404" s="3">
        <v>0</v>
      </c>
      <c r="C404" s="3">
        <v>13</v>
      </c>
      <c r="D404" s="3"/>
      <c r="E404" s="3"/>
      <c r="F404" s="3"/>
      <c r="G404" s="3"/>
      <c r="H404" s="12" t="e">
        <f>IF(AND(B404=C404,D404=E404,F404=G404),"Terminé",IF(OR(B404="x",D404="x",F404="x"),"Abandonné",IF(AND(RIGHT(#REF!,22)="en cours (non précisé)",OR(C404="!",E404="!",G404="!",C404="?",E404="?",G404="?")),"En cours",IF(AND(RIGHT(#REF!,8)="en cours",OR(C404="!",E404="!",G404="!",C404="?",E404="?",G404="?")),"En cours",IF(OR(C404="!",E404="!",G404="!"),"A venir",IF(AND(B404=C404,D404&lt;E404,F404=G404),"OAV(s) à télécharger",IF(AND(B404=C404,D404=E404,F404&lt;G404),"Film(s) à télécharger",IF(AND(B404=C404,D404&lt;E404,F404&lt;G404),"OAV(s) et Film(s) à télécharger",IF(AND(B404&lt;C404,D404&lt;E404,F404&lt;G404),"A télécharger",IF(AND(B404&lt;C404,D404&lt;E404),"A télécharger",IF(B404&lt;C404,"A télécharger","A contrôler")))))))))))</f>
        <v>#REF!</v>
      </c>
      <c r="I404" s="10"/>
    </row>
    <row r="405" spans="1:9" ht="17.25" customHeight="1" x14ac:dyDescent="0.25">
      <c r="A405" s="18" t="e">
        <f>#REF!</f>
        <v>#REF!</v>
      </c>
      <c r="B405" s="3">
        <v>0</v>
      </c>
      <c r="C405" s="3">
        <v>12</v>
      </c>
      <c r="D405" s="3">
        <v>0</v>
      </c>
      <c r="E405" s="3">
        <v>6</v>
      </c>
      <c r="F405" s="3"/>
      <c r="G405" s="3"/>
      <c r="H405" s="12" t="e">
        <f>IF(AND(B405=C405,D405=E405,F405=G405),"Terminé",IF(OR(B405="x",D405="x",F405="x"),"Abandonné",IF(AND(RIGHT(#REF!,22)="en cours (non précisé)",OR(C405="!",E405="!",G405="!",C405="?",E405="?",G405="?")),"En cours",IF(AND(RIGHT(#REF!,8)="en cours",OR(C405="!",E405="!",G405="!",C405="?",E405="?",G405="?")),"En cours",IF(OR(C405="!",E405="!",G405="!"),"A venir",IF(AND(B405=C405,D405&lt;E405,F405=G405),"OAV(s) à télécharger",IF(AND(B405=C405,D405=E405,F405&lt;G405),"Film(s) à télécharger",IF(AND(B405=C405,D405&lt;E405,F405&lt;G405),"OAV(s) et Film(s) à télécharger",IF(AND(B405&lt;C405,D405&lt;E405,F405&lt;G405),"A télécharger",IF(AND(B405&lt;C405,D405&lt;E405),"A télécharger",IF(B405&lt;C405,"A télécharger","A contrôler")))))))))))</f>
        <v>#REF!</v>
      </c>
      <c r="I405" s="10"/>
    </row>
    <row r="406" spans="1:9" ht="17.25" customHeight="1" x14ac:dyDescent="0.25">
      <c r="A406" s="18" t="e">
        <f>#REF!</f>
        <v>#REF!</v>
      </c>
      <c r="B406" s="3">
        <v>0</v>
      </c>
      <c r="C406" s="3">
        <v>12</v>
      </c>
      <c r="D406" s="3"/>
      <c r="E406" s="3"/>
      <c r="F406" s="3"/>
      <c r="G406" s="3"/>
      <c r="H406" s="12" t="e">
        <f>IF(AND(B406=C406,D406=E406,F406=G406),"Terminé",IF(OR(B406="x",D406="x",F406="x"),"Abandonné",IF(AND(RIGHT(#REF!,22)="en cours (non précisé)",OR(C406="!",E406="!",G406="!",C406="?",E406="?",G406="?")),"En cours",IF(AND(RIGHT(#REF!,8)="en cours",OR(C406="!",E406="!",G406="!",C406="?",E406="?",G406="?")),"En cours",IF(OR(C406="!",E406="!",G406="!"),"A venir",IF(AND(B406=C406,D406&lt;E406,F406=G406),"OAV(s) à télécharger",IF(AND(B406=C406,D406=E406,F406&lt;G406),"Film(s) à télécharger",IF(AND(B406=C406,D406&lt;E406,F406&lt;G406),"OAV(s) et Film(s) à télécharger",IF(AND(B406&lt;C406,D406&lt;E406,F406&lt;G406),"A télécharger",IF(AND(B406&lt;C406,D406&lt;E406),"A télécharger",IF(B406&lt;C406,"A télécharger","A contrôler")))))))))))</f>
        <v>#REF!</v>
      </c>
      <c r="I406" s="10"/>
    </row>
    <row r="407" spans="1:9" ht="17.25" customHeight="1" x14ac:dyDescent="0.25">
      <c r="A407" s="18" t="e">
        <f>#REF!</f>
        <v>#REF!</v>
      </c>
      <c r="B407" s="3">
        <v>0</v>
      </c>
      <c r="C407" s="3">
        <v>12</v>
      </c>
      <c r="D407" s="3"/>
      <c r="E407" s="3"/>
      <c r="F407" s="3"/>
      <c r="G407" s="3"/>
      <c r="H407" s="12" t="e">
        <f>IF(AND(B407=C407,D407=E407,F407=G407),"Terminé",IF(OR(B407="x",D407="x",F407="x"),"Abandonné",IF(AND(RIGHT(#REF!,22)="en cours (non précisé)",OR(C407="!",E407="!",G407="!",C407="?",E407="?",G407="?")),"En cours",IF(AND(RIGHT(#REF!,8)="en cours",OR(C407="!",E407="!",G407="!",C407="?",E407="?",G407="?")),"En cours",IF(OR(C407="!",E407="!",G407="!"),"A venir",IF(AND(B407=C407,D407&lt;E407,F407=G407),"OAV(s) à télécharger",IF(AND(B407=C407,D407=E407,F407&lt;G407),"Film(s) à télécharger",IF(AND(B407=C407,D407&lt;E407,F407&lt;G407),"OAV(s) et Film(s) à télécharger",IF(AND(B407&lt;C407,D407&lt;E407,F407&lt;G407),"A télécharger",IF(AND(B407&lt;C407,D407&lt;E407),"A télécharger",IF(B407&lt;C407,"A télécharger","A contrôler")))))))))))</f>
        <v>#REF!</v>
      </c>
      <c r="I407" s="10"/>
    </row>
    <row r="408" spans="1:9" ht="17.25" customHeight="1" x14ac:dyDescent="0.25">
      <c r="A408" s="18" t="e">
        <f>#REF!</f>
        <v>#REF!</v>
      </c>
      <c r="B408" s="3">
        <v>12</v>
      </c>
      <c r="C408" s="3">
        <v>12</v>
      </c>
      <c r="D408" s="3"/>
      <c r="E408" s="3"/>
      <c r="F408" s="3"/>
      <c r="G408" s="3"/>
      <c r="H408" s="12" t="str">
        <f>IF(AND(B408=C408,D408=E408,F408=G408),"Terminé",IF(OR(B408="x",D408="x",F408="x"),"Abandonné",IF(AND(RIGHT(#REF!,22)="en cours (non précisé)",OR(C408="!",E408="!",G408="!",C408="?",E408="?",G408="?")),"En cours",IF(AND(RIGHT(#REF!,8)="en cours",OR(C408="!",E408="!",G408="!",C408="?",E408="?",G408="?")),"En cours",IF(OR(C408="!",E408="!",G408="!"),"A venir",IF(AND(B408=C408,D408&lt;E408,F408=G408),"OAV(s) à télécharger",IF(AND(B408=C408,D408=E408,F408&lt;G408),"Film(s) à télécharger",IF(AND(B408=C408,D408&lt;E408,F408&lt;G408),"OAV(s) et Film(s) à télécharger",IF(AND(B408&lt;C408,D408&lt;E408,F408&lt;G408),"A télécharger",IF(AND(B408&lt;C408,D408&lt;E408),"A télécharger",IF(B408&lt;C408,"A télécharger","A contrôler")))))))))))</f>
        <v>Terminé</v>
      </c>
      <c r="I408" s="10"/>
    </row>
    <row r="409" spans="1:9" ht="17.25" customHeight="1" x14ac:dyDescent="0.25">
      <c r="A409" s="18" t="e">
        <f>#REF!</f>
        <v>#REF!</v>
      </c>
      <c r="B409" s="3">
        <v>0</v>
      </c>
      <c r="C409" s="3">
        <v>13</v>
      </c>
      <c r="D409" s="3"/>
      <c r="E409" s="3"/>
      <c r="F409" s="3"/>
      <c r="G409" s="3"/>
      <c r="H409" s="12" t="e">
        <f>IF(AND(B409=C409,D409=E409,F409=G409),"Terminé",IF(OR(B409="x",D409="x",F409="x"),"Abandonné",IF(AND(RIGHT(#REF!,22)="en cours (non précisé)",OR(C409="!",E409="!",G409="!",C409="?",E409="?",G409="?")),"En cours",IF(AND(RIGHT(#REF!,8)="en cours",OR(C409="!",E409="!",G409="!",C409="?",E409="?",G409="?")),"En cours",IF(OR(C409="!",E409="!",G409="!"),"A venir",IF(AND(B409=C409,D409&lt;E409,F409=G409),"OAV(s) à télécharger",IF(AND(B409=C409,D409=E409,F409&lt;G409),"Film(s) à télécharger",IF(AND(B409=C409,D409&lt;E409,F409&lt;G409),"OAV(s) et Film(s) à télécharger",IF(AND(B409&lt;C409,D409&lt;E409,F409&lt;G409),"A télécharger",IF(AND(B409&lt;C409,D409&lt;E409),"A télécharger",IF(B409&lt;C409,"A télécharger","A contrôler")))))))))))</f>
        <v>#REF!</v>
      </c>
      <c r="I409" s="10"/>
    </row>
    <row r="410" spans="1:9" ht="17.25" customHeight="1" x14ac:dyDescent="0.25">
      <c r="A410" s="18" t="e">
        <f>#REF!</f>
        <v>#REF!</v>
      </c>
      <c r="B410" s="3">
        <v>0</v>
      </c>
      <c r="C410" s="3" t="s">
        <v>6</v>
      </c>
      <c r="D410" s="3"/>
      <c r="E410" s="3"/>
      <c r="F410" s="3"/>
      <c r="G410" s="3"/>
      <c r="H410" s="12" t="e">
        <f>IF(AND(B410=C410,D410=E410,F410=G410),"Terminé",IF(OR(B410="x",D410="x",F410="x"),"Abandonné",IF(AND(RIGHT(#REF!,22)="en cours (non précisé)",OR(C410="!",E410="!",G410="!",C410="?",E410="?",G410="?")),"En cours",IF(AND(RIGHT(#REF!,8)="en cours",OR(C410="!",E410="!",G410="!",C410="?",E410="?",G410="?")),"En cours",IF(OR(C410="!",E410="!",G410="!"),"A venir",IF(AND(B410=C410,D410&lt;E410,F410=G410),"OAV(s) à télécharger",IF(AND(B410=C410,D410=E410,F410&lt;G410),"Film(s) à télécharger",IF(AND(B410=C410,D410&lt;E410,F410&lt;G410),"OAV(s) et Film(s) à télécharger",IF(AND(B410&lt;C410,D410&lt;E410,F410&lt;G410),"A télécharger",IF(AND(B410&lt;C410,D410&lt;E410),"A télécharger",IF(B410&lt;C410,"A télécharger","A contrôler")))))))))))</f>
        <v>#REF!</v>
      </c>
      <c r="I410" s="10"/>
    </row>
    <row r="411" spans="1:9" ht="17.25" customHeight="1" x14ac:dyDescent="0.25">
      <c r="A411" s="18" t="e">
        <f>#REF!</f>
        <v>#REF!</v>
      </c>
      <c r="B411" s="3">
        <v>12</v>
      </c>
      <c r="C411" s="3">
        <v>12</v>
      </c>
      <c r="D411" s="3">
        <v>2</v>
      </c>
      <c r="E411" s="3">
        <v>2</v>
      </c>
      <c r="F411" s="3"/>
      <c r="G411" s="3"/>
      <c r="H411" s="12" t="str">
        <f>IF(AND(B411=C411,D411=E411,F411=G411),"Terminé",IF(OR(B411="x",D411="x",F411="x"),"Abandonné",IF(AND(RIGHT(#REF!,22)="en cours (non précisé)",OR(C411="!",E411="!",G411="!",C411="?",E411="?",G411="?")),"En cours",IF(AND(RIGHT(#REF!,8)="en cours",OR(C411="!",E411="!",G411="!",C411="?",E411="?",G411="?")),"En cours",IF(OR(C411="!",E411="!",G411="!"),"A venir",IF(AND(B411=C411,D411&lt;E411,F411=G411),"OAV(s) à télécharger",IF(AND(B411=C411,D411=E411,F411&lt;G411),"Film(s) à télécharger",IF(AND(B411=C411,D411&lt;E411,F411&lt;G411),"OAV(s) et Film(s) à télécharger",IF(AND(B411&lt;C411,D411&lt;E411,F411&lt;G411),"A télécharger",IF(AND(B411&lt;C411,D411&lt;E411),"A télécharger",IF(B411&lt;C411,"A télécharger","A contrôler")))))))))))</f>
        <v>Terminé</v>
      </c>
      <c r="I411" s="10"/>
    </row>
    <row r="412" spans="1:9" ht="17.25" customHeight="1" x14ac:dyDescent="0.25">
      <c r="A412" s="18" t="e">
        <f>#REF!</f>
        <v>#REF!</v>
      </c>
      <c r="B412" s="3">
        <v>0</v>
      </c>
      <c r="C412" s="3">
        <v>26</v>
      </c>
      <c r="D412" s="3">
        <v>0</v>
      </c>
      <c r="E412" s="3">
        <v>2</v>
      </c>
      <c r="F412" s="3"/>
      <c r="G412" s="3"/>
      <c r="H412" s="12" t="e">
        <f>IF(AND(B412=C412,D412=E412,F412=G412),"Terminé",IF(OR(B412="x",D412="x",F412="x"),"Abandonné",IF(AND(RIGHT(#REF!,22)="en cours (non précisé)",OR(C412="!",E412="!",G412="!",C412="?",E412="?",G412="?")),"En cours",IF(AND(RIGHT(#REF!,8)="en cours",OR(C412="!",E412="!",G412="!",C412="?",E412="?",G412="?")),"En cours",IF(OR(C412="!",E412="!",G412="!"),"A venir",IF(AND(B412=C412,D412&lt;E412,F412=G412),"OAV(s) à télécharger",IF(AND(B412=C412,D412=E412,F412&lt;G412),"Film(s) à télécharger",IF(AND(B412=C412,D412&lt;E412,F412&lt;G412),"OAV(s) et Film(s) à télécharger",IF(AND(B412&lt;C412,D412&lt;E412,F412&lt;G412),"A télécharger",IF(AND(B412&lt;C412,D412&lt;E412),"A télécharger",IF(B412&lt;C412,"A télécharger","A contrôler")))))))))))</f>
        <v>#REF!</v>
      </c>
      <c r="I412" s="10"/>
    </row>
    <row r="413" spans="1:9" ht="17.25" customHeight="1" x14ac:dyDescent="0.25">
      <c r="A413" s="18" t="e">
        <f>#REF!</f>
        <v>#REF!</v>
      </c>
      <c r="B413" s="3">
        <v>0</v>
      </c>
      <c r="C413" s="3" t="s">
        <v>2</v>
      </c>
      <c r="D413" s="3"/>
      <c r="E413" s="3"/>
      <c r="F413" s="3"/>
      <c r="G413" s="3"/>
      <c r="H413" s="12" t="e">
        <f>IF(AND(B413=C413,D413=E413,F413=G413),"Terminé",IF(OR(B413="x",D413="x",F413="x"),"Abandonné",IF(AND(RIGHT(#REF!,22)="en cours (non précisé)",OR(C413="!",E413="!",G413="!",C413="?",E413="?",G413="?")),"En cours",IF(AND(RIGHT(#REF!,8)="en cours",OR(C413="!",E413="!",G413="!",C413="?",E413="?",G413="?")),"En cours",IF(OR(C413="!",E413="!",G413="!"),"A venir",IF(AND(B413=C413,D413&lt;E413,F413=G413),"OAV(s) à télécharger",IF(AND(B413=C413,D413=E413,F413&lt;G413),"Film(s) à télécharger",IF(AND(B413=C413,D413&lt;E413,F413&lt;G413),"OAV(s) et Film(s) à télécharger",IF(AND(B413&lt;C413,D413&lt;E413,F413&lt;G413),"A télécharger",IF(AND(B413&lt;C413,D413&lt;E413),"A télécharger",IF(B413&lt;C413,"A télécharger","A contrôler")))))))))))</f>
        <v>#REF!</v>
      </c>
      <c r="I413" s="10"/>
    </row>
    <row r="414" spans="1:9" ht="17.25" customHeight="1" x14ac:dyDescent="0.25">
      <c r="A414" s="18" t="e">
        <f>#REF!</f>
        <v>#REF!</v>
      </c>
      <c r="B414" s="3">
        <v>0</v>
      </c>
      <c r="C414" s="3">
        <v>12</v>
      </c>
      <c r="D414" s="3">
        <v>0</v>
      </c>
      <c r="E414" s="3">
        <v>7</v>
      </c>
      <c r="F414" s="3"/>
      <c r="G414" s="3"/>
      <c r="H414" s="12" t="e">
        <f>IF(AND(B414=C414,D414=E414,F414=G414),"Terminé",IF(OR(B414="x",D414="x",F414="x"),"Abandonné",IF(AND(RIGHT(#REF!,22)="en cours (non précisé)",OR(C414="!",E414="!",G414="!",C414="?",E414="?",G414="?")),"En cours",IF(AND(RIGHT(#REF!,8)="en cours",OR(C414="!",E414="!",G414="!",C414="?",E414="?",G414="?")),"En cours",IF(OR(C414="!",E414="!",G414="!"),"A venir",IF(AND(B414=C414,D414&lt;E414,F414=G414),"OAV(s) à télécharger",IF(AND(B414=C414,D414=E414,F414&lt;G414),"Film(s) à télécharger",IF(AND(B414=C414,D414&lt;E414,F414&lt;G414),"OAV(s) et Film(s) à télécharger",IF(AND(B414&lt;C414,D414&lt;E414,F414&lt;G414),"A télécharger",IF(AND(B414&lt;C414,D414&lt;E414),"A télécharger",IF(B414&lt;C414,"A télécharger","A contrôler")))))))))))</f>
        <v>#REF!</v>
      </c>
      <c r="I414" s="10"/>
    </row>
    <row r="415" spans="1:9" ht="17.25" customHeight="1" x14ac:dyDescent="0.25">
      <c r="A415" s="18" t="e">
        <f>#REF!</f>
        <v>#REF!</v>
      </c>
      <c r="B415" s="3">
        <v>0</v>
      </c>
      <c r="C415" s="3">
        <v>10</v>
      </c>
      <c r="D415" s="3">
        <v>0</v>
      </c>
      <c r="E415" s="3">
        <v>1</v>
      </c>
      <c r="F415" s="3"/>
      <c r="G415" s="3"/>
      <c r="H415" s="12" t="e">
        <f>IF(AND(B415=C415,D415=E415,F415=G415),"Terminé",IF(OR(B415="x",D415="x",F415="x"),"Abandonné",IF(AND(RIGHT(#REF!,22)="en cours (non précisé)",OR(C415="!",E415="!",G415="!",C415="?",E415="?",G415="?")),"En cours",IF(AND(RIGHT(#REF!,8)="en cours",OR(C415="!",E415="!",G415="!",C415="?",E415="?",G415="?")),"En cours",IF(OR(C415="!",E415="!",G415="!"),"A venir",IF(AND(B415=C415,D415&lt;E415,F415=G415),"OAV(s) à télécharger",IF(AND(B415=C415,D415=E415,F415&lt;G415),"Film(s) à télécharger",IF(AND(B415=C415,D415&lt;E415,F415&lt;G415),"OAV(s) et Film(s) à télécharger",IF(AND(B415&lt;C415,D415&lt;E415,F415&lt;G415),"A télécharger",IF(AND(B415&lt;C415,D415&lt;E415),"A télécharger",IF(B415&lt;C415,"A télécharger","A contrôler")))))))))))</f>
        <v>#REF!</v>
      </c>
      <c r="I415" s="10"/>
    </row>
    <row r="416" spans="1:9" ht="17.25" customHeight="1" x14ac:dyDescent="0.25">
      <c r="A416" s="18" t="e">
        <f>#REF!</f>
        <v>#REF!</v>
      </c>
      <c r="B416" s="3">
        <v>0</v>
      </c>
      <c r="C416" s="3">
        <v>12</v>
      </c>
      <c r="D416" s="3"/>
      <c r="E416" s="3"/>
      <c r="F416" s="3"/>
      <c r="G416" s="3"/>
      <c r="H416" s="12" t="e">
        <f>IF(AND(B416=C416,D416=E416,F416=G416),"Terminé",IF(OR(B416="x",D416="x",F416="x"),"Abandonné",IF(AND(RIGHT(#REF!,22)="en cours (non précisé)",OR(C416="!",E416="!",G416="!",C416="?",E416="?",G416="?")),"En cours",IF(AND(RIGHT(#REF!,8)="en cours",OR(C416="!",E416="!",G416="!",C416="?",E416="?",G416="?")),"En cours",IF(OR(C416="!",E416="!",G416="!"),"A venir",IF(AND(B416=C416,D416&lt;E416,F416=G416),"OAV(s) à télécharger",IF(AND(B416=C416,D416=E416,F416&lt;G416),"Film(s) à télécharger",IF(AND(B416=C416,D416&lt;E416,F416&lt;G416),"OAV(s) et Film(s) à télécharger",IF(AND(B416&lt;C416,D416&lt;E416,F416&lt;G416),"A télécharger",IF(AND(B416&lt;C416,D416&lt;E416),"A télécharger",IF(B416&lt;C416,"A télécharger","A contrôler")))))))))))</f>
        <v>#REF!</v>
      </c>
      <c r="I416" s="10"/>
    </row>
    <row r="417" spans="1:10" ht="17.25" customHeight="1" x14ac:dyDescent="0.25">
      <c r="A417" s="18" t="e">
        <f>#REF!</f>
        <v>#REF!</v>
      </c>
      <c r="B417" s="3">
        <v>0</v>
      </c>
      <c r="C417" s="3">
        <v>24</v>
      </c>
      <c r="D417" s="3">
        <v>0</v>
      </c>
      <c r="E417" s="3">
        <v>1</v>
      </c>
      <c r="F417" s="3"/>
      <c r="G417" s="3"/>
      <c r="H417" s="12" t="e">
        <f>IF(AND(B417=C417,D417=E417,F417=G417),"Terminé",IF(OR(B417="x",D417="x",F417="x"),"Abandonné",IF(AND(RIGHT(#REF!,22)="en cours (non précisé)",OR(C417="!",E417="!",G417="!",C417="?",E417="?",G417="?")),"En cours",IF(AND(RIGHT(#REF!,8)="en cours",OR(C417="!",E417="!",G417="!",C417="?",E417="?",G417="?")),"En cours",IF(OR(C417="!",E417="!",G417="!"),"A venir",IF(AND(B417=C417,D417&lt;E417,F417=G417),"OAV(s) à télécharger",IF(AND(B417=C417,D417=E417,F417&lt;G417),"Film(s) à télécharger",IF(AND(B417=C417,D417&lt;E417,F417&lt;G417),"OAV(s) et Film(s) à télécharger",IF(AND(B417&lt;C417,D417&lt;E417,F417&lt;G417),"A télécharger",IF(AND(B417&lt;C417,D417&lt;E417),"A télécharger",IF(B417&lt;C417,"A télécharger","A contrôler")))))))))))</f>
        <v>#REF!</v>
      </c>
      <c r="I417" s="10"/>
    </row>
    <row r="418" spans="1:10" ht="17.25" customHeight="1" x14ac:dyDescent="0.25">
      <c r="A418" s="18" t="e">
        <f>#REF!</f>
        <v>#REF!</v>
      </c>
      <c r="B418" s="3">
        <v>0</v>
      </c>
      <c r="C418" s="3">
        <v>26</v>
      </c>
      <c r="D418" s="3"/>
      <c r="E418" s="3"/>
      <c r="F418" s="3"/>
      <c r="G418" s="3"/>
      <c r="H418" s="12" t="e">
        <f>IF(AND(B418=C418,D418=E418,F418=G418),"Terminé",IF(OR(B418="x",D418="x",F418="x"),"Abandonné",IF(AND(RIGHT(#REF!,22)="en cours (non précisé)",OR(C418="!",E418="!",G418="!",C418="?",E418="?",G418="?")),"En cours",IF(AND(RIGHT(#REF!,8)="en cours",OR(C418="!",E418="!",G418="!",C418="?",E418="?",G418="?")),"En cours",IF(OR(C418="!",E418="!",G418="!"),"A venir",IF(AND(B418=C418,D418&lt;E418,F418=G418),"OAV(s) à télécharger",IF(AND(B418=C418,D418=E418,F418&lt;G418),"Film(s) à télécharger",IF(AND(B418=C418,D418&lt;E418,F418&lt;G418),"OAV(s) et Film(s) à télécharger",IF(AND(B418&lt;C418,D418&lt;E418,F418&lt;G418),"A télécharger",IF(AND(B418&lt;C418,D418&lt;E418),"A télécharger",IF(B418&lt;C418,"A télécharger","A contrôler")))))))))))</f>
        <v>#REF!</v>
      </c>
      <c r="I418" s="10"/>
    </row>
    <row r="419" spans="1:10" ht="17.25" customHeight="1" x14ac:dyDescent="0.25">
      <c r="A419" s="18" t="e">
        <f>#REF!</f>
        <v>#REF!</v>
      </c>
      <c r="B419" s="3">
        <v>0</v>
      </c>
      <c r="C419" s="3">
        <v>26</v>
      </c>
      <c r="D419" s="3"/>
      <c r="E419" s="3"/>
      <c r="F419" s="3"/>
      <c r="G419" s="3"/>
      <c r="H419" s="12" t="e">
        <f>IF(AND(B419=C419,D419=E419,F419=G419),"Terminé",IF(OR(B419="x",D419="x",F419="x"),"Abandonné",IF(AND(RIGHT(#REF!,22)="en cours (non précisé)",OR(C419="!",E419="!",G419="!",C419="?",E419="?",G419="?")),"En cours",IF(AND(RIGHT(#REF!,8)="en cours",OR(C419="!",E419="!",G419="!",C419="?",E419="?",G419="?")),"En cours",IF(OR(C419="!",E419="!",G419="!"),"A venir",IF(AND(B419=C419,D419&lt;E419,F419=G419),"OAV(s) à télécharger",IF(AND(B419=C419,D419=E419,F419&lt;G419),"Film(s) à télécharger",IF(AND(B419=C419,D419&lt;E419,F419&lt;G419),"OAV(s) et Film(s) à télécharger",IF(AND(B419&lt;C419,D419&lt;E419,F419&lt;G419),"A télécharger",IF(AND(B419&lt;C419,D419&lt;E419),"A télécharger",IF(B419&lt;C419,"A télécharger","A contrôler")))))))))))</f>
        <v>#REF!</v>
      </c>
      <c r="I419" s="10"/>
    </row>
    <row r="420" spans="1:10" ht="17.25" customHeight="1" x14ac:dyDescent="0.25">
      <c r="A420" s="18" t="e">
        <f>#REF!</f>
        <v>#REF!</v>
      </c>
      <c r="B420" s="3">
        <v>0</v>
      </c>
      <c r="C420" s="3">
        <v>13</v>
      </c>
      <c r="D420" s="3"/>
      <c r="E420" s="3"/>
      <c r="F420" s="3"/>
      <c r="G420" s="3"/>
      <c r="H420" s="12" t="e">
        <f>IF(AND(B420=C420,D420=E420,F420=G420),"Terminé",IF(OR(B420="x",D420="x",F420="x"),"Abandonné",IF(AND(RIGHT(#REF!,22)="en cours (non précisé)",OR(C420="!",E420="!",G420="!",C420="?",E420="?",G420="?")),"En cours",IF(AND(RIGHT(#REF!,8)="en cours",OR(C420="!",E420="!",G420="!",C420="?",E420="?",G420="?")),"En cours",IF(OR(C420="!",E420="!",G420="!"),"A venir",IF(AND(B420=C420,D420&lt;E420,F420=G420),"OAV(s) à télécharger",IF(AND(B420=C420,D420=E420,F420&lt;G420),"Film(s) à télécharger",IF(AND(B420=C420,D420&lt;E420,F420&lt;G420),"OAV(s) et Film(s) à télécharger",IF(AND(B420&lt;C420,D420&lt;E420,F420&lt;G420),"A télécharger",IF(AND(B420&lt;C420,D420&lt;E420),"A télécharger",IF(B420&lt;C420,"A télécharger","A contrôler")))))))))))</f>
        <v>#REF!</v>
      </c>
      <c r="I420" s="10"/>
    </row>
    <row r="421" spans="1:10" ht="17.25" customHeight="1" x14ac:dyDescent="0.4">
      <c r="A421" s="18" t="e">
        <f>#REF!</f>
        <v>#REF!</v>
      </c>
      <c r="B421" s="3">
        <v>12</v>
      </c>
      <c r="C421" s="3" t="s">
        <v>2</v>
      </c>
      <c r="D421" s="3"/>
      <c r="E421" s="3"/>
      <c r="F421" s="3"/>
      <c r="G421" s="3"/>
      <c r="H421" s="12" t="e">
        <f>IF(AND(B421=C421,D421=E421,F421=G421),"Terminé",IF(OR(B421="x",D421="x",F421="x"),"Abandonné",IF(AND(RIGHT(#REF!,22)="en cours (non précisé)",OR(C421="!",E421="!",G421="!",C421="?",E421="?",G421="?")),"En cours",IF(AND(RIGHT(#REF!,8)="en cours",OR(C421="!",E421="!",G421="!",C421="?",E421="?",G421="?")),"En cours",IF(OR(C421="!",E421="!",G421="!"),"A venir",IF(AND(B421=C421,D421&lt;E421,F421=G421),"OAV(s) à télécharger",IF(AND(B421=C421,D421=E421,F421&lt;G421),"Film(s) à télécharger",IF(AND(B421=C421,D421&lt;E421,F421&lt;G421),"OAV(s) et Film(s) à télécharger",IF(AND(B421&lt;C421,D421&lt;E421,F421&lt;G421),"A télécharger",IF(AND(B421&lt;C421,D421&lt;E421),"A télécharger",IF(B421&lt;C421,"A télécharger","A contrôler")))))))))))</f>
        <v>#REF!</v>
      </c>
      <c r="I421" s="19" t="s">
        <v>18</v>
      </c>
      <c r="J421" s="33"/>
    </row>
    <row r="422" spans="1:10" ht="17.25" customHeight="1" x14ac:dyDescent="0.25">
      <c r="A422" s="18" t="e">
        <f>#REF!</f>
        <v>#REF!</v>
      </c>
      <c r="B422" s="3">
        <v>0</v>
      </c>
      <c r="C422" s="3">
        <v>220</v>
      </c>
      <c r="D422" s="3">
        <v>0</v>
      </c>
      <c r="E422" s="3">
        <v>5</v>
      </c>
      <c r="F422" s="3">
        <v>0</v>
      </c>
      <c r="G422" s="3">
        <v>3</v>
      </c>
      <c r="H422" s="12" t="e">
        <f>IF(AND(B422=C422,D422=E422,F422=G422),"Terminé",IF(OR(B422="x",D422="x",F422="x"),"Abandonné",IF(AND(RIGHT(#REF!,22)="en cours (non précisé)",OR(C422="!",E422="!",G422="!",C422="?",E422="?",G422="?")),"En cours",IF(AND(RIGHT(#REF!,8)="en cours",OR(C422="!",E422="!",G422="!",C422="?",E422="?",G422="?")),"En cours",IF(OR(C422="!",E422="!",G422="!"),"A venir",IF(AND(B422=C422,D422&lt;E422,F422=G422),"OAV(s) à télécharger",IF(AND(B422=C422,D422=E422,F422&lt;G422),"Film(s) à télécharger",IF(AND(B422=C422,D422&lt;E422,F422&lt;G422),"OAV(s) et Film(s) à télécharger",IF(AND(B422&lt;C422,D422&lt;E422,F422&lt;G422),"A télécharger",IF(AND(B422&lt;C422,D422&lt;E422),"A télécharger",IF(B422&lt;C422,"A télécharger","A contrôler")))))))))))</f>
        <v>#REF!</v>
      </c>
      <c r="I422" s="10"/>
    </row>
    <row r="423" spans="1:10" ht="17.25" customHeight="1" x14ac:dyDescent="0.4">
      <c r="A423" s="18" t="e">
        <f>#REF!</f>
        <v>#REF!</v>
      </c>
      <c r="B423" s="3">
        <v>0</v>
      </c>
      <c r="C423" s="3" t="s">
        <v>2</v>
      </c>
      <c r="D423" s="3">
        <v>0</v>
      </c>
      <c r="E423" s="3">
        <v>18</v>
      </c>
      <c r="F423" s="3">
        <v>0</v>
      </c>
      <c r="G423" s="3">
        <v>4</v>
      </c>
      <c r="H423" s="12" t="e">
        <f>IF(AND(B423=C423,D423=E423,F423=G423),"Terminé",IF(OR(B423="x",D423="x",F423="x"),"Abandonné",IF(AND(RIGHT(#REF!,22)="en cours (non précisé)",OR(C423="!",E423="!",G423="!",C423="?",E423="?",G423="?")),"En cours",IF(AND(RIGHT(#REF!,8)="en cours",OR(C423="!",E423="!",G423="!",C423="?",E423="?",G423="?")),"En cours",IF(OR(C423="!",E423="!",G423="!"),"A venir",IF(AND(B423=C423,D423&lt;E423,F423=G423),"OAV(s) à télécharger",IF(AND(B423=C423,D423=E423,F423&lt;G423),"Film(s) à télécharger",IF(AND(B423=C423,D423&lt;E423,F423&lt;G423),"OAV(s) et Film(s) à télécharger",IF(AND(B423&lt;C423,D423&lt;E423,F423&lt;G423),"A télécharger",IF(AND(B423&lt;C423,D423&lt;E423),"A télécharger",IF(B423&lt;C423,"A télécharger","A contrôler")))))))))))</f>
        <v>#REF!</v>
      </c>
      <c r="I423" s="19" t="s">
        <v>44</v>
      </c>
      <c r="J423" s="33"/>
    </row>
    <row r="424" spans="1:10" ht="17.25" customHeight="1" x14ac:dyDescent="0.25">
      <c r="A424" s="18" t="e">
        <f>#REF!</f>
        <v>#REF!</v>
      </c>
      <c r="B424" s="3">
        <v>0</v>
      </c>
      <c r="C424" s="3">
        <v>13</v>
      </c>
      <c r="D424" s="3"/>
      <c r="E424" s="3"/>
      <c r="F424" s="3"/>
      <c r="G424" s="3"/>
      <c r="H424" s="12" t="e">
        <f>IF(AND(B424=C424,D424=E424,F424=G424),"Terminé",IF(OR(B424="x",D424="x",F424="x"),"Abandonné",IF(AND(RIGHT(#REF!,22)="en cours (non précisé)",OR(C424="!",E424="!",G424="!",C424="?",E424="?",G424="?")),"En cours",IF(AND(RIGHT(#REF!,8)="en cours",OR(C424="!",E424="!",G424="!",C424="?",E424="?",G424="?")),"En cours",IF(OR(C424="!",E424="!",G424="!"),"A venir",IF(AND(B424=C424,D424&lt;E424,F424=G424),"OAV(s) à télécharger",IF(AND(B424=C424,D424=E424,F424&lt;G424),"Film(s) à télécharger",IF(AND(B424=C424,D424&lt;E424,F424&lt;G424),"OAV(s) et Film(s) à télécharger",IF(AND(B424&lt;C424,D424&lt;E424,F424&lt;G424),"A télécharger",IF(AND(B424&lt;C424,D424&lt;E424),"A télécharger",IF(B424&lt;C424,"A télécharger","A contrôler")))))))))))</f>
        <v>#REF!</v>
      </c>
      <c r="I424" s="10"/>
    </row>
    <row r="425" spans="1:10" ht="17.25" customHeight="1" x14ac:dyDescent="0.25">
      <c r="A425" s="18" t="e">
        <f>#REF!</f>
        <v>#REF!</v>
      </c>
      <c r="B425" s="3">
        <v>0</v>
      </c>
      <c r="C425" s="3">
        <v>12</v>
      </c>
      <c r="D425" s="3"/>
      <c r="E425" s="3"/>
      <c r="F425" s="3"/>
      <c r="G425" s="3"/>
      <c r="H425" s="12" t="e">
        <f>IF(AND(B425=C425,D425=E425,F425=G425),"Terminé",IF(OR(B425="x",D425="x",F425="x"),"Abandonné",IF(AND(RIGHT(#REF!,22)="en cours (non précisé)",OR(C425="!",E425="!",G425="!",C425="?",E425="?",G425="?")),"En cours",IF(AND(RIGHT(#REF!,8)="en cours",OR(C425="!",E425="!",G425="!",C425="?",E425="?",G425="?")),"En cours",IF(OR(C425="!",E425="!",G425="!"),"A venir",IF(AND(B425=C425,D425&lt;E425,F425=G425),"OAV(s) à télécharger",IF(AND(B425=C425,D425=E425,F425&lt;G425),"Film(s) à télécharger",IF(AND(B425=C425,D425&lt;E425,F425&lt;G425),"OAV(s) et Film(s) à télécharger",IF(AND(B425&lt;C425,D425&lt;E425,F425&lt;G425),"A télécharger",IF(AND(B425&lt;C425,D425&lt;E425),"A télécharger",IF(B425&lt;C425,"A télécharger","A contrôler")))))))))))</f>
        <v>#REF!</v>
      </c>
      <c r="I425" s="10"/>
    </row>
    <row r="426" spans="1:10" ht="17.25" customHeight="1" x14ac:dyDescent="0.25">
      <c r="A426" s="18" t="e">
        <f>#REF!</f>
        <v>#REF!</v>
      </c>
      <c r="B426" s="3">
        <v>0</v>
      </c>
      <c r="C426" s="3">
        <v>13</v>
      </c>
      <c r="D426" s="3">
        <v>0</v>
      </c>
      <c r="E426" s="3">
        <v>1</v>
      </c>
      <c r="F426" s="3"/>
      <c r="G426" s="3"/>
      <c r="H426" s="12" t="e">
        <f>IF(AND(B426=C426,D426=E426,F426=G426),"Terminé",IF(OR(B426="x",D426="x",F426="x"),"Abandonné",IF(AND(RIGHT(#REF!,22)="en cours (non précisé)",OR(C426="!",E426="!",G426="!",C426="?",E426="?",G426="?")),"En cours",IF(AND(RIGHT(#REF!,8)="en cours",OR(C426="!",E426="!",G426="!",C426="?",E426="?",G426="?")),"En cours",IF(OR(C426="!",E426="!",G426="!"),"A venir",IF(AND(B426=C426,D426&lt;E426,F426=G426),"OAV(s) à télécharger",IF(AND(B426=C426,D426=E426,F426&lt;G426),"Film(s) à télécharger",IF(AND(B426=C426,D426&lt;E426,F426&lt;G426),"OAV(s) et Film(s) à télécharger",IF(AND(B426&lt;C426,D426&lt;E426,F426&lt;G426),"A télécharger",IF(AND(B426&lt;C426,D426&lt;E426),"A télécharger",IF(B426&lt;C426,"A télécharger","A contrôler")))))))))))</f>
        <v>#REF!</v>
      </c>
      <c r="I426" s="10"/>
    </row>
    <row r="427" spans="1:10" ht="17.25" customHeight="1" x14ac:dyDescent="0.25">
      <c r="A427" s="18" t="e">
        <f>#REF!</f>
        <v>#REF!</v>
      </c>
      <c r="B427" s="3">
        <v>0</v>
      </c>
      <c r="C427" s="3">
        <v>24</v>
      </c>
      <c r="D427" s="3">
        <v>0</v>
      </c>
      <c r="E427" s="3">
        <v>5</v>
      </c>
      <c r="F427" s="3"/>
      <c r="G427" s="3"/>
      <c r="H427" s="12" t="e">
        <f>IF(AND(B427=C427,D427=E427,F427=G427),"Terminé",IF(OR(B427="x",D427="x",F427="x"),"Abandonné",IF(AND(RIGHT(#REF!,22)="en cours (non précisé)",OR(C427="!",E427="!",G427="!",C427="?",E427="?",G427="?")),"En cours",IF(AND(RIGHT(#REF!,8)="en cours",OR(C427="!",E427="!",G427="!",C427="?",E427="?",G427="?")),"En cours",IF(OR(C427="!",E427="!",G427="!"),"A venir",IF(AND(B427=C427,D427&lt;E427,F427=G427),"OAV(s) à télécharger",IF(AND(B427=C427,D427=E427,F427&lt;G427),"Film(s) à télécharger",IF(AND(B427=C427,D427&lt;E427,F427&lt;G427),"OAV(s) et Film(s) à télécharger",IF(AND(B427&lt;C427,D427&lt;E427,F427&lt;G427),"A télécharger",IF(AND(B427&lt;C427,D427&lt;E427),"A télécharger",IF(B427&lt;C427,"A télécharger","A contrôler")))))))))))</f>
        <v>#REF!</v>
      </c>
      <c r="I427" s="10"/>
    </row>
    <row r="428" spans="1:10" ht="17.25" customHeight="1" x14ac:dyDescent="0.25">
      <c r="A428" s="18" t="e">
        <f>#REF!</f>
        <v>#REF!</v>
      </c>
      <c r="B428" s="3"/>
      <c r="C428" s="3"/>
      <c r="D428" s="3"/>
      <c r="E428" s="3"/>
      <c r="F428" s="3">
        <v>1</v>
      </c>
      <c r="G428" s="3">
        <v>1</v>
      </c>
      <c r="H428" s="12" t="str">
        <f>IF(AND(B428=C428,D428=E428,F428=G428),"Terminé",IF(OR(B428="x",D428="x",F428="x"),"Abandonné",IF(AND(RIGHT(#REF!,22)="en cours (non précisé)",OR(C428="!",E428="!",G428="!",C428="?",E428="?",G428="?")),"En cours",IF(AND(RIGHT(#REF!,8)="en cours",OR(C428="!",E428="!",G428="!",C428="?",E428="?",G428="?")),"En cours",IF(OR(C428="!",E428="!",G428="!"),"A venir",IF(AND(B428=C428,D428&lt;E428,F428=G428),"OAV(s) à télécharger",IF(AND(B428=C428,D428=E428,F428&lt;G428),"Film(s) à télécharger",IF(AND(B428=C428,D428&lt;E428,F428&lt;G428),"OAV(s) et Film(s) à télécharger",IF(AND(B428&lt;C428,D428&lt;E428,F428&lt;G428),"A télécharger",IF(AND(B428&lt;C428,D428&lt;E428),"A télécharger",IF(B428&lt;C428,"A télécharger","A contrôler")))))))))))</f>
        <v>Terminé</v>
      </c>
      <c r="I428" s="10"/>
    </row>
    <row r="429" spans="1:10" ht="17.25" customHeight="1" x14ac:dyDescent="0.25">
      <c r="A429" s="18" t="e">
        <f>#REF!</f>
        <v>#REF!</v>
      </c>
      <c r="B429" s="3"/>
      <c r="C429" s="3"/>
      <c r="D429" s="3"/>
      <c r="E429" s="3"/>
      <c r="F429" s="3">
        <v>0</v>
      </c>
      <c r="G429" s="3">
        <v>1</v>
      </c>
      <c r="H429" s="12" t="e">
        <f>IF(AND(B429=C429,D429=E429,F429=G429),"Terminé",IF(OR(B429="x",D429="x",F429="x"),"Abandonné",IF(AND(RIGHT(#REF!,22)="en cours (non précisé)",OR(C429="!",E429="!",G429="!",C429="?",E429="?",G429="?")),"En cours",IF(AND(RIGHT(#REF!,8)="en cours",OR(C429="!",E429="!",G429="!",C429="?",E429="?",G429="?")),"En cours",IF(OR(C429="!",E429="!",G429="!"),"A venir",IF(AND(B429=C429,D429&lt;E429,F429=G429),"OAV(s) à télécharger",IF(AND(B429=C429,D429=E429,F429&lt;G429),"Film(s) à télécharger",IF(AND(B429=C429,D429&lt;E429,F429&lt;G429),"OAV(s) et Film(s) à télécharger",IF(AND(B429&lt;C429,D429&lt;E429,F429&lt;G429),"A télécharger",IF(AND(B429&lt;C429,D429&lt;E429),"A télécharger",IF(B429&lt;C429,"A télécharger","A contrôler")))))))))))</f>
        <v>#REF!</v>
      </c>
      <c r="I429" s="10"/>
    </row>
    <row r="430" spans="1:10" ht="17.25" customHeight="1" x14ac:dyDescent="0.25">
      <c r="A430" s="18" t="e">
        <f>#REF!</f>
        <v>#REF!</v>
      </c>
      <c r="B430" s="3">
        <v>0</v>
      </c>
      <c r="C430" s="3">
        <v>140</v>
      </c>
      <c r="D430" s="3">
        <v>0</v>
      </c>
      <c r="E430" s="3">
        <v>6</v>
      </c>
      <c r="F430" s="3"/>
      <c r="G430" s="3"/>
      <c r="H430" s="12" t="e">
        <f>IF(AND(B430=C430,D430=E430,F430=G430),"Terminé",IF(OR(B430="x",D430="x",F430="x"),"Abandonné",IF(AND(RIGHT(#REF!,22)="en cours (non précisé)",OR(C430="!",E430="!",G430="!",C430="?",E430="?",G430="?")),"En cours",IF(AND(RIGHT(#REF!,8)="en cours",OR(C430="!",E430="!",G430="!",C430="?",E430="?",G430="?")),"En cours",IF(OR(C430="!",E430="!",G430="!"),"A venir",IF(AND(B430=C430,D430&lt;E430,F430=G430),"OAV(s) à télécharger",IF(AND(B430=C430,D430=E430,F430&lt;G430),"Film(s) à télécharger",IF(AND(B430=C430,D430&lt;E430,F430&lt;G430),"OAV(s) et Film(s) à télécharger",IF(AND(B430&lt;C430,D430&lt;E430,F430&lt;G430),"A télécharger",IF(AND(B430&lt;C430,D430&lt;E430),"A télécharger",IF(B430&lt;C430,"A télécharger","A contrôler")))))))))))</f>
        <v>#REF!</v>
      </c>
      <c r="I430" s="10"/>
    </row>
    <row r="431" spans="1:10" ht="17.25" customHeight="1" x14ac:dyDescent="0.25">
      <c r="A431" s="18" t="e">
        <f>#REF!</f>
        <v>#REF!</v>
      </c>
      <c r="B431" s="3">
        <v>0</v>
      </c>
      <c r="C431" s="3" t="s">
        <v>6</v>
      </c>
      <c r="D431" s="3"/>
      <c r="E431" s="3"/>
      <c r="F431" s="3"/>
      <c r="G431" s="3"/>
      <c r="H431" s="12" t="e">
        <f>IF(AND(B431=C431,D431=E431,F431=G431),"Terminé",IF(OR(B431="x",D431="x",F431="x"),"Abandonné",IF(AND(RIGHT(#REF!,22)="en cours (non précisé)",OR(C431="!",E431="!",G431="!",C431="?",E431="?",G431="?")),"En cours",IF(AND(RIGHT(#REF!,8)="en cours",OR(C431="!",E431="!",G431="!",C431="?",E431="?",G431="?")),"En cours",IF(OR(C431="!",E431="!",G431="!"),"A venir",IF(AND(B431=C431,D431&lt;E431,F431=G431),"OAV(s) à télécharger",IF(AND(B431=C431,D431=E431,F431&lt;G431),"Film(s) à télécharger",IF(AND(B431=C431,D431&lt;E431,F431&lt;G431),"OAV(s) et Film(s) à télécharger",IF(AND(B431&lt;C431,D431&lt;E431,F431&lt;G431),"A télécharger",IF(AND(B431&lt;C431,D431&lt;E431),"A télécharger",IF(B431&lt;C431,"A télécharger","A contrôler")))))))))))</f>
        <v>#REF!</v>
      </c>
      <c r="I431" s="10"/>
    </row>
    <row r="432" spans="1:10" ht="17.25" customHeight="1" x14ac:dyDescent="0.25">
      <c r="A432" s="18" t="e">
        <f>#REF!</f>
        <v>#REF!</v>
      </c>
      <c r="B432" s="3">
        <v>20</v>
      </c>
      <c r="C432" s="3">
        <v>20</v>
      </c>
      <c r="D432" s="3">
        <v>0</v>
      </c>
      <c r="E432" s="36" t="s">
        <v>2</v>
      </c>
      <c r="F432" s="3"/>
      <c r="G432" s="3"/>
      <c r="H432" s="12" t="e">
        <f>IF(AND(B432=C432,D432=E432,F432=G432),"Terminé",IF(OR(B432="x",D432="x",F432="x"),"Abandonné",IF(AND(RIGHT(#REF!,22)="en cours (non précisé)",OR(C432="!",E432="!",G432="!",C432="?",E432="?",G432="?")),"En cours",IF(AND(RIGHT(#REF!,8)="en cours",OR(C432="!",E432="!",G432="!",C432="?",E432="?",G432="?")),"En cours",IF(OR(C432="!",E432="!",G432="!"),"A venir",IF(AND(B432=C432,D432&lt;E432,F432=G432),"OAV(s) à télécharger",IF(AND(B432=C432,D432=E432,F432&lt;G432),"Film(s) à télécharger",IF(AND(B432=C432,D432&lt;E432,F432&lt;G432),"OAV(s) et Film(s) à télécharger",IF(AND(B432&lt;C432,D432&lt;E432,F432&lt;G432),"A télécharger",IF(AND(B432&lt;C432,D432&lt;E432),"A télécharger",IF(B432&lt;C432,"A télécharger","A contrôler")))))))))))</f>
        <v>#REF!</v>
      </c>
      <c r="I432" s="10"/>
    </row>
    <row r="433" spans="1:9" ht="17.25" customHeight="1" x14ac:dyDescent="0.25">
      <c r="A433" s="18" t="e">
        <f>#REF!</f>
        <v>#REF!</v>
      </c>
      <c r="B433" s="3">
        <v>0</v>
      </c>
      <c r="C433" s="3" t="s">
        <v>6</v>
      </c>
      <c r="D433" s="3"/>
      <c r="E433" s="3"/>
      <c r="F433" s="3"/>
      <c r="G433" s="3"/>
      <c r="H433" s="12" t="e">
        <f>IF(AND(B433=C433,D433=E433,F433=G433),"Terminé",IF(OR(B433="x",D433="x",F433="x"),"Abandonné",IF(AND(RIGHT(#REF!,22)="en cours (non précisé)",OR(C433="!",E433="!",G433="!",C433="?",E433="?",G433="?")),"En cours",IF(AND(RIGHT(#REF!,8)="en cours",OR(C433="!",E433="!",G433="!",C433="?",E433="?",G433="?")),"En cours",IF(OR(C433="!",E433="!",G433="!"),"A venir",IF(AND(B433=C433,D433&lt;E433,F433=G433),"OAV(s) à télécharger",IF(AND(B433=C433,D433=E433,F433&lt;G433),"Film(s) à télécharger",IF(AND(B433=C433,D433&lt;E433,F433&lt;G433),"OAV(s) et Film(s) à télécharger",IF(AND(B433&lt;C433,D433&lt;E433,F433&lt;G433),"A télécharger",IF(AND(B433&lt;C433,D433&lt;E433),"A télécharger",IF(B433&lt;C433,"A télécharger","A contrôler")))))))))))</f>
        <v>#REF!</v>
      </c>
      <c r="I433" s="10"/>
    </row>
    <row r="434" spans="1:9" ht="17.25" customHeight="1" x14ac:dyDescent="0.25">
      <c r="A434" s="18" t="e">
        <f>#REF!</f>
        <v>#REF!</v>
      </c>
      <c r="B434" s="3">
        <v>10</v>
      </c>
      <c r="C434" s="3">
        <v>10</v>
      </c>
      <c r="D434" s="3"/>
      <c r="E434" s="3"/>
      <c r="F434" s="3"/>
      <c r="G434" s="3"/>
      <c r="H434" s="12" t="str">
        <f>IF(AND(B434=C434,D434=E434,F434=G434),"Terminé",IF(OR(B434="x",D434="x",F434="x"),"Abandonné",IF(AND(RIGHT(#REF!,22)="en cours (non précisé)",OR(C434="!",E434="!",G434="!",C434="?",E434="?",G434="?")),"En cours",IF(AND(RIGHT(#REF!,8)="en cours",OR(C434="!",E434="!",G434="!",C434="?",E434="?",G434="?")),"En cours",IF(OR(C434="!",E434="!",G434="!"),"A venir",IF(AND(B434=C434,D434&lt;E434,F434=G434),"OAV(s) à télécharger",IF(AND(B434=C434,D434=E434,F434&lt;G434),"Film(s) à télécharger",IF(AND(B434=C434,D434&lt;E434,F434&lt;G434),"OAV(s) et Film(s) à télécharger",IF(AND(B434&lt;C434,D434&lt;E434,F434&lt;G434),"A télécharger",IF(AND(B434&lt;C434,D434&lt;E434),"A télécharger",IF(B434&lt;C434,"A télécharger","A contrôler")))))))))))</f>
        <v>Terminé</v>
      </c>
      <c r="I434" s="10"/>
    </row>
    <row r="435" spans="1:9" ht="17.25" customHeight="1" x14ac:dyDescent="0.25">
      <c r="A435" s="18" t="e">
        <f>#REF!</f>
        <v>#REF!</v>
      </c>
      <c r="B435" s="3">
        <v>24</v>
      </c>
      <c r="C435" s="3">
        <v>24</v>
      </c>
      <c r="D435" s="3"/>
      <c r="E435" s="3"/>
      <c r="F435" s="3"/>
      <c r="G435" s="3"/>
      <c r="H435" s="12" t="str">
        <f>IF(AND(B435=C435,D435=E435,F435=G435),"Terminé",IF(OR(B435="x",D435="x",F435="x"),"Abandonné",IF(AND(RIGHT(#REF!,22)="en cours (non précisé)",OR(C435="!",E435="!",G435="!",C435="?",E435="?",G435="?")),"En cours",IF(AND(RIGHT(#REF!,8)="en cours",OR(C435="!",E435="!",G435="!",C435="?",E435="?",G435="?")),"En cours",IF(OR(C435="!",E435="!",G435="!"),"A venir",IF(AND(B435=C435,D435&lt;E435,F435=G435),"OAV(s) à télécharger",IF(AND(B435=C435,D435=E435,F435&lt;G435),"Film(s) à télécharger",IF(AND(B435=C435,D435&lt;E435,F435&lt;G435),"OAV(s) et Film(s) à télécharger",IF(AND(B435&lt;C435,D435&lt;E435,F435&lt;G435),"A télécharger",IF(AND(B435&lt;C435,D435&lt;E435),"A télécharger",IF(B435&lt;C435,"A télécharger","A contrôler")))))))))))</f>
        <v>Terminé</v>
      </c>
      <c r="I435" s="10"/>
    </row>
    <row r="436" spans="1:9" ht="17.25" customHeight="1" x14ac:dyDescent="0.25">
      <c r="A436" s="18" t="e">
        <f>#REF!</f>
        <v>#REF!</v>
      </c>
      <c r="B436" s="3">
        <v>0</v>
      </c>
      <c r="C436" s="3">
        <v>23</v>
      </c>
      <c r="D436" s="3">
        <v>0</v>
      </c>
      <c r="E436" s="3">
        <v>1</v>
      </c>
      <c r="F436" s="3"/>
      <c r="G436" s="3"/>
      <c r="H436" s="12" t="e">
        <f>IF(AND(B436=C436,D436=E436,F436=G436),"Terminé",IF(OR(B436="x",D436="x",F436="x"),"Abandonné",IF(AND(RIGHT(#REF!,22)="en cours (non précisé)",OR(C436="!",E436="!",G436="!",C436="?",E436="?",G436="?")),"En cours",IF(AND(RIGHT(#REF!,8)="en cours",OR(C436="!",E436="!",G436="!",C436="?",E436="?",G436="?")),"En cours",IF(OR(C436="!",E436="!",G436="!"),"A venir",IF(AND(B436=C436,D436&lt;E436,F436=G436),"OAV(s) à télécharger",IF(AND(B436=C436,D436=E436,F436&lt;G436),"Film(s) à télécharger",IF(AND(B436=C436,D436&lt;E436,F436&lt;G436),"OAV(s) et Film(s) à télécharger",IF(AND(B436&lt;C436,D436&lt;E436,F436&lt;G436),"A télécharger",IF(AND(B436&lt;C436,D436&lt;E436),"A télécharger",IF(B436&lt;C436,"A télécharger","A contrôler")))))))))))</f>
        <v>#REF!</v>
      </c>
      <c r="I436" s="10"/>
    </row>
    <row r="437" spans="1:9" ht="17.25" customHeight="1" x14ac:dyDescent="0.25">
      <c r="A437" s="18" t="e">
        <f>#REF!</f>
        <v>#REF!</v>
      </c>
      <c r="B437" s="3">
        <v>0</v>
      </c>
      <c r="C437" s="3">
        <v>11</v>
      </c>
      <c r="D437" s="3">
        <v>0</v>
      </c>
      <c r="E437" s="3">
        <v>1</v>
      </c>
      <c r="F437" s="3"/>
      <c r="G437" s="3"/>
      <c r="H437" s="12" t="e">
        <f>IF(AND(B437=C437,D437=E437,F437=G437),"Terminé",IF(OR(B437="x",D437="x",F437="x"),"Abandonné",IF(AND(RIGHT(#REF!,22)="en cours (non précisé)",OR(C437="!",E437="!",G437="!",C437="?",E437="?",G437="?")),"En cours",IF(AND(RIGHT(#REF!,8)="en cours",OR(C437="!",E437="!",G437="!",C437="?",E437="?",G437="?")),"En cours",IF(OR(C437="!",E437="!",G437="!"),"A venir",IF(AND(B437=C437,D437&lt;E437,F437=G437),"OAV(s) à télécharger",IF(AND(B437=C437,D437=E437,F437&lt;G437),"Film(s) à télécharger",IF(AND(B437=C437,D437&lt;E437,F437&lt;G437),"OAV(s) et Film(s) à télécharger",IF(AND(B437&lt;C437,D437&lt;E437,F437&lt;G437),"A télécharger",IF(AND(B437&lt;C437,D437&lt;E437),"A télécharger",IF(B437&lt;C437,"A télécharger","A contrôler")))))))))))</f>
        <v>#REF!</v>
      </c>
      <c r="I437" s="10"/>
    </row>
    <row r="438" spans="1:9" ht="17.25" customHeight="1" x14ac:dyDescent="0.25">
      <c r="A438" s="18" t="e">
        <f>#REF!</f>
        <v>#REF!</v>
      </c>
      <c r="B438" s="3">
        <v>0</v>
      </c>
      <c r="C438" s="3">
        <v>11</v>
      </c>
      <c r="D438" s="3"/>
      <c r="E438" s="3"/>
      <c r="F438" s="3"/>
      <c r="G438" s="3"/>
      <c r="H438" s="12" t="e">
        <f>IF(AND(B438=C438,D438=E438,F438=G438),"Terminé",IF(OR(B438="x",D438="x",F438="x"),"Abandonné",IF(AND(RIGHT(#REF!,22)="en cours (non précisé)",OR(C438="!",E438="!",G438="!",C438="?",E438="?",G438="?")),"En cours",IF(AND(RIGHT(#REF!,8)="en cours",OR(C438="!",E438="!",G438="!",C438="?",E438="?",G438="?")),"En cours",IF(OR(C438="!",E438="!",G438="!"),"A venir",IF(AND(B438=C438,D438&lt;E438,F438=G438),"OAV(s) à télécharger",IF(AND(B438=C438,D438=E438,F438&lt;G438),"Film(s) à télécharger",IF(AND(B438=C438,D438&lt;E438,F438&lt;G438),"OAV(s) et Film(s) à télécharger",IF(AND(B438&lt;C438,D438&lt;E438,F438&lt;G438),"A télécharger",IF(AND(B438&lt;C438,D438&lt;E438),"A télécharger",IF(B438&lt;C438,"A télécharger","A contrôler")))))))))))</f>
        <v>#REF!</v>
      </c>
      <c r="I438" s="10"/>
    </row>
    <row r="439" spans="1:9" ht="17.25" customHeight="1" x14ac:dyDescent="0.25">
      <c r="A439" s="18" t="e">
        <f>#REF!</f>
        <v>#REF!</v>
      </c>
      <c r="B439" s="3">
        <v>12</v>
      </c>
      <c r="C439" s="3">
        <v>12</v>
      </c>
      <c r="D439" s="3">
        <v>6</v>
      </c>
      <c r="E439" s="3">
        <v>6</v>
      </c>
      <c r="F439" s="3"/>
      <c r="G439" s="3"/>
      <c r="H439" s="12" t="str">
        <f>IF(AND(B439=C439,D439=E439,F439=G439),"Terminé",IF(OR(B439="x",D439="x",F439="x"),"Abandonné",IF(AND(RIGHT(#REF!,22)="en cours (non précisé)",OR(C439="!",E439="!",G439="!",C439="?",E439="?",G439="?")),"En cours",IF(AND(RIGHT(#REF!,8)="en cours",OR(C439="!",E439="!",G439="!",C439="?",E439="?",G439="?")),"En cours",IF(OR(C439="!",E439="!",G439="!"),"A venir",IF(AND(B439=C439,D439&lt;E439,F439=G439),"OAV(s) à télécharger",IF(AND(B439=C439,D439=E439,F439&lt;G439),"Film(s) à télécharger",IF(AND(B439=C439,D439&lt;E439,F439&lt;G439),"OAV(s) et Film(s) à télécharger",IF(AND(B439&lt;C439,D439&lt;E439,F439&lt;G439),"A télécharger",IF(AND(B439&lt;C439,D439&lt;E439),"A télécharger",IF(B439&lt;C439,"A télécharger","A contrôler")))))))))))</f>
        <v>Terminé</v>
      </c>
      <c r="I439" s="10"/>
    </row>
    <row r="440" spans="1:9" ht="17.25" customHeight="1" x14ac:dyDescent="0.25">
      <c r="A440" s="18" t="e">
        <f>#REF!</f>
        <v>#REF!</v>
      </c>
      <c r="B440" s="3">
        <v>0</v>
      </c>
      <c r="C440" s="3">
        <v>12</v>
      </c>
      <c r="D440" s="3"/>
      <c r="E440" s="3"/>
      <c r="F440" s="3"/>
      <c r="G440" s="3"/>
      <c r="H440" s="12" t="e">
        <f>IF(AND(B440=C440,D440=E440,F440=G440),"Terminé",IF(OR(B440="x",D440="x",F440="x"),"Abandonné",IF(AND(RIGHT(#REF!,22)="en cours (non précisé)",OR(C440="!",E440="!",G440="!",C440="?",E440="?",G440="?")),"En cours",IF(AND(RIGHT(#REF!,8)="en cours",OR(C440="!",E440="!",G440="!",C440="?",E440="?",G440="?")),"En cours",IF(OR(C440="!",E440="!",G440="!"),"A venir",IF(AND(B440=C440,D440&lt;E440,F440=G440),"OAV(s) à télécharger",IF(AND(B440=C440,D440=E440,F440&lt;G440),"Film(s) à télécharger",IF(AND(B440=C440,D440&lt;E440,F440&lt;G440),"OAV(s) et Film(s) à télécharger",IF(AND(B440&lt;C440,D440&lt;E440,F440&lt;G440),"A télécharger",IF(AND(B440&lt;C440,D440&lt;E440),"A télécharger",IF(B440&lt;C440,"A télécharger","A contrôler")))))))))))</f>
        <v>#REF!</v>
      </c>
      <c r="I440" s="10"/>
    </row>
    <row r="441" spans="1:9" ht="17.25" customHeight="1" x14ac:dyDescent="0.25">
      <c r="A441" s="18" t="e">
        <f>#REF!</f>
        <v>#REF!</v>
      </c>
      <c r="B441" s="3">
        <v>0</v>
      </c>
      <c r="C441" s="3">
        <v>12</v>
      </c>
      <c r="D441" s="3">
        <v>0</v>
      </c>
      <c r="E441" s="3">
        <v>4</v>
      </c>
      <c r="F441" s="3"/>
      <c r="G441" s="3"/>
      <c r="H441" s="12" t="e">
        <f>IF(AND(B441=C441,D441=E441,F441=G441),"Terminé",IF(OR(B441="x",D441="x",F441="x"),"Abandonné",IF(AND(RIGHT(#REF!,22)="en cours (non précisé)",OR(C441="!",E441="!",G441="!",C441="?",E441="?",G441="?")),"En cours",IF(AND(RIGHT(#REF!,8)="en cours",OR(C441="!",E441="!",G441="!",C441="?",E441="?",G441="?")),"En cours",IF(OR(C441="!",E441="!",G441="!"),"A venir",IF(AND(B441=C441,D441&lt;E441,F441=G441),"OAV(s) à télécharger",IF(AND(B441=C441,D441=E441,F441&lt;G441),"Film(s) à télécharger",IF(AND(B441=C441,D441&lt;E441,F441&lt;G441),"OAV(s) et Film(s) à télécharger",IF(AND(B441&lt;C441,D441&lt;E441,F441&lt;G441),"A télécharger",IF(AND(B441&lt;C441,D441&lt;E441),"A télécharger",IF(B441&lt;C441,"A télécharger","A contrôler")))))))))))</f>
        <v>#REF!</v>
      </c>
      <c r="I441" s="10"/>
    </row>
    <row r="442" spans="1:9" ht="17.25" customHeight="1" x14ac:dyDescent="0.25">
      <c r="A442" s="18" t="e">
        <f>#REF!</f>
        <v>#REF!</v>
      </c>
      <c r="B442" s="3">
        <v>12</v>
      </c>
      <c r="C442" s="3">
        <v>12</v>
      </c>
      <c r="D442" s="3">
        <v>2</v>
      </c>
      <c r="E442" s="3">
        <v>2</v>
      </c>
      <c r="F442" s="3"/>
      <c r="G442" s="3"/>
      <c r="H442" s="12" t="str">
        <f>IF(AND(B442=C442,D442=E442,F442=G442),"Terminé",IF(OR(B442="x",D442="x",F442="x"),"Abandonné",IF(AND(RIGHT(#REF!,22)="en cours (non précisé)",OR(C442="!",E442="!",G442="!",C442="?",E442="?",G442="?")),"En cours",IF(AND(RIGHT(#REF!,8)="en cours",OR(C442="!",E442="!",G442="!",C442="?",E442="?",G442="?")),"En cours",IF(OR(C442="!",E442="!",G442="!"),"A venir",IF(AND(B442=C442,D442&lt;E442,F442=G442),"OAV(s) à télécharger",IF(AND(B442=C442,D442=E442,F442&lt;G442),"Film(s) à télécharger",IF(AND(B442=C442,D442&lt;E442,F442&lt;G442),"OAV(s) et Film(s) à télécharger",IF(AND(B442&lt;C442,D442&lt;E442,F442&lt;G442),"A télécharger",IF(AND(B442&lt;C442,D442&lt;E442),"A télécharger",IF(B442&lt;C442,"A télécharger","A contrôler")))))))))))</f>
        <v>Terminé</v>
      </c>
      <c r="I442" s="10"/>
    </row>
    <row r="443" spans="1:9" ht="17.25" customHeight="1" x14ac:dyDescent="0.25">
      <c r="A443" s="18" t="e">
        <f>#REF!</f>
        <v>#REF!</v>
      </c>
      <c r="B443" s="3">
        <v>0</v>
      </c>
      <c r="C443" s="3">
        <v>10</v>
      </c>
      <c r="D443" s="3"/>
      <c r="E443" s="3"/>
      <c r="F443" s="3"/>
      <c r="G443" s="3"/>
      <c r="H443" s="12" t="e">
        <f>IF(AND(B443=C443,D443=E443,F443=G443),"Terminé",IF(OR(B443="x",D443="x",F443="x"),"Abandonné",IF(AND(RIGHT(#REF!,22)="en cours (non précisé)",OR(C443="!",E443="!",G443="!",C443="?",E443="?",G443="?")),"En cours",IF(AND(RIGHT(#REF!,8)="en cours",OR(C443="!",E443="!",G443="!",C443="?",E443="?",G443="?")),"En cours",IF(OR(C443="!",E443="!",G443="!"),"A venir",IF(AND(B443=C443,D443&lt;E443,F443=G443),"OAV(s) à télécharger",IF(AND(B443=C443,D443=E443,F443&lt;G443),"Film(s) à télécharger",IF(AND(B443=C443,D443&lt;E443,F443&lt;G443),"OAV(s) et Film(s) à télécharger",IF(AND(B443&lt;C443,D443&lt;E443,F443&lt;G443),"A télécharger",IF(AND(B443&lt;C443,D443&lt;E443),"A télécharger",IF(B443&lt;C443,"A télécharger","A contrôler")))))))))))</f>
        <v>#REF!</v>
      </c>
      <c r="I443" s="10"/>
    </row>
    <row r="444" spans="1:9" ht="17.25" customHeight="1" x14ac:dyDescent="0.25">
      <c r="A444" s="18" t="e">
        <f>#REF!</f>
        <v>#REF!</v>
      </c>
      <c r="B444" s="3">
        <v>12</v>
      </c>
      <c r="C444" s="3">
        <v>12</v>
      </c>
      <c r="D444" s="3"/>
      <c r="E444" s="3"/>
      <c r="F444" s="3"/>
      <c r="G444" s="3"/>
      <c r="H444" s="12" t="str">
        <f>IF(AND(B444=C444,D444=E444,F444=G444),"Terminé",IF(OR(B444="x",D444="x",F444="x"),"Abandonné",IF(AND(RIGHT(#REF!,22)="en cours (non précisé)",OR(C444="!",E444="!",G444="!",C444="?",E444="?",G444="?")),"En cours",IF(AND(RIGHT(#REF!,8)="en cours",OR(C444="!",E444="!",G444="!",C444="?",E444="?",G444="?")),"En cours",IF(OR(C444="!",E444="!",G444="!"),"A venir",IF(AND(B444=C444,D444&lt;E444,F444=G444),"OAV(s) à télécharger",IF(AND(B444=C444,D444=E444,F444&lt;G444),"Film(s) à télécharger",IF(AND(B444=C444,D444&lt;E444,F444&lt;G444),"OAV(s) et Film(s) à télécharger",IF(AND(B444&lt;C444,D444&lt;E444,F444&lt;G444),"A télécharger",IF(AND(B444&lt;C444,D444&lt;E444),"A télécharger",IF(B444&lt;C444,"A télécharger","A contrôler")))))))))))</f>
        <v>Terminé</v>
      </c>
      <c r="I444" s="10"/>
    </row>
    <row r="445" spans="1:9" ht="17.25" customHeight="1" x14ac:dyDescent="0.25">
      <c r="A445" s="18" t="e">
        <f>#REF!</f>
        <v>#REF!</v>
      </c>
      <c r="B445" s="3"/>
      <c r="C445" s="3"/>
      <c r="D445" s="3">
        <v>0</v>
      </c>
      <c r="E445" s="3">
        <v>1</v>
      </c>
      <c r="F445" s="3"/>
      <c r="G445" s="3"/>
      <c r="H445" s="12" t="e">
        <f>IF(AND(B445=C445,D445=E445,F445=G445),"Terminé",IF(OR(B445="x",D445="x",F445="x"),"Abandonné",IF(AND(RIGHT(#REF!,22)="en cours (non précisé)",OR(C445="!",E445="!",G445="!",C445="?",E445="?",G445="?")),"En cours",IF(AND(RIGHT(#REF!,8)="en cours",OR(C445="!",E445="!",G445="!",C445="?",E445="?",G445="?")),"En cours",IF(OR(C445="!",E445="!",G445="!"),"A venir",IF(AND(B445=C445,D445&lt;E445,F445=G445),"OAV(s) à télécharger",IF(AND(B445=C445,D445=E445,F445&lt;G445),"Film(s) à télécharger",IF(AND(B445=C445,D445&lt;E445,F445&lt;G445),"OAV(s) et Film(s) à télécharger",IF(AND(B445&lt;C445,D445&lt;E445,F445&lt;G445),"A télécharger",IF(AND(B445&lt;C445,D445&lt;E445),"A télécharger",IF(B445&lt;C445,"A télécharger","A contrôler")))))))))))</f>
        <v>#REF!</v>
      </c>
      <c r="I445" s="10"/>
    </row>
    <row r="446" spans="1:9" ht="17.25" customHeight="1" x14ac:dyDescent="0.25">
      <c r="A446" s="18" t="e">
        <f>#REF!</f>
        <v>#REF!</v>
      </c>
      <c r="B446" s="3"/>
      <c r="C446" s="3"/>
      <c r="D446" s="3">
        <v>0</v>
      </c>
      <c r="E446" s="3" t="s">
        <v>6</v>
      </c>
      <c r="F446" s="3"/>
      <c r="G446" s="3"/>
      <c r="H446" s="12" t="e">
        <f>IF(AND(B446=C446,D446=E446,F446=G446),"Terminé",IF(OR(B446="x",D446="x",F446="x"),"Abandonné",IF(AND(RIGHT(#REF!,22)="en cours (non précisé)",OR(C446="!",E446="!",G446="!",C446="?",E446="?",G446="?")),"En cours",IF(AND(RIGHT(#REF!,8)="en cours",OR(C446="!",E446="!",G446="!",C446="?",E446="?",G446="?")),"En cours",IF(OR(C446="!",E446="!",G446="!"),"A venir",IF(AND(B446=C446,D446&lt;E446,F446=G446),"OAV(s) à télécharger",IF(AND(B446=C446,D446=E446,F446&lt;G446),"Film(s) à télécharger",IF(AND(B446=C446,D446&lt;E446,F446&lt;G446),"OAV(s) et Film(s) à télécharger",IF(AND(B446&lt;C446,D446&lt;E446,F446&lt;G446),"A télécharger",IF(AND(B446&lt;C446,D446&lt;E446),"A télécharger",IF(B446&lt;C446,"A télécharger","A contrôler")))))))))))</f>
        <v>#REF!</v>
      </c>
      <c r="I446" s="10"/>
    </row>
    <row r="447" spans="1:9" ht="17.25" customHeight="1" x14ac:dyDescent="0.25">
      <c r="A447" s="18" t="e">
        <f>#REF!</f>
        <v>#REF!</v>
      </c>
      <c r="B447" s="3">
        <v>0</v>
      </c>
      <c r="C447" s="3">
        <v>24</v>
      </c>
      <c r="D447" s="3">
        <v>2</v>
      </c>
      <c r="E447" s="3">
        <v>2</v>
      </c>
      <c r="F447" s="3"/>
      <c r="G447" s="3"/>
      <c r="H447" s="12" t="e">
        <f>IF(AND(B447=C447,D447=E447,F447=G447),"Terminé",IF(OR(B447="x",D447="x",F447="x"),"Abandonné",IF(AND(RIGHT(#REF!,22)="en cours (non précisé)",OR(C447="!",E447="!",G447="!",C447="?",E447="?",G447="?")),"En cours",IF(AND(RIGHT(#REF!,8)="en cours",OR(C447="!",E447="!",G447="!",C447="?",E447="?",G447="?")),"En cours",IF(OR(C447="!",E447="!",G447="!"),"A venir",IF(AND(B447=C447,D447&lt;E447,F447=G447),"OAV(s) à télécharger",IF(AND(B447=C447,D447=E447,F447&lt;G447),"Film(s) à télécharger",IF(AND(B447=C447,D447&lt;E447,F447&lt;G447),"OAV(s) et Film(s) à télécharger",IF(AND(B447&lt;C447,D447&lt;E447,F447&lt;G447),"A télécharger",IF(AND(B447&lt;C447,D447&lt;E447),"A télécharger",IF(B447&lt;C447,"A télécharger","A contrôler")))))))))))</f>
        <v>#REF!</v>
      </c>
      <c r="I447" s="10"/>
    </row>
    <row r="448" spans="1:9" ht="17.25" customHeight="1" x14ac:dyDescent="0.25">
      <c r="A448" s="18" t="e">
        <f>#REF!</f>
        <v>#REF!</v>
      </c>
      <c r="B448" s="3">
        <v>0</v>
      </c>
      <c r="C448" s="3">
        <v>24</v>
      </c>
      <c r="D448" s="3">
        <v>2</v>
      </c>
      <c r="E448" s="3">
        <v>2</v>
      </c>
      <c r="F448" s="3"/>
      <c r="G448" s="3"/>
      <c r="H448" s="12" t="e">
        <f>IF(AND(B448=C448,D448=E448,F448=G448),"Terminé",IF(OR(B448="x",D448="x",F448="x"),"Abandonné",IF(AND(RIGHT(#REF!,22)="en cours (non précisé)",OR(C448="!",E448="!",G448="!",C448="?",E448="?",G448="?")),"En cours",IF(AND(RIGHT(#REF!,8)="en cours",OR(C448="!",E448="!",G448="!",C448="?",E448="?",G448="?")),"En cours",IF(OR(C448="!",E448="!",G448="!"),"A venir",IF(AND(B448=C448,D448&lt;E448,F448=G448),"OAV(s) à télécharger",IF(AND(B448=C448,D448=E448,F448&lt;G448),"Film(s) à télécharger",IF(AND(B448=C448,D448&lt;E448,F448&lt;G448),"OAV(s) et Film(s) à télécharger",IF(AND(B448&lt;C448,D448&lt;E448,F448&lt;G448),"A télécharger",IF(AND(B448&lt;C448,D448&lt;E448),"A télécharger",IF(B448&lt;C448,"A télécharger","A contrôler")))))))))))</f>
        <v>#REF!</v>
      </c>
      <c r="I448" s="10"/>
    </row>
    <row r="449" spans="1:10" ht="17.25" customHeight="1" x14ac:dyDescent="0.25">
      <c r="A449" s="18" t="e">
        <f>#REF!</f>
        <v>#REF!</v>
      </c>
      <c r="B449" s="3">
        <v>0</v>
      </c>
      <c r="C449" s="3">
        <v>12</v>
      </c>
      <c r="D449" s="3"/>
      <c r="E449" s="3"/>
      <c r="F449" s="3"/>
      <c r="G449" s="3"/>
      <c r="H449" s="12" t="e">
        <f>IF(AND(B449=C449,D449=E449,F449=G449),"Terminé",IF(OR(B449="x",D449="x",F449="x"),"Abandonné",IF(AND(RIGHT(#REF!,22)="en cours (non précisé)",OR(C449="!",E449="!",G449="!",C449="?",E449="?",G449="?")),"En cours",IF(AND(RIGHT(#REF!,8)="en cours",OR(C449="!",E449="!",G449="!",C449="?",E449="?",G449="?")),"En cours",IF(OR(C449="!",E449="!",G449="!"),"A venir",IF(AND(B449=C449,D449&lt;E449,F449=G449),"OAV(s) à télécharger",IF(AND(B449=C449,D449=E449,F449&lt;G449),"Film(s) à télécharger",IF(AND(B449=C449,D449&lt;E449,F449&lt;G449),"OAV(s) et Film(s) à télécharger",IF(AND(B449&lt;C449,D449&lt;E449,F449&lt;G449),"A télécharger",IF(AND(B449&lt;C449,D449&lt;E449),"A télécharger",IF(B449&lt;C449,"A télécharger","A contrôler")))))))))))</f>
        <v>#REF!</v>
      </c>
      <c r="I449" s="10"/>
    </row>
    <row r="450" spans="1:10" ht="17.25" customHeight="1" x14ac:dyDescent="0.25">
      <c r="A450" s="18" t="e">
        <f>#REF!</f>
        <v>#REF!</v>
      </c>
      <c r="B450" s="3">
        <v>0</v>
      </c>
      <c r="C450" s="3">
        <v>12</v>
      </c>
      <c r="D450" s="3"/>
      <c r="E450" s="3"/>
      <c r="F450" s="3"/>
      <c r="G450" s="3"/>
      <c r="H450" s="12" t="e">
        <f>IF(AND(B450=C450,D450=E450,F450=G450),"Terminé",IF(OR(B450="x",D450="x",F450="x"),"Abandonné",IF(AND(RIGHT(#REF!,22)="en cours (non précisé)",OR(C450="!",E450="!",G450="!",C450="?",E450="?",G450="?")),"En cours",IF(AND(RIGHT(#REF!,8)="en cours",OR(C450="!",E450="!",G450="!",C450="?",E450="?",G450="?")),"En cours",IF(OR(C450="!",E450="!",G450="!"),"A venir",IF(AND(B450=C450,D450&lt;E450,F450=G450),"OAV(s) à télécharger",IF(AND(B450=C450,D450=E450,F450&lt;G450),"Film(s) à télécharger",IF(AND(B450=C450,D450&lt;E450,F450&lt;G450),"OAV(s) et Film(s) à télécharger",IF(AND(B450&lt;C450,D450&lt;E450,F450&lt;G450),"A télécharger",IF(AND(B450&lt;C450,D450&lt;E450),"A télécharger",IF(B450&lt;C450,"A télécharger","A contrôler")))))))))))</f>
        <v>#REF!</v>
      </c>
      <c r="I450" s="10"/>
    </row>
    <row r="451" spans="1:10" ht="17.25" customHeight="1" x14ac:dyDescent="0.25">
      <c r="A451" s="18" t="e">
        <f>#REF!</f>
        <v>#REF!</v>
      </c>
      <c r="B451" s="3">
        <v>0</v>
      </c>
      <c r="C451" s="3" t="s">
        <v>6</v>
      </c>
      <c r="D451" s="3"/>
      <c r="E451" s="3"/>
      <c r="F451" s="3"/>
      <c r="G451" s="3"/>
      <c r="H451" s="12" t="e">
        <f>IF(AND(B451=C451,D451=E451,F451=G451),"Terminé",IF(OR(B451="x",D451="x",F451="x"),"Abandonné",IF(AND(RIGHT(#REF!,22)="en cours (non précisé)",OR(C451="!",E451="!",G451="!",C451="?",E451="?",G451="?")),"En cours",IF(AND(RIGHT(#REF!,8)="en cours",OR(C451="!",E451="!",G451="!",C451="?",E451="?",G451="?")),"En cours",IF(OR(C451="!",E451="!",G451="!"),"A venir",IF(AND(B451=C451,D451&lt;E451,F451=G451),"OAV(s) à télécharger",IF(AND(B451=C451,D451=E451,F451&lt;G451),"Film(s) à télécharger",IF(AND(B451=C451,D451&lt;E451,F451&lt;G451),"OAV(s) et Film(s) à télécharger",IF(AND(B451&lt;C451,D451&lt;E451,F451&lt;G451),"A télécharger",IF(AND(B451&lt;C451,D451&lt;E451),"A télécharger",IF(B451&lt;C451,"A télécharger","A contrôler")))))))))))</f>
        <v>#REF!</v>
      </c>
      <c r="I451" s="10"/>
    </row>
    <row r="452" spans="1:10" ht="17.25" customHeight="1" x14ac:dyDescent="0.25">
      <c r="A452" s="18" t="e">
        <f>#REF!</f>
        <v>#REF!</v>
      </c>
      <c r="B452" s="3">
        <v>0</v>
      </c>
      <c r="C452" s="3">
        <v>128</v>
      </c>
      <c r="D452" s="3"/>
      <c r="E452" s="3"/>
      <c r="F452" s="3"/>
      <c r="G452" s="3"/>
      <c r="H452" s="12" t="e">
        <f>IF(AND(B452=C452,D452=E452,F452=G452),"Terminé",IF(OR(B452="x",D452="x",F452="x"),"Abandonné",IF(AND(RIGHT(#REF!,22)="en cours (non précisé)",OR(C452="!",E452="!",G452="!",C452="?",E452="?",G452="?")),"En cours",IF(AND(RIGHT(#REF!,8)="en cours",OR(C452="!",E452="!",G452="!",C452="?",E452="?",G452="?")),"En cours",IF(OR(C452="!",E452="!",G452="!"),"A venir",IF(AND(B452=C452,D452&lt;E452,F452=G452),"OAV(s) à télécharger",IF(AND(B452=C452,D452=E452,F452&lt;G452),"Film(s) à télécharger",IF(AND(B452=C452,D452&lt;E452,F452&lt;G452),"OAV(s) et Film(s) à télécharger",IF(AND(B452&lt;C452,D452&lt;E452,F452&lt;G452),"A télécharger",IF(AND(B452&lt;C452,D452&lt;E452),"A télécharger",IF(B452&lt;C452,"A télécharger","A contrôler")))))))))))</f>
        <v>#REF!</v>
      </c>
      <c r="I452" s="10"/>
    </row>
    <row r="453" spans="1:10" ht="17.25" customHeight="1" x14ac:dyDescent="0.25">
      <c r="A453" s="18" t="e">
        <f>#REF!</f>
        <v>#REF!</v>
      </c>
      <c r="B453" s="3">
        <v>0</v>
      </c>
      <c r="C453" s="3">
        <v>52</v>
      </c>
      <c r="D453" s="3"/>
      <c r="E453" s="3"/>
      <c r="F453" s="3"/>
      <c r="G453" s="3"/>
      <c r="H453" s="12" t="e">
        <f>IF(AND(B453=C453,D453=E453,F453=G453),"Terminé",IF(OR(B453="x",D453="x",F453="x"),"Abandonné",IF(AND(RIGHT(#REF!,22)="en cours (non précisé)",OR(C453="!",E453="!",G453="!",C453="?",E453="?",G453="?")),"En cours",IF(AND(RIGHT(#REF!,8)="en cours",OR(C453="!",E453="!",G453="!",C453="?",E453="?",G453="?")),"En cours",IF(OR(C453="!",E453="!",G453="!"),"A venir",IF(AND(B453=C453,D453&lt;E453,F453=G453),"OAV(s) à télécharger",IF(AND(B453=C453,D453=E453,F453&lt;G453),"Film(s) à télécharger",IF(AND(B453=C453,D453&lt;E453,F453&lt;G453),"OAV(s) et Film(s) à télécharger",IF(AND(B453&lt;C453,D453&lt;E453,F453&lt;G453),"A télécharger",IF(AND(B453&lt;C453,D453&lt;E453),"A télécharger",IF(B453&lt;C453,"A télécharger","A contrôler")))))))))))</f>
        <v>#REF!</v>
      </c>
      <c r="I453" s="10"/>
    </row>
    <row r="454" spans="1:10" ht="17.25" customHeight="1" x14ac:dyDescent="0.25">
      <c r="A454" s="18" t="e">
        <f>#REF!</f>
        <v>#REF!</v>
      </c>
      <c r="B454" s="3">
        <v>0</v>
      </c>
      <c r="C454" s="3">
        <v>12</v>
      </c>
      <c r="D454" s="3"/>
      <c r="E454" s="3"/>
      <c r="F454" s="3"/>
      <c r="G454" s="3"/>
      <c r="H454" s="12" t="e">
        <f>IF(AND(B454=C454,D454=E454,F454=G454),"Terminé",IF(OR(B454="x",D454="x",F454="x"),"Abandonné",IF(AND(RIGHT(#REF!,22)="en cours (non précisé)",OR(C454="!",E454="!",G454="!",C454="?",E454="?",G454="?")),"En cours",IF(AND(RIGHT(#REF!,8)="en cours",OR(C454="!",E454="!",G454="!",C454="?",E454="?",G454="?")),"En cours",IF(OR(C454="!",E454="!",G454="!"),"A venir",IF(AND(B454=C454,D454&lt;E454,F454=G454),"OAV(s) à télécharger",IF(AND(B454=C454,D454=E454,F454&lt;G454),"Film(s) à télécharger",IF(AND(B454=C454,D454&lt;E454,F454&lt;G454),"OAV(s) et Film(s) à télécharger",IF(AND(B454&lt;C454,D454&lt;E454,F454&lt;G454),"A télécharger",IF(AND(B454&lt;C454,D454&lt;E454),"A télécharger",IF(B454&lt;C454,"A télécharger","A contrôler")))))))))))</f>
        <v>#REF!</v>
      </c>
      <c r="I454" s="10"/>
    </row>
    <row r="455" spans="1:10" ht="17.25" customHeight="1" x14ac:dyDescent="0.25">
      <c r="A455" s="18" t="e">
        <f>#REF!</f>
        <v>#REF!</v>
      </c>
      <c r="B455" s="3">
        <v>12</v>
      </c>
      <c r="C455" s="3">
        <v>12</v>
      </c>
      <c r="D455" s="3"/>
      <c r="E455" s="3"/>
      <c r="F455" s="3"/>
      <c r="G455" s="3"/>
      <c r="H455" s="12" t="str">
        <f>IF(AND(B455=C455,D455=E455,F455=G455),"Terminé",IF(OR(B455="x",D455="x",F455="x"),"Abandonné",IF(AND(RIGHT(#REF!,22)="en cours (non précisé)",OR(C455="!",E455="!",G455="!",C455="?",E455="?",G455="?")),"En cours",IF(AND(RIGHT(#REF!,8)="en cours",OR(C455="!",E455="!",G455="!",C455="?",E455="?",G455="?")),"En cours",IF(OR(C455="!",E455="!",G455="!"),"A venir",IF(AND(B455=C455,D455&lt;E455,F455=G455),"OAV(s) à télécharger",IF(AND(B455=C455,D455=E455,F455&lt;G455),"Film(s) à télécharger",IF(AND(B455=C455,D455&lt;E455,F455&lt;G455),"OAV(s) et Film(s) à télécharger",IF(AND(B455&lt;C455,D455&lt;E455,F455&lt;G455),"A télécharger",IF(AND(B455&lt;C455,D455&lt;E455),"A télécharger",IF(B455&lt;C455,"A télécharger","A contrôler")))))))))))</f>
        <v>Terminé</v>
      </c>
      <c r="I455" s="10"/>
    </row>
    <row r="456" spans="1:10" ht="17.25" customHeight="1" x14ac:dyDescent="0.25">
      <c r="A456" s="18" t="e">
        <f>#REF!</f>
        <v>#REF!</v>
      </c>
      <c r="B456" s="3">
        <v>0</v>
      </c>
      <c r="C456" s="3">
        <v>12</v>
      </c>
      <c r="D456" s="3">
        <v>0</v>
      </c>
      <c r="E456" s="3">
        <v>1</v>
      </c>
      <c r="F456" s="3"/>
      <c r="G456" s="3"/>
      <c r="H456" s="12" t="e">
        <f>IF(AND(B456=C456,D456=E456,F456=G456),"Terminé",IF(OR(B456="x",D456="x",F456="x"),"Abandonné",IF(AND(RIGHT(#REF!,22)="en cours (non précisé)",OR(C456="!",E456="!",G456="!",C456="?",E456="?",G456="?")),"En cours",IF(AND(RIGHT(#REF!,8)="en cours",OR(C456="!",E456="!",G456="!",C456="?",E456="?",G456="?")),"En cours",IF(OR(C456="!",E456="!",G456="!"),"A venir",IF(AND(B456=C456,D456&lt;E456,F456=G456),"OAV(s) à télécharger",IF(AND(B456=C456,D456=E456,F456&lt;G456),"Film(s) à télécharger",IF(AND(B456=C456,D456&lt;E456,F456&lt;G456),"OAV(s) et Film(s) à télécharger",IF(AND(B456&lt;C456,D456&lt;E456,F456&lt;G456),"A télécharger",IF(AND(B456&lt;C456,D456&lt;E456),"A télécharger",IF(B456&lt;C456,"A télécharger","A contrôler")))))))))))</f>
        <v>#REF!</v>
      </c>
      <c r="I456" s="10"/>
    </row>
    <row r="457" spans="1:10" ht="17.25" customHeight="1" x14ac:dyDescent="0.25">
      <c r="A457" s="18" t="e">
        <f>#REF!</f>
        <v>#REF!</v>
      </c>
      <c r="B457" s="3">
        <v>0</v>
      </c>
      <c r="C457" s="3">
        <v>12</v>
      </c>
      <c r="D457" s="3"/>
      <c r="E457" s="3"/>
      <c r="F457" s="3"/>
      <c r="G457" s="3"/>
      <c r="H457" s="12" t="e">
        <f>IF(AND(B457=C457,D457=E457,F457=G457),"Terminé",IF(OR(B457="x",D457="x",F457="x"),"Abandonné",IF(AND(RIGHT(#REF!,22)="en cours (non précisé)",OR(C457="!",E457="!",G457="!",C457="?",E457="?",G457="?")),"En cours",IF(AND(RIGHT(#REF!,8)="en cours",OR(C457="!",E457="!",G457="!",C457="?",E457="?",G457="?")),"En cours",IF(OR(C457="!",E457="!",G457="!"),"A venir",IF(AND(B457=C457,D457&lt;E457,F457=G457),"OAV(s) à télécharger",IF(AND(B457=C457,D457=E457,F457&lt;G457),"Film(s) à télécharger",IF(AND(B457=C457,D457&lt;E457,F457&lt;G457),"OAV(s) et Film(s) à télécharger",IF(AND(B457&lt;C457,D457&lt;E457,F457&lt;G457),"A télécharger",IF(AND(B457&lt;C457,D457&lt;E457),"A télécharger",IF(B457&lt;C457,"A télécharger","A contrôler")))))))))))</f>
        <v>#REF!</v>
      </c>
      <c r="I457" s="10"/>
    </row>
    <row r="458" spans="1:10" ht="17.25" customHeight="1" x14ac:dyDescent="0.4">
      <c r="A458" s="18" t="e">
        <f>#REF!</f>
        <v>#REF!</v>
      </c>
      <c r="B458" s="3">
        <v>0</v>
      </c>
      <c r="C458" s="3" t="s">
        <v>2</v>
      </c>
      <c r="D458" s="3">
        <v>0</v>
      </c>
      <c r="E458" s="3">
        <v>19</v>
      </c>
      <c r="F458" s="3">
        <v>0</v>
      </c>
      <c r="G458" s="3">
        <v>12</v>
      </c>
      <c r="H458" s="12" t="e">
        <f>IF(AND(B458=C458,D458=E458,F458=G458),"Terminé",IF(OR(B458="x",D458="x",F458="x"),"Abandonné",IF(AND(RIGHT(#REF!,22)="en cours (non précisé)",OR(C458="!",E458="!",G458="!",C458="?",E458="?",G458="?")),"En cours",IF(AND(RIGHT(#REF!,8)="en cours",OR(C458="!",E458="!",G458="!",C458="?",E458="?",G458="?")),"En cours",IF(OR(C458="!",E458="!",G458="!"),"A venir",IF(AND(B458=C458,D458&lt;E458,F458=G458),"OAV(s) à télécharger",IF(AND(B458=C458,D458=E458,F458&lt;G458),"Film(s) à télécharger",IF(AND(B458=C458,D458&lt;E458,F458&lt;G458),"OAV(s) et Film(s) à télécharger",IF(AND(B458&lt;C458,D458&lt;E458,F458&lt;G458),"A télécharger",IF(AND(B458&lt;C458,D458&lt;E458),"A télécharger",IF(B458&lt;C458,"A télécharger","A contrôler")))))))))))</f>
        <v>#REF!</v>
      </c>
      <c r="I458" s="19" t="s">
        <v>11</v>
      </c>
      <c r="J458" s="33"/>
    </row>
    <row r="459" spans="1:10" ht="17.25" customHeight="1" x14ac:dyDescent="0.25">
      <c r="A459" s="18" t="e">
        <f>#REF!</f>
        <v>#REF!</v>
      </c>
      <c r="B459" s="3">
        <v>0</v>
      </c>
      <c r="C459" s="3">
        <v>25</v>
      </c>
      <c r="D459" s="3"/>
      <c r="E459" s="3"/>
      <c r="F459" s="3"/>
      <c r="G459" s="3"/>
      <c r="H459" s="12" t="e">
        <f>IF(AND(B459=C459,D459=E459,F459=G459),"Terminé",IF(OR(B459="x",D459="x",F459="x"),"Abandonné",IF(AND(RIGHT(#REF!,22)="en cours (non précisé)",OR(C459="!",E459="!",G459="!",C459="?",E459="?",G459="?")),"En cours",IF(AND(RIGHT(#REF!,8)="en cours",OR(C459="!",E459="!",G459="!",C459="?",E459="?",G459="?")),"En cours",IF(OR(C459="!",E459="!",G459="!"),"A venir",IF(AND(B459=C459,D459&lt;E459,F459=G459),"OAV(s) à télécharger",IF(AND(B459=C459,D459=E459,F459&lt;G459),"Film(s) à télécharger",IF(AND(B459=C459,D459&lt;E459,F459&lt;G459),"OAV(s) et Film(s) à télécharger",IF(AND(B459&lt;C459,D459&lt;E459,F459&lt;G459),"A télécharger",IF(AND(B459&lt;C459,D459&lt;E459),"A télécharger",IF(B459&lt;C459,"A télécharger","A contrôler")))))))))))</f>
        <v>#REF!</v>
      </c>
      <c r="I459" s="10"/>
    </row>
    <row r="460" spans="1:10" ht="17.25" customHeight="1" x14ac:dyDescent="0.25">
      <c r="A460" s="18" t="e">
        <f>#REF!</f>
        <v>#REF!</v>
      </c>
      <c r="B460" s="3">
        <v>0</v>
      </c>
      <c r="C460" s="3">
        <v>12</v>
      </c>
      <c r="D460" s="3"/>
      <c r="E460" s="3"/>
      <c r="F460" s="3"/>
      <c r="G460" s="3"/>
      <c r="H460" s="12" t="e">
        <f>IF(AND(B460=C460,D460=E460,F460=G460),"Terminé",IF(OR(B460="x",D460="x",F460="x"),"Abandonné",IF(AND(RIGHT(#REF!,22)="en cours (non précisé)",OR(C460="!",E460="!",G460="!",C460="?",E460="?",G460="?")),"En cours",IF(AND(RIGHT(#REF!,8)="en cours",OR(C460="!",E460="!",G460="!",C460="?",E460="?",G460="?")),"En cours",IF(OR(C460="!",E460="!",G460="!"),"A venir",IF(AND(B460=C460,D460&lt;E460,F460=G460),"OAV(s) à télécharger",IF(AND(B460=C460,D460=E460,F460&lt;G460),"Film(s) à télécharger",IF(AND(B460=C460,D460&lt;E460,F460&lt;G460),"OAV(s) et Film(s) à télécharger",IF(AND(B460&lt;C460,D460&lt;E460,F460&lt;G460),"A télécharger",IF(AND(B460&lt;C460,D460&lt;E460),"A télécharger",IF(B460&lt;C460,"A télécharger","A contrôler")))))))))))</f>
        <v>#REF!</v>
      </c>
      <c r="I460" s="10"/>
    </row>
    <row r="461" spans="1:10" ht="17.25" customHeight="1" x14ac:dyDescent="0.25">
      <c r="A461" s="18" t="e">
        <f>#REF!</f>
        <v>#REF!</v>
      </c>
      <c r="B461" s="3">
        <v>0</v>
      </c>
      <c r="C461" s="3">
        <v>14</v>
      </c>
      <c r="D461" s="3"/>
      <c r="E461" s="3"/>
      <c r="F461" s="3"/>
      <c r="G461" s="3"/>
      <c r="H461" s="12" t="e">
        <f>IF(AND(B461=C461,D461=E461,F461=G461),"Terminé",IF(OR(B461="x",D461="x",F461="x"),"Abandonné",IF(AND(RIGHT(#REF!,22)="en cours (non précisé)",OR(C461="!",E461="!",G461="!",C461="?",E461="?",G461="?")),"En cours",IF(AND(RIGHT(#REF!,8)="en cours",OR(C461="!",E461="!",G461="!",C461="?",E461="?",G461="?")),"En cours",IF(OR(C461="!",E461="!",G461="!"),"A venir",IF(AND(B461=C461,D461&lt;E461,F461=G461),"OAV(s) à télécharger",IF(AND(B461=C461,D461=E461,F461&lt;G461),"Film(s) à télécharger",IF(AND(B461=C461,D461&lt;E461,F461&lt;G461),"OAV(s) et Film(s) à télécharger",IF(AND(B461&lt;C461,D461&lt;E461,F461&lt;G461),"A télécharger",IF(AND(B461&lt;C461,D461&lt;E461),"A télécharger",IF(B461&lt;C461,"A télécharger","A contrôler")))))))))))</f>
        <v>#REF!</v>
      </c>
      <c r="I461" s="10"/>
    </row>
    <row r="462" spans="1:10" ht="17.25" customHeight="1" x14ac:dyDescent="0.25">
      <c r="A462" s="18" t="e">
        <f>#REF!</f>
        <v>#REF!</v>
      </c>
      <c r="B462" s="3">
        <v>0</v>
      </c>
      <c r="C462" s="3">
        <v>12</v>
      </c>
      <c r="D462" s="3"/>
      <c r="E462" s="3"/>
      <c r="F462" s="3"/>
      <c r="G462" s="3"/>
      <c r="H462" s="12" t="e">
        <f>IF(AND(B462=C462,D462=E462,F462=G462),"Terminé",IF(OR(B462="x",D462="x",F462="x"),"Abandonné",IF(AND(RIGHT(#REF!,22)="en cours (non précisé)",OR(C462="!",E462="!",G462="!",C462="?",E462="?",G462="?")),"En cours",IF(AND(RIGHT(#REF!,8)="en cours",OR(C462="!",E462="!",G462="!",C462="?",E462="?",G462="?")),"En cours",IF(OR(C462="!",E462="!",G462="!"),"A venir",IF(AND(B462=C462,D462&lt;E462,F462=G462),"OAV(s) à télécharger",IF(AND(B462=C462,D462=E462,F462&lt;G462),"Film(s) à télécharger",IF(AND(B462=C462,D462&lt;E462,F462&lt;G462),"OAV(s) et Film(s) à télécharger",IF(AND(B462&lt;C462,D462&lt;E462,F462&lt;G462),"A télécharger",IF(AND(B462&lt;C462,D462&lt;E462),"A télécharger",IF(B462&lt;C462,"A télécharger","A contrôler")))))))))))</f>
        <v>#REF!</v>
      </c>
      <c r="I462" s="10"/>
    </row>
    <row r="463" spans="1:10" ht="17.25" customHeight="1" x14ac:dyDescent="0.4">
      <c r="A463" s="18" t="e">
        <f>#REF!</f>
        <v>#REF!</v>
      </c>
      <c r="B463" s="3">
        <v>12</v>
      </c>
      <c r="C463" s="3">
        <v>12</v>
      </c>
      <c r="D463" s="3">
        <v>0</v>
      </c>
      <c r="E463" s="3" t="s">
        <v>6</v>
      </c>
      <c r="F463" s="3"/>
      <c r="G463" s="3"/>
      <c r="H463" s="12" t="e">
        <f>IF(AND(B463=C463,D463=E463,F463=G463),"Terminé",IF(OR(B463="x",D463="x",F463="x"),"Abandonné",IF(AND(RIGHT(#REF!,22)="en cours (non précisé)",OR(C463="!",E463="!",G463="!",C463="?",E463="?",G463="?")),"En cours",IF(AND(RIGHT(#REF!,8)="en cours",OR(C463="!",E463="!",G463="!",C463="?",E463="?",G463="?")),"En cours",IF(OR(C463="!",E463="!",G463="!"),"A venir",IF(AND(B463=C463,D463&lt;E463,F463=G463),"OAV(s) à télécharger",IF(AND(B463=C463,D463=E463,F463&lt;G463),"Film(s) à télécharger",IF(AND(B463=C463,D463&lt;E463,F463&lt;G463),"OAV(s) et Film(s) à télécharger",IF(AND(B463&lt;C463,D463&lt;E463,F463&lt;G463),"A télécharger",IF(AND(B463&lt;C463,D463&lt;E463),"A télécharger",IF(B463&lt;C463,"A télécharger","A contrôler")))))))))))</f>
        <v>#REF!</v>
      </c>
      <c r="I463" s="39"/>
      <c r="J463" s="33"/>
    </row>
    <row r="464" spans="1:10" ht="17.25" customHeight="1" x14ac:dyDescent="0.25">
      <c r="A464" s="18" t="e">
        <f>#REF!</f>
        <v>#REF!</v>
      </c>
      <c r="B464" s="3">
        <v>0</v>
      </c>
      <c r="C464" s="3">
        <v>25</v>
      </c>
      <c r="D464" s="3"/>
      <c r="E464" s="3"/>
      <c r="F464" s="3"/>
      <c r="G464" s="3"/>
      <c r="H464" s="12" t="e">
        <f>IF(AND(B464=C464,D464=E464,F464=G464),"Terminé",IF(OR(B464="x",D464="x",F464="x"),"Abandonné",IF(AND(RIGHT(#REF!,22)="en cours (non précisé)",OR(C464="!",E464="!",G464="!",C464="?",E464="?",G464="?")),"En cours",IF(AND(RIGHT(#REF!,8)="en cours",OR(C464="!",E464="!",G464="!",C464="?",E464="?",G464="?")),"En cours",IF(OR(C464="!",E464="!",G464="!"),"A venir",IF(AND(B464=C464,D464&lt;E464,F464=G464),"OAV(s) à télécharger",IF(AND(B464=C464,D464=E464,F464&lt;G464),"Film(s) à télécharger",IF(AND(B464=C464,D464&lt;E464,F464&lt;G464),"OAV(s) et Film(s) à télécharger",IF(AND(B464&lt;C464,D464&lt;E464,F464&lt;G464),"A télécharger",IF(AND(B464&lt;C464,D464&lt;E464),"A télécharger",IF(B464&lt;C464,"A télécharger","A contrôler")))))))))))</f>
        <v>#REF!</v>
      </c>
      <c r="I464" s="10"/>
    </row>
    <row r="465" spans="1:10" ht="17.25" customHeight="1" x14ac:dyDescent="0.25">
      <c r="A465" s="18" t="e">
        <f>#REF!</f>
        <v>#REF!</v>
      </c>
      <c r="B465" s="3">
        <v>0</v>
      </c>
      <c r="C465" s="3">
        <v>13</v>
      </c>
      <c r="D465" s="3"/>
      <c r="E465" s="3"/>
      <c r="F465" s="3"/>
      <c r="G465" s="3"/>
      <c r="H465" s="12" t="e">
        <f>IF(AND(B465=C465,D465=E465,F465=G465),"Terminé",IF(OR(B465="x",D465="x",F465="x"),"Abandonné",IF(AND(RIGHT(#REF!,22)="en cours (non précisé)",OR(C465="!",E465="!",G465="!",C465="?",E465="?",G465="?")),"En cours",IF(AND(RIGHT(#REF!,8)="en cours",OR(C465="!",E465="!",G465="!",C465="?",E465="?",G465="?")),"En cours",IF(OR(C465="!",E465="!",G465="!"),"A venir",IF(AND(B465=C465,D465&lt;E465,F465=G465),"OAV(s) à télécharger",IF(AND(B465=C465,D465=E465,F465&lt;G465),"Film(s) à télécharger",IF(AND(B465=C465,D465&lt;E465,F465&lt;G465),"OAV(s) et Film(s) à télécharger",IF(AND(B465&lt;C465,D465&lt;E465,F465&lt;G465),"A télécharger",IF(AND(B465&lt;C465,D465&lt;E465),"A télécharger",IF(B465&lt;C465,"A télécharger","A contrôler")))))))))))</f>
        <v>#REF!</v>
      </c>
      <c r="I465" s="10"/>
    </row>
    <row r="466" spans="1:10" ht="17.25" customHeight="1" x14ac:dyDescent="0.25">
      <c r="A466" s="18" t="e">
        <f>#REF!</f>
        <v>#REF!</v>
      </c>
      <c r="B466" s="3">
        <v>0</v>
      </c>
      <c r="C466" s="3" t="s">
        <v>6</v>
      </c>
      <c r="D466" s="3"/>
      <c r="E466" s="3"/>
      <c r="F466" s="3"/>
      <c r="G466" s="3"/>
      <c r="H466" s="12" t="e">
        <f>IF(AND(B466=C466,D466=E466,F466=G466),"Terminé",IF(OR(B466="x",D466="x",F466="x"),"Abandonné",IF(AND(RIGHT(#REF!,22)="en cours (non précisé)",OR(C466="!",E466="!",G466="!",C466="?",E466="?",G466="?")),"En cours",IF(AND(RIGHT(#REF!,8)="en cours",OR(C466="!",E466="!",G466="!",C466="?",E466="?",G466="?")),"En cours",IF(OR(C466="!",E466="!",G466="!"),"A venir",IF(AND(B466=C466,D466&lt;E466,F466=G466),"OAV(s) à télécharger",IF(AND(B466=C466,D466=E466,F466&lt;G466),"Film(s) à télécharger",IF(AND(B466=C466,D466&lt;E466,F466&lt;G466),"OAV(s) et Film(s) à télécharger",IF(AND(B466&lt;C466,D466&lt;E466,F466&lt;G466),"A télécharger",IF(AND(B466&lt;C466,D466&lt;E466),"A télécharger",IF(B466&lt;C466,"A télécharger","A contrôler")))))))))))</f>
        <v>#REF!</v>
      </c>
      <c r="I466" s="10"/>
    </row>
    <row r="467" spans="1:10" ht="17.25" customHeight="1" x14ac:dyDescent="0.25">
      <c r="A467" s="18" t="e">
        <f>#REF!</f>
        <v>#REF!</v>
      </c>
      <c r="B467" s="3">
        <v>0</v>
      </c>
      <c r="C467" s="3">
        <v>15</v>
      </c>
      <c r="D467" s="3">
        <v>0</v>
      </c>
      <c r="E467" s="3">
        <v>1</v>
      </c>
      <c r="F467" s="3"/>
      <c r="G467" s="3"/>
      <c r="H467" s="12" t="e">
        <f>IF(AND(B467=C467,D467=E467,F467=G467),"Terminé",IF(OR(B467="x",D467="x",F467="x"),"Abandonné",IF(AND(RIGHT(#REF!,22)="en cours (non précisé)",OR(C467="!",E467="!",G467="!",C467="?",E467="?",G467="?")),"En cours",IF(AND(RIGHT(#REF!,8)="en cours",OR(C467="!",E467="!",G467="!",C467="?",E467="?",G467="?")),"En cours",IF(OR(C467="!",E467="!",G467="!"),"A venir",IF(AND(B467=C467,D467&lt;E467,F467=G467),"OAV(s) à télécharger",IF(AND(B467=C467,D467=E467,F467&lt;G467),"Film(s) à télécharger",IF(AND(B467=C467,D467&lt;E467,F467&lt;G467),"OAV(s) et Film(s) à télécharger",IF(AND(B467&lt;C467,D467&lt;E467,F467&lt;G467),"A télécharger",IF(AND(B467&lt;C467,D467&lt;E467),"A télécharger",IF(B467&lt;C467,"A télécharger","A contrôler")))))))))))</f>
        <v>#REF!</v>
      </c>
      <c r="I467" s="10"/>
    </row>
    <row r="468" spans="1:10" ht="17.25" customHeight="1" x14ac:dyDescent="0.25">
      <c r="A468" s="18" t="e">
        <f>#REF!</f>
        <v>#REF!</v>
      </c>
      <c r="B468" s="3">
        <v>0</v>
      </c>
      <c r="C468" s="3">
        <v>16</v>
      </c>
      <c r="D468" s="3"/>
      <c r="E468" s="3"/>
      <c r="F468" s="3"/>
      <c r="G468" s="3"/>
      <c r="H468" s="12" t="e">
        <f>IF(AND(B468=C468,D468=E468,F468=G468),"Terminé",IF(OR(B468="x",D468="x",F468="x"),"Abandonné",IF(AND(RIGHT(#REF!,22)="en cours (non précisé)",OR(C468="!",E468="!",G468="!",C468="?",E468="?",G468="?")),"En cours",IF(AND(RIGHT(#REF!,8)="en cours",OR(C468="!",E468="!",G468="!",C468="?",E468="?",G468="?")),"En cours",IF(OR(C468="!",E468="!",G468="!"),"A venir",IF(AND(B468=C468,D468&lt;E468,F468=G468),"OAV(s) à télécharger",IF(AND(B468=C468,D468=E468,F468&lt;G468),"Film(s) à télécharger",IF(AND(B468=C468,D468&lt;E468,F468&lt;G468),"OAV(s) et Film(s) à télécharger",IF(AND(B468&lt;C468,D468&lt;E468,F468&lt;G468),"A télécharger",IF(AND(B468&lt;C468,D468&lt;E468),"A télécharger",IF(B468&lt;C468,"A télécharger","A contrôler")))))))))))</f>
        <v>#REF!</v>
      </c>
      <c r="I468" s="10"/>
    </row>
    <row r="469" spans="1:10" ht="17.25" customHeight="1" x14ac:dyDescent="0.25">
      <c r="A469" s="18" t="e">
        <f>#REF!</f>
        <v>#REF!</v>
      </c>
      <c r="B469" s="3">
        <v>0</v>
      </c>
      <c r="C469" s="3" t="s">
        <v>6</v>
      </c>
      <c r="D469" s="3"/>
      <c r="E469" s="3"/>
      <c r="F469" s="3"/>
      <c r="G469" s="3"/>
      <c r="H469" s="12" t="e">
        <f>IF(AND(B469=C469,D469=E469,F469=G469),"Terminé",IF(OR(B469="x",D469="x",F469="x"),"Abandonné",IF(AND(RIGHT(#REF!,22)="en cours (non précisé)",OR(C469="!",E469="!",G469="!",C469="?",E469="?",G469="?")),"En cours",IF(AND(RIGHT(#REF!,8)="en cours",OR(C469="!",E469="!",G469="!",C469="?",E469="?",G469="?")),"En cours",IF(OR(C469="!",E469="!",G469="!"),"A venir",IF(AND(B469=C469,D469&lt;E469,F469=G469),"OAV(s) à télécharger",IF(AND(B469=C469,D469=E469,F469&lt;G469),"Film(s) à télécharger",IF(AND(B469=C469,D469&lt;E469,F469&lt;G469),"OAV(s) et Film(s) à télécharger",IF(AND(B469&lt;C469,D469&lt;E469,F469&lt;G469),"A télécharger",IF(AND(B469&lt;C469,D469&lt;E469),"A télécharger",IF(B469&lt;C469,"A télécharger","A contrôler")))))))))))</f>
        <v>#REF!</v>
      </c>
      <c r="I469" s="10"/>
    </row>
    <row r="470" spans="1:10" ht="17.25" customHeight="1" x14ac:dyDescent="0.25">
      <c r="A470" s="18" t="e">
        <f>#REF!</f>
        <v>#REF!</v>
      </c>
      <c r="B470" s="3">
        <v>0</v>
      </c>
      <c r="C470" s="3">
        <v>13</v>
      </c>
      <c r="D470" s="3"/>
      <c r="E470" s="3"/>
      <c r="F470" s="3"/>
      <c r="G470" s="3"/>
      <c r="H470" s="12" t="e">
        <f>IF(AND(B470=C470,D470=E470,F470=G470),"Terminé",IF(OR(B470="x",D470="x",F470="x"),"Abandonné",IF(AND(RIGHT(#REF!,22)="en cours (non précisé)",OR(C470="!",E470="!",G470="!",C470="?",E470="?",G470="?")),"En cours",IF(AND(RIGHT(#REF!,8)="en cours",OR(C470="!",E470="!",G470="!",C470="?",E470="?",G470="?")),"En cours",IF(OR(C470="!",E470="!",G470="!"),"A venir",IF(AND(B470=C470,D470&lt;E470,F470=G470),"OAV(s) à télécharger",IF(AND(B470=C470,D470=E470,F470&lt;G470),"Film(s) à télécharger",IF(AND(B470=C470,D470&lt;E470,F470&lt;G470),"OAV(s) et Film(s) à télécharger",IF(AND(B470&lt;C470,D470&lt;E470,F470&lt;G470),"A télécharger",IF(AND(B470&lt;C470,D470&lt;E470),"A télécharger",IF(B470&lt;C470,"A télécharger","A contrôler")))))))))))</f>
        <v>#REF!</v>
      </c>
      <c r="I470" s="10"/>
    </row>
    <row r="471" spans="1:10" ht="17.25" customHeight="1" x14ac:dyDescent="0.4">
      <c r="A471" s="18" t="e">
        <f>#REF!</f>
        <v>#REF!</v>
      </c>
      <c r="B471" s="3">
        <v>12</v>
      </c>
      <c r="C471" s="3">
        <v>12</v>
      </c>
      <c r="D471" s="3"/>
      <c r="E471" s="3"/>
      <c r="F471" s="3"/>
      <c r="G471" s="3"/>
      <c r="H471" s="12" t="str">
        <f>IF(AND(B471=C471,D471=E471,F471=G471),"Terminé",IF(OR(B471="x",D471="x",F471="x"),"Abandonné",IF(AND(RIGHT(#REF!,22)="en cours (non précisé)",OR(C471="!",E471="!",G471="!",C471="?",E471="?",G471="?")),"En cours",IF(AND(RIGHT(#REF!,8)="en cours",OR(C471="!",E471="!",G471="!",C471="?",E471="?",G471="?")),"En cours",IF(OR(C471="!",E471="!",G471="!"),"A venir",IF(AND(B471=C471,D471&lt;E471,F471=G471),"OAV(s) à télécharger",IF(AND(B471=C471,D471=E471,F471&lt;G471),"Film(s) à télécharger",IF(AND(B471=C471,D471&lt;E471,F471&lt;G471),"OAV(s) et Film(s) à télécharger",IF(AND(B471&lt;C471,D471&lt;E471,F471&lt;G471),"A télécharger",IF(AND(B471&lt;C471,D471&lt;E471),"A télécharger",IF(B471&lt;C471,"A télécharger","A contrôler")))))))))))</f>
        <v>Terminé</v>
      </c>
      <c r="I471" s="39"/>
      <c r="J471" s="33"/>
    </row>
    <row r="472" spans="1:10" ht="17.25" customHeight="1" x14ac:dyDescent="0.25">
      <c r="A472" s="18" t="e">
        <f>#REF!</f>
        <v>#REF!</v>
      </c>
      <c r="B472" s="3">
        <v>0</v>
      </c>
      <c r="C472" s="3">
        <v>13</v>
      </c>
      <c r="D472" s="3"/>
      <c r="E472" s="3"/>
      <c r="F472" s="3"/>
      <c r="G472" s="3"/>
      <c r="H472" s="12" t="e">
        <f>IF(AND(B472=C472,D472=E472,F472=G472),"Terminé",IF(OR(B472="x",D472="x",F472="x"),"Abandonné",IF(AND(RIGHT(#REF!,22)="en cours (non précisé)",OR(C472="!",E472="!",G472="!",C472="?",E472="?",G472="?")),"En cours",IF(AND(RIGHT(#REF!,8)="en cours",OR(C472="!",E472="!",G472="!",C472="?",E472="?",G472="?")),"En cours",IF(OR(C472="!",E472="!",G472="!"),"A venir",IF(AND(B472=C472,D472&lt;E472,F472=G472),"OAV(s) à télécharger",IF(AND(B472=C472,D472=E472,F472&lt;G472),"Film(s) à télécharger",IF(AND(B472=C472,D472&lt;E472,F472&lt;G472),"OAV(s) et Film(s) à télécharger",IF(AND(B472&lt;C472,D472&lt;E472,F472&lt;G472),"A télécharger",IF(AND(B472&lt;C472,D472&lt;E472),"A télécharger",IF(B472&lt;C472,"A télécharger","A contrôler")))))))))))</f>
        <v>#REF!</v>
      </c>
      <c r="I472" s="10"/>
    </row>
    <row r="473" spans="1:10" ht="17.25" customHeight="1" x14ac:dyDescent="0.25">
      <c r="A473" s="18" t="e">
        <f>#REF!</f>
        <v>#REF!</v>
      </c>
      <c r="B473" s="3">
        <v>0</v>
      </c>
      <c r="C473" s="3">
        <v>12</v>
      </c>
      <c r="D473" s="3"/>
      <c r="E473" s="3"/>
      <c r="F473" s="3"/>
      <c r="G473" s="3"/>
      <c r="H473" s="12" t="e">
        <f>IF(AND(B473=C473,D473=E473,F473=G473),"Terminé",IF(OR(B473="x",D473="x",F473="x"),"Abandonné",IF(AND(RIGHT(#REF!,22)="en cours (non précisé)",OR(C473="!",E473="!",G473="!",C473="?",E473="?",G473="?")),"En cours",IF(AND(RIGHT(#REF!,8)="en cours",OR(C473="!",E473="!",G473="!",C473="?",E473="?",G473="?")),"En cours",IF(OR(C473="!",E473="!",G473="!"),"A venir",IF(AND(B473=C473,D473&lt;E473,F473=G473),"OAV(s) à télécharger",IF(AND(B473=C473,D473=E473,F473&lt;G473),"Film(s) à télécharger",IF(AND(B473=C473,D473&lt;E473,F473&lt;G473),"OAV(s) et Film(s) à télécharger",IF(AND(B473&lt;C473,D473&lt;E473,F473&lt;G473),"A télécharger",IF(AND(B473&lt;C473,D473&lt;E473),"A télécharger",IF(B473&lt;C473,"A télécharger","A contrôler")))))))))))</f>
        <v>#REF!</v>
      </c>
      <c r="I473" s="10"/>
    </row>
    <row r="474" spans="1:10" ht="17.25" customHeight="1" x14ac:dyDescent="0.25">
      <c r="A474" s="18" t="e">
        <f>#REF!</f>
        <v>#REF!</v>
      </c>
      <c r="B474" s="3">
        <v>0</v>
      </c>
      <c r="C474" s="3">
        <v>26</v>
      </c>
      <c r="D474" s="3"/>
      <c r="E474" s="3"/>
      <c r="F474" s="3"/>
      <c r="G474" s="3"/>
      <c r="H474" s="12" t="e">
        <f>IF(AND(B474=C474,D474=E474,F474=G474),"Terminé",IF(OR(B474="x",D474="x",F474="x"),"Abandonné",IF(AND(RIGHT(#REF!,22)="en cours (non précisé)",OR(C474="!",E474="!",G474="!",C474="?",E474="?",G474="?")),"En cours",IF(AND(RIGHT(#REF!,8)="en cours",OR(C474="!",E474="!",G474="!",C474="?",E474="?",G474="?")),"En cours",IF(OR(C474="!",E474="!",G474="!"),"A venir",IF(AND(B474=C474,D474&lt;E474,F474=G474),"OAV(s) à télécharger",IF(AND(B474=C474,D474=E474,F474&lt;G474),"Film(s) à télécharger",IF(AND(B474=C474,D474&lt;E474,F474&lt;G474),"OAV(s) et Film(s) à télécharger",IF(AND(B474&lt;C474,D474&lt;E474,F474&lt;G474),"A télécharger",IF(AND(B474&lt;C474,D474&lt;E474),"A télécharger",IF(B474&lt;C474,"A télécharger","A contrôler")))))))))))</f>
        <v>#REF!</v>
      </c>
      <c r="I474" s="10"/>
    </row>
    <row r="475" spans="1:10" ht="17.25" customHeight="1" x14ac:dyDescent="0.25">
      <c r="A475" s="18" t="e">
        <f>#REF!</f>
        <v>#REF!</v>
      </c>
      <c r="B475" s="3">
        <v>0</v>
      </c>
      <c r="C475" s="3">
        <v>26</v>
      </c>
      <c r="D475" s="3"/>
      <c r="E475" s="3"/>
      <c r="F475" s="3"/>
      <c r="G475" s="3"/>
      <c r="H475" s="12" t="e">
        <f>IF(AND(B475=C475,D475=E475,F475=G475),"Terminé",IF(OR(B475="x",D475="x",F475="x"),"Abandonné",IF(AND(RIGHT(#REF!,22)="en cours (non précisé)",OR(C475="!",E475="!",G475="!",C475="?",E475="?",G475="?")),"En cours",IF(AND(RIGHT(#REF!,8)="en cours",OR(C475="!",E475="!",G475="!",C475="?",E475="?",G475="?")),"En cours",IF(OR(C475="!",E475="!",G475="!"),"A venir",IF(AND(B475=C475,D475&lt;E475,F475=G475),"OAV(s) à télécharger",IF(AND(B475=C475,D475=E475,F475&lt;G475),"Film(s) à télécharger",IF(AND(B475=C475,D475&lt;E475,F475&lt;G475),"OAV(s) et Film(s) à télécharger",IF(AND(B475&lt;C475,D475&lt;E475,F475&lt;G475),"A télécharger",IF(AND(B475&lt;C475,D475&lt;E475),"A télécharger",IF(B475&lt;C475,"A télécharger","A contrôler")))))))))))</f>
        <v>#REF!</v>
      </c>
      <c r="I475" s="10"/>
    </row>
    <row r="476" spans="1:10" ht="17.25" customHeight="1" x14ac:dyDescent="0.25">
      <c r="A476" s="18" t="e">
        <f>#REF!</f>
        <v>#REF!</v>
      </c>
      <c r="B476" s="3">
        <v>0</v>
      </c>
      <c r="C476" s="3" t="s">
        <v>6</v>
      </c>
      <c r="D476" s="3"/>
      <c r="E476" s="3"/>
      <c r="F476" s="3"/>
      <c r="G476" s="3"/>
      <c r="H476" s="12" t="e">
        <f>IF(AND(B476=C476,D476=E476,F476=G476),"Terminé",IF(OR(B476="x",D476="x",F476="x"),"Abandonné",IF(AND(RIGHT(#REF!,22)="en cours (non précisé)",OR(C476="!",E476="!",G476="!",C476="?",E476="?",G476="?")),"En cours",IF(AND(RIGHT(#REF!,8)="en cours",OR(C476="!",E476="!",G476="!",C476="?",E476="?",G476="?")),"En cours",IF(OR(C476="!",E476="!",G476="!"),"A venir",IF(AND(B476=C476,D476&lt;E476,F476=G476),"OAV(s) à télécharger",IF(AND(B476=C476,D476=E476,F476&lt;G476),"Film(s) à télécharger",IF(AND(B476=C476,D476&lt;E476,F476&lt;G476),"OAV(s) et Film(s) à télécharger",IF(AND(B476&lt;C476,D476&lt;E476,F476&lt;G476),"A télécharger",IF(AND(B476&lt;C476,D476&lt;E476),"A télécharger",IF(B476&lt;C476,"A télécharger","A contrôler")))))))))))</f>
        <v>#REF!</v>
      </c>
      <c r="I476" s="10"/>
    </row>
    <row r="477" spans="1:10" ht="17.25" customHeight="1" x14ac:dyDescent="0.25">
      <c r="A477" s="18" t="e">
        <f>#REF!</f>
        <v>#REF!</v>
      </c>
      <c r="B477" s="3">
        <v>0</v>
      </c>
      <c r="C477" s="3" t="s">
        <v>6</v>
      </c>
      <c r="D477" s="3"/>
      <c r="E477" s="3"/>
      <c r="F477" s="3"/>
      <c r="G477" s="3"/>
      <c r="H477" s="12" t="e">
        <f>IF(AND(B477=C477,D477=E477,F477=G477),"Terminé",IF(OR(B477="x",D477="x",F477="x"),"Abandonné",IF(AND(RIGHT(#REF!,22)="en cours (non précisé)",OR(C477="!",E477="!",G477="!",C477="?",E477="?",G477="?")),"En cours",IF(AND(RIGHT(#REF!,8)="en cours",OR(C477="!",E477="!",G477="!",C477="?",E477="?",G477="?")),"En cours",IF(OR(C477="!",E477="!",G477="!"),"A venir",IF(AND(B477=C477,D477&lt;E477,F477=G477),"OAV(s) à télécharger",IF(AND(B477=C477,D477=E477,F477&lt;G477),"Film(s) à télécharger",IF(AND(B477=C477,D477&lt;E477,F477&lt;G477),"OAV(s) et Film(s) à télécharger",IF(AND(B477&lt;C477,D477&lt;E477,F477&lt;G477),"A télécharger",IF(AND(B477&lt;C477,D477&lt;E477),"A télécharger",IF(B477&lt;C477,"A télécharger","A contrôler")))))))))))</f>
        <v>#REF!</v>
      </c>
      <c r="I477" s="10"/>
    </row>
    <row r="478" spans="1:10" ht="17.25" customHeight="1" x14ac:dyDescent="0.25">
      <c r="A478" s="18" t="e">
        <f>#REF!</f>
        <v>#REF!</v>
      </c>
      <c r="B478" s="3">
        <v>0</v>
      </c>
      <c r="C478" s="3">
        <v>25</v>
      </c>
      <c r="D478" s="3"/>
      <c r="E478" s="3"/>
      <c r="F478" s="3"/>
      <c r="G478" s="3"/>
      <c r="H478" s="12" t="e">
        <f>IF(AND(B478=C478,D478=E478,F478=G478),"Terminé",IF(OR(B478="x",D478="x",F478="x"),"Abandonné",IF(AND(RIGHT(#REF!,22)="en cours (non précisé)",OR(C478="!",E478="!",G478="!",C478="?",E478="?",G478="?")),"En cours",IF(AND(RIGHT(#REF!,8)="en cours",OR(C478="!",E478="!",G478="!",C478="?",E478="?",G478="?")),"En cours",IF(OR(C478="!",E478="!",G478="!"),"A venir",IF(AND(B478=C478,D478&lt;E478,F478=G478),"OAV(s) à télécharger",IF(AND(B478=C478,D478=E478,F478&lt;G478),"Film(s) à télécharger",IF(AND(B478=C478,D478&lt;E478,F478&lt;G478),"OAV(s) et Film(s) à télécharger",IF(AND(B478&lt;C478,D478&lt;E478,F478&lt;G478),"A télécharger",IF(AND(B478&lt;C478,D478&lt;E478),"A télécharger",IF(B478&lt;C478,"A télécharger","A contrôler")))))))))))</f>
        <v>#REF!</v>
      </c>
      <c r="I478" s="10"/>
    </row>
    <row r="479" spans="1:10" ht="17.25" customHeight="1" x14ac:dyDescent="0.25">
      <c r="A479" s="18" t="e">
        <f>#REF!</f>
        <v>#REF!</v>
      </c>
      <c r="B479" s="3">
        <v>0</v>
      </c>
      <c r="C479" s="3">
        <v>12</v>
      </c>
      <c r="D479" s="3">
        <v>0</v>
      </c>
      <c r="E479" s="3" t="s">
        <v>6</v>
      </c>
      <c r="F479" s="3"/>
      <c r="G479" s="3"/>
      <c r="H479" s="12" t="e">
        <f>IF(AND(B479=C479,D479=E479,F479=G479),"Terminé",IF(OR(B479="x",D479="x",F479="x"),"Abandonné",IF(AND(RIGHT(#REF!,22)="en cours (non précisé)",OR(C479="!",E479="!",G479="!",C479="?",E479="?",G479="?")),"En cours",IF(AND(RIGHT(#REF!,8)="en cours",OR(C479="!",E479="!",G479="!",C479="?",E479="?",G479="?")),"En cours",IF(OR(C479="!",E479="!",G479="!"),"A venir",IF(AND(B479=C479,D479&lt;E479,F479=G479),"OAV(s) à télécharger",IF(AND(B479=C479,D479=E479,F479&lt;G479),"Film(s) à télécharger",IF(AND(B479=C479,D479&lt;E479,F479&lt;G479),"OAV(s) et Film(s) à télécharger",IF(AND(B479&lt;C479,D479&lt;E479,F479&lt;G479),"A télécharger",IF(AND(B479&lt;C479,D479&lt;E479),"A télécharger",IF(B479&lt;C479,"A télécharger","A contrôler")))))))))))</f>
        <v>#REF!</v>
      </c>
      <c r="I479" s="10"/>
    </row>
    <row r="480" spans="1:10" ht="17.25" customHeight="1" x14ac:dyDescent="0.25">
      <c r="A480" s="18" t="e">
        <f>#REF!</f>
        <v>#REF!</v>
      </c>
      <c r="B480" s="3">
        <v>0</v>
      </c>
      <c r="C480" s="3">
        <v>26</v>
      </c>
      <c r="D480" s="3"/>
      <c r="E480" s="3"/>
      <c r="F480" s="3"/>
      <c r="G480" s="3"/>
      <c r="H480" s="12" t="e">
        <f>IF(AND(B480=C480,D480=E480,F480=G480),"Terminé",IF(OR(B480="x",D480="x",F480="x"),"Abandonné",IF(AND(RIGHT(#REF!,22)="en cours (non précisé)",OR(C480="!",E480="!",G480="!",C480="?",E480="?",G480="?")),"En cours",IF(AND(RIGHT(#REF!,8)="en cours",OR(C480="!",E480="!",G480="!",C480="?",E480="?",G480="?")),"En cours",IF(OR(C480="!",E480="!",G480="!"),"A venir",IF(AND(B480=C480,D480&lt;E480,F480=G480),"OAV(s) à télécharger",IF(AND(B480=C480,D480=E480,F480&lt;G480),"Film(s) à télécharger",IF(AND(B480=C480,D480&lt;E480,F480&lt;G480),"OAV(s) et Film(s) à télécharger",IF(AND(B480&lt;C480,D480&lt;E480,F480&lt;G480),"A télécharger",IF(AND(B480&lt;C480,D480&lt;E480),"A télécharger",IF(B480&lt;C480,"A télécharger","A contrôler")))))))))))</f>
        <v>#REF!</v>
      </c>
      <c r="I480" s="10"/>
    </row>
    <row r="481" spans="1:10" ht="17.25" customHeight="1" x14ac:dyDescent="0.25">
      <c r="A481" s="18" t="e">
        <f>#REF!</f>
        <v>#REF!</v>
      </c>
      <c r="B481" s="3">
        <v>0</v>
      </c>
      <c r="C481" s="3">
        <v>25</v>
      </c>
      <c r="D481" s="3"/>
      <c r="E481" s="3"/>
      <c r="F481" s="3"/>
      <c r="G481" s="3"/>
      <c r="H481" s="12" t="e">
        <f>IF(AND(B481=C481,D481=E481,F481=G481),"Terminé",IF(OR(B481="x",D481="x",F481="x"),"Abandonné",IF(AND(RIGHT(#REF!,22)="en cours (non précisé)",OR(C481="!",E481="!",G481="!",C481="?",E481="?",G481="?")),"En cours",IF(AND(RIGHT(#REF!,8)="en cours",OR(C481="!",E481="!",G481="!",C481="?",E481="?",G481="?")),"En cours",IF(OR(C481="!",E481="!",G481="!"),"A venir",IF(AND(B481=C481,D481&lt;E481,F481=G481),"OAV(s) à télécharger",IF(AND(B481=C481,D481=E481,F481&lt;G481),"Film(s) à télécharger",IF(AND(B481=C481,D481&lt;E481,F481&lt;G481),"OAV(s) et Film(s) à télécharger",IF(AND(B481&lt;C481,D481&lt;E481,F481&lt;G481),"A télécharger",IF(AND(B481&lt;C481,D481&lt;E481),"A télécharger",IF(B481&lt;C481,"A télécharger","A contrôler")))))))))))</f>
        <v>#REF!</v>
      </c>
      <c r="I481" s="10"/>
    </row>
    <row r="482" spans="1:10" ht="17.25" customHeight="1" x14ac:dyDescent="0.25">
      <c r="A482" s="18" t="e">
        <f>#REF!</f>
        <v>#REF!</v>
      </c>
      <c r="B482" s="3">
        <v>0</v>
      </c>
      <c r="C482" s="3">
        <v>25</v>
      </c>
      <c r="D482" s="3"/>
      <c r="E482" s="3"/>
      <c r="F482" s="3"/>
      <c r="G482" s="3"/>
      <c r="H482" s="12" t="e">
        <f>IF(AND(B482=C482,D482=E482,F482=G482),"Terminé",IF(OR(B482="x",D482="x",F482="x"),"Abandonné",IF(AND(RIGHT(#REF!,22)="en cours (non précisé)",OR(C482="!",E482="!",G482="!",C482="?",E482="?",G482="?")),"En cours",IF(AND(RIGHT(#REF!,8)="en cours",OR(C482="!",E482="!",G482="!",C482="?",E482="?",G482="?")),"En cours",IF(OR(C482="!",E482="!",G482="!"),"A venir",IF(AND(B482=C482,D482&lt;E482,F482=G482),"OAV(s) à télécharger",IF(AND(B482=C482,D482=E482,F482&lt;G482),"Film(s) à télécharger",IF(AND(B482=C482,D482&lt;E482,F482&lt;G482),"OAV(s) et Film(s) à télécharger",IF(AND(B482&lt;C482,D482&lt;E482,F482&lt;G482),"A télécharger",IF(AND(B482&lt;C482,D482&lt;E482),"A télécharger",IF(B482&lt;C482,"A télécharger","A contrôler")))))))))))</f>
        <v>#REF!</v>
      </c>
      <c r="I482" s="10"/>
    </row>
    <row r="483" spans="1:10" ht="17.25" customHeight="1" x14ac:dyDescent="0.25">
      <c r="A483" s="18" t="e">
        <f>#REF!</f>
        <v>#REF!</v>
      </c>
      <c r="B483" s="3">
        <v>0</v>
      </c>
      <c r="C483" s="3">
        <v>25</v>
      </c>
      <c r="D483" s="3"/>
      <c r="E483" s="3"/>
      <c r="F483" s="3"/>
      <c r="G483" s="3"/>
      <c r="H483" s="12" t="e">
        <f>IF(AND(B483=C483,D483=E483,F483=G483),"Terminé",IF(OR(B483="x",D483="x",F483="x"),"Abandonné",IF(AND(RIGHT(#REF!,22)="en cours (non précisé)",OR(C483="!",E483="!",G483="!",C483="?",E483="?",G483="?")),"En cours",IF(AND(RIGHT(#REF!,8)="en cours",OR(C483="!",E483="!",G483="!",C483="?",E483="?",G483="?")),"En cours",IF(OR(C483="!",E483="!",G483="!"),"A venir",IF(AND(B483=C483,D483&lt;E483,F483=G483),"OAV(s) à télécharger",IF(AND(B483=C483,D483=E483,F483&lt;G483),"Film(s) à télécharger",IF(AND(B483=C483,D483&lt;E483,F483&lt;G483),"OAV(s) et Film(s) à télécharger",IF(AND(B483&lt;C483,D483&lt;E483,F483&lt;G483),"A télécharger",IF(AND(B483&lt;C483,D483&lt;E483),"A télécharger",IF(B483&lt;C483,"A télécharger","A contrôler")))))))))))</f>
        <v>#REF!</v>
      </c>
      <c r="I483" s="10"/>
    </row>
    <row r="484" spans="1:10" ht="17.25" customHeight="1" x14ac:dyDescent="0.25">
      <c r="A484" s="18" t="e">
        <f>#REF!</f>
        <v>#REF!</v>
      </c>
      <c r="B484" s="3">
        <v>0</v>
      </c>
      <c r="C484" s="3">
        <v>13</v>
      </c>
      <c r="D484" s="3"/>
      <c r="E484" s="3"/>
      <c r="F484" s="3"/>
      <c r="G484" s="3"/>
      <c r="H484" s="12" t="e">
        <f>IF(AND(B484=C484,D484=E484,F484=G484),"Terminé",IF(OR(B484="x",D484="x",F484="x"),"Abandonné",IF(AND(RIGHT(#REF!,22)="en cours (non précisé)",OR(C484="!",E484="!",G484="!",C484="?",E484="?",G484="?")),"En cours",IF(AND(RIGHT(#REF!,8)="en cours",OR(C484="!",E484="!",G484="!",C484="?",E484="?",G484="?")),"En cours",IF(OR(C484="!",E484="!",G484="!"),"A venir",IF(AND(B484=C484,D484&lt;E484,F484=G484),"OAV(s) à télécharger",IF(AND(B484=C484,D484=E484,F484&lt;G484),"Film(s) à télécharger",IF(AND(B484=C484,D484&lt;E484,F484&lt;G484),"OAV(s) et Film(s) à télécharger",IF(AND(B484&lt;C484,D484&lt;E484,F484&lt;G484),"A télécharger",IF(AND(B484&lt;C484,D484&lt;E484),"A télécharger",IF(B484&lt;C484,"A télécharger","A contrôler")))))))))))</f>
        <v>#REF!</v>
      </c>
      <c r="I484" s="10"/>
    </row>
    <row r="485" spans="1:10" ht="17.25" customHeight="1" x14ac:dyDescent="0.25">
      <c r="A485" s="18" t="e">
        <f>#REF!</f>
        <v>#REF!</v>
      </c>
      <c r="B485" s="3"/>
      <c r="C485" s="3"/>
      <c r="D485" s="3">
        <v>0</v>
      </c>
      <c r="E485" s="3">
        <v>12</v>
      </c>
      <c r="F485" s="3"/>
      <c r="G485" s="3"/>
      <c r="H485" s="12" t="e">
        <f>IF(AND(B485=C485,D485=E485,F485=G485),"Terminé",IF(OR(B485="x",D485="x",F485="x"),"Abandonné",IF(AND(RIGHT(#REF!,22)="en cours (non précisé)",OR(C485="!",E485="!",G485="!",C485="?",E485="?",G485="?")),"En cours",IF(AND(RIGHT(#REF!,8)="en cours",OR(C485="!",E485="!",G485="!",C485="?",E485="?",G485="?")),"En cours",IF(OR(C485="!",E485="!",G485="!"),"A venir",IF(AND(B485=C485,D485&lt;E485,F485=G485),"OAV(s) à télécharger",IF(AND(B485=C485,D485=E485,F485&lt;G485),"Film(s) à télécharger",IF(AND(B485=C485,D485&lt;E485,F485&lt;G485),"OAV(s) et Film(s) à télécharger",IF(AND(B485&lt;C485,D485&lt;E485,F485&lt;G485),"A télécharger",IF(AND(B485&lt;C485,D485&lt;E485),"A télécharger",IF(B485&lt;C485,"A télécharger","A contrôler")))))))))))</f>
        <v>#REF!</v>
      </c>
      <c r="I485" s="10"/>
    </row>
    <row r="486" spans="1:10" ht="17.25" customHeight="1" x14ac:dyDescent="0.25">
      <c r="A486" s="18" t="e">
        <f>#REF!</f>
        <v>#REF!</v>
      </c>
      <c r="B486" s="3">
        <v>0</v>
      </c>
      <c r="C486" s="3" t="s">
        <v>6</v>
      </c>
      <c r="D486" s="3"/>
      <c r="E486" s="3"/>
      <c r="F486" s="3"/>
      <c r="G486" s="3"/>
      <c r="H486" s="12" t="e">
        <f>IF(AND(B486=C486,D486=E486,F486=G486),"Terminé",IF(OR(B486="x",D486="x",F486="x"),"Abandonné",IF(AND(RIGHT(#REF!,22)="en cours (non précisé)",OR(C486="!",E486="!",G486="!",C486="?",E486="?",G486="?")),"En cours",IF(AND(RIGHT(#REF!,8)="en cours",OR(C486="!",E486="!",G486="!",C486="?",E486="?",G486="?")),"En cours",IF(OR(C486="!",E486="!",G486="!"),"A venir",IF(AND(B486=C486,D486&lt;E486,F486=G486),"OAV(s) à télécharger",IF(AND(B486=C486,D486=E486,F486&lt;G486),"Film(s) à télécharger",IF(AND(B486=C486,D486&lt;E486,F486&lt;G486),"OAV(s) et Film(s) à télécharger",IF(AND(B486&lt;C486,D486&lt;E486,F486&lt;G486),"A télécharger",IF(AND(B486&lt;C486,D486&lt;E486),"A télécharger",IF(B486&lt;C486,"A télécharger","A contrôler")))))))))))</f>
        <v>#REF!</v>
      </c>
      <c r="I486" s="10"/>
    </row>
    <row r="487" spans="1:10" ht="17.25" customHeight="1" x14ac:dyDescent="0.25">
      <c r="A487" s="18" t="e">
        <f>#REF!</f>
        <v>#REF!</v>
      </c>
      <c r="B487" s="3">
        <v>0</v>
      </c>
      <c r="C487" s="3">
        <v>12</v>
      </c>
      <c r="D487" s="3"/>
      <c r="E487" s="3"/>
      <c r="F487" s="3"/>
      <c r="G487" s="3"/>
      <c r="H487" s="12" t="e">
        <f>IF(AND(B487=C487,D487=E487,F487=G487),"Terminé",IF(OR(B487="x",D487="x",F487="x"),"Abandonné",IF(AND(RIGHT(#REF!,22)="en cours (non précisé)",OR(C487="!",E487="!",G487="!",C487="?",E487="?",G487="?")),"En cours",IF(AND(RIGHT(#REF!,8)="en cours",OR(C487="!",E487="!",G487="!",C487="?",E487="?",G487="?")),"En cours",IF(OR(C487="!",E487="!",G487="!"),"A venir",IF(AND(B487=C487,D487&lt;E487,F487=G487),"OAV(s) à télécharger",IF(AND(B487=C487,D487=E487,F487&lt;G487),"Film(s) à télécharger",IF(AND(B487=C487,D487&lt;E487,F487&lt;G487),"OAV(s) et Film(s) à télécharger",IF(AND(B487&lt;C487,D487&lt;E487,F487&lt;G487),"A télécharger",IF(AND(B487&lt;C487,D487&lt;E487),"A télécharger",IF(B487&lt;C487,"A télécharger","A contrôler")))))))))))</f>
        <v>#REF!</v>
      </c>
      <c r="I487" s="10"/>
    </row>
    <row r="488" spans="1:10" ht="17.25" customHeight="1" x14ac:dyDescent="0.25">
      <c r="A488" s="18" t="e">
        <f>#REF!</f>
        <v>#REF!</v>
      </c>
      <c r="B488" s="3">
        <v>0</v>
      </c>
      <c r="C488" s="3">
        <v>22</v>
      </c>
      <c r="D488" s="3"/>
      <c r="E488" s="3"/>
      <c r="F488" s="3"/>
      <c r="G488" s="3"/>
      <c r="H488" s="12" t="e">
        <f>IF(AND(B488=C488,D488=E488,F488=G488),"Terminé",IF(OR(B488="x",D488="x",F488="x"),"Abandonné",IF(AND(RIGHT(#REF!,22)="en cours (non précisé)",OR(C488="!",E488="!",G488="!",C488="?",E488="?",G488="?")),"En cours",IF(AND(RIGHT(#REF!,8)="en cours",OR(C488="!",E488="!",G488="!",C488="?",E488="?",G488="?")),"En cours",IF(OR(C488="!",E488="!",G488="!"),"A venir",IF(AND(B488=C488,D488&lt;E488,F488=G488),"OAV(s) à télécharger",IF(AND(B488=C488,D488=E488,F488&lt;G488),"Film(s) à télécharger",IF(AND(B488=C488,D488&lt;E488,F488&lt;G488),"OAV(s) et Film(s) à télécharger",IF(AND(B488&lt;C488,D488&lt;E488,F488&lt;G488),"A télécharger",IF(AND(B488&lt;C488,D488&lt;E488),"A télécharger",IF(B488&lt;C488,"A télécharger","A contrôler")))))))))))</f>
        <v>#REF!</v>
      </c>
      <c r="I488" s="10"/>
    </row>
    <row r="489" spans="1:10" ht="17.25" customHeight="1" x14ac:dyDescent="0.4">
      <c r="A489" s="18" t="e">
        <f>#REF!</f>
        <v>#REF!</v>
      </c>
      <c r="B489" s="3">
        <v>11</v>
      </c>
      <c r="C489" s="3">
        <v>11</v>
      </c>
      <c r="D489" s="3"/>
      <c r="E489" s="3"/>
      <c r="F489" s="3">
        <v>0</v>
      </c>
      <c r="G489" s="36" t="s">
        <v>2</v>
      </c>
      <c r="H489" s="12" t="e">
        <f>IF(AND(B489=C489,D489=E489,F489=G489),"Terminé",IF(OR(B489="x",D489="x",F489="x"),"Abandonné",IF(AND(RIGHT(#REF!,22)="en cours (non précisé)",OR(C489="!",E489="!",G489="!",C489="?",E489="?",G489="?")),"En cours",IF(AND(RIGHT(#REF!,8)="en cours",OR(C489="!",E489="!",G489="!",C489="?",E489="?",G489="?")),"En cours",IF(OR(C489="!",E489="!",G489="!"),"A venir",IF(AND(B489=C489,D489&lt;E489,F489=G489),"OAV(s) à télécharger",IF(AND(B489=C489,D489=E489,F489&lt;G489),"Film(s) à télécharger",IF(AND(B489=C489,D489&lt;E489,F489&lt;G489),"OAV(s) et Film(s) à télécharger",IF(AND(B489&lt;C489,D489&lt;E489,F489&lt;G489),"A télécharger",IF(AND(B489&lt;C489,D489&lt;E489),"A télécharger",IF(B489&lt;C489,"A télécharger","A contrôler")))))))))))</f>
        <v>#REF!</v>
      </c>
      <c r="I489" s="39"/>
      <c r="J489" s="33"/>
    </row>
    <row r="490" spans="1:10" ht="17.25" customHeight="1" x14ac:dyDescent="0.4">
      <c r="A490" s="18" t="e">
        <f>#REF!</f>
        <v>#REF!</v>
      </c>
      <c r="B490" s="3">
        <v>0</v>
      </c>
      <c r="C490" s="3" t="s">
        <v>6</v>
      </c>
      <c r="D490" s="3"/>
      <c r="E490" s="3"/>
      <c r="F490" s="3"/>
      <c r="G490" s="3"/>
      <c r="H490" s="12" t="e">
        <f>IF(AND(B490=C490,D490=E490,F490=G490),"Terminé",IF(OR(B490="x",D490="x",F490="x"),"Abandonné",IF(AND(RIGHT(#REF!,22)="en cours (non précisé)",OR(C490="!",E490="!",G490="!",C490="?",E490="?",G490="?")),"En cours",IF(AND(RIGHT(#REF!,8)="en cours",OR(C490="!",E490="!",G490="!",C490="?",E490="?",G490="?")),"En cours",IF(OR(C490="!",E490="!",G490="!"),"A venir",IF(AND(B490=C490,D490&lt;E490,F490=G490),"OAV(s) à télécharger",IF(AND(B490=C490,D490=E490,F490&lt;G490),"Film(s) à télécharger",IF(AND(B490=C490,D490&lt;E490,F490&lt;G490),"OAV(s) et Film(s) à télécharger",IF(AND(B490&lt;C490,D490&lt;E490,F490&lt;G490),"A télécharger",IF(AND(B490&lt;C490,D490&lt;E490),"A télécharger",IF(B490&lt;C490,"A télécharger","A contrôler")))))))))))</f>
        <v>#REF!</v>
      </c>
      <c r="I490" s="39"/>
      <c r="J490" s="33"/>
    </row>
    <row r="491" spans="1:10" ht="17.25" customHeight="1" x14ac:dyDescent="0.25">
      <c r="A491" s="18" t="e">
        <f>#REF!</f>
        <v>#REF!</v>
      </c>
      <c r="B491" s="3">
        <v>0</v>
      </c>
      <c r="C491" s="3">
        <v>12</v>
      </c>
      <c r="D491" s="3">
        <v>0</v>
      </c>
      <c r="E491" s="3">
        <v>1</v>
      </c>
      <c r="F491" s="3"/>
      <c r="G491" s="3"/>
      <c r="H491" s="12" t="e">
        <f>IF(AND(B491=C491,D491=E491,F491=G491),"Terminé",IF(OR(B491="x",D491="x",F491="x"),"Abandonné",IF(AND(RIGHT(#REF!,22)="en cours (non précisé)",OR(C491="!",E491="!",G491="!",C491="?",E491="?",G491="?")),"En cours",IF(AND(RIGHT(#REF!,8)="en cours",OR(C491="!",E491="!",G491="!",C491="?",E491="?",G491="?")),"En cours",IF(OR(C491="!",E491="!",G491="!"),"A venir",IF(AND(B491=C491,D491&lt;E491,F491=G491),"OAV(s) à télécharger",IF(AND(B491=C491,D491=E491,F491&lt;G491),"Film(s) à télécharger",IF(AND(B491=C491,D491&lt;E491,F491&lt;G491),"OAV(s) et Film(s) à télécharger",IF(AND(B491&lt;C491,D491&lt;E491,F491&lt;G491),"A télécharger",IF(AND(B491&lt;C491,D491&lt;E491),"A télécharger",IF(B491&lt;C491,"A télécharger","A contrôler")))))))))))</f>
        <v>#REF!</v>
      </c>
      <c r="I491" s="10"/>
    </row>
    <row r="492" spans="1:10" ht="17.25" customHeight="1" x14ac:dyDescent="0.25">
      <c r="A492" s="18" t="e">
        <f>#REF!</f>
        <v>#REF!</v>
      </c>
      <c r="B492" s="3">
        <v>0</v>
      </c>
      <c r="C492" s="3">
        <v>26</v>
      </c>
      <c r="D492" s="3">
        <v>0</v>
      </c>
      <c r="E492" s="3">
        <v>1</v>
      </c>
      <c r="F492" s="3">
        <v>0</v>
      </c>
      <c r="G492" s="3">
        <v>1</v>
      </c>
      <c r="H492" s="12" t="e">
        <f>IF(AND(B492=C492,D492=E492,F492=G492),"Terminé",IF(OR(B492="x",D492="x",F492="x"),"Abandonné",IF(AND(RIGHT(#REF!,22)="en cours (non précisé)",OR(C492="!",E492="!",G492="!",C492="?",E492="?",G492="?")),"En cours",IF(AND(RIGHT(#REF!,8)="en cours",OR(C492="!",E492="!",G492="!",C492="?",E492="?",G492="?")),"En cours",IF(OR(C492="!",E492="!",G492="!"),"A venir",IF(AND(B492=C492,D492&lt;E492,F492=G492),"OAV(s) à télécharger",IF(AND(B492=C492,D492=E492,F492&lt;G492),"Film(s) à télécharger",IF(AND(B492=C492,D492&lt;E492,F492&lt;G492),"OAV(s) et Film(s) à télécharger",IF(AND(B492&lt;C492,D492&lt;E492,F492&lt;G492),"A télécharger",IF(AND(B492&lt;C492,D492&lt;E492),"A télécharger",IF(B492&lt;C492,"A télécharger","A contrôler")))))))))))</f>
        <v>#REF!</v>
      </c>
      <c r="I492" s="10"/>
    </row>
    <row r="493" spans="1:10" ht="17.25" customHeight="1" x14ac:dyDescent="0.25">
      <c r="A493" s="18" t="e">
        <f>#REF!</f>
        <v>#REF!</v>
      </c>
      <c r="B493" s="3">
        <v>0</v>
      </c>
      <c r="C493" s="3">
        <v>12</v>
      </c>
      <c r="D493" s="3"/>
      <c r="E493" s="3"/>
      <c r="F493" s="3"/>
      <c r="G493" s="3"/>
      <c r="H493" s="12" t="e">
        <f>IF(AND(B493=C493,D493=E493,F493=G493),"Terminé",IF(OR(B493="x",D493="x",F493="x"),"Abandonné",IF(AND(RIGHT(#REF!,22)="en cours (non précisé)",OR(C493="!",E493="!",G493="!",C493="?",E493="?",G493="?")),"En cours",IF(AND(RIGHT(#REF!,8)="en cours",OR(C493="!",E493="!",G493="!",C493="?",E493="?",G493="?")),"En cours",IF(OR(C493="!",E493="!",G493="!"),"A venir",IF(AND(B493=C493,D493&lt;E493,F493=G493),"OAV(s) à télécharger",IF(AND(B493=C493,D493=E493,F493&lt;G493),"Film(s) à télécharger",IF(AND(B493=C493,D493&lt;E493,F493&lt;G493),"OAV(s) et Film(s) à télécharger",IF(AND(B493&lt;C493,D493&lt;E493,F493&lt;G493),"A télécharger",IF(AND(B493&lt;C493,D493&lt;E493),"A télécharger",IF(B493&lt;C493,"A télécharger","A contrôler")))))))))))</f>
        <v>#REF!</v>
      </c>
      <c r="I493" s="10"/>
    </row>
    <row r="494" spans="1:10" ht="17.25" customHeight="1" x14ac:dyDescent="0.4">
      <c r="A494" s="18" t="e">
        <f>#REF!</f>
        <v>#REF!</v>
      </c>
      <c r="B494" s="3"/>
      <c r="C494" s="3"/>
      <c r="D494" s="3"/>
      <c r="E494" s="3"/>
      <c r="F494" s="3">
        <v>1</v>
      </c>
      <c r="G494" s="3">
        <v>1</v>
      </c>
      <c r="H494" s="12" t="str">
        <f>IF(AND(B494=C494,D494=E494,F494=G494),"Terminé",IF(OR(B494="x",D494="x",F494="x"),"Abandonné",IF(AND(RIGHT(#REF!,22)="en cours (non précisé)",OR(C494="!",E494="!",G494="!",C494="?",E494="?",G494="?")),"En cours",IF(AND(RIGHT(#REF!,8)="en cours",OR(C494="!",E494="!",G494="!",C494="?",E494="?",G494="?")),"En cours",IF(OR(C494="!",E494="!",G494="!"),"A venir",IF(AND(B494=C494,D494&lt;E494,F494=G494),"OAV(s) à télécharger",IF(AND(B494=C494,D494=E494,F494&lt;G494),"Film(s) à télécharger",IF(AND(B494=C494,D494&lt;E494,F494&lt;G494),"OAV(s) et Film(s) à télécharger",IF(AND(B494&lt;C494,D494&lt;E494,F494&lt;G494),"A télécharger",IF(AND(B494&lt;C494,D494&lt;E494),"A télécharger",IF(B494&lt;C494,"A télécharger","A contrôler")))))))))))</f>
        <v>Terminé</v>
      </c>
      <c r="I494" s="10"/>
      <c r="J494" s="33"/>
    </row>
    <row r="495" spans="1:10" ht="17.25" customHeight="1" x14ac:dyDescent="0.4">
      <c r="A495" s="18" t="e">
        <f>#REF!</f>
        <v>#REF!</v>
      </c>
      <c r="B495" s="3">
        <v>0</v>
      </c>
      <c r="C495" s="3" t="s">
        <v>6</v>
      </c>
      <c r="D495" s="3"/>
      <c r="E495" s="3"/>
      <c r="F495" s="3"/>
      <c r="G495" s="3"/>
      <c r="H495" s="12" t="e">
        <f>IF(AND(B495=C495,D495=E495,F495=G495),"Terminé",IF(OR(B495="x",D495="x",F495="x"),"Abandonné",IF(AND(RIGHT(#REF!,22)="en cours (non précisé)",OR(C495="!",E495="!",G495="!",C495="?",E495="?",G495="?")),"En cours",IF(AND(RIGHT(#REF!,8)="en cours",OR(C495="!",E495="!",G495="!",C495="?",E495="?",G495="?")),"En cours",IF(OR(C495="!",E495="!",G495="!"),"A venir",IF(AND(B495=C495,D495&lt;E495,F495=G495),"OAV(s) à télécharger",IF(AND(B495=C495,D495=E495,F495&lt;G495),"Film(s) à télécharger",IF(AND(B495=C495,D495&lt;E495,F495&lt;G495),"OAV(s) et Film(s) à télécharger",IF(AND(B495&lt;C495,D495&lt;E495,F495&lt;G495),"A télécharger",IF(AND(B495&lt;C495,D495&lt;E495),"A télécharger",IF(B495&lt;C495,"A télécharger","A contrôler")))))))))))</f>
        <v>#REF!</v>
      </c>
      <c r="I495" s="10"/>
      <c r="J495" s="33"/>
    </row>
    <row r="496" spans="1:10" ht="17.25" customHeight="1" x14ac:dyDescent="0.25">
      <c r="A496" s="18" t="e">
        <f>#REF!</f>
        <v>#REF!</v>
      </c>
      <c r="B496" s="3">
        <v>0</v>
      </c>
      <c r="C496" s="3">
        <v>161</v>
      </c>
      <c r="D496" s="3">
        <v>0</v>
      </c>
      <c r="E496" s="3">
        <v>12</v>
      </c>
      <c r="F496" s="3">
        <v>0</v>
      </c>
      <c r="G496" s="3">
        <v>3</v>
      </c>
      <c r="H496" s="12" t="e">
        <f>IF(AND(B496=C496,D496=E496,F496=G496),"Terminé",IF(OR(B496="x",D496="x",F496="x"),"Abandonné",IF(AND(RIGHT(#REF!,22)="en cours (non précisé)",OR(C496="!",E496="!",G496="!",C496="?",E496="?",G496="?")),"En cours",IF(AND(RIGHT(#REF!,8)="en cours",OR(C496="!",E496="!",G496="!",C496="?",E496="?",G496="?")),"En cours",IF(OR(C496="!",E496="!",G496="!"),"A venir",IF(AND(B496=C496,D496&lt;E496,F496=G496),"OAV(s) à télécharger",IF(AND(B496=C496,D496=E496,F496&lt;G496),"Film(s) à télécharger",IF(AND(B496=C496,D496&lt;E496,F496&lt;G496),"OAV(s) et Film(s) à télécharger",IF(AND(B496&lt;C496,D496&lt;E496,F496&lt;G496),"A télécharger",IF(AND(B496&lt;C496,D496&lt;E496),"A télécharger",IF(B496&lt;C496,"A télécharger","A contrôler")))))))))))</f>
        <v>#REF!</v>
      </c>
      <c r="I496" s="10"/>
    </row>
    <row r="497" spans="1:9" ht="17.25" customHeight="1" x14ac:dyDescent="0.25">
      <c r="A497" s="18" t="e">
        <f>#REF!</f>
        <v>#REF!</v>
      </c>
      <c r="B497" s="3">
        <v>0</v>
      </c>
      <c r="C497" s="3">
        <v>51</v>
      </c>
      <c r="D497" s="3"/>
      <c r="E497" s="3"/>
      <c r="F497" s="3"/>
      <c r="G497" s="3"/>
      <c r="H497" s="12" t="e">
        <f>IF(AND(B497=C497,D497=E497,F497=G497),"Terminé",IF(OR(B497="x",D497="x",F497="x"),"Abandonné",IF(AND(RIGHT(#REF!,22)="en cours (non précisé)",OR(C497="!",E497="!",G497="!",C497="?",E497="?",G497="?")),"En cours",IF(AND(RIGHT(#REF!,8)="en cours",OR(C497="!",E497="!",G497="!",C497="?",E497="?",G497="?")),"En cours",IF(OR(C497="!",E497="!",G497="!"),"A venir",IF(AND(B497=C497,D497&lt;E497,F497=G497),"OAV(s) à télécharger",IF(AND(B497=C497,D497=E497,F497&lt;G497),"Film(s) à télécharger",IF(AND(B497=C497,D497&lt;E497,F497&lt;G497),"OAV(s) et Film(s) à télécharger",IF(AND(B497&lt;C497,D497&lt;E497,F497&lt;G497),"A télécharger",IF(AND(B497&lt;C497,D497&lt;E497),"A télécharger",IF(B497&lt;C497,"A télécharger","A contrôler")))))))))))</f>
        <v>#REF!</v>
      </c>
      <c r="I497" s="10"/>
    </row>
    <row r="498" spans="1:9" ht="17.25" customHeight="1" x14ac:dyDescent="0.25">
      <c r="A498" s="18" t="e">
        <f>#REF!</f>
        <v>#REF!</v>
      </c>
      <c r="B498" s="3">
        <v>0</v>
      </c>
      <c r="C498" s="3">
        <v>13</v>
      </c>
      <c r="D498" s="3"/>
      <c r="E498" s="3"/>
      <c r="F498" s="3"/>
      <c r="G498" s="3"/>
      <c r="H498" s="12" t="e">
        <f>IF(AND(B498=C498,D498=E498,F498=G498),"Terminé",IF(OR(B498="x",D498="x",F498="x"),"Abandonné",IF(AND(RIGHT(#REF!,22)="en cours (non précisé)",OR(C498="!",E498="!",G498="!",C498="?",E498="?",G498="?")),"En cours",IF(AND(RIGHT(#REF!,8)="en cours",OR(C498="!",E498="!",G498="!",C498="?",E498="?",G498="?")),"En cours",IF(OR(C498="!",E498="!",G498="!"),"A venir",IF(AND(B498=C498,D498&lt;E498,F498=G498),"OAV(s) à télécharger",IF(AND(B498=C498,D498=E498,F498&lt;G498),"Film(s) à télécharger",IF(AND(B498=C498,D498&lt;E498,F498&lt;G498),"OAV(s) et Film(s) à télécharger",IF(AND(B498&lt;C498,D498&lt;E498,F498&lt;G498),"A télécharger",IF(AND(B498&lt;C498,D498&lt;E498),"A télécharger",IF(B498&lt;C498,"A télécharger","A contrôler")))))))))))</f>
        <v>#REF!</v>
      </c>
      <c r="I498" s="10"/>
    </row>
    <row r="499" spans="1:9" ht="17.25" customHeight="1" x14ac:dyDescent="0.25">
      <c r="A499" s="18" t="e">
        <f>#REF!</f>
        <v>#REF!</v>
      </c>
      <c r="B499" s="3">
        <v>0</v>
      </c>
      <c r="C499" s="3" t="s">
        <v>6</v>
      </c>
      <c r="D499" s="3"/>
      <c r="E499" s="3"/>
      <c r="F499" s="3"/>
      <c r="G499" s="3"/>
      <c r="H499" s="12" t="e">
        <f>IF(AND(B499=C499,D499=E499,F499=G499),"Terminé",IF(OR(B499="x",D499="x",F499="x"),"Abandonné",IF(AND(RIGHT(#REF!,22)="en cours (non précisé)",OR(C499="!",E499="!",G499="!",C499="?",E499="?",G499="?")),"En cours",IF(AND(RIGHT(#REF!,8)="en cours",OR(C499="!",E499="!",G499="!",C499="?",E499="?",G499="?")),"En cours",IF(OR(C499="!",E499="!",G499="!"),"A venir",IF(AND(B499=C499,D499&lt;E499,F499=G499),"OAV(s) à télécharger",IF(AND(B499=C499,D499=E499,F499&lt;G499),"Film(s) à télécharger",IF(AND(B499=C499,D499&lt;E499,F499&lt;G499),"OAV(s) et Film(s) à télécharger",IF(AND(B499&lt;C499,D499&lt;E499,F499&lt;G499),"A télécharger",IF(AND(B499&lt;C499,D499&lt;E499),"A télécharger",IF(B499&lt;C499,"A télécharger","A contrôler")))))))))))</f>
        <v>#REF!</v>
      </c>
      <c r="I499" s="10"/>
    </row>
    <row r="500" spans="1:9" ht="17.25" customHeight="1" x14ac:dyDescent="0.25">
      <c r="A500" s="18" t="e">
        <f>#REF!</f>
        <v>#REF!</v>
      </c>
      <c r="B500" s="3">
        <v>0</v>
      </c>
      <c r="C500" s="3">
        <v>10</v>
      </c>
      <c r="D500" s="3"/>
      <c r="E500" s="3"/>
      <c r="F500" s="3"/>
      <c r="G500" s="3"/>
      <c r="H500" s="12" t="e">
        <f>IF(AND(B500=C500,D500=E500,F500=G500),"Terminé",IF(OR(B500="x",D500="x",F500="x"),"Abandonné",IF(AND(RIGHT(#REF!,22)="en cours (non précisé)",OR(C500="!",E500="!",G500="!",C500="?",E500="?",G500="?")),"En cours",IF(AND(RIGHT(#REF!,8)="en cours",OR(C500="!",E500="!",G500="!",C500="?",E500="?",G500="?")),"En cours",IF(OR(C500="!",E500="!",G500="!"),"A venir",IF(AND(B500=C500,D500&lt;E500,F500=G500),"OAV(s) à télécharger",IF(AND(B500=C500,D500=E500,F500&lt;G500),"Film(s) à télécharger",IF(AND(B500=C500,D500&lt;E500,F500&lt;G500),"OAV(s) et Film(s) à télécharger",IF(AND(B500&lt;C500,D500&lt;E500,F500&lt;G500),"A télécharger",IF(AND(B500&lt;C500,D500&lt;E500),"A télécharger",IF(B500&lt;C500,"A télécharger","A contrôler")))))))))))</f>
        <v>#REF!</v>
      </c>
      <c r="I500" s="10"/>
    </row>
    <row r="501" spans="1:9" ht="17.25" customHeight="1" x14ac:dyDescent="0.25">
      <c r="A501" s="18" t="e">
        <f>#REF!</f>
        <v>#REF!</v>
      </c>
      <c r="B501" s="3">
        <v>0</v>
      </c>
      <c r="C501" s="3">
        <v>42</v>
      </c>
      <c r="D501" s="3"/>
      <c r="E501" s="3"/>
      <c r="F501" s="3"/>
      <c r="G501" s="3"/>
      <c r="H501" s="12" t="e">
        <f>IF(AND(B501=C501,D501=E501,F501=G501),"Terminé",IF(OR(B501="x",D501="x",F501="x"),"Abandonné",IF(AND(RIGHT(#REF!,22)="en cours (non précisé)",OR(C501="!",E501="!",G501="!",C501="?",E501="?",G501="?")),"En cours",IF(AND(RIGHT(#REF!,8)="en cours",OR(C501="!",E501="!",G501="!",C501="?",E501="?",G501="?")),"En cours",IF(OR(C501="!",E501="!",G501="!"),"A venir",IF(AND(B501=C501,D501&lt;E501,F501=G501),"OAV(s) à télécharger",IF(AND(B501=C501,D501=E501,F501&lt;G501),"Film(s) à télécharger",IF(AND(B501=C501,D501&lt;E501,F501&lt;G501),"OAV(s) et Film(s) à télécharger",IF(AND(B501&lt;C501,D501&lt;E501,F501&lt;G501),"A télécharger",IF(AND(B501&lt;C501,D501&lt;E501),"A télécharger",IF(B501&lt;C501,"A télécharger","A contrôler")))))))))))</f>
        <v>#REF!</v>
      </c>
      <c r="I501" s="10"/>
    </row>
    <row r="502" spans="1:9" ht="17.25" customHeight="1" x14ac:dyDescent="0.25">
      <c r="A502" s="18" t="e">
        <f>#REF!</f>
        <v>#REF!</v>
      </c>
      <c r="B502" s="3">
        <v>0</v>
      </c>
      <c r="C502" s="3">
        <v>12</v>
      </c>
      <c r="D502" s="3"/>
      <c r="E502" s="3"/>
      <c r="F502" s="3"/>
      <c r="G502" s="3"/>
      <c r="H502" s="12" t="e">
        <f>IF(AND(B502=C502,D502=E502,F502=G502),"Terminé",IF(OR(B502="x",D502="x",F502="x"),"Abandonné",IF(AND(RIGHT(#REF!,22)="en cours (non précisé)",OR(C502="!",E502="!",G502="!",C502="?",E502="?",G502="?")),"En cours",IF(AND(RIGHT(#REF!,8)="en cours",OR(C502="!",E502="!",G502="!",C502="?",E502="?",G502="?")),"En cours",IF(OR(C502="!",E502="!",G502="!"),"A venir",IF(AND(B502=C502,D502&lt;E502,F502=G502),"OAV(s) à télécharger",IF(AND(B502=C502,D502=E502,F502&lt;G502),"Film(s) à télécharger",IF(AND(B502=C502,D502&lt;E502,F502&lt;G502),"OAV(s) et Film(s) à télécharger",IF(AND(B502&lt;C502,D502&lt;E502,F502&lt;G502),"A télécharger",IF(AND(B502&lt;C502,D502&lt;E502),"A télécharger",IF(B502&lt;C502,"A télécharger","A contrôler")))))))))))</f>
        <v>#REF!</v>
      </c>
      <c r="I502" s="10"/>
    </row>
    <row r="503" spans="1:9" ht="17.25" customHeight="1" x14ac:dyDescent="0.25">
      <c r="A503" s="18" t="e">
        <f>#REF!</f>
        <v>#REF!</v>
      </c>
      <c r="B503" s="3">
        <v>0</v>
      </c>
      <c r="C503" s="3">
        <v>24</v>
      </c>
      <c r="D503" s="3"/>
      <c r="E503" s="3"/>
      <c r="F503" s="3"/>
      <c r="G503" s="3"/>
      <c r="H503" s="12" t="e">
        <f>IF(AND(B503=C503,D503=E503,F503=G503),"Terminé",IF(OR(B503="x",D503="x",F503="x"),"Abandonné",IF(AND(RIGHT(#REF!,22)="en cours (non précisé)",OR(C503="!",E503="!",G503="!",C503="?",E503="?",G503="?")),"En cours",IF(AND(RIGHT(#REF!,8)="en cours",OR(C503="!",E503="!",G503="!",C503="?",E503="?",G503="?")),"En cours",IF(OR(C503="!",E503="!",G503="!"),"A venir",IF(AND(B503=C503,D503&lt;E503,F503=G503),"OAV(s) à télécharger",IF(AND(B503=C503,D503=E503,F503&lt;G503),"Film(s) à télécharger",IF(AND(B503=C503,D503&lt;E503,F503&lt;G503),"OAV(s) et Film(s) à télécharger",IF(AND(B503&lt;C503,D503&lt;E503,F503&lt;G503),"A télécharger",IF(AND(B503&lt;C503,D503&lt;E503),"A télécharger",IF(B503&lt;C503,"A télécharger","A contrôler")))))))))))</f>
        <v>#REF!</v>
      </c>
      <c r="I503" s="10"/>
    </row>
    <row r="504" spans="1:9" ht="17.25" customHeight="1" x14ac:dyDescent="0.25">
      <c r="A504" s="18" t="e">
        <f>#REF!</f>
        <v>#REF!</v>
      </c>
      <c r="B504" s="3">
        <v>0</v>
      </c>
      <c r="C504" s="3" t="s">
        <v>6</v>
      </c>
      <c r="D504" s="3"/>
      <c r="E504" s="3"/>
      <c r="F504" s="3"/>
      <c r="G504" s="3"/>
      <c r="H504" s="12" t="e">
        <f>IF(AND(B504=C504,D504=E504,F504=G504),"Terminé",IF(OR(B504="x",D504="x",F504="x"),"Abandonné",IF(AND(RIGHT(#REF!,22)="en cours (non précisé)",OR(C504="!",E504="!",G504="!",C504="?",E504="?",G504="?")),"En cours",IF(AND(RIGHT(#REF!,8)="en cours",OR(C504="!",E504="!",G504="!",C504="?",E504="?",G504="?")),"En cours",IF(OR(C504="!",E504="!",G504="!"),"A venir",IF(AND(B504=C504,D504&lt;E504,F504=G504),"OAV(s) à télécharger",IF(AND(B504=C504,D504=E504,F504&lt;G504),"Film(s) à télécharger",IF(AND(B504=C504,D504&lt;E504,F504&lt;G504),"OAV(s) et Film(s) à télécharger",IF(AND(B504&lt;C504,D504&lt;E504,F504&lt;G504),"A télécharger",IF(AND(B504&lt;C504,D504&lt;E504),"A télécharger",IF(B504&lt;C504,"A télécharger","A contrôler")))))))))))</f>
        <v>#REF!</v>
      </c>
      <c r="I504" s="10"/>
    </row>
    <row r="505" spans="1:9" ht="17.25" customHeight="1" x14ac:dyDescent="0.25">
      <c r="A505" s="18" t="e">
        <f>#REF!</f>
        <v>#REF!</v>
      </c>
      <c r="B505" s="3">
        <v>0</v>
      </c>
      <c r="C505" s="3">
        <v>24</v>
      </c>
      <c r="D505" s="3"/>
      <c r="E505" s="3"/>
      <c r="F505" s="3"/>
      <c r="G505" s="3"/>
      <c r="H505" s="12" t="e">
        <f>IF(AND(B505=C505,D505=E505,F505=G505),"Terminé",IF(OR(B505="x",D505="x",F505="x"),"Abandonné",IF(AND(RIGHT(#REF!,22)="en cours (non précisé)",OR(C505="!",E505="!",G505="!",C505="?",E505="?",G505="?")),"En cours",IF(AND(RIGHT(#REF!,8)="en cours",OR(C505="!",E505="!",G505="!",C505="?",E505="?",G505="?")),"En cours",IF(OR(C505="!",E505="!",G505="!"),"A venir",IF(AND(B505=C505,D505&lt;E505,F505=G505),"OAV(s) à télécharger",IF(AND(B505=C505,D505=E505,F505&lt;G505),"Film(s) à télécharger",IF(AND(B505=C505,D505&lt;E505,F505&lt;G505),"OAV(s) et Film(s) à télécharger",IF(AND(B505&lt;C505,D505&lt;E505,F505&lt;G505),"A télécharger",IF(AND(B505&lt;C505,D505&lt;E505),"A télécharger",IF(B505&lt;C505,"A télécharger","A contrôler")))))))))))</f>
        <v>#REF!</v>
      </c>
      <c r="I505" s="10"/>
    </row>
    <row r="506" spans="1:9" ht="17.25" customHeight="1" x14ac:dyDescent="0.25">
      <c r="A506" s="18" t="e">
        <f>#REF!</f>
        <v>#REF!</v>
      </c>
      <c r="B506" s="3">
        <v>0</v>
      </c>
      <c r="C506" s="3">
        <v>22</v>
      </c>
      <c r="D506" s="3"/>
      <c r="E506" s="3"/>
      <c r="F506" s="3"/>
      <c r="G506" s="3"/>
      <c r="H506" s="12" t="e">
        <f>IF(AND(B506=C506,D506=E506,F506=G506),"Terminé",IF(OR(B506="x",D506="x",F506="x"),"Abandonné",IF(AND(RIGHT(#REF!,22)="en cours (non précisé)",OR(C506="!",E506="!",G506="!",C506="?",E506="?",G506="?")),"En cours",IF(AND(RIGHT(#REF!,8)="en cours",OR(C506="!",E506="!",G506="!",C506="?",E506="?",G506="?")),"En cours",IF(OR(C506="!",E506="!",G506="!"),"A venir",IF(AND(B506=C506,D506&lt;E506,F506=G506),"OAV(s) à télécharger",IF(AND(B506=C506,D506=E506,F506&lt;G506),"Film(s) à télécharger",IF(AND(B506=C506,D506&lt;E506,F506&lt;G506),"OAV(s) et Film(s) à télécharger",IF(AND(B506&lt;C506,D506&lt;E506,F506&lt;G506),"A télécharger",IF(AND(B506&lt;C506,D506&lt;E506),"A télécharger",IF(B506&lt;C506,"A télécharger","A contrôler")))))))))))</f>
        <v>#REF!</v>
      </c>
      <c r="I506" s="10"/>
    </row>
    <row r="507" spans="1:9" ht="17.25" customHeight="1" x14ac:dyDescent="0.25">
      <c r="A507" s="18" t="e">
        <f>#REF!</f>
        <v>#REF!</v>
      </c>
      <c r="B507" s="3">
        <v>0</v>
      </c>
      <c r="C507" s="3" t="s">
        <v>6</v>
      </c>
      <c r="D507" s="3"/>
      <c r="E507" s="3"/>
      <c r="F507" s="3"/>
      <c r="G507" s="3"/>
      <c r="H507" s="12" t="e">
        <f>IF(AND(B507=C507,D507=E507,F507=G507),"Terminé",IF(OR(B507="x",D507="x",F507="x"),"Abandonné",IF(AND(RIGHT(#REF!,22)="en cours (non précisé)",OR(C507="!",E507="!",G507="!",C507="?",E507="?",G507="?")),"En cours",IF(AND(RIGHT(#REF!,8)="en cours",OR(C507="!",E507="!",G507="!",C507="?",E507="?",G507="?")),"En cours",IF(OR(C507="!",E507="!",G507="!"),"A venir",IF(AND(B507=C507,D507&lt;E507,F507=G507),"OAV(s) à télécharger",IF(AND(B507=C507,D507=E507,F507&lt;G507),"Film(s) à télécharger",IF(AND(B507=C507,D507&lt;E507,F507&lt;G507),"OAV(s) et Film(s) à télécharger",IF(AND(B507&lt;C507,D507&lt;E507,F507&lt;G507),"A télécharger",IF(AND(B507&lt;C507,D507&lt;E507),"A télécharger",IF(B507&lt;C507,"A télécharger","A contrôler")))))))))))</f>
        <v>#REF!</v>
      </c>
      <c r="I507" s="10"/>
    </row>
    <row r="508" spans="1:9" ht="17.25" customHeight="1" x14ac:dyDescent="0.25">
      <c r="A508" s="18" t="e">
        <f>#REF!</f>
        <v>#REF!</v>
      </c>
      <c r="B508" s="3">
        <v>0</v>
      </c>
      <c r="C508" s="3">
        <v>12</v>
      </c>
      <c r="D508" s="3"/>
      <c r="E508" s="3"/>
      <c r="F508" s="3"/>
      <c r="G508" s="3"/>
      <c r="H508" s="12" t="e">
        <f>IF(AND(B508=C508,D508=E508,F508=G508),"Terminé",IF(OR(B508="x",D508="x",F508="x"),"Abandonné",IF(AND(RIGHT(#REF!,22)="en cours (non précisé)",OR(C508="!",E508="!",G508="!",C508="?",E508="?",G508="?")),"En cours",IF(AND(RIGHT(#REF!,8)="en cours",OR(C508="!",E508="!",G508="!",C508="?",E508="?",G508="?")),"En cours",IF(OR(C508="!",E508="!",G508="!"),"A venir",IF(AND(B508=C508,D508&lt;E508,F508=G508),"OAV(s) à télécharger",IF(AND(B508=C508,D508=E508,F508&lt;G508),"Film(s) à télécharger",IF(AND(B508=C508,D508&lt;E508,F508&lt;G508),"OAV(s) et Film(s) à télécharger",IF(AND(B508&lt;C508,D508&lt;E508,F508&lt;G508),"A télécharger",IF(AND(B508&lt;C508,D508&lt;E508),"A télécharger",IF(B508&lt;C508,"A télécharger","A contrôler")))))))))))</f>
        <v>#REF!</v>
      </c>
      <c r="I508" s="10"/>
    </row>
    <row r="509" spans="1:9" ht="17.25" customHeight="1" x14ac:dyDescent="0.25">
      <c r="A509" s="18" t="e">
        <f>#REF!</f>
        <v>#REF!</v>
      </c>
      <c r="B509" s="3">
        <v>0</v>
      </c>
      <c r="C509" s="3">
        <v>13</v>
      </c>
      <c r="D509" s="3"/>
      <c r="E509" s="3"/>
      <c r="F509" s="3"/>
      <c r="G509" s="3"/>
      <c r="H509" s="12" t="e">
        <f>IF(AND(B509=C509,D509=E509,F509=G509),"Terminé",IF(OR(B509="x",D509="x",F509="x"),"Abandonné",IF(AND(RIGHT(#REF!,22)="en cours (non précisé)",OR(C509="!",E509="!",G509="!",C509="?",E509="?",G509="?")),"En cours",IF(AND(RIGHT(#REF!,8)="en cours",OR(C509="!",E509="!",G509="!",C509="?",E509="?",G509="?")),"En cours",IF(OR(C509="!",E509="!",G509="!"),"A venir",IF(AND(B509=C509,D509&lt;E509,F509=G509),"OAV(s) à télécharger",IF(AND(B509=C509,D509=E509,F509&lt;G509),"Film(s) à télécharger",IF(AND(B509=C509,D509&lt;E509,F509&lt;G509),"OAV(s) et Film(s) à télécharger",IF(AND(B509&lt;C509,D509&lt;E509,F509&lt;G509),"A télécharger",IF(AND(B509&lt;C509,D509&lt;E509),"A télécharger",IF(B509&lt;C509,"A télécharger","A contrôler")))))))))))</f>
        <v>#REF!</v>
      </c>
      <c r="I509" s="10"/>
    </row>
    <row r="510" spans="1:9" ht="17.25" customHeight="1" x14ac:dyDescent="0.25">
      <c r="A510" s="18" t="e">
        <f>#REF!</f>
        <v>#REF!</v>
      </c>
      <c r="B510" s="3">
        <v>0</v>
      </c>
      <c r="C510" s="3">
        <v>13</v>
      </c>
      <c r="D510" s="3"/>
      <c r="E510" s="3"/>
      <c r="F510" s="3"/>
      <c r="G510" s="3"/>
      <c r="H510" s="12" t="e">
        <f>IF(AND(B510=C510,D510=E510,F510=G510),"Terminé",IF(OR(B510="x",D510="x",F510="x"),"Abandonné",IF(AND(RIGHT(#REF!,22)="en cours (non précisé)",OR(C510="!",E510="!",G510="!",C510="?",E510="?",G510="?")),"En cours",IF(AND(RIGHT(#REF!,8)="en cours",OR(C510="!",E510="!",G510="!",C510="?",E510="?",G510="?")),"En cours",IF(OR(C510="!",E510="!",G510="!"),"A venir",IF(AND(B510=C510,D510&lt;E510,F510=G510),"OAV(s) à télécharger",IF(AND(B510=C510,D510=E510,F510&lt;G510),"Film(s) à télécharger",IF(AND(B510=C510,D510&lt;E510,F510&lt;G510),"OAV(s) et Film(s) à télécharger",IF(AND(B510&lt;C510,D510&lt;E510,F510&lt;G510),"A télécharger",IF(AND(B510&lt;C510,D510&lt;E510),"A télécharger",IF(B510&lt;C510,"A télécharger","A contrôler")))))))))))</f>
        <v>#REF!</v>
      </c>
      <c r="I510" s="10"/>
    </row>
    <row r="511" spans="1:9" ht="17.25" customHeight="1" x14ac:dyDescent="0.25">
      <c r="A511" s="18" t="e">
        <f>#REF!</f>
        <v>#REF!</v>
      </c>
      <c r="B511" s="3">
        <v>0</v>
      </c>
      <c r="C511" s="3">
        <v>95</v>
      </c>
      <c r="D511" s="3">
        <v>0</v>
      </c>
      <c r="E511" s="3">
        <v>9</v>
      </c>
      <c r="F511" s="3">
        <v>0</v>
      </c>
      <c r="G511" s="3">
        <v>3</v>
      </c>
      <c r="H511" s="12" t="e">
        <f>IF(AND(B511=C511,D511=E511,F511=G511),"Terminé",IF(OR(B511="x",D511="x",F511="x"),"Abandonné",IF(AND(RIGHT(#REF!,22)="en cours (non précisé)",OR(C511="!",E511="!",G511="!",C511="?",E511="?",G511="?")),"En cours",IF(AND(RIGHT(#REF!,8)="en cours",OR(C511="!",E511="!",G511="!",C511="?",E511="?",G511="?")),"En cours",IF(OR(C511="!",E511="!",G511="!"),"A venir",IF(AND(B511=C511,D511&lt;E511,F511=G511),"OAV(s) à télécharger",IF(AND(B511=C511,D511=E511,F511&lt;G511),"Film(s) à télécharger",IF(AND(B511=C511,D511&lt;E511,F511&lt;G511),"OAV(s) et Film(s) à télécharger",IF(AND(B511&lt;C511,D511&lt;E511,F511&lt;G511),"A télécharger",IF(AND(B511&lt;C511,D511&lt;E511),"A télécharger",IF(B511&lt;C511,"A télécharger","A contrôler")))))))))))</f>
        <v>#REF!</v>
      </c>
      <c r="I511" s="10"/>
    </row>
    <row r="512" spans="1:9" ht="17.25" customHeight="1" x14ac:dyDescent="0.25">
      <c r="A512" s="18" t="e">
        <f>#REF!</f>
        <v>#REF!</v>
      </c>
      <c r="B512" s="3">
        <v>0</v>
      </c>
      <c r="C512" s="3">
        <v>11</v>
      </c>
      <c r="D512" s="3"/>
      <c r="E512" s="3"/>
      <c r="F512" s="3"/>
      <c r="G512" s="3"/>
      <c r="H512" s="12" t="e">
        <f>IF(AND(B512=C512,D512=E512,F512=G512),"Terminé",IF(OR(B512="x",D512="x",F512="x"),"Abandonné",IF(AND(RIGHT(#REF!,22)="en cours (non précisé)",OR(C512="!",E512="!",G512="!",C512="?",E512="?",G512="?")),"En cours",IF(AND(RIGHT(#REF!,8)="en cours",OR(C512="!",E512="!",G512="!",C512="?",E512="?",G512="?")),"En cours",IF(OR(C512="!",E512="!",G512="!"),"A venir",IF(AND(B512=C512,D512&lt;E512,F512=G512),"OAV(s) à télécharger",IF(AND(B512=C512,D512=E512,F512&lt;G512),"Film(s) à télécharger",IF(AND(B512=C512,D512&lt;E512,F512&lt;G512),"OAV(s) et Film(s) à télécharger",IF(AND(B512&lt;C512,D512&lt;E512,F512&lt;G512),"A télécharger",IF(AND(B512&lt;C512,D512&lt;E512),"A télécharger",IF(B512&lt;C512,"A télécharger","A contrôler")))))))))))</f>
        <v>#REF!</v>
      </c>
      <c r="I512" s="10"/>
    </row>
    <row r="513" spans="1:9" ht="17.25" customHeight="1" x14ac:dyDescent="0.25">
      <c r="A513" s="18" t="e">
        <f>#REF!</f>
        <v>#REF!</v>
      </c>
      <c r="B513" s="3">
        <v>0</v>
      </c>
      <c r="C513" s="3">
        <v>12</v>
      </c>
      <c r="D513" s="3"/>
      <c r="E513" s="3"/>
      <c r="F513" s="3"/>
      <c r="G513" s="3"/>
      <c r="H513" s="12" t="e">
        <f>IF(AND(B513=C513,D513=E513,F513=G513),"Terminé",IF(OR(B513="x",D513="x",F513="x"),"Abandonné",IF(AND(RIGHT(#REF!,22)="en cours (non précisé)",OR(C513="!",E513="!",G513="!",C513="?",E513="?",G513="?")),"En cours",IF(AND(RIGHT(#REF!,8)="en cours",OR(C513="!",E513="!",G513="!",C513="?",E513="?",G513="?")),"En cours",IF(OR(C513="!",E513="!",G513="!"),"A venir",IF(AND(B513=C513,D513&lt;E513,F513=G513),"OAV(s) à télécharger",IF(AND(B513=C513,D513=E513,F513&lt;G513),"Film(s) à télécharger",IF(AND(B513=C513,D513&lt;E513,F513&lt;G513),"OAV(s) et Film(s) à télécharger",IF(AND(B513&lt;C513,D513&lt;E513,F513&lt;G513),"A télécharger",IF(AND(B513&lt;C513,D513&lt;E513),"A télécharger",IF(B513&lt;C513,"A télécharger","A contrôler")))))))))))</f>
        <v>#REF!</v>
      </c>
      <c r="I513" s="10"/>
    </row>
    <row r="514" spans="1:9" ht="17.25" customHeight="1" x14ac:dyDescent="0.25">
      <c r="A514" s="18" t="e">
        <f>#REF!</f>
        <v>#REF!</v>
      </c>
      <c r="B514" s="3">
        <v>0</v>
      </c>
      <c r="C514" s="3">
        <v>12</v>
      </c>
      <c r="D514" s="3"/>
      <c r="E514" s="3"/>
      <c r="F514" s="3"/>
      <c r="G514" s="3"/>
      <c r="H514" s="12" t="e">
        <f>IF(AND(B514=C514,D514=E514,F514=G514),"Terminé",IF(OR(B514="x",D514="x",F514="x"),"Abandonné",IF(AND(RIGHT(#REF!,22)="en cours (non précisé)",OR(C514="!",E514="!",G514="!",C514="?",E514="?",G514="?")),"En cours",IF(AND(RIGHT(#REF!,8)="en cours",OR(C514="!",E514="!",G514="!",C514="?",E514="?",G514="?")),"En cours",IF(OR(C514="!",E514="!",G514="!"),"A venir",IF(AND(B514=C514,D514&lt;E514,F514=G514),"OAV(s) à télécharger",IF(AND(B514=C514,D514=E514,F514&lt;G514),"Film(s) à télécharger",IF(AND(B514=C514,D514&lt;E514,F514&lt;G514),"OAV(s) et Film(s) à télécharger",IF(AND(B514&lt;C514,D514&lt;E514,F514&lt;G514),"A télécharger",IF(AND(B514&lt;C514,D514&lt;E514),"A télécharger",IF(B514&lt;C514,"A télécharger","A contrôler")))))))))))</f>
        <v>#REF!</v>
      </c>
      <c r="I514" s="10"/>
    </row>
    <row r="515" spans="1:9" ht="17.25" customHeight="1" x14ac:dyDescent="0.25">
      <c r="A515" s="18" t="e">
        <f>#REF!</f>
        <v>#REF!</v>
      </c>
      <c r="B515" s="3">
        <v>0</v>
      </c>
      <c r="C515" s="3" t="s">
        <v>2</v>
      </c>
      <c r="D515" s="3"/>
      <c r="E515" s="3"/>
      <c r="F515" s="3"/>
      <c r="G515" s="3"/>
      <c r="H515" s="12" t="e">
        <f>IF(AND(B515=C515,D515=E515,F515=G515),"Terminé",IF(OR(B515="x",D515="x",F515="x"),"Abandonné",IF(AND(RIGHT(#REF!,22)="en cours (non précisé)",OR(C515="!",E515="!",G515="!",C515="?",E515="?",G515="?")),"En cours",IF(AND(RIGHT(#REF!,8)="en cours",OR(C515="!",E515="!",G515="!",C515="?",E515="?",G515="?")),"En cours",IF(OR(C515="!",E515="!",G515="!"),"A venir",IF(AND(B515=C515,D515&lt;E515,F515=G515),"OAV(s) à télécharger",IF(AND(B515=C515,D515=E515,F515&lt;G515),"Film(s) à télécharger",IF(AND(B515=C515,D515&lt;E515,F515&lt;G515),"OAV(s) et Film(s) à télécharger",IF(AND(B515&lt;C515,D515&lt;E515,F515&lt;G515),"A télécharger",IF(AND(B515&lt;C515,D515&lt;E515),"A télécharger",IF(B515&lt;C515,"A télécharger","A contrôler")))))))))))</f>
        <v>#REF!</v>
      </c>
      <c r="I515" s="20" t="s">
        <v>18</v>
      </c>
    </row>
    <row r="516" spans="1:9" ht="17.25" customHeight="1" x14ac:dyDescent="0.25">
      <c r="A516" s="18" t="e">
        <f>#REF!</f>
        <v>#REF!</v>
      </c>
      <c r="B516" s="3"/>
      <c r="C516" s="3"/>
      <c r="D516" s="3"/>
      <c r="E516" s="3"/>
      <c r="F516" s="3">
        <v>1</v>
      </c>
      <c r="G516" s="3">
        <v>1</v>
      </c>
      <c r="H516" s="12" t="str">
        <f>IF(AND(B516=C516,D516=E516,F516=G516),"Terminé",IF(OR(B516="x",D516="x",F516="x"),"Abandonné",IF(AND(RIGHT(#REF!,22)="en cours (non précisé)",OR(C516="!",E516="!",G516="!",C516="?",E516="?",G516="?")),"En cours",IF(AND(RIGHT(#REF!,8)="en cours",OR(C516="!",E516="!",G516="!",C516="?",E516="?",G516="?")),"En cours",IF(OR(C516="!",E516="!",G516="!"),"A venir",IF(AND(B516=C516,D516&lt;E516,F516=G516),"OAV(s) à télécharger",IF(AND(B516=C516,D516=E516,F516&lt;G516),"Film(s) à télécharger",IF(AND(B516=C516,D516&lt;E516,F516&lt;G516),"OAV(s) et Film(s) à télécharger",IF(AND(B516&lt;C516,D516&lt;E516,F516&lt;G516),"A télécharger",IF(AND(B516&lt;C516,D516&lt;E516),"A télécharger",IF(B516&lt;C516,"A télécharger","A contrôler")))))))))))</f>
        <v>Terminé</v>
      </c>
      <c r="I516" s="10"/>
    </row>
    <row r="517" spans="1:9" ht="17.25" customHeight="1" x14ac:dyDescent="0.25">
      <c r="A517" s="18" t="e">
        <f>#REF!</f>
        <v>#REF!</v>
      </c>
      <c r="B517" s="3">
        <v>0</v>
      </c>
      <c r="C517" s="3">
        <v>24</v>
      </c>
      <c r="D517" s="3"/>
      <c r="E517" s="3"/>
      <c r="F517" s="3"/>
      <c r="G517" s="3"/>
      <c r="H517" s="12" t="e">
        <f>IF(AND(B517=C517,D517=E517,F517=G517),"Terminé",IF(OR(B517="x",D517="x",F517="x"),"Abandonné",IF(AND(RIGHT(#REF!,22)="en cours (non précisé)",OR(C517="!",E517="!",G517="!",C517="?",E517="?",G517="?")),"En cours",IF(AND(RIGHT(#REF!,8)="en cours",OR(C517="!",E517="!",G517="!",C517="?",E517="?",G517="?")),"En cours",IF(OR(C517="!",E517="!",G517="!"),"A venir",IF(AND(B517=C517,D517&lt;E517,F517=G517),"OAV(s) à télécharger",IF(AND(B517=C517,D517=E517,F517&lt;G517),"Film(s) à télécharger",IF(AND(B517=C517,D517&lt;E517,F517&lt;G517),"OAV(s) et Film(s) à télécharger",IF(AND(B517&lt;C517,D517&lt;E517,F517&lt;G517),"A télécharger",IF(AND(B517&lt;C517,D517&lt;E517),"A télécharger",IF(B517&lt;C517,"A télécharger","A contrôler")))))))))))</f>
        <v>#REF!</v>
      </c>
      <c r="I517" s="10"/>
    </row>
    <row r="518" spans="1:9" ht="17.25" customHeight="1" x14ac:dyDescent="0.25">
      <c r="A518" s="18" t="e">
        <f>#REF!</f>
        <v>#REF!</v>
      </c>
      <c r="B518" s="3">
        <v>0</v>
      </c>
      <c r="C518" s="3">
        <v>12</v>
      </c>
      <c r="D518" s="3">
        <v>0</v>
      </c>
      <c r="E518" s="3">
        <v>2</v>
      </c>
      <c r="F518" s="3"/>
      <c r="G518" s="3"/>
      <c r="H518" s="12" t="e">
        <f>IF(AND(B518=C518,D518=E518,F518=G518),"Terminé",IF(OR(B518="x",D518="x",F518="x"),"Abandonné",IF(AND(RIGHT(#REF!,22)="en cours (non précisé)",OR(C518="!",E518="!",G518="!",C518="?",E518="?",G518="?")),"En cours",IF(AND(RIGHT(#REF!,8)="en cours",OR(C518="!",E518="!",G518="!",C518="?",E518="?",G518="?")),"En cours",IF(OR(C518="!",E518="!",G518="!"),"A venir",IF(AND(B518=C518,D518&lt;E518,F518=G518),"OAV(s) à télécharger",IF(AND(B518=C518,D518=E518,F518&lt;G518),"Film(s) à télécharger",IF(AND(B518=C518,D518&lt;E518,F518&lt;G518),"OAV(s) et Film(s) à télécharger",IF(AND(B518&lt;C518,D518&lt;E518,F518&lt;G518),"A télécharger",IF(AND(B518&lt;C518,D518&lt;E518),"A télécharger",IF(B518&lt;C518,"A télécharger","A contrôler")))))))))))</f>
        <v>#REF!</v>
      </c>
      <c r="I518" s="10"/>
    </row>
    <row r="519" spans="1:9" ht="17.25" customHeight="1" x14ac:dyDescent="0.25">
      <c r="A519" s="18" t="e">
        <f>#REF!</f>
        <v>#REF!</v>
      </c>
      <c r="B519" s="3">
        <v>0</v>
      </c>
      <c r="C519" s="3">
        <v>26</v>
      </c>
      <c r="D519" s="3">
        <v>0</v>
      </c>
      <c r="E519" s="3">
        <v>4</v>
      </c>
      <c r="F519" s="3"/>
      <c r="G519" s="3"/>
      <c r="H519" s="12" t="e">
        <f>IF(AND(B519=C519,D519=E519,F519=G519),"Terminé",IF(OR(B519="x",D519="x",F519="x"),"Abandonné",IF(AND(RIGHT(#REF!,22)="en cours (non précisé)",OR(C519="!",E519="!",G519="!",C519="?",E519="?",G519="?")),"En cours",IF(AND(RIGHT(#REF!,8)="en cours",OR(C519="!",E519="!",G519="!",C519="?",E519="?",G519="?")),"En cours",IF(OR(C519="!",E519="!",G519="!"),"A venir",IF(AND(B519=C519,D519&lt;E519,F519=G519),"OAV(s) à télécharger",IF(AND(B519=C519,D519=E519,F519&lt;G519),"Film(s) à télécharger",IF(AND(B519=C519,D519&lt;E519,F519&lt;G519),"OAV(s) et Film(s) à télécharger",IF(AND(B519&lt;C519,D519&lt;E519,F519&lt;G519),"A télécharger",IF(AND(B519&lt;C519,D519&lt;E519),"A télécharger",IF(B519&lt;C519,"A télécharger","A contrôler")))))))))))</f>
        <v>#REF!</v>
      </c>
      <c r="I519" s="10"/>
    </row>
    <row r="520" spans="1:9" ht="17.25" customHeight="1" x14ac:dyDescent="0.25">
      <c r="A520" s="18" t="e">
        <f>#REF!</f>
        <v>#REF!</v>
      </c>
      <c r="B520" s="3">
        <v>0</v>
      </c>
      <c r="C520" s="3">
        <v>26</v>
      </c>
      <c r="D520" s="3"/>
      <c r="E520" s="3"/>
      <c r="F520" s="3"/>
      <c r="G520" s="3"/>
      <c r="H520" s="12" t="e">
        <f>IF(AND(B520=C520,D520=E520,F520=G520),"Terminé",IF(OR(B520="x",D520="x",F520="x"),"Abandonné",IF(AND(RIGHT(#REF!,22)="en cours (non précisé)",OR(C520="!",E520="!",G520="!",C520="?",E520="?",G520="?")),"En cours",IF(AND(RIGHT(#REF!,8)="en cours",OR(C520="!",E520="!",G520="!",C520="?",E520="?",G520="?")),"En cours",IF(OR(C520="!",E520="!",G520="!"),"A venir",IF(AND(B520=C520,D520&lt;E520,F520=G520),"OAV(s) à télécharger",IF(AND(B520=C520,D520=E520,F520&lt;G520),"Film(s) à télécharger",IF(AND(B520=C520,D520&lt;E520,F520&lt;G520),"OAV(s) et Film(s) à télécharger",IF(AND(B520&lt;C520,D520&lt;E520,F520&lt;G520),"A télécharger",IF(AND(B520&lt;C520,D520&lt;E520),"A télécharger",IF(B520&lt;C520,"A télécharger","A contrôler")))))))))))</f>
        <v>#REF!</v>
      </c>
      <c r="I520" s="10"/>
    </row>
    <row r="521" spans="1:9" ht="17.25" customHeight="1" x14ac:dyDescent="0.25">
      <c r="A521" s="18" t="e">
        <f>#REF!</f>
        <v>#REF!</v>
      </c>
      <c r="B521" s="3">
        <v>0</v>
      </c>
      <c r="C521" s="3" t="s">
        <v>6</v>
      </c>
      <c r="D521" s="3"/>
      <c r="E521" s="3"/>
      <c r="F521" s="3"/>
      <c r="G521" s="3"/>
      <c r="H521" s="12" t="e">
        <f>IF(AND(B521=C521,D521=E521,F521=G521),"Terminé",IF(OR(B521="x",D521="x",F521="x"),"Abandonné",IF(AND(RIGHT(#REF!,22)="en cours (non précisé)",OR(C521="!",E521="!",G521="!",C521="?",E521="?",G521="?")),"En cours",IF(AND(RIGHT(#REF!,8)="en cours",OR(C521="!",E521="!",G521="!",C521="?",E521="?",G521="?")),"En cours",IF(OR(C521="!",E521="!",G521="!"),"A venir",IF(AND(B521=C521,D521&lt;E521,F521=G521),"OAV(s) à télécharger",IF(AND(B521=C521,D521=E521,F521&lt;G521),"Film(s) à télécharger",IF(AND(B521=C521,D521&lt;E521,F521&lt;G521),"OAV(s) et Film(s) à télécharger",IF(AND(B521&lt;C521,D521&lt;E521,F521&lt;G521),"A télécharger",IF(AND(B521&lt;C521,D521&lt;E521),"A télécharger",IF(B521&lt;C521,"A télécharger","A contrôler")))))))))))</f>
        <v>#REF!</v>
      </c>
      <c r="I521" s="10"/>
    </row>
    <row r="522" spans="1:9" ht="17.25" customHeight="1" x14ac:dyDescent="0.25">
      <c r="A522" s="18" t="e">
        <f>#REF!</f>
        <v>#REF!</v>
      </c>
      <c r="B522" s="3">
        <v>0</v>
      </c>
      <c r="C522" s="3">
        <v>24</v>
      </c>
      <c r="D522" s="3"/>
      <c r="E522" s="3"/>
      <c r="F522" s="3"/>
      <c r="G522" s="3"/>
      <c r="H522" s="12" t="e">
        <f>IF(AND(B522=C522,D522=E522,F522=G522),"Terminé",IF(OR(B522="x",D522="x",F522="x"),"Abandonné",IF(AND(RIGHT(#REF!,22)="en cours (non précisé)",OR(C522="!",E522="!",G522="!",C522="?",E522="?",G522="?")),"En cours",IF(AND(RIGHT(#REF!,8)="en cours",OR(C522="!",E522="!",G522="!",C522="?",E522="?",G522="?")),"En cours",IF(OR(C522="!",E522="!",G522="!"),"A venir",IF(AND(B522=C522,D522&lt;E522,F522=G522),"OAV(s) à télécharger",IF(AND(B522=C522,D522=E522,F522&lt;G522),"Film(s) à télécharger",IF(AND(B522=C522,D522&lt;E522,F522&lt;G522),"OAV(s) et Film(s) à télécharger",IF(AND(B522&lt;C522,D522&lt;E522,F522&lt;G522),"A télécharger",IF(AND(B522&lt;C522,D522&lt;E522),"A télécharger",IF(B522&lt;C522,"A télécharger","A contrôler")))))))))))</f>
        <v>#REF!</v>
      </c>
      <c r="I522" s="10"/>
    </row>
    <row r="523" spans="1:9" ht="17.25" customHeight="1" x14ac:dyDescent="0.25">
      <c r="A523" s="18" t="e">
        <f>#REF!</f>
        <v>#REF!</v>
      </c>
      <c r="B523" s="3">
        <v>0</v>
      </c>
      <c r="C523" s="3" t="s">
        <v>6</v>
      </c>
      <c r="D523" s="3"/>
      <c r="E523" s="3"/>
      <c r="F523" s="3"/>
      <c r="G523" s="3"/>
      <c r="H523" s="12" t="e">
        <f>IF(AND(B523=C523,D523=E523,F523=G523),"Terminé",IF(OR(B523="x",D523="x",F523="x"),"Abandonné",IF(AND(RIGHT(#REF!,22)="en cours (non précisé)",OR(C523="!",E523="!",G523="!",C523="?",E523="?",G523="?")),"En cours",IF(AND(RIGHT(#REF!,8)="en cours",OR(C523="!",E523="!",G523="!",C523="?",E523="?",G523="?")),"En cours",IF(OR(C523="!",E523="!",G523="!"),"A venir",IF(AND(B523=C523,D523&lt;E523,F523=G523),"OAV(s) à télécharger",IF(AND(B523=C523,D523=E523,F523&lt;G523),"Film(s) à télécharger",IF(AND(B523=C523,D523&lt;E523,F523&lt;G523),"OAV(s) et Film(s) à télécharger",IF(AND(B523&lt;C523,D523&lt;E523,F523&lt;G523),"A télécharger",IF(AND(B523&lt;C523,D523&lt;E523),"A télécharger",IF(B523&lt;C523,"A télécharger","A contrôler")))))))))))</f>
        <v>#REF!</v>
      </c>
      <c r="I523" s="10"/>
    </row>
    <row r="524" spans="1:9" ht="17.25" customHeight="1" x14ac:dyDescent="0.25">
      <c r="A524" s="18" t="e">
        <f>#REF!</f>
        <v>#REF!</v>
      </c>
      <c r="B524" s="3">
        <v>0</v>
      </c>
      <c r="C524" s="3">
        <v>13</v>
      </c>
      <c r="D524" s="3"/>
      <c r="E524" s="3"/>
      <c r="F524" s="3"/>
      <c r="G524" s="3"/>
      <c r="H524" s="12" t="e">
        <f>IF(AND(B524=C524,D524=E524,F524=G524),"Terminé",IF(OR(B524="x",D524="x",F524="x"),"Abandonné",IF(AND(RIGHT(#REF!,22)="en cours (non précisé)",OR(C524="!",E524="!",G524="!",C524="?",E524="?",G524="?")),"En cours",IF(AND(RIGHT(#REF!,8)="en cours",OR(C524="!",E524="!",G524="!",C524="?",E524="?",G524="?")),"En cours",IF(OR(C524="!",E524="!",G524="!"),"A venir",IF(AND(B524=C524,D524&lt;E524,F524=G524),"OAV(s) à télécharger",IF(AND(B524=C524,D524=E524,F524&lt;G524),"Film(s) à télécharger",IF(AND(B524=C524,D524&lt;E524,F524&lt;G524),"OAV(s) et Film(s) à télécharger",IF(AND(B524&lt;C524,D524&lt;E524,F524&lt;G524),"A télécharger",IF(AND(B524&lt;C524,D524&lt;E524),"A télécharger",IF(B524&lt;C524,"A télécharger","A contrôler")))))))))))</f>
        <v>#REF!</v>
      </c>
      <c r="I524" s="10"/>
    </row>
    <row r="525" spans="1:9" ht="17.25" customHeight="1" x14ac:dyDescent="0.25">
      <c r="A525" s="18" t="e">
        <f>#REF!</f>
        <v>#REF!</v>
      </c>
      <c r="B525" s="3">
        <v>0</v>
      </c>
      <c r="C525" s="3">
        <v>12</v>
      </c>
      <c r="D525" s="3"/>
      <c r="E525" s="3"/>
      <c r="F525" s="3"/>
      <c r="G525" s="3"/>
      <c r="H525" s="12" t="e">
        <f>IF(AND(B525=C525,D525=E525,F525=G525),"Terminé",IF(OR(B525="x",D525="x",F525="x"),"Abandonné",IF(AND(RIGHT(#REF!,22)="en cours (non précisé)",OR(C525="!",E525="!",G525="!",C525="?",E525="?",G525="?")),"En cours",IF(AND(RIGHT(#REF!,8)="en cours",OR(C525="!",E525="!",G525="!",C525="?",E525="?",G525="?")),"En cours",IF(OR(C525="!",E525="!",G525="!"),"A venir",IF(AND(B525=C525,D525&lt;E525,F525=G525),"OAV(s) à télécharger",IF(AND(B525=C525,D525=E525,F525&lt;G525),"Film(s) à télécharger",IF(AND(B525=C525,D525&lt;E525,F525&lt;G525),"OAV(s) et Film(s) à télécharger",IF(AND(B525&lt;C525,D525&lt;E525,F525&lt;G525),"A télécharger",IF(AND(B525&lt;C525,D525&lt;E525),"A télécharger",IF(B525&lt;C525,"A télécharger","A contrôler")))))))))))</f>
        <v>#REF!</v>
      </c>
      <c r="I525" s="10"/>
    </row>
    <row r="526" spans="1:9" ht="17.25" customHeight="1" x14ac:dyDescent="0.25">
      <c r="A526" s="18" t="e">
        <f>#REF!</f>
        <v>#REF!</v>
      </c>
      <c r="B526" s="3">
        <v>24</v>
      </c>
      <c r="C526" s="3">
        <v>24</v>
      </c>
      <c r="D526" s="3">
        <v>17</v>
      </c>
      <c r="E526" s="3">
        <v>17</v>
      </c>
      <c r="F526" s="3"/>
      <c r="G526" s="3"/>
      <c r="H526" s="12" t="str">
        <f>IF(AND(B526=C526,D526=E526,F526=G526),"Terminé",IF(OR(B526="x",D526="x",F526="x"),"Abandonné",IF(AND(RIGHT(#REF!,22)="en cours (non précisé)",OR(C526="!",E526="!",G526="!",C526="?",E526="?",G526="?")),"En cours",IF(AND(RIGHT(#REF!,8)="en cours",OR(C526="!",E526="!",G526="!",C526="?",E526="?",G526="?")),"En cours",IF(OR(C526="!",E526="!",G526="!"),"A venir",IF(AND(B526=C526,D526&lt;E526,F526=G526),"OAV(s) à télécharger",IF(AND(B526=C526,D526=E526,F526&lt;G526),"Film(s) à télécharger",IF(AND(B526=C526,D526&lt;E526,F526&lt;G526),"OAV(s) et Film(s) à télécharger",IF(AND(B526&lt;C526,D526&lt;E526,F526&lt;G526),"A télécharger",IF(AND(B526&lt;C526,D526&lt;E526),"A télécharger",IF(B526&lt;C526,"A télécharger","A contrôler")))))))))))</f>
        <v>Terminé</v>
      </c>
      <c r="I526" s="10"/>
    </row>
    <row r="527" spans="1:9" ht="17.25" customHeight="1" x14ac:dyDescent="0.25">
      <c r="A527" s="18" t="e">
        <f>#REF!</f>
        <v>#REF!</v>
      </c>
      <c r="B527" s="3">
        <v>12</v>
      </c>
      <c r="C527" s="3">
        <v>12</v>
      </c>
      <c r="D527" s="3">
        <v>4</v>
      </c>
      <c r="E527" s="3">
        <v>4</v>
      </c>
      <c r="F527" s="3"/>
      <c r="G527" s="3"/>
      <c r="H527" s="12" t="str">
        <f>IF(AND(B527=C527,D527=E527,F527=G527),"Terminé",IF(OR(B527="x",D527="x",F527="x"),"Abandonné",IF(AND(RIGHT(#REF!,22)="en cours (non précisé)",OR(C527="!",E527="!",G527="!",C527="?",E527="?",G527="?")),"En cours",IF(AND(RIGHT(#REF!,8)="en cours",OR(C527="!",E527="!",G527="!",C527="?",E527="?",G527="?")),"En cours",IF(OR(C527="!",E527="!",G527="!"),"A venir",IF(AND(B527=C527,D527&lt;E527,F527=G527),"OAV(s) à télécharger",IF(AND(B527=C527,D527=E527,F527&lt;G527),"Film(s) à télécharger",IF(AND(B527=C527,D527&lt;E527,F527&lt;G527),"OAV(s) et Film(s) à télécharger",IF(AND(B527&lt;C527,D527&lt;E527,F527&lt;G527),"A télécharger",IF(AND(B527&lt;C527,D527&lt;E527),"A télécharger",IF(B527&lt;C527,"A télécharger","A contrôler")))))))))))</f>
        <v>Terminé</v>
      </c>
      <c r="I527" s="10"/>
    </row>
    <row r="528" spans="1:9" ht="17.25" customHeight="1" x14ac:dyDescent="0.25">
      <c r="A528" s="18" t="e">
        <f>#REF!</f>
        <v>#REF!</v>
      </c>
      <c r="B528" s="3">
        <v>0</v>
      </c>
      <c r="C528" s="3">
        <v>26</v>
      </c>
      <c r="D528" s="3"/>
      <c r="E528" s="3"/>
      <c r="F528" s="3"/>
      <c r="G528" s="3"/>
      <c r="H528" s="12" t="e">
        <f>IF(AND(B528=C528,D528=E528,F528=G528),"Terminé",IF(OR(B528="x",D528="x",F528="x"),"Abandonné",IF(AND(RIGHT(#REF!,22)="en cours (non précisé)",OR(C528="!",E528="!",G528="!",C528="?",E528="?",G528="?")),"En cours",IF(AND(RIGHT(#REF!,8)="en cours",OR(C528="!",E528="!",G528="!",C528="?",E528="?",G528="?")),"En cours",IF(OR(C528="!",E528="!",G528="!"),"A venir",IF(AND(B528=C528,D528&lt;E528,F528=G528),"OAV(s) à télécharger",IF(AND(B528=C528,D528=E528,F528&lt;G528),"Film(s) à télécharger",IF(AND(B528=C528,D528&lt;E528,F528&lt;G528),"OAV(s) et Film(s) à télécharger",IF(AND(B528&lt;C528,D528&lt;E528,F528&lt;G528),"A télécharger",IF(AND(B528&lt;C528,D528&lt;E528),"A télécharger",IF(B528&lt;C528,"A télécharger","A contrôler")))))))))))</f>
        <v>#REF!</v>
      </c>
      <c r="I528" s="10"/>
    </row>
    <row r="529" spans="1:9" ht="17.25" customHeight="1" x14ac:dyDescent="0.25">
      <c r="A529" s="18" t="e">
        <f>#REF!</f>
        <v>#REF!</v>
      </c>
      <c r="B529" s="3">
        <v>12</v>
      </c>
      <c r="C529" s="3">
        <v>12</v>
      </c>
      <c r="D529" s="3">
        <v>3</v>
      </c>
      <c r="E529" s="36" t="s">
        <v>2</v>
      </c>
      <c r="F529" s="3"/>
      <c r="G529" s="3"/>
      <c r="H529" s="12" t="e">
        <f>IF(AND(B529=C529,D529=E529,F529=G529),"Terminé",IF(OR(B529="x",D529="x",F529="x"),"Abandonné",IF(AND(RIGHT(#REF!,22)="en cours (non précisé)",OR(C529="!",E529="!",G529="!",C529="?",E529="?",G529="?")),"En cours",IF(AND(RIGHT(#REF!,8)="en cours",OR(C529="!",E529="!",G529="!",C529="?",E529="?",G529="?")),"En cours",IF(OR(C529="!",E529="!",G529="!"),"A venir",IF(AND(B529=C529,D529&lt;E529,F529=G529),"OAV(s) à télécharger",IF(AND(B529=C529,D529=E529,F529&lt;G529),"Film(s) à télécharger",IF(AND(B529=C529,D529&lt;E529,F529&lt;G529),"OAV(s) et Film(s) à télécharger",IF(AND(B529&lt;C529,D529&lt;E529,F529&lt;G529),"A télécharger",IF(AND(B529&lt;C529,D529&lt;E529),"A télécharger",IF(B529&lt;C529,"A télécharger","A contrôler")))))))))))</f>
        <v>#REF!</v>
      </c>
      <c r="I529" s="10"/>
    </row>
    <row r="530" spans="1:9" ht="17.25" customHeight="1" x14ac:dyDescent="0.25">
      <c r="A530" s="18" t="e">
        <f>#REF!</f>
        <v>#REF!</v>
      </c>
      <c r="B530" s="3">
        <v>0</v>
      </c>
      <c r="C530" s="3">
        <v>12</v>
      </c>
      <c r="D530" s="3"/>
      <c r="E530" s="3"/>
      <c r="F530" s="3"/>
      <c r="G530" s="3"/>
      <c r="H530" s="12" t="e">
        <f>IF(AND(B530=C530,D530=E530,F530=G530),"Terminé",IF(OR(B530="x",D530="x",F530="x"),"Abandonné",IF(AND(RIGHT(#REF!,22)="en cours (non précisé)",OR(C530="!",E530="!",G530="!",C530="?",E530="?",G530="?")),"En cours",IF(AND(RIGHT(#REF!,8)="en cours",OR(C530="!",E530="!",G530="!",C530="?",E530="?",G530="?")),"En cours",IF(OR(C530="!",E530="!",G530="!"),"A venir",IF(AND(B530=C530,D530&lt;E530,F530=G530),"OAV(s) à télécharger",IF(AND(B530=C530,D530=E530,F530&lt;G530),"Film(s) à télécharger",IF(AND(B530=C530,D530&lt;E530,F530&lt;G530),"OAV(s) et Film(s) à télécharger",IF(AND(B530&lt;C530,D530&lt;E530,F530&lt;G530),"A télécharger",IF(AND(B530&lt;C530,D530&lt;E530),"A télécharger",IF(B530&lt;C530,"A télécharger","A contrôler")))))))))))</f>
        <v>#REF!</v>
      </c>
      <c r="I530" s="10"/>
    </row>
    <row r="531" spans="1:9" ht="17.25" customHeight="1" x14ac:dyDescent="0.25">
      <c r="A531" s="18" t="e">
        <f>#REF!</f>
        <v>#REF!</v>
      </c>
      <c r="B531" s="3">
        <v>0</v>
      </c>
      <c r="C531" s="3">
        <v>10</v>
      </c>
      <c r="D531" s="3"/>
      <c r="E531" s="3"/>
      <c r="F531" s="3"/>
      <c r="G531" s="3"/>
      <c r="H531" s="12" t="e">
        <f>IF(AND(B531=C531,D531=E531,F531=G531),"Terminé",IF(OR(B531="x",D531="x",F531="x"),"Abandonné",IF(AND(RIGHT(#REF!,22)="en cours (non précisé)",OR(C531="!",E531="!",G531="!",C531="?",E531="?",G531="?")),"En cours",IF(AND(RIGHT(#REF!,8)="en cours",OR(C531="!",E531="!",G531="!",C531="?",E531="?",G531="?")),"En cours",IF(OR(C531="!",E531="!",G531="!"),"A venir",IF(AND(B531=C531,D531&lt;E531,F531=G531),"OAV(s) à télécharger",IF(AND(B531=C531,D531=E531,F531&lt;G531),"Film(s) à télécharger",IF(AND(B531=C531,D531&lt;E531,F531&lt;G531),"OAV(s) et Film(s) à télécharger",IF(AND(B531&lt;C531,D531&lt;E531,F531&lt;G531),"A télécharger",IF(AND(B531&lt;C531,D531&lt;E531),"A télécharger",IF(B531&lt;C531,"A télécharger","A contrôler")))))))))))</f>
        <v>#REF!</v>
      </c>
      <c r="I531" s="10"/>
    </row>
    <row r="532" spans="1:9" ht="17.25" customHeight="1" x14ac:dyDescent="0.25">
      <c r="A532" s="18" t="e">
        <f>#REF!</f>
        <v>#REF!</v>
      </c>
      <c r="B532" s="3">
        <v>0</v>
      </c>
      <c r="C532" s="3">
        <v>13</v>
      </c>
      <c r="D532" s="3">
        <v>0</v>
      </c>
      <c r="E532" s="3">
        <v>8</v>
      </c>
      <c r="F532" s="3"/>
      <c r="G532" s="3"/>
      <c r="H532" s="12" t="e">
        <f>IF(AND(B532=C532,D532=E532,F532=G532),"Terminé",IF(OR(B532="x",D532="x",F532="x"),"Abandonné",IF(AND(RIGHT(#REF!,22)="en cours (non précisé)",OR(C532="!",E532="!",G532="!",C532="?",E532="?",G532="?")),"En cours",IF(AND(RIGHT(#REF!,8)="en cours",OR(C532="!",E532="!",G532="!",C532="?",E532="?",G532="?")),"En cours",IF(OR(C532="!",E532="!",G532="!"),"A venir",IF(AND(B532=C532,D532&lt;E532,F532=G532),"OAV(s) à télécharger",IF(AND(B532=C532,D532=E532,F532&lt;G532),"Film(s) à télécharger",IF(AND(B532=C532,D532&lt;E532,F532&lt;G532),"OAV(s) et Film(s) à télécharger",IF(AND(B532&lt;C532,D532&lt;E532,F532&lt;G532),"A télécharger",IF(AND(B532&lt;C532,D532&lt;E532),"A télécharger",IF(B532&lt;C532,"A télécharger","A contrôler")))))))))))</f>
        <v>#REF!</v>
      </c>
      <c r="I532" s="10"/>
    </row>
    <row r="533" spans="1:9" ht="17.25" customHeight="1" x14ac:dyDescent="0.25">
      <c r="A533" s="18" t="e">
        <f>#REF!</f>
        <v>#REF!</v>
      </c>
      <c r="B533" s="3">
        <v>0</v>
      </c>
      <c r="C533" s="3">
        <v>13</v>
      </c>
      <c r="D533" s="3">
        <v>0</v>
      </c>
      <c r="E533" s="3" t="s">
        <v>6</v>
      </c>
      <c r="F533" s="3"/>
      <c r="G533" s="3"/>
      <c r="H533" s="12" t="e">
        <f>IF(AND(B533=C533,D533=E533,F533=G533),"Terminé",IF(OR(B533="x",D533="x",F533="x"),"Abandonné",IF(AND(RIGHT(#REF!,22)="en cours (non précisé)",OR(C533="!",E533="!",G533="!",C533="?",E533="?",G533="?")),"En cours",IF(AND(RIGHT(#REF!,8)="en cours",OR(C533="!",E533="!",G533="!",C533="?",E533="?",G533="?")),"En cours",IF(OR(C533="!",E533="!",G533="!"),"A venir",IF(AND(B533=C533,D533&lt;E533,F533=G533),"OAV(s) à télécharger",IF(AND(B533=C533,D533=E533,F533&lt;G533),"Film(s) à télécharger",IF(AND(B533=C533,D533&lt;E533,F533&lt;G533),"OAV(s) et Film(s) à télécharger",IF(AND(B533&lt;C533,D533&lt;E533,F533&lt;G533),"A télécharger",IF(AND(B533&lt;C533,D533&lt;E533),"A télécharger",IF(B533&lt;C533,"A télécharger","A contrôler")))))))))))</f>
        <v>#REF!</v>
      </c>
      <c r="I533" s="10"/>
    </row>
    <row r="534" spans="1:9" ht="17.25" customHeight="1" x14ac:dyDescent="0.25">
      <c r="A534" s="18" t="e">
        <f>#REF!</f>
        <v>#REF!</v>
      </c>
      <c r="B534" s="3">
        <v>0</v>
      </c>
      <c r="C534" s="3">
        <v>12</v>
      </c>
      <c r="D534" s="3">
        <v>0</v>
      </c>
      <c r="E534" s="3">
        <v>2</v>
      </c>
      <c r="F534" s="3"/>
      <c r="G534" s="3"/>
      <c r="H534" s="12" t="e">
        <f>IF(AND(B534=C534,D534=E534,F534=G534),"Terminé",IF(OR(B534="x",D534="x",F534="x"),"Abandonné",IF(AND(RIGHT(#REF!,22)="en cours (non précisé)",OR(C534="!",E534="!",G534="!",C534="?",E534="?",G534="?")),"En cours",IF(AND(RIGHT(#REF!,8)="en cours",OR(C534="!",E534="!",G534="!",C534="?",E534="?",G534="?")),"En cours",IF(OR(C534="!",E534="!",G534="!"),"A venir",IF(AND(B534=C534,D534&lt;E534,F534=G534),"OAV(s) à télécharger",IF(AND(B534=C534,D534=E534,F534&lt;G534),"Film(s) à télécharger",IF(AND(B534=C534,D534&lt;E534,F534&lt;G534),"OAV(s) et Film(s) à télécharger",IF(AND(B534&lt;C534,D534&lt;E534,F534&lt;G534),"A télécharger",IF(AND(B534&lt;C534,D534&lt;E534),"A télécharger",IF(B534&lt;C534,"A télécharger","A contrôler")))))))))))</f>
        <v>#REF!</v>
      </c>
      <c r="I534" s="10"/>
    </row>
    <row r="535" spans="1:9" ht="17.25" customHeight="1" x14ac:dyDescent="0.25">
      <c r="A535" s="18" t="e">
        <f>#REF!</f>
        <v>#REF!</v>
      </c>
      <c r="B535" s="3">
        <v>0</v>
      </c>
      <c r="C535" s="3">
        <v>13</v>
      </c>
      <c r="D535" s="3"/>
      <c r="E535" s="3"/>
      <c r="F535" s="3"/>
      <c r="G535" s="3"/>
      <c r="H535" s="12" t="e">
        <f>IF(AND(B535=C535,D535=E535,F535=G535),"Terminé",IF(OR(B535="x",D535="x",F535="x"),"Abandonné",IF(AND(RIGHT(#REF!,22)="en cours (non précisé)",OR(C535="!",E535="!",G535="!",C535="?",E535="?",G535="?")),"En cours",IF(AND(RIGHT(#REF!,8)="en cours",OR(C535="!",E535="!",G535="!",C535="?",E535="?",G535="?")),"En cours",IF(OR(C535="!",E535="!",G535="!"),"A venir",IF(AND(B535=C535,D535&lt;E535,F535=G535),"OAV(s) à télécharger",IF(AND(B535=C535,D535=E535,F535&lt;G535),"Film(s) à télécharger",IF(AND(B535=C535,D535&lt;E535,F535&lt;G535),"OAV(s) et Film(s) à télécharger",IF(AND(B535&lt;C535,D535&lt;E535,F535&lt;G535),"A télécharger",IF(AND(B535&lt;C535,D535&lt;E535),"A télécharger",IF(B535&lt;C535,"A télécharger","A contrôler")))))))))))</f>
        <v>#REF!</v>
      </c>
      <c r="I535" s="10"/>
    </row>
    <row r="536" spans="1:9" ht="17.25" customHeight="1" x14ac:dyDescent="0.25">
      <c r="A536" s="18" t="e">
        <f>#REF!</f>
        <v>#REF!</v>
      </c>
      <c r="B536" s="3">
        <v>0</v>
      </c>
      <c r="C536" s="3">
        <v>26</v>
      </c>
      <c r="D536" s="3">
        <v>0</v>
      </c>
      <c r="E536" s="3">
        <v>11</v>
      </c>
      <c r="F536" s="3"/>
      <c r="G536" s="3"/>
      <c r="H536" s="12" t="e">
        <f>IF(AND(B536=C536,D536=E536,F536=G536),"Terminé",IF(OR(B536="x",D536="x",F536="x"),"Abandonné",IF(AND(RIGHT(#REF!,22)="en cours (non précisé)",OR(C536="!",E536="!",G536="!",C536="?",E536="?",G536="?")),"En cours",IF(AND(RIGHT(#REF!,8)="en cours",OR(C536="!",E536="!",G536="!",C536="?",E536="?",G536="?")),"En cours",IF(OR(C536="!",E536="!",G536="!"),"A venir",IF(AND(B536=C536,D536&lt;E536,F536=G536),"OAV(s) à télécharger",IF(AND(B536=C536,D536=E536,F536&lt;G536),"Film(s) à télécharger",IF(AND(B536=C536,D536&lt;E536,F536&lt;G536),"OAV(s) et Film(s) à télécharger",IF(AND(B536&lt;C536,D536&lt;E536,F536&lt;G536),"A télécharger",IF(AND(B536&lt;C536,D536&lt;E536),"A télécharger",IF(B536&lt;C536,"A télécharger","A contrôler")))))))))))</f>
        <v>#REF!</v>
      </c>
      <c r="I536" s="10"/>
    </row>
    <row r="537" spans="1:9" ht="17.25" customHeight="1" x14ac:dyDescent="0.25">
      <c r="A537" s="18" t="e">
        <f>#REF!</f>
        <v>#REF!</v>
      </c>
      <c r="B537" s="3">
        <v>0</v>
      </c>
      <c r="C537" s="3">
        <v>13</v>
      </c>
      <c r="D537" s="3"/>
      <c r="E537" s="3"/>
      <c r="F537" s="3"/>
      <c r="G537" s="3"/>
      <c r="H537" s="12" t="e">
        <f>IF(AND(B537=C537,D537=E537,F537=G537),"Terminé",IF(OR(B537="x",D537="x",F537="x"),"Abandonné",IF(AND(RIGHT(#REF!,22)="en cours (non précisé)",OR(C537="!",E537="!",G537="!",C537="?",E537="?",G537="?")),"En cours",IF(AND(RIGHT(#REF!,8)="en cours",OR(C537="!",E537="!",G537="!",C537="?",E537="?",G537="?")),"En cours",IF(OR(C537="!",E537="!",G537="!"),"A venir",IF(AND(B537=C537,D537&lt;E537,F537=G537),"OAV(s) à télécharger",IF(AND(B537=C537,D537=E537,F537&lt;G537),"Film(s) à télécharger",IF(AND(B537=C537,D537&lt;E537,F537&lt;G537),"OAV(s) et Film(s) à télécharger",IF(AND(B537&lt;C537,D537&lt;E537,F537&lt;G537),"A télécharger",IF(AND(B537&lt;C537,D537&lt;E537),"A télécharger",IF(B537&lt;C537,"A télécharger","A contrôler")))))))))))</f>
        <v>#REF!</v>
      </c>
      <c r="I537" s="10"/>
    </row>
    <row r="538" spans="1:9" ht="17.25" customHeight="1" x14ac:dyDescent="0.25">
      <c r="A538" s="18" t="e">
        <f>#REF!</f>
        <v>#REF!</v>
      </c>
      <c r="B538" s="3">
        <v>13</v>
      </c>
      <c r="C538" s="3">
        <v>13</v>
      </c>
      <c r="D538" s="3"/>
      <c r="E538" s="3"/>
      <c r="F538" s="3"/>
      <c r="G538" s="3"/>
      <c r="H538" s="12" t="str">
        <f>IF(AND(B538=C538,D538=E538,F538=G538),"Terminé",IF(OR(B538="x",D538="x",F538="x"),"Abandonné",IF(AND(RIGHT(#REF!,22)="en cours (non précisé)",OR(C538="!",E538="!",G538="!",C538="?",E538="?",G538="?")),"En cours",IF(AND(RIGHT(#REF!,8)="en cours",OR(C538="!",E538="!",G538="!",C538="?",E538="?",G538="?")),"En cours",IF(OR(C538="!",E538="!",G538="!"),"A venir",IF(AND(B538=C538,D538&lt;E538,F538=G538),"OAV(s) à télécharger",IF(AND(B538=C538,D538=E538,F538&lt;G538),"Film(s) à télécharger",IF(AND(B538=C538,D538&lt;E538,F538&lt;G538),"OAV(s) et Film(s) à télécharger",IF(AND(B538&lt;C538,D538&lt;E538,F538&lt;G538),"A télécharger",IF(AND(B538&lt;C538,D538&lt;E538),"A télécharger",IF(B538&lt;C538,"A télécharger","A contrôler")))))))))))</f>
        <v>Terminé</v>
      </c>
      <c r="I538" s="10"/>
    </row>
    <row r="539" spans="1:9" ht="17.25" customHeight="1" x14ac:dyDescent="0.25">
      <c r="A539" s="18" t="e">
        <f>#REF!</f>
        <v>#REF!</v>
      </c>
      <c r="B539" s="3">
        <v>0</v>
      </c>
      <c r="C539" s="3">
        <v>26</v>
      </c>
      <c r="D539" s="3">
        <v>0</v>
      </c>
      <c r="E539" s="3">
        <v>2</v>
      </c>
      <c r="F539" s="3"/>
      <c r="G539" s="3"/>
      <c r="H539" s="12" t="e">
        <f>IF(AND(B539=C539,D539=E539,F539=G539),"Terminé",IF(OR(B539="x",D539="x",F539="x"),"Abandonné",IF(AND(RIGHT(#REF!,22)="en cours (non précisé)",OR(C539="!",E539="!",G539="!",C539="?",E539="?",G539="?")),"En cours",IF(AND(RIGHT(#REF!,8)="en cours",OR(C539="!",E539="!",G539="!",C539="?",E539="?",G539="?")),"En cours",IF(OR(C539="!",E539="!",G539="!"),"A venir",IF(AND(B539=C539,D539&lt;E539,F539=G539),"OAV(s) à télécharger",IF(AND(B539=C539,D539=E539,F539&lt;G539),"Film(s) à télécharger",IF(AND(B539=C539,D539&lt;E539,F539&lt;G539),"OAV(s) et Film(s) à télécharger",IF(AND(B539&lt;C539,D539&lt;E539,F539&lt;G539),"A télécharger",IF(AND(B539&lt;C539,D539&lt;E539),"A télécharger",IF(B539&lt;C539,"A télécharger","A contrôler")))))))))))</f>
        <v>#REF!</v>
      </c>
      <c r="I539" s="10"/>
    </row>
    <row r="540" spans="1:9" ht="17.25" customHeight="1" x14ac:dyDescent="0.25">
      <c r="A540" s="18" t="e">
        <f>#REF!</f>
        <v>#REF!</v>
      </c>
      <c r="B540" s="3">
        <v>0</v>
      </c>
      <c r="C540" s="3">
        <v>24</v>
      </c>
      <c r="D540" s="3">
        <v>0</v>
      </c>
      <c r="E540" s="3">
        <v>2</v>
      </c>
      <c r="F540" s="3">
        <v>0</v>
      </c>
      <c r="G540" s="3">
        <v>1</v>
      </c>
      <c r="H540" s="12" t="e">
        <f>IF(AND(B540=C540,D540=E540,F540=G540),"Terminé",IF(OR(B540="x",D540="x",F540="x"),"Abandonné",IF(AND(RIGHT(#REF!,22)="en cours (non précisé)",OR(C540="!",E540="!",G540="!",C540="?",E540="?",G540="?")),"En cours",IF(AND(RIGHT(#REF!,8)="en cours",OR(C540="!",E540="!",G540="!",C540="?",E540="?",G540="?")),"En cours",IF(OR(C540="!",E540="!",G540="!"),"A venir",IF(AND(B540=C540,D540&lt;E540,F540=G540),"OAV(s) à télécharger",IF(AND(B540=C540,D540=E540,F540&lt;G540),"Film(s) à télécharger",IF(AND(B540=C540,D540&lt;E540,F540&lt;G540),"OAV(s) et Film(s) à télécharger",IF(AND(B540&lt;C540,D540&lt;E540,F540&lt;G540),"A télécharger",IF(AND(B540&lt;C540,D540&lt;E540),"A télécharger",IF(B540&lt;C540,"A télécharger","A contrôler")))))))))))</f>
        <v>#REF!</v>
      </c>
      <c r="I540" s="10"/>
    </row>
    <row r="541" spans="1:9" ht="17.25" customHeight="1" x14ac:dyDescent="0.25">
      <c r="A541" s="18" t="e">
        <f>#REF!</f>
        <v>#REF!</v>
      </c>
      <c r="B541" s="3">
        <v>0</v>
      </c>
      <c r="C541" s="3">
        <v>24</v>
      </c>
      <c r="D541" s="3">
        <v>0</v>
      </c>
      <c r="E541" s="3">
        <v>4</v>
      </c>
      <c r="F541" s="3">
        <v>0</v>
      </c>
      <c r="G541" s="3">
        <v>1</v>
      </c>
      <c r="H541" s="12" t="e">
        <f>IF(AND(B541=C541,D541=E541,F541=G541),"Terminé",IF(OR(B541="x",D541="x",F541="x"),"Abandonné",IF(AND(RIGHT(#REF!,22)="en cours (non précisé)",OR(C541="!",E541="!",G541="!",C541="?",E541="?",G541="?")),"En cours",IF(AND(RIGHT(#REF!,8)="en cours",OR(C541="!",E541="!",G541="!",C541="?",E541="?",G541="?")),"En cours",IF(OR(C541="!",E541="!",G541="!"),"A venir",IF(AND(B541=C541,D541&lt;E541,F541=G541),"OAV(s) à télécharger",IF(AND(B541=C541,D541=E541,F541&lt;G541),"Film(s) à télécharger",IF(AND(B541=C541,D541&lt;E541,F541&lt;G541),"OAV(s) et Film(s) à télécharger",IF(AND(B541&lt;C541,D541&lt;E541,F541&lt;G541),"A télécharger",IF(AND(B541&lt;C541,D541&lt;E541),"A télécharger",IF(B541&lt;C541,"A télécharger","A contrôler")))))))))))</f>
        <v>#REF!</v>
      </c>
      <c r="I541" s="10"/>
    </row>
    <row r="542" spans="1:9" ht="17.25" customHeight="1" x14ac:dyDescent="0.25">
      <c r="A542" s="18" t="e">
        <f>#REF!</f>
        <v>#REF!</v>
      </c>
      <c r="B542" s="3">
        <v>0</v>
      </c>
      <c r="C542" s="3">
        <v>24</v>
      </c>
      <c r="D542" s="3"/>
      <c r="E542" s="3"/>
      <c r="F542" s="3"/>
      <c r="G542" s="3"/>
      <c r="H542" s="12" t="e">
        <f>IF(AND(B542=C542,D542=E542,F542=G542),"Terminé",IF(OR(B542="x",D542="x",F542="x"),"Abandonné",IF(AND(RIGHT(#REF!,22)="en cours (non précisé)",OR(C542="!",E542="!",G542="!",C542="?",E542="?",G542="?")),"En cours",IF(AND(RIGHT(#REF!,8)="en cours",OR(C542="!",E542="!",G542="!",C542="?",E542="?",G542="?")),"En cours",IF(OR(C542="!",E542="!",G542="!"),"A venir",IF(AND(B542=C542,D542&lt;E542,F542=G542),"OAV(s) à télécharger",IF(AND(B542=C542,D542=E542,F542&lt;G542),"Film(s) à télécharger",IF(AND(B542=C542,D542&lt;E542,F542&lt;G542),"OAV(s) et Film(s) à télécharger",IF(AND(B542&lt;C542,D542&lt;E542,F542&lt;G542),"A télécharger",IF(AND(B542&lt;C542,D542&lt;E542),"A télécharger",IF(B542&lt;C542,"A télécharger","A contrôler")))))))))))</f>
        <v>#REF!</v>
      </c>
      <c r="I542" s="10"/>
    </row>
    <row r="543" spans="1:9" ht="17.25" customHeight="1" x14ac:dyDescent="0.25">
      <c r="A543" s="18" t="e">
        <f>#REF!</f>
        <v>#REF!</v>
      </c>
      <c r="B543" s="3">
        <v>0</v>
      </c>
      <c r="C543" s="3">
        <v>64</v>
      </c>
      <c r="D543" s="3"/>
      <c r="E543" s="3"/>
      <c r="F543" s="3"/>
      <c r="G543" s="3"/>
      <c r="H543" s="12" t="e">
        <f>IF(AND(B543=C543,D543=E543,F543=G543),"Terminé",IF(OR(B543="x",D543="x",F543="x"),"Abandonné",IF(AND(RIGHT(#REF!,22)="en cours (non précisé)",OR(C543="!",E543="!",G543="!",C543="?",E543="?",G543="?")),"En cours",IF(AND(RIGHT(#REF!,8)="en cours",OR(C543="!",E543="!",G543="!",C543="?",E543="?",G543="?")),"En cours",IF(OR(C543="!",E543="!",G543="!"),"A venir",IF(AND(B543=C543,D543&lt;E543,F543=G543),"OAV(s) à télécharger",IF(AND(B543=C543,D543=E543,F543&lt;G543),"Film(s) à télécharger",IF(AND(B543=C543,D543&lt;E543,F543&lt;G543),"OAV(s) et Film(s) à télécharger",IF(AND(B543&lt;C543,D543&lt;E543,F543&lt;G543),"A télécharger",IF(AND(B543&lt;C543,D543&lt;E543),"A télécharger",IF(B543&lt;C543,"A télécharger","A contrôler")))))))))))</f>
        <v>#REF!</v>
      </c>
      <c r="I543" s="10"/>
    </row>
    <row r="544" spans="1:9" ht="17.25" customHeight="1" x14ac:dyDescent="0.25">
      <c r="A544" s="18" t="e">
        <f>#REF!</f>
        <v>#REF!</v>
      </c>
      <c r="B544" s="3">
        <v>0</v>
      </c>
      <c r="C544" s="3">
        <v>50</v>
      </c>
      <c r="D544" s="3">
        <v>0</v>
      </c>
      <c r="E544" s="3">
        <v>3</v>
      </c>
      <c r="F544" s="3"/>
      <c r="G544" s="3"/>
      <c r="H544" s="12" t="e">
        <f>IF(AND(B544=C544,D544=E544,F544=G544),"Terminé",IF(OR(B544="x",D544="x",F544="x"),"Abandonné",IF(AND(RIGHT(#REF!,22)="en cours (non précisé)",OR(C544="!",E544="!",G544="!",C544="?",E544="?",G544="?")),"En cours",IF(AND(RIGHT(#REF!,8)="en cours",OR(C544="!",E544="!",G544="!",C544="?",E544="?",G544="?")),"En cours",IF(OR(C544="!",E544="!",G544="!"),"A venir",IF(AND(B544=C544,D544&lt;E544,F544=G544),"OAV(s) à télécharger",IF(AND(B544=C544,D544=E544,F544&lt;G544),"Film(s) à télécharger",IF(AND(B544=C544,D544&lt;E544,F544&lt;G544),"OAV(s) et Film(s) à télécharger",IF(AND(B544&lt;C544,D544&lt;E544,F544&lt;G544),"A télécharger",IF(AND(B544&lt;C544,D544&lt;E544),"A télécharger",IF(B544&lt;C544,"A télécharger","A contrôler")))))))))))</f>
        <v>#REF!</v>
      </c>
      <c r="I544" s="10"/>
    </row>
    <row r="545" spans="1:10" ht="17.25" customHeight="1" x14ac:dyDescent="0.25">
      <c r="A545" s="18" t="e">
        <f>#REF!</f>
        <v>#REF!</v>
      </c>
      <c r="B545" s="3">
        <v>13</v>
      </c>
      <c r="C545" s="3">
        <v>13</v>
      </c>
      <c r="D545" s="3"/>
      <c r="E545" s="3"/>
      <c r="F545" s="3"/>
      <c r="G545" s="3"/>
      <c r="H545" s="12" t="str">
        <f>IF(AND(B545=C545,D545=E545,F545=G545),"Terminé",IF(OR(B545="x",D545="x",F545="x"),"Abandonné",IF(AND(RIGHT(#REF!,22)="en cours (non précisé)",OR(C545="!",E545="!",G545="!",C545="?",E545="?",G545="?")),"En cours",IF(AND(RIGHT(#REF!,8)="en cours",OR(C545="!",E545="!",G545="!",C545="?",E545="?",G545="?")),"En cours",IF(OR(C545="!",E545="!",G545="!"),"A venir",IF(AND(B545=C545,D545&lt;E545,F545=G545),"OAV(s) à télécharger",IF(AND(B545=C545,D545=E545,F545&lt;G545),"Film(s) à télécharger",IF(AND(B545=C545,D545&lt;E545,F545&lt;G545),"OAV(s) et Film(s) à télécharger",IF(AND(B545&lt;C545,D545&lt;E545,F545&lt;G545),"A télécharger",IF(AND(B545&lt;C545,D545&lt;E545),"A télécharger",IF(B545&lt;C545,"A télécharger","A contrôler")))))))))))</f>
        <v>Terminé</v>
      </c>
      <c r="I545" s="10"/>
    </row>
    <row r="546" spans="1:10" ht="17.25" customHeight="1" x14ac:dyDescent="0.25">
      <c r="A546" s="18" t="e">
        <f>#REF!</f>
        <v>#REF!</v>
      </c>
      <c r="B546" s="3">
        <v>12</v>
      </c>
      <c r="C546" s="3">
        <v>12</v>
      </c>
      <c r="D546" s="3"/>
      <c r="E546" s="3"/>
      <c r="F546" s="3"/>
      <c r="G546" s="3"/>
      <c r="H546" s="12" t="str">
        <f>IF(AND(B546=C546,D546=E546,F546=G546),"Terminé",IF(OR(B546="x",D546="x",F546="x"),"Abandonné",IF(AND(RIGHT(#REF!,22)="en cours (non précisé)",OR(C546="!",E546="!",G546="!",C546="?",E546="?",G546="?")),"En cours",IF(AND(RIGHT(#REF!,8)="en cours",OR(C546="!",E546="!",G546="!",C546="?",E546="?",G546="?")),"En cours",IF(OR(C546="!",E546="!",G546="!"),"A venir",IF(AND(B546=C546,D546&lt;E546,F546=G546),"OAV(s) à télécharger",IF(AND(B546=C546,D546=E546,F546&lt;G546),"Film(s) à télécharger",IF(AND(B546=C546,D546&lt;E546,F546&lt;G546),"OAV(s) et Film(s) à télécharger",IF(AND(B546&lt;C546,D546&lt;E546,F546&lt;G546),"A télécharger",IF(AND(B546&lt;C546,D546&lt;E546),"A télécharger",IF(B546&lt;C546,"A télécharger","A contrôler")))))))))))</f>
        <v>Terminé</v>
      </c>
      <c r="I546" s="10"/>
    </row>
    <row r="547" spans="1:10" ht="17.25" customHeight="1" x14ac:dyDescent="0.4">
      <c r="A547" s="18" t="e">
        <f>#REF!</f>
        <v>#REF!</v>
      </c>
      <c r="B547" s="3">
        <v>11</v>
      </c>
      <c r="C547" s="3" t="s">
        <v>2</v>
      </c>
      <c r="D547" s="3"/>
      <c r="E547" s="3"/>
      <c r="F547" s="3"/>
      <c r="G547" s="3"/>
      <c r="H547" s="12" t="e">
        <f>IF(AND(B547=C547,D547=E547,F547=G547),"Terminé",IF(OR(B547="x",D547="x",F547="x"),"Abandonné",IF(AND(RIGHT(#REF!,22)="en cours (non précisé)",OR(C547="!",E547="!",G547="!",C547="?",E547="?",G547="?")),"En cours",IF(AND(RIGHT(#REF!,8)="en cours",OR(C547="!",E547="!",G547="!",C547="?",E547="?",G547="?")),"En cours",IF(OR(C547="!",E547="!",G547="!"),"A venir",IF(AND(B547=C547,D547&lt;E547,F547=G547),"OAV(s) à télécharger",IF(AND(B547=C547,D547=E547,F547&lt;G547),"Film(s) à télécharger",IF(AND(B547=C547,D547&lt;E547,F547&lt;G547),"OAV(s) et Film(s) à télécharger",IF(AND(B547&lt;C547,D547&lt;E547,F547&lt;G547),"A télécharger",IF(AND(B547&lt;C547,D547&lt;E547),"A télécharger",IF(B547&lt;C547,"A télécharger","A contrôler")))))))))))</f>
        <v>#REF!</v>
      </c>
      <c r="I547" s="19" t="s">
        <v>51</v>
      </c>
      <c r="J547" s="33"/>
    </row>
    <row r="548" spans="1:10" ht="17.25" customHeight="1" x14ac:dyDescent="0.25">
      <c r="A548" s="18" t="e">
        <f>#REF!</f>
        <v>#REF!</v>
      </c>
      <c r="B548" s="3">
        <v>0</v>
      </c>
      <c r="C548" s="3" t="s">
        <v>6</v>
      </c>
      <c r="D548" s="3"/>
      <c r="E548" s="3"/>
      <c r="F548" s="3"/>
      <c r="G548" s="3"/>
      <c r="H548" s="12" t="e">
        <f>IF(AND(B548=C548,D548=E548,F548=G548),"Terminé",IF(OR(B548="x",D548="x",F548="x"),"Abandonné",IF(AND(RIGHT(#REF!,22)="en cours (non précisé)",OR(C548="!",E548="!",G548="!",C548="?",E548="?",G548="?")),"En cours",IF(AND(RIGHT(#REF!,8)="en cours",OR(C548="!",E548="!",G548="!",C548="?",E548="?",G548="?")),"En cours",IF(OR(C548="!",E548="!",G548="!"),"A venir",IF(AND(B548=C548,D548&lt;E548,F548=G548),"OAV(s) à télécharger",IF(AND(B548=C548,D548=E548,F548&lt;G548),"Film(s) à télécharger",IF(AND(B548=C548,D548&lt;E548,F548&lt;G548),"OAV(s) et Film(s) à télécharger",IF(AND(B548&lt;C548,D548&lt;E548,F548&lt;G548),"A télécharger",IF(AND(B548&lt;C548,D548&lt;E548),"A télécharger",IF(B548&lt;C548,"A télécharger","A contrôler")))))))))))</f>
        <v>#REF!</v>
      </c>
      <c r="I548" s="10"/>
    </row>
    <row r="549" spans="1:10" ht="17.25" customHeight="1" x14ac:dyDescent="0.4">
      <c r="A549" s="18" t="e">
        <f>#REF!</f>
        <v>#REF!</v>
      </c>
      <c r="B549" s="3">
        <v>12</v>
      </c>
      <c r="C549" s="3">
        <v>12</v>
      </c>
      <c r="D549" s="3"/>
      <c r="E549" s="3"/>
      <c r="F549" s="3"/>
      <c r="G549" s="3"/>
      <c r="H549" s="12" t="str">
        <f>IF(AND(B549=C549,D549=E549,F549=G549),"Terminé",IF(OR(B549="x",D549="x",F549="x"),"Abandonné",IF(AND(RIGHT(#REF!,22)="en cours (non précisé)",OR(C549="!",E549="!",G549="!",C549="?",E549="?",G549="?")),"En cours",IF(AND(RIGHT(#REF!,8)="en cours",OR(C549="!",E549="!",G549="!",C549="?",E549="?",G549="?")),"En cours",IF(OR(C549="!",E549="!",G549="!"),"A venir",IF(AND(B549=C549,D549&lt;E549,F549=G549),"OAV(s) à télécharger",IF(AND(B549=C549,D549=E549,F549&lt;G549),"Film(s) à télécharger",IF(AND(B549=C549,D549&lt;E549,F549&lt;G549),"OAV(s) et Film(s) à télécharger",IF(AND(B549&lt;C549,D549&lt;E549,F549&lt;G549),"A télécharger",IF(AND(B549&lt;C549,D549&lt;E549),"A télécharger",IF(B549&lt;C549,"A télécharger","A contrôler")))))))))))</f>
        <v>Terminé</v>
      </c>
      <c r="I549" s="19"/>
      <c r="J549" s="33"/>
    </row>
    <row r="550" spans="1:10" ht="17.25" customHeight="1" x14ac:dyDescent="0.25">
      <c r="A550" s="18" t="e">
        <f>#REF!</f>
        <v>#REF!</v>
      </c>
      <c r="B550" s="3">
        <v>0</v>
      </c>
      <c r="C550" s="3">
        <v>25</v>
      </c>
      <c r="D550" s="3">
        <v>0</v>
      </c>
      <c r="E550" s="3" t="s">
        <v>2</v>
      </c>
      <c r="F550" s="3">
        <v>0</v>
      </c>
      <c r="G550" s="3" t="s">
        <v>6</v>
      </c>
      <c r="H550" s="12" t="e">
        <f>IF(AND(B550=C550,D550=E550,F550=G550),"Terminé",IF(OR(B550="x",D550="x",F550="x"),"Abandonné",IF(AND(RIGHT(#REF!,22)="en cours (non précisé)",OR(C550="!",E550="!",G550="!",C550="?",E550="?",G550="?")),"En cours",IF(AND(RIGHT(#REF!,8)="en cours",OR(C550="!",E550="!",G550="!",C550="?",E550="?",G550="?")),"En cours",IF(OR(C550="!",E550="!",G550="!"),"A venir",IF(AND(B550=C550,D550&lt;E550,F550=G550),"OAV(s) à télécharger",IF(AND(B550=C550,D550=E550,F550&lt;G550),"Film(s) à télécharger",IF(AND(B550=C550,D550&lt;E550,F550&lt;G550),"OAV(s) et Film(s) à télécharger",IF(AND(B550&lt;C550,D550&lt;E550,F550&lt;G550),"A télécharger",IF(AND(B550&lt;C550,D550&lt;E550),"A télécharger",IF(B550&lt;C550,"A télécharger","A contrôler")))))))))))</f>
        <v>#REF!</v>
      </c>
      <c r="I550" s="10"/>
    </row>
    <row r="551" spans="1:10" ht="17.25" customHeight="1" x14ac:dyDescent="0.25">
      <c r="A551" s="18" t="e">
        <f>#REF!</f>
        <v>#REF!</v>
      </c>
      <c r="B551" s="3">
        <v>0</v>
      </c>
      <c r="C551" s="3" t="s">
        <v>6</v>
      </c>
      <c r="D551" s="3"/>
      <c r="E551" s="3"/>
      <c r="F551" s="3"/>
      <c r="G551" s="3"/>
      <c r="H551" s="12" t="e">
        <f>IF(AND(B551=C551,D551=E551,F551=G551),"Terminé",IF(OR(B551="x",D551="x",F551="x"),"Abandonné",IF(AND(RIGHT(#REF!,22)="en cours (non précisé)",OR(C551="!",E551="!",G551="!",C551="?",E551="?",G551="?")),"En cours",IF(AND(RIGHT(#REF!,8)="en cours",OR(C551="!",E551="!",G551="!",C551="?",E551="?",G551="?")),"En cours",IF(OR(C551="!",E551="!",G551="!"),"A venir",IF(AND(B551=C551,D551&lt;E551,F551=G551),"OAV(s) à télécharger",IF(AND(B551=C551,D551=E551,F551&lt;G551),"Film(s) à télécharger",IF(AND(B551=C551,D551&lt;E551,F551&lt;G551),"OAV(s) et Film(s) à télécharger",IF(AND(B551&lt;C551,D551&lt;E551,F551&lt;G551),"A télécharger",IF(AND(B551&lt;C551,D551&lt;E551),"A télécharger",IF(B551&lt;C551,"A télécharger","A contrôler")))))))))))</f>
        <v>#REF!</v>
      </c>
      <c r="I551" s="10"/>
    </row>
    <row r="552" spans="1:10" ht="17.25" customHeight="1" x14ac:dyDescent="0.25">
      <c r="A552" s="18" t="e">
        <f>#REF!</f>
        <v>#REF!</v>
      </c>
      <c r="B552" s="3">
        <v>0</v>
      </c>
      <c r="C552" s="3">
        <v>12</v>
      </c>
      <c r="D552" s="3"/>
      <c r="E552" s="3"/>
      <c r="F552" s="3"/>
      <c r="G552" s="3"/>
      <c r="H552" s="12" t="e">
        <f>IF(AND(B552=C552,D552=E552,F552=G552),"Terminé",IF(OR(B552="x",D552="x",F552="x"),"Abandonné",IF(AND(RIGHT(#REF!,22)="en cours (non précisé)",OR(C552="!",E552="!",G552="!",C552="?",E552="?",G552="?")),"En cours",IF(AND(RIGHT(#REF!,8)="en cours",OR(C552="!",E552="!",G552="!",C552="?",E552="?",G552="?")),"En cours",IF(OR(C552="!",E552="!",G552="!"),"A venir",IF(AND(B552=C552,D552&lt;E552,F552=G552),"OAV(s) à télécharger",IF(AND(B552=C552,D552=E552,F552&lt;G552),"Film(s) à télécharger",IF(AND(B552=C552,D552&lt;E552,F552&lt;G552),"OAV(s) et Film(s) à télécharger",IF(AND(B552&lt;C552,D552&lt;E552,F552&lt;G552),"A télécharger",IF(AND(B552&lt;C552,D552&lt;E552),"A télécharger",IF(B552&lt;C552,"A télécharger","A contrôler")))))))))))</f>
        <v>#REF!</v>
      </c>
      <c r="I552" s="10"/>
    </row>
    <row r="553" spans="1:10" ht="17.25" customHeight="1" x14ac:dyDescent="0.25">
      <c r="A553" s="18" t="e">
        <f>#REF!</f>
        <v>#REF!</v>
      </c>
      <c r="B553" s="3">
        <v>0</v>
      </c>
      <c r="C553" s="3">
        <v>12</v>
      </c>
      <c r="D553" s="3"/>
      <c r="E553" s="3"/>
      <c r="F553" s="3"/>
      <c r="G553" s="3"/>
      <c r="H553" s="12" t="e">
        <f>IF(AND(B553=C553,D553=E553,F553=G553),"Terminé",IF(OR(B553="x",D553="x",F553="x"),"Abandonné",IF(AND(RIGHT(#REF!,22)="en cours (non précisé)",OR(C553="!",E553="!",G553="!",C553="?",E553="?",G553="?")),"En cours",IF(AND(RIGHT(#REF!,8)="en cours",OR(C553="!",E553="!",G553="!",C553="?",E553="?",G553="?")),"En cours",IF(OR(C553="!",E553="!",G553="!"),"A venir",IF(AND(B553=C553,D553&lt;E553,F553=G553),"OAV(s) à télécharger",IF(AND(B553=C553,D553=E553,F553&lt;G553),"Film(s) à télécharger",IF(AND(B553=C553,D553&lt;E553,F553&lt;G553),"OAV(s) et Film(s) à télécharger",IF(AND(B553&lt;C553,D553&lt;E553,F553&lt;G553),"A télécharger",IF(AND(B553&lt;C553,D553&lt;E553),"A télécharger",IF(B553&lt;C553,"A télécharger","A contrôler")))))))))))</f>
        <v>#REF!</v>
      </c>
      <c r="I553" s="10"/>
    </row>
    <row r="554" spans="1:10" ht="17.25" customHeight="1" x14ac:dyDescent="0.25">
      <c r="A554" s="18" t="e">
        <f>#REF!</f>
        <v>#REF!</v>
      </c>
      <c r="B554" s="3">
        <v>0</v>
      </c>
      <c r="C554" s="3">
        <v>12</v>
      </c>
      <c r="D554" s="3"/>
      <c r="E554" s="3"/>
      <c r="F554" s="3"/>
      <c r="G554" s="3"/>
      <c r="H554" s="12" t="e">
        <f>IF(AND(B554=C554,D554=E554,F554=G554),"Terminé",IF(OR(B554="x",D554="x",F554="x"),"Abandonné",IF(AND(RIGHT(#REF!,22)="en cours (non précisé)",OR(C554="!",E554="!",G554="!",C554="?",E554="?",G554="?")),"En cours",IF(AND(RIGHT(#REF!,8)="en cours",OR(C554="!",E554="!",G554="!",C554="?",E554="?",G554="?")),"En cours",IF(OR(C554="!",E554="!",G554="!"),"A venir",IF(AND(B554=C554,D554&lt;E554,F554=G554),"OAV(s) à télécharger",IF(AND(B554=C554,D554=E554,F554&lt;G554),"Film(s) à télécharger",IF(AND(B554=C554,D554&lt;E554,F554&lt;G554),"OAV(s) et Film(s) à télécharger",IF(AND(B554&lt;C554,D554&lt;E554,F554&lt;G554),"A télécharger",IF(AND(B554&lt;C554,D554&lt;E554),"A télécharger",IF(B554&lt;C554,"A télécharger","A contrôler")))))))))))</f>
        <v>#REF!</v>
      </c>
      <c r="I554" s="10"/>
    </row>
    <row r="555" spans="1:10" ht="17.25" customHeight="1" x14ac:dyDescent="0.25">
      <c r="A555" s="18" t="e">
        <f>#REF!</f>
        <v>#REF!</v>
      </c>
      <c r="B555" s="3">
        <v>0</v>
      </c>
      <c r="C555" s="3">
        <v>12</v>
      </c>
      <c r="D555" s="3"/>
      <c r="E555" s="3"/>
      <c r="F555" s="3"/>
      <c r="G555" s="3"/>
      <c r="H555" s="12" t="e">
        <f>IF(AND(B555=C555,D555=E555,F555=G555),"Terminé",IF(OR(B555="x",D555="x",F555="x"),"Abandonné",IF(AND(RIGHT(#REF!,22)="en cours (non précisé)",OR(C555="!",E555="!",G555="!",C555="?",E555="?",G555="?")),"En cours",IF(AND(RIGHT(#REF!,8)="en cours",OR(C555="!",E555="!",G555="!",C555="?",E555="?",G555="?")),"En cours",IF(OR(C555="!",E555="!",G555="!"),"A venir",IF(AND(B555=C555,D555&lt;E555,F555=G555),"OAV(s) à télécharger",IF(AND(B555=C555,D555=E555,F555&lt;G555),"Film(s) à télécharger",IF(AND(B555=C555,D555&lt;E555,F555&lt;G555),"OAV(s) et Film(s) à télécharger",IF(AND(B555&lt;C555,D555&lt;E555,F555&lt;G555),"A télécharger",IF(AND(B555&lt;C555,D555&lt;E555),"A télécharger",IF(B555&lt;C555,"A télécharger","A contrôler")))))))))))</f>
        <v>#REF!</v>
      </c>
      <c r="I555" s="10"/>
    </row>
    <row r="556" spans="1:10" ht="17.25" customHeight="1" x14ac:dyDescent="0.25">
      <c r="A556" s="18" t="e">
        <f>#REF!</f>
        <v>#REF!</v>
      </c>
      <c r="B556" s="3">
        <v>1</v>
      </c>
      <c r="C556" s="3" t="s">
        <v>2</v>
      </c>
      <c r="D556" s="3">
        <v>0</v>
      </c>
      <c r="E556" s="3" t="s">
        <v>6</v>
      </c>
      <c r="F556" s="3"/>
      <c r="G556" s="3"/>
      <c r="H556" s="12" t="e">
        <f>IF(AND(B556=C556,D556=E556,F556=G556),"Terminé",IF(OR(B556="x",D556="x",F556="x"),"Abandonné",IF(AND(RIGHT(#REF!,22)="en cours (non précisé)",OR(C556="!",E556="!",G556="!",C556="?",E556="?",G556="?")),"En cours",IF(AND(RIGHT(#REF!,8)="en cours",OR(C556="!",E556="!",G556="!",C556="?",E556="?",G556="?")),"En cours",IF(OR(C556="!",E556="!",G556="!"),"A venir",IF(AND(B556=C556,D556&lt;E556,F556=G556),"OAV(s) à télécharger",IF(AND(B556=C556,D556=E556,F556&lt;G556),"Film(s) à télécharger",IF(AND(B556=C556,D556&lt;E556,F556&lt;G556),"OAV(s) et Film(s) à télécharger",IF(AND(B556&lt;C556,D556&lt;E556,F556&lt;G556),"A télécharger",IF(AND(B556&lt;C556,D556&lt;E556),"A télécharger",IF(B556&lt;C556,"A télécharger","A contrôler")))))))))))</f>
        <v>#REF!</v>
      </c>
      <c r="I556" s="20" t="s">
        <v>26</v>
      </c>
    </row>
    <row r="557" spans="1:10" ht="17.25" customHeight="1" x14ac:dyDescent="0.4">
      <c r="A557" s="18" t="e">
        <f>#REF!</f>
        <v>#REF!</v>
      </c>
      <c r="B557" s="3">
        <v>24</v>
      </c>
      <c r="C557" s="3">
        <v>24</v>
      </c>
      <c r="D557" s="3"/>
      <c r="E557" s="3"/>
      <c r="F557" s="3"/>
      <c r="G557" s="3"/>
      <c r="H557" s="12" t="str">
        <f>IF(AND(B557=C557,D557=E557,F557=G557),"Terminé",IF(OR(B557="x",D557="x",F557="x"),"Abandonné",IF(AND(RIGHT(#REF!,22)="en cours (non précisé)",OR(C557="!",E557="!",G557="!",C557="?",E557="?",G557="?")),"En cours",IF(AND(RIGHT(#REF!,8)="en cours",OR(C557="!",E557="!",G557="!",C557="?",E557="?",G557="?")),"En cours",IF(OR(C557="!",E557="!",G557="!"),"A venir",IF(AND(B557=C557,D557&lt;E557,F557=G557),"OAV(s) à télécharger",IF(AND(B557=C557,D557=E557,F557&lt;G557),"Film(s) à télécharger",IF(AND(B557=C557,D557&lt;E557,F557&lt;G557),"OAV(s) et Film(s) à télécharger",IF(AND(B557&lt;C557,D557&lt;E557,F557&lt;G557),"A télécharger",IF(AND(B557&lt;C557,D557&lt;E557),"A télécharger",IF(B557&lt;C557,"A télécharger","A contrôler")))))))))))</f>
        <v>Terminé</v>
      </c>
      <c r="I557" s="10"/>
      <c r="J557" s="33"/>
    </row>
    <row r="558" spans="1:10" ht="17.25" customHeight="1" x14ac:dyDescent="0.25">
      <c r="A558" s="18" t="e">
        <f>#REF!</f>
        <v>#REF!</v>
      </c>
      <c r="B558" s="3">
        <v>0</v>
      </c>
      <c r="C558" s="3" t="s">
        <v>6</v>
      </c>
      <c r="D558" s="3"/>
      <c r="E558" s="3"/>
      <c r="F558" s="3"/>
      <c r="G558" s="3"/>
      <c r="H558" s="12" t="e">
        <f>IF(AND(B558=C558,D558=E558,F558=G558),"Terminé",IF(OR(B558="x",D558="x",F558="x"),"Abandonné",IF(AND(RIGHT(#REF!,22)="en cours (non précisé)",OR(C558="!",E558="!",G558="!",C558="?",E558="?",G558="?")),"En cours",IF(AND(RIGHT(#REF!,8)="en cours",OR(C558="!",E558="!",G558="!",C558="?",E558="?",G558="?")),"En cours",IF(OR(C558="!",E558="!",G558="!"),"A venir",IF(AND(B558=C558,D558&lt;E558,F558=G558),"OAV(s) à télécharger",IF(AND(B558=C558,D558=E558,F558&lt;G558),"Film(s) à télécharger",IF(AND(B558=C558,D558&lt;E558,F558&lt;G558),"OAV(s) et Film(s) à télécharger",IF(AND(B558&lt;C558,D558&lt;E558,F558&lt;G558),"A télécharger",IF(AND(B558&lt;C558,D558&lt;E558),"A télécharger",IF(B558&lt;C558,"A télécharger","A contrôler")))))))))))</f>
        <v>#REF!</v>
      </c>
      <c r="I558" s="10"/>
    </row>
    <row r="559" spans="1:10" ht="17.25" customHeight="1" x14ac:dyDescent="0.25">
      <c r="A559" s="18" t="e">
        <f>#REF!</f>
        <v>#REF!</v>
      </c>
      <c r="B559" s="3">
        <v>0</v>
      </c>
      <c r="C559" s="3">
        <v>13</v>
      </c>
      <c r="D559" s="3"/>
      <c r="E559" s="3"/>
      <c r="F559" s="3"/>
      <c r="G559" s="3"/>
      <c r="H559" s="12" t="e">
        <f>IF(AND(B559=C559,D559=E559,F559=G559),"Terminé",IF(OR(B559="x",D559="x",F559="x"),"Abandonné",IF(AND(RIGHT(#REF!,22)="en cours (non précisé)",OR(C559="!",E559="!",G559="!",C559="?",E559="?",G559="?")),"En cours",IF(AND(RIGHT(#REF!,8)="en cours",OR(C559="!",E559="!",G559="!",C559="?",E559="?",G559="?")),"En cours",IF(OR(C559="!",E559="!",G559="!"),"A venir",IF(AND(B559=C559,D559&lt;E559,F559=G559),"OAV(s) à télécharger",IF(AND(B559=C559,D559=E559,F559&lt;G559),"Film(s) à télécharger",IF(AND(B559=C559,D559&lt;E559,F559&lt;G559),"OAV(s) et Film(s) à télécharger",IF(AND(B559&lt;C559,D559&lt;E559,F559&lt;G559),"A télécharger",IF(AND(B559&lt;C559,D559&lt;E559),"A télécharger",IF(B559&lt;C559,"A télécharger","A contrôler")))))))))))</f>
        <v>#REF!</v>
      </c>
      <c r="I559" s="10"/>
    </row>
    <row r="560" spans="1:10" ht="17.25" customHeight="1" x14ac:dyDescent="0.25">
      <c r="A560" s="18" t="e">
        <f>#REF!</f>
        <v>#REF!</v>
      </c>
      <c r="B560" s="3">
        <v>0</v>
      </c>
      <c r="C560" s="3" t="s">
        <v>6</v>
      </c>
      <c r="D560" s="3">
        <v>0</v>
      </c>
      <c r="E560" s="3" t="s">
        <v>6</v>
      </c>
      <c r="F560" s="3"/>
      <c r="G560" s="3"/>
      <c r="H560" s="12" t="e">
        <f>IF(AND(B560=C560,D560=E560,F560=G560),"Terminé",IF(OR(B560="x",D560="x",F560="x"),"Abandonné",IF(AND(RIGHT(#REF!,22)="en cours (non précisé)",OR(C560="!",E560="!",G560="!",C560="?",E560="?",G560="?")),"En cours",IF(AND(RIGHT(#REF!,8)="en cours",OR(C560="!",E560="!",G560="!",C560="?",E560="?",G560="?")),"En cours",IF(OR(C560="!",E560="!",G560="!"),"A venir",IF(AND(B560=C560,D560&lt;E560,F560=G560),"OAV(s) à télécharger",IF(AND(B560=C560,D560=E560,F560&lt;G560),"Film(s) à télécharger",IF(AND(B560=C560,D560&lt;E560,F560&lt;G560),"OAV(s) et Film(s) à télécharger",IF(AND(B560&lt;C560,D560&lt;E560,F560&lt;G560),"A télécharger",IF(AND(B560&lt;C560,D560&lt;E560),"A télécharger",IF(B560&lt;C560,"A télécharger","A contrôler")))))))))))</f>
        <v>#REF!</v>
      </c>
      <c r="I560" s="10"/>
    </row>
    <row r="561" spans="1:9" ht="17.25" customHeight="1" x14ac:dyDescent="0.25">
      <c r="A561" s="18" t="e">
        <f>#REF!</f>
        <v>#REF!</v>
      </c>
      <c r="B561" s="3">
        <v>0</v>
      </c>
      <c r="C561" s="3">
        <v>24</v>
      </c>
      <c r="D561" s="3"/>
      <c r="E561" s="3"/>
      <c r="F561" s="3"/>
      <c r="G561" s="3"/>
      <c r="H561" s="12" t="e">
        <f>IF(AND(B561=C561,D561=E561,F561=G561),"Terminé",IF(OR(B561="x",D561="x",F561="x"),"Abandonné",IF(AND(RIGHT(#REF!,22)="en cours (non précisé)",OR(C561="!",E561="!",G561="!",C561="?",E561="?",G561="?")),"En cours",IF(AND(RIGHT(#REF!,8)="en cours",OR(C561="!",E561="!",G561="!",C561="?",E561="?",G561="?")),"En cours",IF(OR(C561="!",E561="!",G561="!"),"A venir",IF(AND(B561=C561,D561&lt;E561,F561=G561),"OAV(s) à télécharger",IF(AND(B561=C561,D561=E561,F561&lt;G561),"Film(s) à télécharger",IF(AND(B561=C561,D561&lt;E561,F561&lt;G561),"OAV(s) et Film(s) à télécharger",IF(AND(B561&lt;C561,D561&lt;E561,F561&lt;G561),"A télécharger",IF(AND(B561&lt;C561,D561&lt;E561),"A télécharger",IF(B561&lt;C561,"A télécharger","A contrôler")))))))))))</f>
        <v>#REF!</v>
      </c>
      <c r="I561" s="10"/>
    </row>
    <row r="562" spans="1:9" ht="17.25" customHeight="1" x14ac:dyDescent="0.25">
      <c r="A562" s="18" t="e">
        <f>#REF!</f>
        <v>#REF!</v>
      </c>
      <c r="B562" s="3">
        <v>0</v>
      </c>
      <c r="C562" s="3">
        <v>12</v>
      </c>
      <c r="D562" s="3"/>
      <c r="E562" s="3"/>
      <c r="F562" s="3"/>
      <c r="G562" s="3"/>
      <c r="H562" s="12" t="e">
        <f>IF(AND(B562=C562,D562=E562,F562=G562),"Terminé",IF(OR(B562="x",D562="x",F562="x"),"Abandonné",IF(AND(RIGHT(#REF!,22)="en cours (non précisé)",OR(C562="!",E562="!",G562="!",C562="?",E562="?",G562="?")),"En cours",IF(AND(RIGHT(#REF!,8)="en cours",OR(C562="!",E562="!",G562="!",C562="?",E562="?",G562="?")),"En cours",IF(OR(C562="!",E562="!",G562="!"),"A venir",IF(AND(B562=C562,D562&lt;E562,F562=G562),"OAV(s) à télécharger",IF(AND(B562=C562,D562=E562,F562&lt;G562),"Film(s) à télécharger",IF(AND(B562=C562,D562&lt;E562,F562&lt;G562),"OAV(s) et Film(s) à télécharger",IF(AND(B562&lt;C562,D562&lt;E562,F562&lt;G562),"A télécharger",IF(AND(B562&lt;C562,D562&lt;E562),"A télécharger",IF(B562&lt;C562,"A télécharger","A contrôler")))))))))))</f>
        <v>#REF!</v>
      </c>
      <c r="I562" s="10"/>
    </row>
    <row r="563" spans="1:9" ht="17.25" customHeight="1" x14ac:dyDescent="0.25">
      <c r="A563" s="18" t="e">
        <f>#REF!</f>
        <v>#REF!</v>
      </c>
      <c r="B563" s="3">
        <v>0</v>
      </c>
      <c r="C563" s="3">
        <v>51</v>
      </c>
      <c r="D563" s="3"/>
      <c r="E563" s="3"/>
      <c r="F563" s="3"/>
      <c r="G563" s="3"/>
      <c r="H563" s="12" t="e">
        <f>IF(AND(B563=C563,D563=E563,F563=G563),"Terminé",IF(OR(B563="x",D563="x",F563="x"),"Abandonné",IF(AND(RIGHT(#REF!,22)="en cours (non précisé)",OR(C563="!",E563="!",G563="!",C563="?",E563="?",G563="?")),"En cours",IF(AND(RIGHT(#REF!,8)="en cours",OR(C563="!",E563="!",G563="!",C563="?",E563="?",G563="?")),"En cours",IF(OR(C563="!",E563="!",G563="!"),"A venir",IF(AND(B563=C563,D563&lt;E563,F563=G563),"OAV(s) à télécharger",IF(AND(B563=C563,D563=E563,F563&lt;G563),"Film(s) à télécharger",IF(AND(B563=C563,D563&lt;E563,F563&lt;G563),"OAV(s) et Film(s) à télécharger",IF(AND(B563&lt;C563,D563&lt;E563,F563&lt;G563),"A télécharger",IF(AND(B563&lt;C563,D563&lt;E563),"A télécharger",IF(B563&lt;C563,"A télécharger","A contrôler")))))))))))</f>
        <v>#REF!</v>
      </c>
      <c r="I563" s="10"/>
    </row>
    <row r="564" spans="1:9" ht="17.25" customHeight="1" x14ac:dyDescent="0.25">
      <c r="A564" s="18" t="e">
        <f>#REF!</f>
        <v>#REF!</v>
      </c>
      <c r="B564" s="3">
        <v>0</v>
      </c>
      <c r="C564" s="3">
        <v>51</v>
      </c>
      <c r="D564" s="3"/>
      <c r="E564" s="3"/>
      <c r="F564" s="3"/>
      <c r="G564" s="3"/>
      <c r="H564" s="12" t="e">
        <f>IF(AND(B564=C564,D564=E564,F564=G564),"Terminé",IF(OR(B564="x",D564="x",F564="x"),"Abandonné",IF(AND(RIGHT(#REF!,22)="en cours (non précisé)",OR(C564="!",E564="!",G564="!",C564="?",E564="?",G564="?")),"En cours",IF(AND(RIGHT(#REF!,8)="en cours",OR(C564="!",E564="!",G564="!",C564="?",E564="?",G564="?")),"En cours",IF(OR(C564="!",E564="!",G564="!"),"A venir",IF(AND(B564=C564,D564&lt;E564,F564=G564),"OAV(s) à télécharger",IF(AND(B564=C564,D564=E564,F564&lt;G564),"Film(s) à télécharger",IF(AND(B564=C564,D564&lt;E564,F564&lt;G564),"OAV(s) et Film(s) à télécharger",IF(AND(B564&lt;C564,D564&lt;E564,F564&lt;G564),"A télécharger",IF(AND(B564&lt;C564,D564&lt;E564),"A télécharger",IF(B564&lt;C564,"A télécharger","A contrôler")))))))))))</f>
        <v>#REF!</v>
      </c>
      <c r="I564" s="10"/>
    </row>
    <row r="565" spans="1:9" ht="17.25" customHeight="1" x14ac:dyDescent="0.25">
      <c r="A565" s="18" t="e">
        <f>#REF!</f>
        <v>#REF!</v>
      </c>
      <c r="B565" s="3">
        <v>0</v>
      </c>
      <c r="C565" s="3">
        <v>25</v>
      </c>
      <c r="D565" s="3"/>
      <c r="E565" s="3"/>
      <c r="F565" s="3"/>
      <c r="G565" s="3"/>
      <c r="H565" s="12" t="e">
        <f>IF(AND(B565=C565,D565=E565,F565=G565),"Terminé",IF(OR(B565="x",D565="x",F565="x"),"Abandonné",IF(AND(RIGHT(#REF!,22)="en cours (non précisé)",OR(C565="!",E565="!",G565="!",C565="?",E565="?",G565="?")),"En cours",IF(AND(RIGHT(#REF!,8)="en cours",OR(C565="!",E565="!",G565="!",C565="?",E565="?",G565="?")),"En cours",IF(OR(C565="!",E565="!",G565="!"),"A venir",IF(AND(B565=C565,D565&lt;E565,F565=G565),"OAV(s) à télécharger",IF(AND(B565=C565,D565=E565,F565&lt;G565),"Film(s) à télécharger",IF(AND(B565=C565,D565&lt;E565,F565&lt;G565),"OAV(s) et Film(s) à télécharger",IF(AND(B565&lt;C565,D565&lt;E565,F565&lt;G565),"A télécharger",IF(AND(B565&lt;C565,D565&lt;E565),"A télécharger",IF(B565&lt;C565,"A télécharger","A contrôler")))))))))))</f>
        <v>#REF!</v>
      </c>
      <c r="I565" s="10"/>
    </row>
    <row r="566" spans="1:9" ht="17.25" customHeight="1" x14ac:dyDescent="0.25">
      <c r="A566" s="18" t="e">
        <f>#REF!</f>
        <v>#REF!</v>
      </c>
      <c r="B566" s="3">
        <v>12</v>
      </c>
      <c r="C566" s="3">
        <v>12</v>
      </c>
      <c r="D566" s="3">
        <v>6</v>
      </c>
      <c r="E566" s="3">
        <v>6</v>
      </c>
      <c r="F566" s="3"/>
      <c r="G566" s="3"/>
      <c r="H566" s="12" t="str">
        <f>IF(AND(B566=C566,D566=E566,F566=G566),"Terminé",IF(OR(B566="x",D566="x",F566="x"),"Abandonné",IF(AND(RIGHT(#REF!,22)="en cours (non précisé)",OR(C566="!",E566="!",G566="!",C566="?",E566="?",G566="?")),"En cours",IF(AND(RIGHT(#REF!,8)="en cours",OR(C566="!",E566="!",G566="!",C566="?",E566="?",G566="?")),"En cours",IF(OR(C566="!",E566="!",G566="!"),"A venir",IF(AND(B566=C566,D566&lt;E566,F566=G566),"OAV(s) à télécharger",IF(AND(B566=C566,D566=E566,F566&lt;G566),"Film(s) à télécharger",IF(AND(B566=C566,D566&lt;E566,F566&lt;G566),"OAV(s) et Film(s) à télécharger",IF(AND(B566&lt;C566,D566&lt;E566,F566&lt;G566),"A télécharger",IF(AND(B566&lt;C566,D566&lt;E566),"A télécharger",IF(B566&lt;C566,"A télécharger","A contrôler")))))))))))</f>
        <v>Terminé</v>
      </c>
      <c r="I566" s="10"/>
    </row>
    <row r="567" spans="1:9" ht="17.25" customHeight="1" x14ac:dyDescent="0.25">
      <c r="A567" s="18" t="e">
        <f>#REF!</f>
        <v>#REF!</v>
      </c>
      <c r="B567" s="3">
        <v>12</v>
      </c>
      <c r="C567" s="3">
        <v>12</v>
      </c>
      <c r="D567" s="3"/>
      <c r="E567" s="3"/>
      <c r="F567" s="3"/>
      <c r="G567" s="3"/>
      <c r="H567" s="12" t="str">
        <f>IF(AND(B567=C567,D567=E567,F567=G567),"Terminé",IF(OR(B567="x",D567="x",F567="x"),"Abandonné",IF(AND(RIGHT(#REF!,22)="en cours (non précisé)",OR(C567="!",E567="!",G567="!",C567="?",E567="?",G567="?")),"En cours",IF(AND(RIGHT(#REF!,8)="en cours",OR(C567="!",E567="!",G567="!",C567="?",E567="?",G567="?")),"En cours",IF(OR(C567="!",E567="!",G567="!"),"A venir",IF(AND(B567=C567,D567&lt;E567,F567=G567),"OAV(s) à télécharger",IF(AND(B567=C567,D567=E567,F567&lt;G567),"Film(s) à télécharger",IF(AND(B567=C567,D567&lt;E567,F567&lt;G567),"OAV(s) et Film(s) à télécharger",IF(AND(B567&lt;C567,D567&lt;E567,F567&lt;G567),"A télécharger",IF(AND(B567&lt;C567,D567&lt;E567),"A télécharger",IF(B567&lt;C567,"A télécharger","A contrôler")))))))))))</f>
        <v>Terminé</v>
      </c>
      <c r="I567" s="10"/>
    </row>
    <row r="568" spans="1:9" ht="17.25" customHeight="1" x14ac:dyDescent="0.25">
      <c r="A568" s="18" t="e">
        <f>#REF!</f>
        <v>#REF!</v>
      </c>
      <c r="B568" s="3">
        <v>0</v>
      </c>
      <c r="C568" s="3" t="s">
        <v>6</v>
      </c>
      <c r="D568" s="3"/>
      <c r="E568" s="3"/>
      <c r="F568" s="3"/>
      <c r="G568" s="3"/>
      <c r="H568" s="12" t="e">
        <f>IF(AND(B568=C568,D568=E568,F568=G568),"Terminé",IF(OR(B568="x",D568="x",F568="x"),"Abandonné",IF(AND(RIGHT(#REF!,22)="en cours (non précisé)",OR(C568="!",E568="!",G568="!",C568="?",E568="?",G568="?")),"En cours",IF(AND(RIGHT(#REF!,8)="en cours",OR(C568="!",E568="!",G568="!",C568="?",E568="?",G568="?")),"En cours",IF(OR(C568="!",E568="!",G568="!"),"A venir",IF(AND(B568=C568,D568&lt;E568,F568=G568),"OAV(s) à télécharger",IF(AND(B568=C568,D568=E568,F568&lt;G568),"Film(s) à télécharger",IF(AND(B568=C568,D568&lt;E568,F568&lt;G568),"OAV(s) et Film(s) à télécharger",IF(AND(B568&lt;C568,D568&lt;E568,F568&lt;G568),"A télécharger",IF(AND(B568&lt;C568,D568&lt;E568),"A télécharger",IF(B568&lt;C568,"A télécharger","A contrôler")))))))))))</f>
        <v>#REF!</v>
      </c>
      <c r="I568" s="10"/>
    </row>
    <row r="569" spans="1:9" ht="17.25" customHeight="1" x14ac:dyDescent="0.25">
      <c r="A569" s="18" t="e">
        <f>#REF!</f>
        <v>#REF!</v>
      </c>
      <c r="B569" s="3">
        <v>11</v>
      </c>
      <c r="C569" s="3">
        <v>11</v>
      </c>
      <c r="D569" s="3"/>
      <c r="E569" s="3"/>
      <c r="F569" s="3"/>
      <c r="G569" s="3"/>
      <c r="H569" s="12" t="str">
        <f>IF(AND(B569=C569,D569=E569,F569=G569),"Terminé",IF(OR(B569="x",D569="x",F569="x"),"Abandonné",IF(AND(RIGHT(#REF!,22)="en cours (non précisé)",OR(C569="!",E569="!",G569="!",C569="?",E569="?",G569="?")),"En cours",IF(AND(RIGHT(#REF!,8)="en cours",OR(C569="!",E569="!",G569="!",C569="?",E569="?",G569="?")),"En cours",IF(OR(C569="!",E569="!",G569="!"),"A venir",IF(AND(B569=C569,D569&lt;E569,F569=G569),"OAV(s) à télécharger",IF(AND(B569=C569,D569=E569,F569&lt;G569),"Film(s) à télécharger",IF(AND(B569=C569,D569&lt;E569,F569&lt;G569),"OAV(s) et Film(s) à télécharger",IF(AND(B569&lt;C569,D569&lt;E569,F569&lt;G569),"A télécharger",IF(AND(B569&lt;C569,D569&lt;E569),"A télécharger",IF(B569&lt;C569,"A télécharger","A contrôler")))))))))))</f>
        <v>Terminé</v>
      </c>
      <c r="I569" s="10"/>
    </row>
    <row r="570" spans="1:9" ht="17.25" customHeight="1" x14ac:dyDescent="0.25">
      <c r="A570" s="18" t="e">
        <f>#REF!</f>
        <v>#REF!</v>
      </c>
      <c r="B570" s="3">
        <v>11</v>
      </c>
      <c r="C570" s="3">
        <v>11</v>
      </c>
      <c r="D570" s="3"/>
      <c r="E570" s="3"/>
      <c r="F570" s="3"/>
      <c r="G570" s="3"/>
      <c r="H570" s="12" t="str">
        <f>IF(AND(B570=C570,D570=E570,F570=G570),"Terminé",IF(OR(B570="x",D570="x",F570="x"),"Abandonné",IF(AND(RIGHT(#REF!,22)="en cours (non précisé)",OR(C570="!",E570="!",G570="!",C570="?",E570="?",G570="?")),"En cours",IF(AND(RIGHT(#REF!,8)="en cours",OR(C570="!",E570="!",G570="!",C570="?",E570="?",G570="?")),"En cours",IF(OR(C570="!",E570="!",G570="!"),"A venir",IF(AND(B570=C570,D570&lt;E570,F570=G570),"OAV(s) à télécharger",IF(AND(B570=C570,D570=E570,F570&lt;G570),"Film(s) à télécharger",IF(AND(B570=C570,D570&lt;E570,F570&lt;G570),"OAV(s) et Film(s) à télécharger",IF(AND(B570&lt;C570,D570&lt;E570,F570&lt;G570),"A télécharger",IF(AND(B570&lt;C570,D570&lt;E570),"A télécharger",IF(B570&lt;C570,"A télécharger","A contrôler")))))))))))</f>
        <v>Terminé</v>
      </c>
      <c r="I570" s="10"/>
    </row>
    <row r="571" spans="1:9" ht="17.25" customHeight="1" x14ac:dyDescent="0.25">
      <c r="A571" s="18" t="e">
        <f>#REF!</f>
        <v>#REF!</v>
      </c>
      <c r="B571" s="3">
        <v>77</v>
      </c>
      <c r="C571" s="3">
        <v>77</v>
      </c>
      <c r="D571" s="3"/>
      <c r="E571" s="3"/>
      <c r="F571" s="3"/>
      <c r="G571" s="3"/>
      <c r="H571" s="12" t="str">
        <f>IF(AND(B571=C571,D571=E571,F571=G571),"Terminé",IF(OR(B571="x",D571="x",F571="x"),"Abandonné",IF(AND(RIGHT(#REF!,22)="en cours (non précisé)",OR(C571="!",E571="!",G571="!",C571="?",E571="?",G571="?")),"En cours",IF(AND(RIGHT(#REF!,8)="en cours",OR(C571="!",E571="!",G571="!",C571="?",E571="?",G571="?")),"En cours",IF(OR(C571="!",E571="!",G571="!"),"A venir",IF(AND(B571=C571,D571&lt;E571,F571=G571),"OAV(s) à télécharger",IF(AND(B571=C571,D571=E571,F571&lt;G571),"Film(s) à télécharger",IF(AND(B571=C571,D571&lt;E571,F571&lt;G571),"OAV(s) et Film(s) à télécharger",IF(AND(B571&lt;C571,D571&lt;E571,F571&lt;G571),"A télécharger",IF(AND(B571&lt;C571,D571&lt;E571),"A télécharger",IF(B571&lt;C571,"A télécharger","A contrôler")))))))))))</f>
        <v>Terminé</v>
      </c>
      <c r="I571" s="10"/>
    </row>
    <row r="572" spans="1:9" ht="17.25" customHeight="1" x14ac:dyDescent="0.25">
      <c r="A572" s="18" t="e">
        <f>#REF!</f>
        <v>#REF!</v>
      </c>
      <c r="B572" s="3">
        <v>101</v>
      </c>
      <c r="C572" s="3">
        <v>101</v>
      </c>
      <c r="D572" s="3"/>
      <c r="E572" s="3"/>
      <c r="F572" s="3">
        <v>0</v>
      </c>
      <c r="G572" s="3">
        <v>4</v>
      </c>
      <c r="H572" s="12" t="e">
        <f>IF(AND(B572=C572,D572=E572,F572=G572),"Terminé",IF(OR(B572="x",D572="x",F572="x"),"Abandonné",IF(AND(RIGHT(#REF!,22)="en cours (non précisé)",OR(C572="!",E572="!",G572="!",C572="?",E572="?",G572="?")),"En cours",IF(AND(RIGHT(#REF!,8)="en cours",OR(C572="!",E572="!",G572="!",C572="?",E572="?",G572="?")),"En cours",IF(OR(C572="!",E572="!",G572="!"),"A venir",IF(AND(B572=C572,D572&lt;E572,F572=G572),"OAV(s) à télécharger",IF(AND(B572=C572,D572=E572,F572&lt;G572),"Film(s) à télécharger",IF(AND(B572=C572,D572&lt;E572,F572&lt;G572),"OAV(s) et Film(s) à télécharger",IF(AND(B572&lt;C572,D572&lt;E572,F572&lt;G572),"A télécharger",IF(AND(B572&lt;C572,D572&lt;E572),"A télécharger",IF(B572&lt;C572,"A télécharger","A contrôler")))))))))))</f>
        <v>#REF!</v>
      </c>
      <c r="I572" s="10"/>
    </row>
    <row r="573" spans="1:9" ht="17.25" customHeight="1" x14ac:dyDescent="0.25">
      <c r="A573" s="18" t="e">
        <f>#REF!</f>
        <v>#REF!</v>
      </c>
      <c r="B573" s="3">
        <v>0</v>
      </c>
      <c r="C573" s="3">
        <v>12</v>
      </c>
      <c r="D573" s="3"/>
      <c r="E573" s="3"/>
      <c r="F573" s="3"/>
      <c r="G573" s="3"/>
      <c r="H573" s="12" t="e">
        <f>IF(AND(B573=C573,D573=E573,F573=G573),"Terminé",IF(OR(B573="x",D573="x",F573="x"),"Abandonné",IF(AND(RIGHT(#REF!,22)="en cours (non précisé)",OR(C573="!",E573="!",G573="!",C573="?",E573="?",G573="?")),"En cours",IF(AND(RIGHT(#REF!,8)="en cours",OR(C573="!",E573="!",G573="!",C573="?",E573="?",G573="?")),"En cours",IF(OR(C573="!",E573="!",G573="!"),"A venir",IF(AND(B573=C573,D573&lt;E573,F573=G573),"OAV(s) à télécharger",IF(AND(B573=C573,D573=E573,F573&lt;G573),"Film(s) à télécharger",IF(AND(B573=C573,D573&lt;E573,F573&lt;G573),"OAV(s) et Film(s) à télécharger",IF(AND(B573&lt;C573,D573&lt;E573,F573&lt;G573),"A télécharger",IF(AND(B573&lt;C573,D573&lt;E573),"A télécharger",IF(B573&lt;C573,"A télécharger","A contrôler")))))))))))</f>
        <v>#REF!</v>
      </c>
      <c r="I573" s="10"/>
    </row>
    <row r="574" spans="1:9" ht="17.25" customHeight="1" x14ac:dyDescent="0.25">
      <c r="A574" s="18" t="e">
        <f>#REF!</f>
        <v>#REF!</v>
      </c>
      <c r="B574" s="3">
        <v>0</v>
      </c>
      <c r="C574" s="3">
        <v>14</v>
      </c>
      <c r="D574" s="3"/>
      <c r="E574" s="3"/>
      <c r="F574" s="3"/>
      <c r="G574" s="3"/>
      <c r="H574" s="12" t="e">
        <f>IF(AND(B574=C574,D574=E574,F574=G574),"Terminé",IF(OR(B574="x",D574="x",F574="x"),"Abandonné",IF(AND(RIGHT(#REF!,22)="en cours (non précisé)",OR(C574="!",E574="!",G574="!",C574="?",E574="?",G574="?")),"En cours",IF(AND(RIGHT(#REF!,8)="en cours",OR(C574="!",E574="!",G574="!",C574="?",E574="?",G574="?")),"En cours",IF(OR(C574="!",E574="!",G574="!"),"A venir",IF(AND(B574=C574,D574&lt;E574,F574=G574),"OAV(s) à télécharger",IF(AND(B574=C574,D574=E574,F574&lt;G574),"Film(s) à télécharger",IF(AND(B574=C574,D574&lt;E574,F574&lt;G574),"OAV(s) et Film(s) à télécharger",IF(AND(B574&lt;C574,D574&lt;E574,F574&lt;G574),"A télécharger",IF(AND(B574&lt;C574,D574&lt;E574),"A télécharger",IF(B574&lt;C574,"A télécharger","A contrôler")))))))))))</f>
        <v>#REF!</v>
      </c>
      <c r="I574" s="10"/>
    </row>
    <row r="575" spans="1:9" ht="17.25" customHeight="1" x14ac:dyDescent="0.25">
      <c r="A575" s="18" t="e">
        <f>#REF!</f>
        <v>#REF!</v>
      </c>
      <c r="B575" s="3">
        <v>0</v>
      </c>
      <c r="C575" s="3">
        <v>12</v>
      </c>
      <c r="D575" s="3"/>
      <c r="E575" s="3"/>
      <c r="F575" s="3">
        <v>0</v>
      </c>
      <c r="G575" s="3">
        <v>1</v>
      </c>
      <c r="H575" s="12" t="e">
        <f>IF(AND(B575=C575,D575=E575,F575=G575),"Terminé",IF(OR(B575="x",D575="x",F575="x"),"Abandonné",IF(AND(RIGHT(#REF!,22)="en cours (non précisé)",OR(C575="!",E575="!",G575="!",C575="?",E575="?",G575="?")),"En cours",IF(AND(RIGHT(#REF!,8)="en cours",OR(C575="!",E575="!",G575="!",C575="?",E575="?",G575="?")),"En cours",IF(OR(C575="!",E575="!",G575="!"),"A venir",IF(AND(B575=C575,D575&lt;E575,F575=G575),"OAV(s) à télécharger",IF(AND(B575=C575,D575=E575,F575&lt;G575),"Film(s) à télécharger",IF(AND(B575=C575,D575&lt;E575,F575&lt;G575),"OAV(s) et Film(s) à télécharger",IF(AND(B575&lt;C575,D575&lt;E575,F575&lt;G575),"A télécharger",IF(AND(B575&lt;C575,D575&lt;E575),"A télécharger",IF(B575&lt;C575,"A télécharger","A contrôler")))))))))))</f>
        <v>#REF!</v>
      </c>
      <c r="I575" s="10"/>
    </row>
    <row r="576" spans="1:9" ht="17.25" customHeight="1" x14ac:dyDescent="0.25">
      <c r="A576" s="18" t="e">
        <f>#REF!</f>
        <v>#REF!</v>
      </c>
      <c r="B576" s="3">
        <v>0</v>
      </c>
      <c r="C576" s="3">
        <v>12</v>
      </c>
      <c r="D576" s="3"/>
      <c r="E576" s="3"/>
      <c r="F576" s="3"/>
      <c r="G576" s="3"/>
      <c r="H576" s="12" t="e">
        <f>IF(AND(B576=C576,D576=E576,F576=G576),"Terminé",IF(OR(B576="x",D576="x",F576="x"),"Abandonné",IF(AND(RIGHT(#REF!,22)="en cours (non précisé)",OR(C576="!",E576="!",G576="!",C576="?",E576="?",G576="?")),"En cours",IF(AND(RIGHT(#REF!,8)="en cours",OR(C576="!",E576="!",G576="!",C576="?",E576="?",G576="?")),"En cours",IF(OR(C576="!",E576="!",G576="!"),"A venir",IF(AND(B576=C576,D576&lt;E576,F576=G576),"OAV(s) à télécharger",IF(AND(B576=C576,D576=E576,F576&lt;G576),"Film(s) à télécharger",IF(AND(B576=C576,D576&lt;E576,F576&lt;G576),"OAV(s) et Film(s) à télécharger",IF(AND(B576&lt;C576,D576&lt;E576,F576&lt;G576),"A télécharger",IF(AND(B576&lt;C576,D576&lt;E576),"A télécharger",IF(B576&lt;C576,"A télécharger","A contrôler")))))))))))</f>
        <v>#REF!</v>
      </c>
      <c r="I576" s="10"/>
    </row>
    <row r="577" spans="1:9" ht="17.25" customHeight="1" x14ac:dyDescent="0.25">
      <c r="A577" s="18" t="e">
        <f>#REF!</f>
        <v>#REF!</v>
      </c>
      <c r="B577" s="3">
        <v>0</v>
      </c>
      <c r="C577" s="3">
        <v>51</v>
      </c>
      <c r="D577" s="3"/>
      <c r="E577" s="3"/>
      <c r="F577" s="3"/>
      <c r="G577" s="3"/>
      <c r="H577" s="12" t="e">
        <f>IF(AND(B577=C577,D577=E577,F577=G577),"Terminé",IF(OR(B577="x",D577="x",F577="x"),"Abandonné",IF(AND(RIGHT(#REF!,22)="en cours (non précisé)",OR(C577="!",E577="!",G577="!",C577="?",E577="?",G577="?")),"En cours",IF(AND(RIGHT(#REF!,8)="en cours",OR(C577="!",E577="!",G577="!",C577="?",E577="?",G577="?")),"En cours",IF(OR(C577="!",E577="!",G577="!"),"A venir",IF(AND(B577=C577,D577&lt;E577,F577=G577),"OAV(s) à télécharger",IF(AND(B577=C577,D577=E577,F577&lt;G577),"Film(s) à télécharger",IF(AND(B577=C577,D577&lt;E577,F577&lt;G577),"OAV(s) et Film(s) à télécharger",IF(AND(B577&lt;C577,D577&lt;E577,F577&lt;G577),"A télécharger",IF(AND(B577&lt;C577,D577&lt;E577),"A télécharger",IF(B577&lt;C577,"A télécharger","A contrôler")))))))))))</f>
        <v>#REF!</v>
      </c>
      <c r="I577" s="10"/>
    </row>
    <row r="578" spans="1:9" ht="17.25" customHeight="1" x14ac:dyDescent="0.25">
      <c r="A578" s="18" t="e">
        <f>#REF!</f>
        <v>#REF!</v>
      </c>
      <c r="B578" s="3">
        <v>12</v>
      </c>
      <c r="C578" s="3">
        <v>12</v>
      </c>
      <c r="D578" s="3">
        <v>1</v>
      </c>
      <c r="E578" s="3">
        <v>1</v>
      </c>
      <c r="F578" s="3"/>
      <c r="G578" s="3"/>
      <c r="H578" s="12" t="str">
        <f>IF(AND(B578=C578,D578=E578,F578=G578),"Terminé",IF(OR(B578="x",D578="x",F578="x"),"Abandonné",IF(AND(RIGHT(#REF!,22)="en cours (non précisé)",OR(C578="!",E578="!",G578="!",C578="?",E578="?",G578="?")),"En cours",IF(AND(RIGHT(#REF!,8)="en cours",OR(C578="!",E578="!",G578="!",C578="?",E578="?",G578="?")),"En cours",IF(OR(C578="!",E578="!",G578="!"),"A venir",IF(AND(B578=C578,D578&lt;E578,F578=G578),"OAV(s) à télécharger",IF(AND(B578=C578,D578=E578,F578&lt;G578),"Film(s) à télécharger",IF(AND(B578=C578,D578&lt;E578,F578&lt;G578),"OAV(s) et Film(s) à télécharger",IF(AND(B578&lt;C578,D578&lt;E578,F578&lt;G578),"A télécharger",IF(AND(B578&lt;C578,D578&lt;E578),"A télécharger",IF(B578&lt;C578,"A télécharger","A contrôler")))))))))))</f>
        <v>Terminé</v>
      </c>
      <c r="I578" s="10"/>
    </row>
    <row r="579" spans="1:9" ht="17.25" customHeight="1" x14ac:dyDescent="0.25">
      <c r="A579" s="18" t="e">
        <f>#REF!</f>
        <v>#REF!</v>
      </c>
      <c r="B579" s="3">
        <v>0</v>
      </c>
      <c r="C579" s="3">
        <v>13</v>
      </c>
      <c r="D579" s="3"/>
      <c r="E579" s="3"/>
      <c r="F579" s="3"/>
      <c r="G579" s="3"/>
      <c r="H579" s="12" t="e">
        <f>IF(AND(B579=C579,D579=E579,F579=G579),"Terminé",IF(OR(B579="x",D579="x",F579="x"),"Abandonné",IF(AND(RIGHT(#REF!,22)="en cours (non précisé)",OR(C579="!",E579="!",G579="!",C579="?",E579="?",G579="?")),"En cours",IF(AND(RIGHT(#REF!,8)="en cours",OR(C579="!",E579="!",G579="!",C579="?",E579="?",G579="?")),"En cours",IF(OR(C579="!",E579="!",G579="!"),"A venir",IF(AND(B579=C579,D579&lt;E579,F579=G579),"OAV(s) à télécharger",IF(AND(B579=C579,D579=E579,F579&lt;G579),"Film(s) à télécharger",IF(AND(B579=C579,D579&lt;E579,F579&lt;G579),"OAV(s) et Film(s) à télécharger",IF(AND(B579&lt;C579,D579&lt;E579,F579&lt;G579),"A télécharger",IF(AND(B579&lt;C579,D579&lt;E579),"A télécharger",IF(B579&lt;C579,"A télécharger","A contrôler")))))))))))</f>
        <v>#REF!</v>
      </c>
      <c r="I579" s="10"/>
    </row>
    <row r="580" spans="1:9" ht="17.25" customHeight="1" x14ac:dyDescent="0.25">
      <c r="A580" s="18" t="e">
        <f>#REF!</f>
        <v>#REF!</v>
      </c>
      <c r="B580" s="3">
        <v>0</v>
      </c>
      <c r="C580" s="3">
        <v>12</v>
      </c>
      <c r="D580" s="3">
        <v>0</v>
      </c>
      <c r="E580" s="3">
        <v>1</v>
      </c>
      <c r="F580" s="3"/>
      <c r="G580" s="3"/>
      <c r="H580" s="12" t="e">
        <f>IF(AND(B580=C580,D580=E580,F580=G580),"Terminé",IF(OR(B580="x",D580="x",F580="x"),"Abandonné",IF(AND(RIGHT(#REF!,22)="en cours (non précisé)",OR(C580="!",E580="!",G580="!",C580="?",E580="?",G580="?")),"En cours",IF(AND(RIGHT(#REF!,8)="en cours",OR(C580="!",E580="!",G580="!",C580="?",E580="?",G580="?")),"En cours",IF(OR(C580="!",E580="!",G580="!"),"A venir",IF(AND(B580=C580,D580&lt;E580,F580=G580),"OAV(s) à télécharger",IF(AND(B580=C580,D580=E580,F580&lt;G580),"Film(s) à télécharger",IF(AND(B580=C580,D580&lt;E580,F580&lt;G580),"OAV(s) et Film(s) à télécharger",IF(AND(B580&lt;C580,D580&lt;E580,F580&lt;G580),"A télécharger",IF(AND(B580&lt;C580,D580&lt;E580),"A télécharger",IF(B580&lt;C580,"A télécharger","A contrôler")))))))))))</f>
        <v>#REF!</v>
      </c>
      <c r="I580" s="10"/>
    </row>
    <row r="581" spans="1:9" ht="17.25" customHeight="1" x14ac:dyDescent="0.25">
      <c r="A581" s="18" t="e">
        <f>#REF!</f>
        <v>#REF!</v>
      </c>
      <c r="B581" s="3">
        <v>25</v>
      </c>
      <c r="C581" s="3">
        <v>25</v>
      </c>
      <c r="D581" s="3"/>
      <c r="E581" s="3"/>
      <c r="F581" s="3">
        <v>0</v>
      </c>
      <c r="G581" s="3">
        <v>1</v>
      </c>
      <c r="H581" s="12" t="e">
        <f>IF(AND(B581=C581,D581=E581,F581=G581),"Terminé",IF(OR(B581="x",D581="x",F581="x"),"Abandonné",IF(AND(RIGHT(#REF!,22)="en cours (non précisé)",OR(C581="!",E581="!",G581="!",C581="?",E581="?",G581="?")),"En cours",IF(AND(RIGHT(#REF!,8)="en cours",OR(C581="!",E581="!",G581="!",C581="?",E581="?",G581="?")),"En cours",IF(OR(C581="!",E581="!",G581="!"),"A venir",IF(AND(B581=C581,D581&lt;E581,F581=G581),"OAV(s) à télécharger",IF(AND(B581=C581,D581=E581,F581&lt;G581),"Film(s) à télécharger",IF(AND(B581=C581,D581&lt;E581,F581&lt;G581),"OAV(s) et Film(s) à télécharger",IF(AND(B581&lt;C581,D581&lt;E581,F581&lt;G581),"A télécharger",IF(AND(B581&lt;C581,D581&lt;E581),"A télécharger",IF(B581&lt;C581,"A télécharger","A contrôler")))))))))))</f>
        <v>#REF!</v>
      </c>
      <c r="I581" s="10"/>
    </row>
    <row r="582" spans="1:9" ht="17.25" customHeight="1" x14ac:dyDescent="0.25">
      <c r="A582" s="18" t="e">
        <f>#REF!</f>
        <v>#REF!</v>
      </c>
      <c r="B582" s="3">
        <v>0</v>
      </c>
      <c r="C582" s="3">
        <v>12</v>
      </c>
      <c r="D582" s="3"/>
      <c r="E582" s="3"/>
      <c r="F582" s="3"/>
      <c r="G582" s="3"/>
      <c r="H582" s="12" t="e">
        <f>IF(AND(B582=C582,D582=E582,F582=G582),"Terminé",IF(OR(B582="x",D582="x",F582="x"),"Abandonné",IF(AND(RIGHT(#REF!,22)="en cours (non précisé)",OR(C582="!",E582="!",G582="!",C582="?",E582="?",G582="?")),"En cours",IF(AND(RIGHT(#REF!,8)="en cours",OR(C582="!",E582="!",G582="!",C582="?",E582="?",G582="?")),"En cours",IF(OR(C582="!",E582="!",G582="!"),"A venir",IF(AND(B582=C582,D582&lt;E582,F582=G582),"OAV(s) à télécharger",IF(AND(B582=C582,D582=E582,F582&lt;G582),"Film(s) à télécharger",IF(AND(B582=C582,D582&lt;E582,F582&lt;G582),"OAV(s) et Film(s) à télécharger",IF(AND(B582&lt;C582,D582&lt;E582,F582&lt;G582),"A télécharger",IF(AND(B582&lt;C582,D582&lt;E582),"A télécharger",IF(B582&lt;C582,"A télécharger","A contrôler")))))))))))</f>
        <v>#REF!</v>
      </c>
      <c r="I582" s="10"/>
    </row>
    <row r="583" spans="1:9" ht="17.25" customHeight="1" x14ac:dyDescent="0.25">
      <c r="A583" s="18" t="e">
        <f>#REF!</f>
        <v>#REF!</v>
      </c>
      <c r="B583" s="3">
        <v>0</v>
      </c>
      <c r="C583" s="3">
        <v>12</v>
      </c>
      <c r="D583" s="3"/>
      <c r="E583" s="3"/>
      <c r="F583" s="3"/>
      <c r="G583" s="3"/>
      <c r="H583" s="12" t="e">
        <f>IF(AND(B583=C583,D583=E583,F583=G583),"Terminé",IF(OR(B583="x",D583="x",F583="x"),"Abandonné",IF(AND(RIGHT(#REF!,22)="en cours (non précisé)",OR(C583="!",E583="!",G583="!",C583="?",E583="?",G583="?")),"En cours",IF(AND(RIGHT(#REF!,8)="en cours",OR(C583="!",E583="!",G583="!",C583="?",E583="?",G583="?")),"En cours",IF(OR(C583="!",E583="!",G583="!"),"A venir",IF(AND(B583=C583,D583&lt;E583,F583=G583),"OAV(s) à télécharger",IF(AND(B583=C583,D583=E583,F583&lt;G583),"Film(s) à télécharger",IF(AND(B583=C583,D583&lt;E583,F583&lt;G583),"OAV(s) et Film(s) à télécharger",IF(AND(B583&lt;C583,D583&lt;E583,F583&lt;G583),"A télécharger",IF(AND(B583&lt;C583,D583&lt;E583),"A télécharger",IF(B583&lt;C583,"A télécharger","A contrôler")))))))))))</f>
        <v>#REF!</v>
      </c>
      <c r="I583" s="10"/>
    </row>
    <row r="584" spans="1:9" ht="17.25" customHeight="1" x14ac:dyDescent="0.25">
      <c r="A584" s="18" t="e">
        <f>#REF!</f>
        <v>#REF!</v>
      </c>
      <c r="B584" s="3">
        <v>24</v>
      </c>
      <c r="C584" s="3">
        <v>24</v>
      </c>
      <c r="D584" s="3"/>
      <c r="E584" s="3"/>
      <c r="F584" s="3"/>
      <c r="G584" s="3"/>
      <c r="H584" s="12" t="str">
        <f>IF(AND(B584=C584,D584=E584,F584=G584),"Terminé",IF(OR(B584="x",D584="x",F584="x"),"Abandonné",IF(AND(RIGHT(#REF!,22)="en cours (non précisé)",OR(C584="!",E584="!",G584="!",C584="?",E584="?",G584="?")),"En cours",IF(AND(RIGHT(#REF!,8)="en cours",OR(C584="!",E584="!",G584="!",C584="?",E584="?",G584="?")),"En cours",IF(OR(C584="!",E584="!",G584="!"),"A venir",IF(AND(B584=C584,D584&lt;E584,F584=G584),"OAV(s) à télécharger",IF(AND(B584=C584,D584=E584,F584&lt;G584),"Film(s) à télécharger",IF(AND(B584=C584,D584&lt;E584,F584&lt;G584),"OAV(s) et Film(s) à télécharger",IF(AND(B584&lt;C584,D584&lt;E584,F584&lt;G584),"A télécharger",IF(AND(B584&lt;C584,D584&lt;E584),"A télécharger",IF(B584&lt;C584,"A télécharger","A contrôler")))))))))))</f>
        <v>Terminé</v>
      </c>
      <c r="I584" s="10"/>
    </row>
    <row r="585" spans="1:9" ht="17.25" customHeight="1" x14ac:dyDescent="0.25">
      <c r="A585" s="18" t="e">
        <f>#REF!</f>
        <v>#REF!</v>
      </c>
      <c r="B585" s="3">
        <v>0</v>
      </c>
      <c r="C585" s="3">
        <v>13</v>
      </c>
      <c r="D585" s="3">
        <v>0</v>
      </c>
      <c r="E585" s="3" t="s">
        <v>6</v>
      </c>
      <c r="F585" s="3"/>
      <c r="G585" s="3"/>
      <c r="H585" s="12" t="e">
        <f>IF(AND(B585=C585,D585=E585,F585=G585),"Terminé",IF(OR(B585="x",D585="x",F585="x"),"Abandonné",IF(AND(RIGHT(#REF!,22)="en cours (non précisé)",OR(C585="!",E585="!",G585="!",C585="?",E585="?",G585="?")),"En cours",IF(AND(RIGHT(#REF!,8)="en cours",OR(C585="!",E585="!",G585="!",C585="?",E585="?",G585="?")),"En cours",IF(OR(C585="!",E585="!",G585="!"),"A venir",IF(AND(B585=C585,D585&lt;E585,F585=G585),"OAV(s) à télécharger",IF(AND(B585=C585,D585=E585,F585&lt;G585),"Film(s) à télécharger",IF(AND(B585=C585,D585&lt;E585,F585&lt;G585),"OAV(s) et Film(s) à télécharger",IF(AND(B585&lt;C585,D585&lt;E585,F585&lt;G585),"A télécharger",IF(AND(B585&lt;C585,D585&lt;E585),"A télécharger",IF(B585&lt;C585,"A télécharger","A contrôler")))))))))))</f>
        <v>#REF!</v>
      </c>
      <c r="I585" s="10"/>
    </row>
    <row r="586" spans="1:9" ht="17.25" customHeight="1" x14ac:dyDescent="0.25">
      <c r="A586" s="18" t="e">
        <f>#REF!</f>
        <v>#REF!</v>
      </c>
      <c r="B586" s="3">
        <v>0</v>
      </c>
      <c r="C586" s="3">
        <v>13</v>
      </c>
      <c r="D586" s="3"/>
      <c r="E586" s="3"/>
      <c r="F586" s="3"/>
      <c r="G586" s="3"/>
      <c r="H586" s="12" t="e">
        <f>IF(AND(B586=C586,D586=E586,F586=G586),"Terminé",IF(OR(B586="x",D586="x",F586="x"),"Abandonné",IF(AND(RIGHT(#REF!,22)="en cours (non précisé)",OR(C586="!",E586="!",G586="!",C586="?",E586="?",G586="?")),"En cours",IF(AND(RIGHT(#REF!,8)="en cours",OR(C586="!",E586="!",G586="!",C586="?",E586="?",G586="?")),"En cours",IF(OR(C586="!",E586="!",G586="!"),"A venir",IF(AND(B586=C586,D586&lt;E586,F586=G586),"OAV(s) à télécharger",IF(AND(B586=C586,D586=E586,F586&lt;G586),"Film(s) à télécharger",IF(AND(B586=C586,D586&lt;E586,F586&lt;G586),"OAV(s) et Film(s) à télécharger",IF(AND(B586&lt;C586,D586&lt;E586,F586&lt;G586),"A télécharger",IF(AND(B586&lt;C586,D586&lt;E586),"A télécharger",IF(B586&lt;C586,"A télécharger","A contrôler")))))))))))</f>
        <v>#REF!</v>
      </c>
      <c r="I586" s="10"/>
    </row>
    <row r="587" spans="1:9" ht="17.25" customHeight="1" x14ac:dyDescent="0.25">
      <c r="A587" s="18" t="e">
        <f>#REF!</f>
        <v>#REF!</v>
      </c>
      <c r="B587" s="3"/>
      <c r="C587" s="3"/>
      <c r="D587" s="3"/>
      <c r="E587" s="3"/>
      <c r="F587" s="3">
        <v>0</v>
      </c>
      <c r="G587" s="3">
        <v>1</v>
      </c>
      <c r="H587" s="12" t="e">
        <f>IF(AND(B587=C587,D587=E587,F587=G587),"Terminé",IF(OR(B587="x",D587="x",F587="x"),"Abandonné",IF(AND(RIGHT(#REF!,22)="en cours (non précisé)",OR(C587="!",E587="!",G587="!",C587="?",E587="?",G587="?")),"En cours",IF(AND(RIGHT(#REF!,8)="en cours",OR(C587="!",E587="!",G587="!",C587="?",E587="?",G587="?")),"En cours",IF(OR(C587="!",E587="!",G587="!"),"A venir",IF(AND(B587=C587,D587&lt;E587,F587=G587),"OAV(s) à télécharger",IF(AND(B587=C587,D587=E587,F587&lt;G587),"Film(s) à télécharger",IF(AND(B587=C587,D587&lt;E587,F587&lt;G587),"OAV(s) et Film(s) à télécharger",IF(AND(B587&lt;C587,D587&lt;E587,F587&lt;G587),"A télécharger",IF(AND(B587&lt;C587,D587&lt;E587),"A télécharger",IF(B587&lt;C587,"A télécharger","A contrôler")))))))))))</f>
        <v>#REF!</v>
      </c>
      <c r="I587" s="10"/>
    </row>
    <row r="588" spans="1:9" ht="17.25" customHeight="1" x14ac:dyDescent="0.25">
      <c r="A588" s="18" t="e">
        <f>#REF!</f>
        <v>#REF!</v>
      </c>
      <c r="B588" s="3">
        <v>22</v>
      </c>
      <c r="C588" s="3">
        <v>22</v>
      </c>
      <c r="D588" s="3"/>
      <c r="E588" s="3"/>
      <c r="F588" s="3"/>
      <c r="G588" s="3"/>
      <c r="H588" s="12" t="str">
        <f>IF(AND(B588=C588,D588=E588,F588=G588),"Terminé",IF(OR(B588="x",D588="x",F588="x"),"Abandonné",IF(AND(RIGHT(#REF!,22)="en cours (non précisé)",OR(C588="!",E588="!",G588="!",C588="?",E588="?",G588="?")),"En cours",IF(AND(RIGHT(#REF!,8)="en cours",OR(C588="!",E588="!",G588="!",C588="?",E588="?",G588="?")),"En cours",IF(OR(C588="!",E588="!",G588="!"),"A venir",IF(AND(B588=C588,D588&lt;E588,F588=G588),"OAV(s) à télécharger",IF(AND(B588=C588,D588=E588,F588&lt;G588),"Film(s) à télécharger",IF(AND(B588=C588,D588&lt;E588,F588&lt;G588),"OAV(s) et Film(s) à télécharger",IF(AND(B588&lt;C588,D588&lt;E588,F588&lt;G588),"A télécharger",IF(AND(B588&lt;C588,D588&lt;E588),"A télécharger",IF(B588&lt;C588,"A télécharger","A contrôler")))))))))))</f>
        <v>Terminé</v>
      </c>
      <c r="I588" s="10"/>
    </row>
    <row r="589" spans="1:9" ht="17.25" customHeight="1" x14ac:dyDescent="0.25">
      <c r="A589" s="18" t="e">
        <f>#REF!</f>
        <v>#REF!</v>
      </c>
      <c r="B589" s="3">
        <v>14</v>
      </c>
      <c r="C589" s="3">
        <v>14</v>
      </c>
      <c r="D589" s="3"/>
      <c r="E589" s="3"/>
      <c r="F589" s="3"/>
      <c r="G589" s="3"/>
      <c r="H589" s="12" t="str">
        <f>IF(AND(B589=C589,D589=E589,F589=G589),"Terminé",IF(OR(B589="x",D589="x",F589="x"),"Abandonné",IF(AND(RIGHT(#REF!,22)="en cours (non précisé)",OR(C589="!",E589="!",G589="!",C589="?",E589="?",G589="?")),"En cours",IF(AND(RIGHT(#REF!,8)="en cours",OR(C589="!",E589="!",G589="!",C589="?",E589="?",G589="?")),"En cours",IF(OR(C589="!",E589="!",G589="!"),"A venir",IF(AND(B589=C589,D589&lt;E589,F589=G589),"OAV(s) à télécharger",IF(AND(B589=C589,D589=E589,F589&lt;G589),"Film(s) à télécharger",IF(AND(B589=C589,D589&lt;E589,F589&lt;G589),"OAV(s) et Film(s) à télécharger",IF(AND(B589&lt;C589,D589&lt;E589,F589&lt;G589),"A télécharger",IF(AND(B589&lt;C589,D589&lt;E589),"A télécharger",IF(B589&lt;C589,"A télécharger","A contrôler")))))))))))</f>
        <v>Terminé</v>
      </c>
      <c r="I589" s="10"/>
    </row>
    <row r="590" spans="1:9" ht="17.25" customHeight="1" x14ac:dyDescent="0.25">
      <c r="A590" s="18" t="e">
        <f>#REF!</f>
        <v>#REF!</v>
      </c>
      <c r="B590" s="3">
        <v>0</v>
      </c>
      <c r="C590" s="3">
        <v>26</v>
      </c>
      <c r="D590" s="3"/>
      <c r="E590" s="3"/>
      <c r="F590" s="3"/>
      <c r="G590" s="3"/>
      <c r="H590" s="12" t="e">
        <f>IF(AND(B590=C590,D590=E590,F590=G590),"Terminé",IF(OR(B590="x",D590="x",F590="x"),"Abandonné",IF(AND(RIGHT(#REF!,22)="en cours (non précisé)",OR(C590="!",E590="!",G590="!",C590="?",E590="?",G590="?")),"En cours",IF(AND(RIGHT(#REF!,8)="en cours",OR(C590="!",E590="!",G590="!",C590="?",E590="?",G590="?")),"En cours",IF(OR(C590="!",E590="!",G590="!"),"A venir",IF(AND(B590=C590,D590&lt;E590,F590=G590),"OAV(s) à télécharger",IF(AND(B590=C590,D590=E590,F590&lt;G590),"Film(s) à télécharger",IF(AND(B590=C590,D590&lt;E590,F590&lt;G590),"OAV(s) et Film(s) à télécharger",IF(AND(B590&lt;C590,D590&lt;E590,F590&lt;G590),"A télécharger",IF(AND(B590&lt;C590,D590&lt;E590),"A télécharger",IF(B590&lt;C590,"A télécharger","A contrôler")))))))))))</f>
        <v>#REF!</v>
      </c>
      <c r="I590" s="10"/>
    </row>
    <row r="591" spans="1:9" ht="17.25" customHeight="1" x14ac:dyDescent="0.25">
      <c r="A591" s="18" t="e">
        <f>#REF!</f>
        <v>#REF!</v>
      </c>
      <c r="B591" s="3">
        <v>14</v>
      </c>
      <c r="C591" s="3">
        <v>14</v>
      </c>
      <c r="D591" s="3"/>
      <c r="E591" s="3"/>
      <c r="F591" s="3"/>
      <c r="G591" s="3"/>
      <c r="H591" s="12" t="str">
        <f>IF(AND(B591=C591,D591=E591,F591=G591),"Terminé",IF(OR(B591="x",D591="x",F591="x"),"Abandonné",IF(AND(RIGHT(#REF!,22)="en cours (non précisé)",OR(C591="!",E591="!",G591="!",C591="?",E591="?",G591="?")),"En cours",IF(AND(RIGHT(#REF!,8)="en cours",OR(C591="!",E591="!",G591="!",C591="?",E591="?",G591="?")),"En cours",IF(OR(C591="!",E591="!",G591="!"),"A venir",IF(AND(B591=C591,D591&lt;E591,F591=G591),"OAV(s) à télécharger",IF(AND(B591=C591,D591=E591,F591&lt;G591),"Film(s) à télécharger",IF(AND(B591=C591,D591&lt;E591,F591&lt;G591),"OAV(s) et Film(s) à télécharger",IF(AND(B591&lt;C591,D591&lt;E591,F591&lt;G591),"A télécharger",IF(AND(B591&lt;C591,D591&lt;E591),"A télécharger",IF(B591&lt;C591,"A télécharger","A contrôler")))))))))))</f>
        <v>Terminé</v>
      </c>
      <c r="I591" s="10"/>
    </row>
    <row r="592" spans="1:9" ht="17.25" customHeight="1" x14ac:dyDescent="0.25">
      <c r="A592" s="18" t="e">
        <f>#REF!</f>
        <v>#REF!</v>
      </c>
      <c r="B592" s="3">
        <v>14</v>
      </c>
      <c r="C592" s="3">
        <v>14</v>
      </c>
      <c r="D592" s="3"/>
      <c r="E592" s="3"/>
      <c r="F592" s="3">
        <v>1</v>
      </c>
      <c r="G592" s="3">
        <v>1</v>
      </c>
      <c r="H592" s="12" t="str">
        <f>IF(AND(B592=C592,D592=E592,F592=G592),"Terminé",IF(OR(B592="x",D592="x",F592="x"),"Abandonné",IF(AND(RIGHT(#REF!,22)="en cours (non précisé)",OR(C592="!",E592="!",G592="!",C592="?",E592="?",G592="?")),"En cours",IF(AND(RIGHT(#REF!,8)="en cours",OR(C592="!",E592="!",G592="!",C592="?",E592="?",G592="?")),"En cours",IF(OR(C592="!",E592="!",G592="!"),"A venir",IF(AND(B592=C592,D592&lt;E592,F592=G592),"OAV(s) à télécharger",IF(AND(B592=C592,D592=E592,F592&lt;G592),"Film(s) à télécharger",IF(AND(B592=C592,D592&lt;E592,F592&lt;G592),"OAV(s) et Film(s) à télécharger",IF(AND(B592&lt;C592,D592&lt;E592,F592&lt;G592),"A télécharger",IF(AND(B592&lt;C592,D592&lt;E592),"A télécharger",IF(B592&lt;C592,"A télécharger","A contrôler")))))))))))</f>
        <v>Terminé</v>
      </c>
      <c r="I592" s="10"/>
    </row>
    <row r="593" spans="1:10" ht="17.25" customHeight="1" x14ac:dyDescent="0.25">
      <c r="A593" s="18" t="e">
        <f>#REF!</f>
        <v>#REF!</v>
      </c>
      <c r="B593" s="3">
        <v>0</v>
      </c>
      <c r="C593" s="3">
        <v>25</v>
      </c>
      <c r="D593" s="3">
        <v>0</v>
      </c>
      <c r="E593" s="3">
        <v>2</v>
      </c>
      <c r="F593" s="3"/>
      <c r="G593" s="3"/>
      <c r="H593" s="12" t="e">
        <f>IF(AND(B593=C593,D593=E593,F593=G593),"Terminé",IF(OR(B593="x",D593="x",F593="x"),"Abandonné",IF(AND(RIGHT(#REF!,22)="en cours (non précisé)",OR(C593="!",E593="!",G593="!",C593="?",E593="?",G593="?")),"En cours",IF(AND(RIGHT(#REF!,8)="en cours",OR(C593="!",E593="!",G593="!",C593="?",E593="?",G593="?")),"En cours",IF(OR(C593="!",E593="!",G593="!"),"A venir",IF(AND(B593=C593,D593&lt;E593,F593=G593),"OAV(s) à télécharger",IF(AND(B593=C593,D593=E593,F593&lt;G593),"Film(s) à télécharger",IF(AND(B593=C593,D593&lt;E593,F593&lt;G593),"OAV(s) et Film(s) à télécharger",IF(AND(B593&lt;C593,D593&lt;E593,F593&lt;G593),"A télécharger",IF(AND(B593&lt;C593,D593&lt;E593),"A télécharger",IF(B593&lt;C593,"A télécharger","A contrôler")))))))))))</f>
        <v>#REF!</v>
      </c>
      <c r="I593" s="10"/>
    </row>
    <row r="594" spans="1:10" ht="17.25" customHeight="1" x14ac:dyDescent="0.4">
      <c r="A594" s="18" t="e">
        <f>#REF!</f>
        <v>#REF!</v>
      </c>
      <c r="B594" s="3">
        <v>24</v>
      </c>
      <c r="C594" s="3">
        <v>24</v>
      </c>
      <c r="D594" s="3"/>
      <c r="E594" s="3"/>
      <c r="F594" s="3"/>
      <c r="G594" s="3"/>
      <c r="H594" s="12" t="str">
        <f>IF(AND(B594=C594,D594=E594,F594=G594),"Terminé",IF(OR(B594="x",D594="x",F594="x"),"Abandonné",IF(AND(RIGHT(#REF!,22)="en cours (non précisé)",OR(C594="!",E594="!",G594="!",C594="?",E594="?",G594="?")),"En cours",IF(AND(RIGHT(#REF!,8)="en cours",OR(C594="!",E594="!",G594="!",C594="?",E594="?",G594="?")),"En cours",IF(OR(C594="!",E594="!",G594="!"),"A venir",IF(AND(B594=C594,D594&lt;E594,F594=G594),"OAV(s) à télécharger",IF(AND(B594=C594,D594=E594,F594&lt;G594),"Film(s) à télécharger",IF(AND(B594=C594,D594&lt;E594,F594&lt;G594),"OAV(s) et Film(s) à télécharger",IF(AND(B594&lt;C594,D594&lt;E594,F594&lt;G594),"A télécharger",IF(AND(B594&lt;C594,D594&lt;E594),"A télécharger",IF(B594&lt;C594,"A télécharger","A contrôler")))))))))))</f>
        <v>Terminé</v>
      </c>
      <c r="I594" s="19"/>
      <c r="J594" s="33"/>
    </row>
    <row r="595" spans="1:10" ht="17.25" customHeight="1" x14ac:dyDescent="0.25">
      <c r="A595" s="18" t="e">
        <f>#REF!</f>
        <v>#REF!</v>
      </c>
      <c r="B595" s="3">
        <v>0</v>
      </c>
      <c r="C595" s="3" t="s">
        <v>6</v>
      </c>
      <c r="D595" s="3"/>
      <c r="E595" s="3"/>
      <c r="F595" s="3"/>
      <c r="G595" s="3"/>
      <c r="H595" s="12" t="e">
        <f>IF(AND(B595=C595,D595=E595,F595=G595),"Terminé",IF(OR(B595="x",D595="x",F595="x"),"Abandonné",IF(AND(RIGHT(#REF!,22)="en cours (non précisé)",OR(C595="!",E595="!",G595="!",C595="?",E595="?",G595="?")),"En cours",IF(AND(RIGHT(#REF!,8)="en cours",OR(C595="!",E595="!",G595="!",C595="?",E595="?",G595="?")),"En cours",IF(OR(C595="!",E595="!",G595="!"),"A venir",IF(AND(B595=C595,D595&lt;E595,F595=G595),"OAV(s) à télécharger",IF(AND(B595=C595,D595=E595,F595&lt;G595),"Film(s) à télécharger",IF(AND(B595=C595,D595&lt;E595,F595&lt;G595),"OAV(s) et Film(s) à télécharger",IF(AND(B595&lt;C595,D595&lt;E595,F595&lt;G595),"A télécharger",IF(AND(B595&lt;C595,D595&lt;E595),"A télécharger",IF(B595&lt;C595,"A télécharger","A contrôler")))))))))))</f>
        <v>#REF!</v>
      </c>
      <c r="I595" s="10"/>
    </row>
    <row r="596" spans="1:10" ht="17.25" customHeight="1" x14ac:dyDescent="0.25">
      <c r="A596" s="18" t="e">
        <f>#REF!</f>
        <v>#REF!</v>
      </c>
      <c r="B596" s="3">
        <v>0</v>
      </c>
      <c r="C596" s="3">
        <v>13</v>
      </c>
      <c r="D596" s="3"/>
      <c r="E596" s="3"/>
      <c r="F596" s="3"/>
      <c r="G596" s="3"/>
      <c r="H596" s="12" t="e">
        <f>IF(AND(B596=C596,D596=E596,F596=G596),"Terminé",IF(OR(B596="x",D596="x",F596="x"),"Abandonné",IF(AND(RIGHT(#REF!,22)="en cours (non précisé)",OR(C596="!",E596="!",G596="!",C596="?",E596="?",G596="?")),"En cours",IF(AND(RIGHT(#REF!,8)="en cours",OR(C596="!",E596="!",G596="!",C596="?",E596="?",G596="?")),"En cours",IF(OR(C596="!",E596="!",G596="!"),"A venir",IF(AND(B596=C596,D596&lt;E596,F596=G596),"OAV(s) à télécharger",IF(AND(B596=C596,D596=E596,F596&lt;G596),"Film(s) à télécharger",IF(AND(B596=C596,D596&lt;E596,F596&lt;G596),"OAV(s) et Film(s) à télécharger",IF(AND(B596&lt;C596,D596&lt;E596,F596&lt;G596),"A télécharger",IF(AND(B596&lt;C596,D596&lt;E596),"A télécharger",IF(B596&lt;C596,"A télécharger","A contrôler")))))))))))</f>
        <v>#REF!</v>
      </c>
      <c r="I596" s="10"/>
    </row>
    <row r="597" spans="1:10" ht="17.25" customHeight="1" x14ac:dyDescent="0.25">
      <c r="A597" s="18" t="e">
        <f>#REF!</f>
        <v>#REF!</v>
      </c>
      <c r="B597" s="3"/>
      <c r="C597" s="3"/>
      <c r="D597" s="3">
        <v>0</v>
      </c>
      <c r="E597" s="3">
        <v>4</v>
      </c>
      <c r="F597" s="3"/>
      <c r="G597" s="3"/>
      <c r="H597" s="12" t="e">
        <f>IF(AND(B597=C597,D597=E597,F597=G597),"Terminé",IF(OR(B597="x",D597="x",F597="x"),"Abandonné",IF(AND(RIGHT(#REF!,22)="en cours (non précisé)",OR(C597="!",E597="!",G597="!",C597="?",E597="?",G597="?")),"En cours",IF(AND(RIGHT(#REF!,8)="en cours",OR(C597="!",E597="!",G597="!",C597="?",E597="?",G597="?")),"En cours",IF(OR(C597="!",E597="!",G597="!"),"A venir",IF(AND(B597=C597,D597&lt;E597,F597=G597),"OAV(s) à télécharger",IF(AND(B597=C597,D597=E597,F597&lt;G597),"Film(s) à télécharger",IF(AND(B597=C597,D597&lt;E597,F597&lt;G597),"OAV(s) et Film(s) à télécharger",IF(AND(B597&lt;C597,D597&lt;E597,F597&lt;G597),"A télécharger",IF(AND(B597&lt;C597,D597&lt;E597),"A télécharger",IF(B597&lt;C597,"A télécharger","A contrôler")))))))))))</f>
        <v>#REF!</v>
      </c>
      <c r="I597" s="10"/>
    </row>
    <row r="598" spans="1:10" ht="17.25" customHeight="1" x14ac:dyDescent="0.25">
      <c r="A598" s="18" t="e">
        <f>#REF!</f>
        <v>#REF!</v>
      </c>
      <c r="B598" s="3"/>
      <c r="C598" s="3"/>
      <c r="D598" s="3">
        <v>0</v>
      </c>
      <c r="E598" s="3">
        <v>4</v>
      </c>
      <c r="F598" s="3"/>
      <c r="G598" s="3"/>
      <c r="H598" s="12" t="e">
        <f>IF(AND(B598=C598,D598=E598,F598=G598),"Terminé",IF(OR(B598="x",D598="x",F598="x"),"Abandonné",IF(AND(RIGHT(#REF!,22)="en cours (non précisé)",OR(C598="!",E598="!",G598="!",C598="?",E598="?",G598="?")),"En cours",IF(AND(RIGHT(#REF!,8)="en cours",OR(C598="!",E598="!",G598="!",C598="?",E598="?",G598="?")),"En cours",IF(OR(C598="!",E598="!",G598="!"),"A venir",IF(AND(B598=C598,D598&lt;E598,F598=G598),"OAV(s) à télécharger",IF(AND(B598=C598,D598=E598,F598&lt;G598),"Film(s) à télécharger",IF(AND(B598=C598,D598&lt;E598,F598&lt;G598),"OAV(s) et Film(s) à télécharger",IF(AND(B598&lt;C598,D598&lt;E598,F598&lt;G598),"A télécharger",IF(AND(B598&lt;C598,D598&lt;E598),"A télécharger",IF(B598&lt;C598,"A télécharger","A contrôler")))))))))))</f>
        <v>#REF!</v>
      </c>
      <c r="I598" s="10"/>
    </row>
    <row r="599" spans="1:10" ht="17.25" customHeight="1" x14ac:dyDescent="0.25">
      <c r="A599" s="18" t="e">
        <f>#REF!</f>
        <v>#REF!</v>
      </c>
      <c r="B599" s="3">
        <v>0</v>
      </c>
      <c r="C599" s="3">
        <v>11</v>
      </c>
      <c r="D599" s="3">
        <v>0</v>
      </c>
      <c r="E599" s="3">
        <v>8</v>
      </c>
      <c r="F599" s="3"/>
      <c r="G599" s="3"/>
      <c r="H599" s="12" t="e">
        <f>IF(AND(B599=C599,D599=E599,F599=G599),"Terminé",IF(OR(B599="x",D599="x",F599="x"),"Abandonné",IF(AND(RIGHT(#REF!,22)="en cours (non précisé)",OR(C599="!",E599="!",G599="!",C599="?",E599="?",G599="?")),"En cours",IF(AND(RIGHT(#REF!,8)="en cours",OR(C599="!",E599="!",G599="!",C599="?",E599="?",G599="?")),"En cours",IF(OR(C599="!",E599="!",G599="!"),"A venir",IF(AND(B599=C599,D599&lt;E599,F599=G599),"OAV(s) à télécharger",IF(AND(B599=C599,D599=E599,F599&lt;G599),"Film(s) à télécharger",IF(AND(B599=C599,D599&lt;E599,F599&lt;G599),"OAV(s) et Film(s) à télécharger",IF(AND(B599&lt;C599,D599&lt;E599,F599&lt;G599),"A télécharger",IF(AND(B599&lt;C599,D599&lt;E599),"A télécharger",IF(B599&lt;C599,"A télécharger","A contrôler")))))))))))</f>
        <v>#REF!</v>
      </c>
      <c r="I599" s="10"/>
    </row>
    <row r="600" spans="1:10" ht="17.25" customHeight="1" x14ac:dyDescent="0.25">
      <c r="A600" s="18" t="e">
        <f>#REF!</f>
        <v>#REF!</v>
      </c>
      <c r="B600" s="3">
        <v>26</v>
      </c>
      <c r="C600" s="3">
        <v>26</v>
      </c>
      <c r="D600" s="3"/>
      <c r="E600" s="3"/>
      <c r="F600" s="3"/>
      <c r="G600" s="3"/>
      <c r="H600" s="12" t="str">
        <f>IF(AND(B600=C600,D600=E600,F600=G600),"Terminé",IF(OR(B600="x",D600="x",F600="x"),"Abandonné",IF(AND(RIGHT(#REF!,22)="en cours (non précisé)",OR(C600="!",E600="!",G600="!",C600="?",E600="?",G600="?")),"En cours",IF(AND(RIGHT(#REF!,8)="en cours",OR(C600="!",E600="!",G600="!",C600="?",E600="?",G600="?")),"En cours",IF(OR(C600="!",E600="!",G600="!"),"A venir",IF(AND(B600=C600,D600&lt;E600,F600=G600),"OAV(s) à télécharger",IF(AND(B600=C600,D600=E600,F600&lt;G600),"Film(s) à télécharger",IF(AND(B600=C600,D600&lt;E600,F600&lt;G600),"OAV(s) et Film(s) à télécharger",IF(AND(B600&lt;C600,D600&lt;E600,F600&lt;G600),"A télécharger",IF(AND(B600&lt;C600,D600&lt;E600),"A télécharger",IF(B600&lt;C600,"A télécharger","A contrôler")))))))))))</f>
        <v>Terminé</v>
      </c>
      <c r="I600" s="10"/>
    </row>
    <row r="601" spans="1:10" ht="17.25" customHeight="1" x14ac:dyDescent="0.25">
      <c r="A601" s="18" t="e">
        <f>#REF!</f>
        <v>#REF!</v>
      </c>
      <c r="B601" s="3"/>
      <c r="C601" s="3"/>
      <c r="D601" s="3"/>
      <c r="E601" s="3"/>
      <c r="F601" s="3">
        <v>1</v>
      </c>
      <c r="G601" s="3">
        <v>1</v>
      </c>
      <c r="H601" s="12" t="str">
        <f>IF(AND(B601=C601,D601=E601,F601=G601),"Terminé",IF(OR(B601="x",D601="x",F601="x"),"Abandonné",IF(AND(RIGHT(#REF!,22)="en cours (non précisé)",OR(C601="!",E601="!",G601="!",C601="?",E601="?",G601="?")),"En cours",IF(AND(RIGHT(#REF!,8)="en cours",OR(C601="!",E601="!",G601="!",C601="?",E601="?",G601="?")),"En cours",IF(OR(C601="!",E601="!",G601="!"),"A venir",IF(AND(B601=C601,D601&lt;E601,F601=G601),"OAV(s) à télécharger",IF(AND(B601=C601,D601=E601,F601&lt;G601),"Film(s) à télécharger",IF(AND(B601=C601,D601&lt;E601,F601&lt;G601),"OAV(s) et Film(s) à télécharger",IF(AND(B601&lt;C601,D601&lt;E601,F601&lt;G601),"A télécharger",IF(AND(B601&lt;C601,D601&lt;E601),"A télécharger",IF(B601&lt;C601,"A télécharger","A contrôler")))))))))))</f>
        <v>Terminé</v>
      </c>
      <c r="I601" s="10"/>
    </row>
    <row r="602" spans="1:10" ht="17.25" customHeight="1" x14ac:dyDescent="0.25">
      <c r="A602" s="18" t="e">
        <f>#REF!</f>
        <v>#REF!</v>
      </c>
      <c r="B602" s="3"/>
      <c r="C602" s="3"/>
      <c r="D602" s="3">
        <v>1</v>
      </c>
      <c r="E602" s="36">
        <v>1</v>
      </c>
      <c r="F602" s="3"/>
      <c r="G602" s="3"/>
      <c r="H602" s="12" t="str">
        <f>IF(AND(B602=C602,D602=E602,F602=G602),"Terminé",IF(OR(B602="x",D602="x",F602="x"),"Abandonné",IF(AND(RIGHT(#REF!,22)="en cours (non précisé)",OR(C602="!",E602="!",G602="!",C602="?",E602="?",G602="?")),"En cours",IF(AND(RIGHT(#REF!,8)="en cours",OR(C602="!",E602="!",G602="!",C602="?",E602="?",G602="?")),"En cours",IF(OR(C602="!",E602="!",G602="!"),"A venir",IF(AND(B602=C602,D602&lt;E602,F602=G602),"OAV(s) à télécharger",IF(AND(B602=C602,D602=E602,F602&lt;G602),"Film(s) à télécharger",IF(AND(B602=C602,D602&lt;E602,F602&lt;G602),"OAV(s) et Film(s) à télécharger",IF(AND(B602&lt;C602,D602&lt;E602,F602&lt;G602),"A télécharger",IF(AND(B602&lt;C602,D602&lt;E602),"A télécharger",IF(B602&lt;C602,"A télécharger","A contrôler")))))))))))</f>
        <v>Terminé</v>
      </c>
      <c r="I602" s="10"/>
    </row>
    <row r="603" spans="1:10" ht="17.25" customHeight="1" x14ac:dyDescent="0.25">
      <c r="A603" s="18" t="e">
        <f>#REF!</f>
        <v>#REF!</v>
      </c>
      <c r="B603" s="3">
        <v>0</v>
      </c>
      <c r="C603" s="3">
        <v>12</v>
      </c>
      <c r="D603" s="3"/>
      <c r="E603" s="3"/>
      <c r="F603" s="3">
        <v>0</v>
      </c>
      <c r="G603" s="3">
        <v>1</v>
      </c>
      <c r="H603" s="12" t="e">
        <f>IF(AND(B603=C603,D603=E603,F603=G603),"Terminé",IF(OR(B603="x",D603="x",F603="x"),"Abandonné",IF(AND(RIGHT(#REF!,22)="en cours (non précisé)",OR(C603="!",E603="!",G603="!",C603="?",E603="?",G603="?")),"En cours",IF(AND(RIGHT(#REF!,8)="en cours",OR(C603="!",E603="!",G603="!",C603="?",E603="?",G603="?")),"En cours",IF(OR(C603="!",E603="!",G603="!"),"A venir",IF(AND(B603=C603,D603&lt;E603,F603=G603),"OAV(s) à télécharger",IF(AND(B603=C603,D603=E603,F603&lt;G603),"Film(s) à télécharger",IF(AND(B603=C603,D603&lt;E603,F603&lt;G603),"OAV(s) et Film(s) à télécharger",IF(AND(B603&lt;C603,D603&lt;E603,F603&lt;G603),"A télécharger",IF(AND(B603&lt;C603,D603&lt;E603),"A télécharger",IF(B603&lt;C603,"A télécharger","A contrôler")))))))))))</f>
        <v>#REF!</v>
      </c>
      <c r="I603" s="10"/>
    </row>
    <row r="604" spans="1:10" ht="17.25" customHeight="1" x14ac:dyDescent="0.25">
      <c r="A604" s="18" t="e">
        <f>#REF!</f>
        <v>#REF!</v>
      </c>
      <c r="B604" s="3">
        <v>13</v>
      </c>
      <c r="C604" s="3">
        <v>13</v>
      </c>
      <c r="D604" s="3"/>
      <c r="E604" s="3"/>
      <c r="F604" s="3"/>
      <c r="G604" s="3"/>
      <c r="H604" s="12" t="str">
        <f>IF(AND(B604=C604,D604=E604,F604=G604),"Terminé",IF(OR(B604="x",D604="x",F604="x"),"Abandonné",IF(AND(RIGHT(#REF!,22)="en cours (non précisé)",OR(C604="!",E604="!",G604="!",C604="?",E604="?",G604="?")),"En cours",IF(AND(RIGHT(#REF!,8)="en cours",OR(C604="!",E604="!",G604="!",C604="?",E604="?",G604="?")),"En cours",IF(OR(C604="!",E604="!",G604="!"),"A venir",IF(AND(B604=C604,D604&lt;E604,F604=G604),"OAV(s) à télécharger",IF(AND(B604=C604,D604=E604,F604&lt;G604),"Film(s) à télécharger",IF(AND(B604=C604,D604&lt;E604,F604&lt;G604),"OAV(s) et Film(s) à télécharger",IF(AND(B604&lt;C604,D604&lt;E604,F604&lt;G604),"A télécharger",IF(AND(B604&lt;C604,D604&lt;E604),"A télécharger",IF(B604&lt;C604,"A télécharger","A contrôler")))))))))))</f>
        <v>Terminé</v>
      </c>
      <c r="I604" s="10"/>
    </row>
    <row r="605" spans="1:10" ht="17.25" customHeight="1" x14ac:dyDescent="0.25">
      <c r="A605" s="18" t="e">
        <f>#REF!</f>
        <v>#REF!</v>
      </c>
      <c r="B605" s="3">
        <v>0</v>
      </c>
      <c r="C605" s="3">
        <v>12</v>
      </c>
      <c r="D605" s="3">
        <v>0</v>
      </c>
      <c r="E605" s="3">
        <v>1</v>
      </c>
      <c r="F605" s="3"/>
      <c r="G605" s="3"/>
      <c r="H605" s="12" t="e">
        <f>IF(AND(B605=C605,D605=E605,F605=G605),"Terminé",IF(OR(B605="x",D605="x",F605="x"),"Abandonné",IF(AND(RIGHT(#REF!,22)="en cours (non précisé)",OR(C605="!",E605="!",G605="!",C605="?",E605="?",G605="?")),"En cours",IF(AND(RIGHT(#REF!,8)="en cours",OR(C605="!",E605="!",G605="!",C605="?",E605="?",G605="?")),"En cours",IF(OR(C605="!",E605="!",G605="!"),"A venir",IF(AND(B605=C605,D605&lt;E605,F605=G605),"OAV(s) à télécharger",IF(AND(B605=C605,D605=E605,F605&lt;G605),"Film(s) à télécharger",IF(AND(B605=C605,D605&lt;E605,F605&lt;G605),"OAV(s) et Film(s) à télécharger",IF(AND(B605&lt;C605,D605&lt;E605,F605&lt;G605),"A télécharger",IF(AND(B605&lt;C605,D605&lt;E605),"A télécharger",IF(B605&lt;C605,"A télécharger","A contrôler")))))))))))</f>
        <v>#REF!</v>
      </c>
      <c r="I605" s="10"/>
    </row>
    <row r="606" spans="1:10" ht="17.25" customHeight="1" x14ac:dyDescent="0.25">
      <c r="A606" s="18" t="e">
        <f>#REF!</f>
        <v>#REF!</v>
      </c>
      <c r="B606" s="3">
        <v>0</v>
      </c>
      <c r="C606" s="3">
        <v>18</v>
      </c>
      <c r="D606" s="3"/>
      <c r="E606" s="3"/>
      <c r="F606" s="3"/>
      <c r="G606" s="3"/>
      <c r="H606" s="12" t="e">
        <f>IF(AND(B606=C606,D606=E606,F606=G606),"Terminé",IF(OR(B606="x",D606="x",F606="x"),"Abandonné",IF(AND(RIGHT(#REF!,22)="en cours (non précisé)",OR(C606="!",E606="!",G606="!",C606="?",E606="?",G606="?")),"En cours",IF(AND(RIGHT(#REF!,8)="en cours",OR(C606="!",E606="!",G606="!",C606="?",E606="?",G606="?")),"En cours",IF(OR(C606="!",E606="!",G606="!"),"A venir",IF(AND(B606=C606,D606&lt;E606,F606=G606),"OAV(s) à télécharger",IF(AND(B606=C606,D606=E606,F606&lt;G606),"Film(s) à télécharger",IF(AND(B606=C606,D606&lt;E606,F606&lt;G606),"OAV(s) et Film(s) à télécharger",IF(AND(B606&lt;C606,D606&lt;E606,F606&lt;G606),"A télécharger",IF(AND(B606&lt;C606,D606&lt;E606),"A télécharger",IF(B606&lt;C606,"A télécharger","A contrôler")))))))))))</f>
        <v>#REF!</v>
      </c>
      <c r="I606" s="10"/>
    </row>
    <row r="607" spans="1:10" ht="17.25" customHeight="1" x14ac:dyDescent="0.25">
      <c r="A607" s="18" t="e">
        <f>#REF!</f>
        <v>#REF!</v>
      </c>
      <c r="B607" s="3">
        <v>0</v>
      </c>
      <c r="C607" s="3">
        <v>26</v>
      </c>
      <c r="D607" s="3"/>
      <c r="E607" s="3"/>
      <c r="F607" s="3"/>
      <c r="G607" s="3"/>
      <c r="H607" s="12" t="e">
        <f>IF(AND(B607=C607,D607=E607,F607=G607),"Terminé",IF(OR(B607="x",D607="x",F607="x"),"Abandonné",IF(AND(RIGHT(#REF!,22)="en cours (non précisé)",OR(C607="!",E607="!",G607="!",C607="?",E607="?",G607="?")),"En cours",IF(AND(RIGHT(#REF!,8)="en cours",OR(C607="!",E607="!",G607="!",C607="?",E607="?",G607="?")),"En cours",IF(OR(C607="!",E607="!",G607="!"),"A venir",IF(AND(B607=C607,D607&lt;E607,F607=G607),"OAV(s) à télécharger",IF(AND(B607=C607,D607=E607,F607&lt;G607),"Film(s) à télécharger",IF(AND(B607=C607,D607&lt;E607,F607&lt;G607),"OAV(s) et Film(s) à télécharger",IF(AND(B607&lt;C607,D607&lt;E607,F607&lt;G607),"A télécharger",IF(AND(B607&lt;C607,D607&lt;E607),"A télécharger",IF(B607&lt;C607,"A télécharger","A contrôler")))))))))))</f>
        <v>#REF!</v>
      </c>
      <c r="I607" s="10"/>
    </row>
    <row r="608" spans="1:10" ht="17.25" customHeight="1" x14ac:dyDescent="0.25">
      <c r="A608" s="18" t="e">
        <f>#REF!</f>
        <v>#REF!</v>
      </c>
      <c r="B608" s="3">
        <v>25</v>
      </c>
      <c r="C608" s="3">
        <v>25</v>
      </c>
      <c r="D608" s="3">
        <v>1</v>
      </c>
      <c r="E608" s="3">
        <v>1</v>
      </c>
      <c r="F608" s="3"/>
      <c r="G608" s="3"/>
      <c r="H608" s="12" t="str">
        <f>IF(AND(B608=C608,D608=E608,F608=G608),"Terminé",IF(OR(B608="x",D608="x",F608="x"),"Abandonné",IF(AND(RIGHT(#REF!,22)="en cours (non précisé)",OR(C608="!",E608="!",G608="!",C608="?",E608="?",G608="?")),"En cours",IF(AND(RIGHT(#REF!,8)="en cours",OR(C608="!",E608="!",G608="!",C608="?",E608="?",G608="?")),"En cours",IF(OR(C608="!",E608="!",G608="!"),"A venir",IF(AND(B608=C608,D608&lt;E608,F608=G608),"OAV(s) à télécharger",IF(AND(B608=C608,D608=E608,F608&lt;G608),"Film(s) à télécharger",IF(AND(B608=C608,D608&lt;E608,F608&lt;G608),"OAV(s) et Film(s) à télécharger",IF(AND(B608&lt;C608,D608&lt;E608,F608&lt;G608),"A télécharger",IF(AND(B608&lt;C608,D608&lt;E608),"A télécharger",IF(B608&lt;C608,"A télécharger","A contrôler")))))))))))</f>
        <v>Terminé</v>
      </c>
      <c r="I608" s="10"/>
    </row>
    <row r="609" spans="1:10" ht="17.25" customHeight="1" x14ac:dyDescent="0.25">
      <c r="A609" s="18" t="e">
        <f>#REF!</f>
        <v>#REF!</v>
      </c>
      <c r="B609" s="3">
        <v>25</v>
      </c>
      <c r="C609" s="3">
        <v>25</v>
      </c>
      <c r="D609" s="3"/>
      <c r="E609" s="3"/>
      <c r="F609" s="3"/>
      <c r="G609" s="3"/>
      <c r="H609" s="12" t="str">
        <f>IF(AND(B609=C609,D609=E609,F609=G609),"Terminé",IF(OR(B609="x",D609="x",F609="x"),"Abandonné",IF(AND(RIGHT(#REF!,22)="en cours (non précisé)",OR(C609="!",E609="!",G609="!",C609="?",E609="?",G609="?")),"En cours",IF(AND(RIGHT(#REF!,8)="en cours",OR(C609="!",E609="!",G609="!",C609="?",E609="?",G609="?")),"En cours",IF(OR(C609="!",E609="!",G609="!"),"A venir",IF(AND(B609=C609,D609&lt;E609,F609=G609),"OAV(s) à télécharger",IF(AND(B609=C609,D609=E609,F609&lt;G609),"Film(s) à télécharger",IF(AND(B609=C609,D609&lt;E609,F609&lt;G609),"OAV(s) et Film(s) à télécharger",IF(AND(B609&lt;C609,D609&lt;E609,F609&lt;G609),"A télécharger",IF(AND(B609&lt;C609,D609&lt;E609),"A télécharger",IF(B609&lt;C609,"A télécharger","A contrôler")))))))))))</f>
        <v>Terminé</v>
      </c>
      <c r="I609" s="10"/>
    </row>
    <row r="610" spans="1:10" ht="17.25" customHeight="1" x14ac:dyDescent="0.25">
      <c r="A610" s="18" t="e">
        <f>#REF!</f>
        <v>#REF!</v>
      </c>
      <c r="B610" s="3" t="s">
        <v>7</v>
      </c>
      <c r="C610" s="3">
        <v>27</v>
      </c>
      <c r="D610" s="3"/>
      <c r="E610" s="3"/>
      <c r="F610" s="3"/>
      <c r="G610" s="3"/>
      <c r="H610" s="12" t="str">
        <f>IF(AND(B610=C610,D610=E610,F610=G610),"Terminé",IF(OR(B610="x",D610="x",F610="x"),"Abandonné",IF(AND(RIGHT(#REF!,22)="en cours (non précisé)",OR(C610="!",E610="!",G610="!",C610="?",E610="?",G610="?")),"En cours",IF(AND(RIGHT(#REF!,8)="en cours",OR(C610="!",E610="!",G610="!",C610="?",E610="?",G610="?")),"En cours",IF(OR(C610="!",E610="!",G610="!"),"A venir",IF(AND(B610=C610,D610&lt;E610,F610=G610),"OAV(s) à télécharger",IF(AND(B610=C610,D610=E610,F610&lt;G610),"Film(s) à télécharger",IF(AND(B610=C610,D610&lt;E610,F610&lt;G610),"OAV(s) et Film(s) à télécharger",IF(AND(B610&lt;C610,D610&lt;E610,F610&lt;G610),"A télécharger",IF(AND(B610&lt;C610,D610&lt;E610),"A télécharger",IF(B610&lt;C610,"A télécharger","A contrôler")))))))))))</f>
        <v>Abandonné</v>
      </c>
      <c r="I610" s="10"/>
    </row>
    <row r="611" spans="1:10" ht="17.25" customHeight="1" x14ac:dyDescent="0.25">
      <c r="A611" s="18" t="e">
        <f>#REF!</f>
        <v>#REF!</v>
      </c>
      <c r="B611" s="3">
        <v>0</v>
      </c>
      <c r="C611" s="3">
        <v>24</v>
      </c>
      <c r="D611" s="3">
        <v>0</v>
      </c>
      <c r="E611" s="3">
        <v>2</v>
      </c>
      <c r="F611" s="3">
        <v>0</v>
      </c>
      <c r="G611" s="3">
        <v>1</v>
      </c>
      <c r="H611" s="12" t="e">
        <f>IF(AND(B611=C611,D611=E611,F611=G611),"Terminé",IF(OR(B611="x",D611="x",F611="x"),"Abandonné",IF(AND(RIGHT(#REF!,22)="en cours (non précisé)",OR(C611="!",E611="!",G611="!",C611="?",E611="?",G611="?")),"En cours",IF(AND(RIGHT(#REF!,8)="en cours",OR(C611="!",E611="!",G611="!",C611="?",E611="?",G611="?")),"En cours",IF(OR(C611="!",E611="!",G611="!"),"A venir",IF(AND(B611=C611,D611&lt;E611,F611=G611),"OAV(s) à télécharger",IF(AND(B611=C611,D611=E611,F611&lt;G611),"Film(s) à télécharger",IF(AND(B611=C611,D611&lt;E611,F611&lt;G611),"OAV(s) et Film(s) à télécharger",IF(AND(B611&lt;C611,D611&lt;E611,F611&lt;G611),"A télécharger",IF(AND(B611&lt;C611,D611&lt;E611),"A télécharger",IF(B611&lt;C611,"A télécharger","A contrôler")))))))))))</f>
        <v>#REF!</v>
      </c>
      <c r="I611" s="10"/>
    </row>
    <row r="612" spans="1:10" ht="17.25" customHeight="1" x14ac:dyDescent="0.25">
      <c r="A612" s="18" t="e">
        <f>#REF!</f>
        <v>#REF!</v>
      </c>
      <c r="B612" s="3">
        <v>0</v>
      </c>
      <c r="C612" s="3">
        <v>178</v>
      </c>
      <c r="D612" s="3">
        <v>0</v>
      </c>
      <c r="E612" s="3">
        <v>24</v>
      </c>
      <c r="F612" s="3">
        <v>0</v>
      </c>
      <c r="G612" s="3">
        <v>2</v>
      </c>
      <c r="H612" s="12" t="e">
        <f>IF(AND(B612=C612,D612=E612,F612=G612),"Terminé",IF(OR(B612="x",D612="x",F612="x"),"Abandonné",IF(AND(RIGHT(#REF!,22)="en cours (non précisé)",OR(C612="!",E612="!",G612="!",C612="?",E612="?",G612="?")),"En cours",IF(AND(RIGHT(#REF!,8)="en cours",OR(C612="!",E612="!",G612="!",C612="?",E612="?",G612="?")),"En cours",IF(OR(C612="!",E612="!",G612="!"),"A venir",IF(AND(B612=C612,D612&lt;E612,F612=G612),"OAV(s) à télécharger",IF(AND(B612=C612,D612=E612,F612&lt;G612),"Film(s) à télécharger",IF(AND(B612=C612,D612&lt;E612,F612&lt;G612),"OAV(s) et Film(s) à télécharger",IF(AND(B612&lt;C612,D612&lt;E612,F612&lt;G612),"A télécharger",IF(AND(B612&lt;C612,D612&lt;E612),"A télécharger",IF(B612&lt;C612,"A télécharger","A contrôler")))))))))))</f>
        <v>#REF!</v>
      </c>
      <c r="I612" s="10"/>
    </row>
    <row r="613" spans="1:10" ht="17.25" customHeight="1" x14ac:dyDescent="0.4">
      <c r="A613" s="18" t="e">
        <f>#REF!</f>
        <v>#REF!</v>
      </c>
      <c r="B613" s="3">
        <v>13</v>
      </c>
      <c r="C613" s="3">
        <v>13</v>
      </c>
      <c r="D613" s="3"/>
      <c r="E613" s="3"/>
      <c r="F613" s="3"/>
      <c r="G613" s="3"/>
      <c r="H613" s="12" t="str">
        <f>IF(AND(B613=C613,D613=E613,F613=G613),"Terminé",IF(OR(B613="x",D613="x",F613="x"),"Abandonné",IF(AND(RIGHT(#REF!,22)="en cours (non précisé)",OR(C613="!",E613="!",G613="!",C613="?",E613="?",G613="?")),"En cours",IF(AND(RIGHT(#REF!,8)="en cours",OR(C613="!",E613="!",G613="!",C613="?",E613="?",G613="?")),"En cours",IF(OR(C613="!",E613="!",G613="!"),"A venir",IF(AND(B613=C613,D613&lt;E613,F613=G613),"OAV(s) à télécharger",IF(AND(B613=C613,D613=E613,F613&lt;G613),"Film(s) à télécharger",IF(AND(B613=C613,D613&lt;E613,F613&lt;G613),"OAV(s) et Film(s) à télécharger",IF(AND(B613&lt;C613,D613&lt;E613,F613&lt;G613),"A télécharger",IF(AND(B613&lt;C613,D613&lt;E613),"A télécharger",IF(B613&lt;C613,"A télécharger","A contrôler")))))))))))</f>
        <v>Terminé</v>
      </c>
      <c r="I613" s="39"/>
      <c r="J613" s="33"/>
    </row>
    <row r="614" spans="1:10" ht="17.25" customHeight="1" x14ac:dyDescent="0.4">
      <c r="A614" s="18" t="e">
        <f>#REF!</f>
        <v>#REF!</v>
      </c>
      <c r="B614" s="3"/>
      <c r="C614" s="3"/>
      <c r="D614" s="3"/>
      <c r="E614" s="3"/>
      <c r="F614" s="3">
        <v>0</v>
      </c>
      <c r="G614" s="3" t="s">
        <v>6</v>
      </c>
      <c r="H614" s="12" t="e">
        <f>IF(AND(B614=C614,D614=E614,F614=G614),"Terminé",IF(OR(B614="x",D614="x",F614="x"),"Abandonné",IF(AND(RIGHT(#REF!,22)="en cours (non précisé)",OR(C614="!",E614="!",G614="!",C614="?",E614="?",G614="?")),"En cours",IF(AND(RIGHT(#REF!,8)="en cours",OR(C614="!",E614="!",G614="!",C614="?",E614="?",G614="?")),"En cours",IF(OR(C614="!",E614="!",G614="!"),"A venir",IF(AND(B614=C614,D614&lt;E614,F614=G614),"OAV(s) à télécharger",IF(AND(B614=C614,D614=E614,F614&lt;G614),"Film(s) à télécharger",IF(AND(B614=C614,D614&lt;E614,F614&lt;G614),"OAV(s) et Film(s) à télécharger",IF(AND(B614&lt;C614,D614&lt;E614,F614&lt;G614),"A télécharger",IF(AND(B614&lt;C614,D614&lt;E614),"A télécharger",IF(B614&lt;C614,"A télécharger","A contrôler")))))))))))</f>
        <v>#REF!</v>
      </c>
      <c r="I614" s="39"/>
      <c r="J614" s="33"/>
    </row>
    <row r="615" spans="1:10" ht="17.25" customHeight="1" x14ac:dyDescent="0.25">
      <c r="A615" s="18" t="e">
        <f>#REF!</f>
        <v>#REF!</v>
      </c>
      <c r="B615" s="3">
        <v>13</v>
      </c>
      <c r="C615" s="3">
        <v>13</v>
      </c>
      <c r="D615" s="3"/>
      <c r="E615" s="3"/>
      <c r="F615" s="3"/>
      <c r="G615" s="3"/>
      <c r="H615" s="12" t="str">
        <f>IF(AND(B615=C615,D615=E615,F615=G615),"Terminé",IF(OR(B615="x",D615="x",F615="x"),"Abandonné",IF(AND(RIGHT(#REF!,22)="en cours (non précisé)",OR(C615="!",E615="!",G615="!",C615="?",E615="?",G615="?")),"En cours",IF(AND(RIGHT(#REF!,8)="en cours",OR(C615="!",E615="!",G615="!",C615="?",E615="?",G615="?")),"En cours",IF(OR(C615="!",E615="!",G615="!"),"A venir",IF(AND(B615=C615,D615&lt;E615,F615=G615),"OAV(s) à télécharger",IF(AND(B615=C615,D615=E615,F615&lt;G615),"Film(s) à télécharger",IF(AND(B615=C615,D615&lt;E615,F615&lt;G615),"OAV(s) et Film(s) à télécharger",IF(AND(B615&lt;C615,D615&lt;E615,F615&lt;G615),"A télécharger",IF(AND(B615&lt;C615,D615&lt;E615),"A télécharger",IF(B615&lt;C615,"A télécharger","A contrôler")))))))))))</f>
        <v>Terminé</v>
      </c>
      <c r="I615" s="10"/>
    </row>
    <row r="616" spans="1:10" ht="17.25" customHeight="1" x14ac:dyDescent="0.25">
      <c r="A616" s="18" t="e">
        <f>#REF!</f>
        <v>#REF!</v>
      </c>
      <c r="B616" s="3"/>
      <c r="C616" s="3"/>
      <c r="D616" s="3"/>
      <c r="E616" s="3"/>
      <c r="F616" s="3">
        <v>1</v>
      </c>
      <c r="G616" s="3">
        <v>1</v>
      </c>
      <c r="H616" s="12" t="str">
        <f>IF(AND(B616=C616,D616=E616,F616=G616),"Terminé",IF(OR(B616="x",D616="x",F616="x"),"Abandonné",IF(AND(RIGHT(#REF!,22)="en cours (non précisé)",OR(C616="!",E616="!",G616="!",C616="?",E616="?",G616="?")),"En cours",IF(AND(RIGHT(#REF!,8)="en cours",OR(C616="!",E616="!",G616="!",C616="?",E616="?",G616="?")),"En cours",IF(OR(C616="!",E616="!",G616="!"),"A venir",IF(AND(B616=C616,D616&lt;E616,F616=G616),"OAV(s) à télécharger",IF(AND(B616=C616,D616=E616,F616&lt;G616),"Film(s) à télécharger",IF(AND(B616=C616,D616&lt;E616,F616&lt;G616),"OAV(s) et Film(s) à télécharger",IF(AND(B616&lt;C616,D616&lt;E616,F616&lt;G616),"A télécharger",IF(AND(B616&lt;C616,D616&lt;E616),"A télécharger",IF(B616&lt;C616,"A télécharger","A contrôler")))))))))))</f>
        <v>Terminé</v>
      </c>
      <c r="I616" s="10"/>
    </row>
    <row r="617" spans="1:10" ht="17.25" customHeight="1" x14ac:dyDescent="0.25">
      <c r="A617" s="18" t="e">
        <f>#REF!</f>
        <v>#REF!</v>
      </c>
      <c r="B617" s="3">
        <v>0</v>
      </c>
      <c r="C617" s="3">
        <v>24</v>
      </c>
      <c r="D617" s="3">
        <v>0</v>
      </c>
      <c r="E617" s="3">
        <v>1</v>
      </c>
      <c r="F617" s="3"/>
      <c r="G617" s="3"/>
      <c r="H617" s="12" t="e">
        <f>IF(AND(B617=C617,D617=E617,F617=G617),"Terminé",IF(OR(B617="x",D617="x",F617="x"),"Abandonné",IF(AND(RIGHT(#REF!,22)="en cours (non précisé)",OR(C617="!",E617="!",G617="!",C617="?",E617="?",G617="?")),"En cours",IF(AND(RIGHT(#REF!,8)="en cours",OR(C617="!",E617="!",G617="!",C617="?",E617="?",G617="?")),"En cours",IF(OR(C617="!",E617="!",G617="!"),"A venir",IF(AND(B617=C617,D617&lt;E617,F617=G617),"OAV(s) à télécharger",IF(AND(B617=C617,D617=E617,F617&lt;G617),"Film(s) à télécharger",IF(AND(B617=C617,D617&lt;E617,F617&lt;G617),"OAV(s) et Film(s) à télécharger",IF(AND(B617&lt;C617,D617&lt;E617,F617&lt;G617),"A télécharger",IF(AND(B617&lt;C617,D617&lt;E617),"A télécharger",IF(B617&lt;C617,"A télécharger","A contrôler")))))))))))</f>
        <v>#REF!</v>
      </c>
      <c r="I617" s="10"/>
    </row>
    <row r="618" spans="1:10" ht="17.25" customHeight="1" x14ac:dyDescent="0.25">
      <c r="A618" s="18" t="e">
        <f>#REF!</f>
        <v>#REF!</v>
      </c>
      <c r="B618" s="3">
        <v>0</v>
      </c>
      <c r="C618" s="3">
        <v>24</v>
      </c>
      <c r="D618" s="3"/>
      <c r="E618" s="3"/>
      <c r="F618" s="3">
        <v>0</v>
      </c>
      <c r="G618" s="3">
        <v>1</v>
      </c>
      <c r="H618" s="12" t="e">
        <f>IF(AND(B618=C618,D618=E618,F618=G618),"Terminé",IF(OR(B618="x",D618="x",F618="x"),"Abandonné",IF(AND(RIGHT(#REF!,22)="en cours (non précisé)",OR(C618="!",E618="!",G618="!",C618="?",E618="?",G618="?")),"En cours",IF(AND(RIGHT(#REF!,8)="en cours",OR(C618="!",E618="!",G618="!",C618="?",E618="?",G618="?")),"En cours",IF(OR(C618="!",E618="!",G618="!"),"A venir",IF(AND(B618=C618,D618&lt;E618,F618=G618),"OAV(s) à télécharger",IF(AND(B618=C618,D618=E618,F618&lt;G618),"Film(s) à télécharger",IF(AND(B618=C618,D618&lt;E618,F618&lt;G618),"OAV(s) et Film(s) à télécharger",IF(AND(B618&lt;C618,D618&lt;E618,F618&lt;G618),"A télécharger",IF(AND(B618&lt;C618,D618&lt;E618),"A télécharger",IF(B618&lt;C618,"A télécharger","A contrôler")))))))))))</f>
        <v>#REF!</v>
      </c>
      <c r="I618" s="10"/>
    </row>
    <row r="619" spans="1:10" ht="17.25" customHeight="1" x14ac:dyDescent="0.25">
      <c r="A619" s="18" t="e">
        <f>#REF!</f>
        <v>#REF!</v>
      </c>
      <c r="B619" s="3">
        <v>0</v>
      </c>
      <c r="C619" s="3">
        <v>25</v>
      </c>
      <c r="D619" s="3">
        <v>0</v>
      </c>
      <c r="E619" s="3">
        <v>1</v>
      </c>
      <c r="F619" s="3"/>
      <c r="G619" s="3"/>
      <c r="H619" s="12" t="e">
        <f>IF(AND(B619=C619,D619=E619,F619=G619),"Terminé",IF(OR(B619="x",D619="x",F619="x"),"Abandonné",IF(AND(RIGHT(#REF!,22)="en cours (non précisé)",OR(C619="!",E619="!",G619="!",C619="?",E619="?",G619="?")),"En cours",IF(AND(RIGHT(#REF!,8)="en cours",OR(C619="!",E619="!",G619="!",C619="?",E619="?",G619="?")),"En cours",IF(OR(C619="!",E619="!",G619="!"),"A venir",IF(AND(B619=C619,D619&lt;E619,F619=G619),"OAV(s) à télécharger",IF(AND(B619=C619,D619=E619,F619&lt;G619),"Film(s) à télécharger",IF(AND(B619=C619,D619&lt;E619,F619&lt;G619),"OAV(s) et Film(s) à télécharger",IF(AND(B619&lt;C619,D619&lt;E619,F619&lt;G619),"A télécharger",IF(AND(B619&lt;C619,D619&lt;E619),"A télécharger",IF(B619&lt;C619,"A télécharger","A contrôler")))))))))))</f>
        <v>#REF!</v>
      </c>
      <c r="I619" s="10"/>
    </row>
    <row r="620" spans="1:10" ht="17.25" customHeight="1" x14ac:dyDescent="0.25">
      <c r="A620" s="18" t="e">
        <f>#REF!</f>
        <v>#REF!</v>
      </c>
      <c r="B620" s="3">
        <v>0</v>
      </c>
      <c r="C620" s="3">
        <v>12</v>
      </c>
      <c r="D620" s="3"/>
      <c r="E620" s="3"/>
      <c r="F620" s="3"/>
      <c r="G620" s="3"/>
      <c r="H620" s="12" t="e">
        <f>IF(AND(B620=C620,D620=E620,F620=G620),"Terminé",IF(OR(B620="x",D620="x",F620="x"),"Abandonné",IF(AND(RIGHT(#REF!,22)="en cours (non précisé)",OR(C620="!",E620="!",G620="!",C620="?",E620="?",G620="?")),"En cours",IF(AND(RIGHT(#REF!,8)="en cours",OR(C620="!",E620="!",G620="!",C620="?",E620="?",G620="?")),"En cours",IF(OR(C620="!",E620="!",G620="!"),"A venir",IF(AND(B620=C620,D620&lt;E620,F620=G620),"OAV(s) à télécharger",IF(AND(B620=C620,D620=E620,F620&lt;G620),"Film(s) à télécharger",IF(AND(B620=C620,D620&lt;E620,F620&lt;G620),"OAV(s) et Film(s) à télécharger",IF(AND(B620&lt;C620,D620&lt;E620,F620&lt;G620),"A télécharger",IF(AND(B620&lt;C620,D620&lt;E620),"A télécharger",IF(B620&lt;C620,"A télécharger","A contrôler")))))))))))</f>
        <v>#REF!</v>
      </c>
      <c r="I620" s="10"/>
    </row>
    <row r="621" spans="1:10" ht="17.25" customHeight="1" x14ac:dyDescent="0.25">
      <c r="A621" s="18" t="e">
        <f>#REF!</f>
        <v>#REF!</v>
      </c>
      <c r="B621" s="3">
        <v>12</v>
      </c>
      <c r="C621" s="3">
        <v>12</v>
      </c>
      <c r="D621" s="3"/>
      <c r="E621" s="3"/>
      <c r="F621" s="3"/>
      <c r="G621" s="3"/>
      <c r="H621" s="12" t="str">
        <f>IF(AND(B621=C621,D621=E621,F621=G621),"Terminé",IF(OR(B621="x",D621="x",F621="x"),"Abandonné",IF(AND(RIGHT(#REF!,22)="en cours (non précisé)",OR(C621="!",E621="!",G621="!",C621="?",E621="?",G621="?")),"En cours",IF(AND(RIGHT(#REF!,8)="en cours",OR(C621="!",E621="!",G621="!",C621="?",E621="?",G621="?")),"En cours",IF(OR(C621="!",E621="!",G621="!"),"A venir",IF(AND(B621=C621,D621&lt;E621,F621=G621),"OAV(s) à télécharger",IF(AND(B621=C621,D621=E621,F621&lt;G621),"Film(s) à télécharger",IF(AND(B621=C621,D621&lt;E621,F621&lt;G621),"OAV(s) et Film(s) à télécharger",IF(AND(B621&lt;C621,D621&lt;E621,F621&lt;G621),"A télécharger",IF(AND(B621&lt;C621,D621&lt;E621),"A télécharger",IF(B621&lt;C621,"A télécharger","A contrôler")))))))))))</f>
        <v>Terminé</v>
      </c>
      <c r="I621" s="10"/>
    </row>
    <row r="622" spans="1:10" ht="17.25" customHeight="1" x14ac:dyDescent="0.25">
      <c r="A622" s="18" t="e">
        <f>#REF!</f>
        <v>#REF!</v>
      </c>
      <c r="B622" s="3">
        <v>1</v>
      </c>
      <c r="C622" s="3" t="s">
        <v>2</v>
      </c>
      <c r="D622" s="3"/>
      <c r="E622" s="3"/>
      <c r="F622" s="3"/>
      <c r="G622" s="3"/>
      <c r="H622" s="12" t="e">
        <f>IF(AND(B622=C622,D622=E622,F622=G622),"Terminé",IF(OR(B622="x",D622="x",F622="x"),"Abandonné",IF(AND(RIGHT(#REF!,22)="en cours (non précisé)",OR(C622="!",E622="!",G622="!",C622="?",E622="?",G622="?")),"En cours",IF(AND(RIGHT(#REF!,8)="en cours",OR(C622="!",E622="!",G622="!",C622="?",E622="?",G622="?")),"En cours",IF(OR(C622="!",E622="!",G622="!"),"A venir",IF(AND(B622=C622,D622&lt;E622,F622=G622),"OAV(s) à télécharger",IF(AND(B622=C622,D622=E622,F622&lt;G622),"Film(s) à télécharger",IF(AND(B622=C622,D622&lt;E622,F622&lt;G622),"OAV(s) et Film(s) à télécharger",IF(AND(B622&lt;C622,D622&lt;E622,F622&lt;G622),"A télécharger",IF(AND(B622&lt;C622,D622&lt;E622),"A télécharger",IF(B622&lt;C622,"A télécharger","A contrôler")))))))))))</f>
        <v>#REF!</v>
      </c>
      <c r="I622" s="20" t="s">
        <v>51</v>
      </c>
    </row>
    <row r="623" spans="1:10" ht="17.25" customHeight="1" x14ac:dyDescent="0.25">
      <c r="A623" s="18" t="e">
        <f>#REF!</f>
        <v>#REF!</v>
      </c>
      <c r="B623" s="3">
        <v>24</v>
      </c>
      <c r="C623" s="3">
        <v>24</v>
      </c>
      <c r="D623" s="3"/>
      <c r="E623" s="3"/>
      <c r="F623" s="3"/>
      <c r="G623" s="3"/>
      <c r="H623" s="12" t="str">
        <f>IF(AND(B623=C623,D623=E623,F623=G623),"Terminé",IF(OR(B623="x",D623="x",F623="x"),"Abandonné",IF(AND(RIGHT(#REF!,22)="en cours (non précisé)",OR(C623="!",E623="!",G623="!",C623="?",E623="?",G623="?")),"En cours",IF(AND(RIGHT(#REF!,8)="en cours",OR(C623="!",E623="!",G623="!",C623="?",E623="?",G623="?")),"En cours",IF(OR(C623="!",E623="!",G623="!"),"A venir",IF(AND(B623=C623,D623&lt;E623,F623=G623),"OAV(s) à télécharger",IF(AND(B623=C623,D623=E623,F623&lt;G623),"Film(s) à télécharger",IF(AND(B623=C623,D623&lt;E623,F623&lt;G623),"OAV(s) et Film(s) à télécharger",IF(AND(B623&lt;C623,D623&lt;E623,F623&lt;G623),"A télécharger",IF(AND(B623&lt;C623,D623&lt;E623),"A télécharger",IF(B623&lt;C623,"A télécharger","A contrôler")))))))))))</f>
        <v>Terminé</v>
      </c>
      <c r="I623" s="10"/>
    </row>
    <row r="624" spans="1:10" ht="17.25" customHeight="1" x14ac:dyDescent="0.25">
      <c r="A624" s="18" t="e">
        <f>#REF!</f>
        <v>#REF!</v>
      </c>
      <c r="B624" s="3">
        <v>0</v>
      </c>
      <c r="C624" s="3">
        <v>26</v>
      </c>
      <c r="D624" s="3">
        <v>0</v>
      </c>
      <c r="E624" s="3">
        <v>6</v>
      </c>
      <c r="F624" s="3"/>
      <c r="G624" s="3"/>
      <c r="H624" s="12" t="e">
        <f>IF(AND(B624=C624,D624=E624,F624=G624),"Terminé",IF(OR(B624="x",D624="x",F624="x"),"Abandonné",IF(AND(RIGHT(#REF!,22)="en cours (non précisé)",OR(C624="!",E624="!",G624="!",C624="?",E624="?",G624="?")),"En cours",IF(AND(RIGHT(#REF!,8)="en cours",OR(C624="!",E624="!",G624="!",C624="?",E624="?",G624="?")),"En cours",IF(OR(C624="!",E624="!",G624="!"),"A venir",IF(AND(B624=C624,D624&lt;E624,F624=G624),"OAV(s) à télécharger",IF(AND(B624=C624,D624=E624,F624&lt;G624),"Film(s) à télécharger",IF(AND(B624=C624,D624&lt;E624,F624&lt;G624),"OAV(s) et Film(s) à télécharger",IF(AND(B624&lt;C624,D624&lt;E624,F624&lt;G624),"A télécharger",IF(AND(B624&lt;C624,D624&lt;E624),"A télécharger",IF(B624&lt;C624,"A télécharger","A contrôler")))))))))))</f>
        <v>#REF!</v>
      </c>
      <c r="I624" s="10"/>
    </row>
    <row r="625" spans="1:10" ht="17.25" customHeight="1" x14ac:dyDescent="0.25">
      <c r="A625" s="18" t="e">
        <f>#REF!</f>
        <v>#REF!</v>
      </c>
      <c r="B625" s="3">
        <v>0</v>
      </c>
      <c r="C625" s="3">
        <v>12</v>
      </c>
      <c r="D625" s="3"/>
      <c r="E625" s="3"/>
      <c r="F625" s="3"/>
      <c r="G625" s="3"/>
      <c r="H625" s="12" t="e">
        <f>IF(AND(B625=C625,D625=E625,F625=G625),"Terminé",IF(OR(B625="x",D625="x",F625="x"),"Abandonné",IF(AND(RIGHT(#REF!,22)="en cours (non précisé)",OR(C625="!",E625="!",G625="!",C625="?",E625="?",G625="?")),"En cours",IF(AND(RIGHT(#REF!,8)="en cours",OR(C625="!",E625="!",G625="!",C625="?",E625="?",G625="?")),"En cours",IF(OR(C625="!",E625="!",G625="!"),"A venir",IF(AND(B625=C625,D625&lt;E625,F625=G625),"OAV(s) à télécharger",IF(AND(B625=C625,D625=E625,F625&lt;G625),"Film(s) à télécharger",IF(AND(B625=C625,D625&lt;E625,F625&lt;G625),"OAV(s) et Film(s) à télécharger",IF(AND(B625&lt;C625,D625&lt;E625,F625&lt;G625),"A télécharger",IF(AND(B625&lt;C625,D625&lt;E625),"A télécharger",IF(B625&lt;C625,"A télécharger","A contrôler")))))))))))</f>
        <v>#REF!</v>
      </c>
      <c r="I625" s="10"/>
    </row>
    <row r="626" spans="1:10" ht="17.25" customHeight="1" x14ac:dyDescent="0.25">
      <c r="A626" s="18" t="e">
        <f>#REF!</f>
        <v>#REF!</v>
      </c>
      <c r="B626" s="3">
        <v>0</v>
      </c>
      <c r="C626" s="3">
        <v>12</v>
      </c>
      <c r="D626" s="3">
        <v>0</v>
      </c>
      <c r="E626" s="3" t="s">
        <v>6</v>
      </c>
      <c r="F626" s="3"/>
      <c r="G626" s="3"/>
      <c r="H626" s="12" t="e">
        <f>IF(AND(B626=C626,D626=E626,F626=G626),"Terminé",IF(OR(B626="x",D626="x",F626="x"),"Abandonné",IF(AND(RIGHT(#REF!,22)="en cours (non précisé)",OR(C626="!",E626="!",G626="!",C626="?",E626="?",G626="?")),"En cours",IF(AND(RIGHT(#REF!,8)="en cours",OR(C626="!",E626="!",G626="!",C626="?",E626="?",G626="?")),"En cours",IF(OR(C626="!",E626="!",G626="!"),"A venir",IF(AND(B626=C626,D626&lt;E626,F626=G626),"OAV(s) à télécharger",IF(AND(B626=C626,D626=E626,F626&lt;G626),"Film(s) à télécharger",IF(AND(B626=C626,D626&lt;E626,F626&lt;G626),"OAV(s) et Film(s) à télécharger",IF(AND(B626&lt;C626,D626&lt;E626,F626&lt;G626),"A télécharger",IF(AND(B626&lt;C626,D626&lt;E626),"A télécharger",IF(B626&lt;C626,"A télécharger","A contrôler")))))))))))</f>
        <v>#REF!</v>
      </c>
      <c r="I626" s="10"/>
    </row>
    <row r="627" spans="1:10" ht="17.25" customHeight="1" x14ac:dyDescent="0.25">
      <c r="A627" s="18" t="e">
        <f>#REF!</f>
        <v>#REF!</v>
      </c>
      <c r="B627" s="3">
        <v>0</v>
      </c>
      <c r="C627" s="3" t="s">
        <v>6</v>
      </c>
      <c r="D627" s="3"/>
      <c r="E627" s="3"/>
      <c r="F627" s="3"/>
      <c r="G627" s="3"/>
      <c r="H627" s="12" t="e">
        <f>IF(AND(B627=C627,D627=E627,F627=G627),"Terminé",IF(OR(B627="x",D627="x",F627="x"),"Abandonné",IF(AND(RIGHT(#REF!,22)="en cours (non précisé)",OR(C627="!",E627="!",G627="!",C627="?",E627="?",G627="?")),"En cours",IF(AND(RIGHT(#REF!,8)="en cours",OR(C627="!",E627="!",G627="!",C627="?",E627="?",G627="?")),"En cours",IF(OR(C627="!",E627="!",G627="!"),"A venir",IF(AND(B627=C627,D627&lt;E627,F627=G627),"OAV(s) à télécharger",IF(AND(B627=C627,D627=E627,F627&lt;G627),"Film(s) à télécharger",IF(AND(B627=C627,D627&lt;E627,F627&lt;G627),"OAV(s) et Film(s) à télécharger",IF(AND(B627&lt;C627,D627&lt;E627,F627&lt;G627),"A télécharger",IF(AND(B627&lt;C627,D627&lt;E627),"A télécharger",IF(B627&lt;C627,"A télécharger","A contrôler")))))))))))</f>
        <v>#REF!</v>
      </c>
      <c r="I627" s="10"/>
    </row>
    <row r="628" spans="1:10" ht="17.25" customHeight="1" x14ac:dyDescent="0.25">
      <c r="A628" s="18" t="e">
        <f>#REF!</f>
        <v>#REF!</v>
      </c>
      <c r="B628" s="3">
        <v>0</v>
      </c>
      <c r="C628" s="3">
        <v>13</v>
      </c>
      <c r="D628" s="3"/>
      <c r="E628" s="3"/>
      <c r="F628" s="3"/>
      <c r="G628" s="3"/>
      <c r="H628" s="12" t="e">
        <f>IF(AND(B628=C628,D628=E628,F628=G628),"Terminé",IF(OR(B628="x",D628="x",F628="x"),"Abandonné",IF(AND(RIGHT(#REF!,22)="en cours (non précisé)",OR(C628="!",E628="!",G628="!",C628="?",E628="?",G628="?")),"En cours",IF(AND(RIGHT(#REF!,8)="en cours",OR(C628="!",E628="!",G628="!",C628="?",E628="?",G628="?")),"En cours",IF(OR(C628="!",E628="!",G628="!"),"A venir",IF(AND(B628=C628,D628&lt;E628,F628=G628),"OAV(s) à télécharger",IF(AND(B628=C628,D628=E628,F628&lt;G628),"Film(s) à télécharger",IF(AND(B628=C628,D628&lt;E628,F628&lt;G628),"OAV(s) et Film(s) à télécharger",IF(AND(B628&lt;C628,D628&lt;E628,F628&lt;G628),"A télécharger",IF(AND(B628&lt;C628,D628&lt;E628),"A télécharger",IF(B628&lt;C628,"A télécharger","A contrôler")))))))))))</f>
        <v>#REF!</v>
      </c>
      <c r="I628" s="10"/>
    </row>
    <row r="629" spans="1:10" ht="17.25" customHeight="1" x14ac:dyDescent="0.25">
      <c r="A629" s="18" t="e">
        <f>#REF!</f>
        <v>#REF!</v>
      </c>
      <c r="B629" s="3">
        <v>0</v>
      </c>
      <c r="C629" s="3">
        <v>13</v>
      </c>
      <c r="D629" s="3"/>
      <c r="E629" s="3"/>
      <c r="F629" s="3"/>
      <c r="G629" s="3"/>
      <c r="H629" s="12" t="e">
        <f>IF(AND(B629=C629,D629=E629,F629=G629),"Terminé",IF(OR(B629="x",D629="x",F629="x"),"Abandonné",IF(AND(RIGHT(#REF!,22)="en cours (non précisé)",OR(C629="!",E629="!",G629="!",C629="?",E629="?",G629="?")),"En cours",IF(AND(RIGHT(#REF!,8)="en cours",OR(C629="!",E629="!",G629="!",C629="?",E629="?",G629="?")),"En cours",IF(OR(C629="!",E629="!",G629="!"),"A venir",IF(AND(B629=C629,D629&lt;E629,F629=G629),"OAV(s) à télécharger",IF(AND(B629=C629,D629=E629,F629&lt;G629),"Film(s) à télécharger",IF(AND(B629=C629,D629&lt;E629,F629&lt;G629),"OAV(s) et Film(s) à télécharger",IF(AND(B629&lt;C629,D629&lt;E629,F629&lt;G629),"A télécharger",IF(AND(B629&lt;C629,D629&lt;E629),"A télécharger",IF(B629&lt;C629,"A télécharger","A contrôler")))))))))))</f>
        <v>#REF!</v>
      </c>
      <c r="I629" s="10"/>
    </row>
    <row r="630" spans="1:10" ht="17.25" customHeight="1" x14ac:dyDescent="0.25">
      <c r="A630" s="18" t="e">
        <f>#REF!</f>
        <v>#REF!</v>
      </c>
      <c r="B630" s="3">
        <v>0</v>
      </c>
      <c r="C630" s="3">
        <v>21</v>
      </c>
      <c r="D630" s="3"/>
      <c r="E630" s="3"/>
      <c r="F630" s="3"/>
      <c r="G630" s="3"/>
      <c r="H630" s="12" t="e">
        <f>IF(AND(B630=C630,D630=E630,F630=G630),"Terminé",IF(OR(B630="x",D630="x",F630="x"),"Abandonné",IF(AND(RIGHT(#REF!,22)="en cours (non précisé)",OR(C630="!",E630="!",G630="!",C630="?",E630="?",G630="?")),"En cours",IF(AND(RIGHT(#REF!,8)="en cours",OR(C630="!",E630="!",G630="!",C630="?",E630="?",G630="?")),"En cours",IF(OR(C630="!",E630="!",G630="!"),"A venir",IF(AND(B630=C630,D630&lt;E630,F630=G630),"OAV(s) à télécharger",IF(AND(B630=C630,D630=E630,F630&lt;G630),"Film(s) à télécharger",IF(AND(B630=C630,D630&lt;E630,F630&lt;G630),"OAV(s) et Film(s) à télécharger",IF(AND(B630&lt;C630,D630&lt;E630,F630&lt;G630),"A télécharger",IF(AND(B630&lt;C630,D630&lt;E630),"A télécharger",IF(B630&lt;C630,"A télécharger","A contrôler")))))))))))</f>
        <v>#REF!</v>
      </c>
      <c r="I630" s="10"/>
    </row>
    <row r="631" spans="1:10" ht="17.25" customHeight="1" x14ac:dyDescent="0.25">
      <c r="A631" s="18" t="e">
        <f>#REF!</f>
        <v>#REF!</v>
      </c>
      <c r="B631" s="3">
        <v>0</v>
      </c>
      <c r="C631" s="3">
        <v>25</v>
      </c>
      <c r="D631" s="3">
        <v>0</v>
      </c>
      <c r="E631" s="3">
        <v>1</v>
      </c>
      <c r="F631" s="3"/>
      <c r="G631" s="3"/>
      <c r="H631" s="12" t="e">
        <f>IF(AND(B631=C631,D631=E631,F631=G631),"Terminé",IF(OR(B631="x",D631="x",F631="x"),"Abandonné",IF(AND(RIGHT(#REF!,22)="en cours (non précisé)",OR(C631="!",E631="!",G631="!",C631="?",E631="?",G631="?")),"En cours",IF(AND(RIGHT(#REF!,8)="en cours",OR(C631="!",E631="!",G631="!",C631="?",E631="?",G631="?")),"En cours",IF(OR(C631="!",E631="!",G631="!"),"A venir",IF(AND(B631=C631,D631&lt;E631,F631=G631),"OAV(s) à télécharger",IF(AND(B631=C631,D631=E631,F631&lt;G631),"Film(s) à télécharger",IF(AND(B631=C631,D631&lt;E631,F631&lt;G631),"OAV(s) et Film(s) à télécharger",IF(AND(B631&lt;C631,D631&lt;E631,F631&lt;G631),"A télécharger",IF(AND(B631&lt;C631,D631&lt;E631),"A télécharger",IF(B631&lt;C631,"A télécharger","A contrôler")))))))))))</f>
        <v>#REF!</v>
      </c>
      <c r="I631" s="10"/>
    </row>
    <row r="632" spans="1:10" ht="17.25" customHeight="1" x14ac:dyDescent="0.25">
      <c r="A632" s="18" t="e">
        <f>#REF!</f>
        <v>#REF!</v>
      </c>
      <c r="B632" s="3">
        <v>0</v>
      </c>
      <c r="C632" s="3">
        <v>147</v>
      </c>
      <c r="D632" s="3"/>
      <c r="E632" s="3"/>
      <c r="F632" s="3"/>
      <c r="G632" s="3"/>
      <c r="H632" s="12" t="e">
        <f>IF(AND(B632=C632,D632=E632,F632=G632),"Terminé",IF(OR(B632="x",D632="x",F632="x"),"Abandonné",IF(AND(RIGHT(#REF!,22)="en cours (non précisé)",OR(C632="!",E632="!",G632="!",C632="?",E632="?",G632="?")),"En cours",IF(AND(RIGHT(#REF!,8)="en cours",OR(C632="!",E632="!",G632="!",C632="?",E632="?",G632="?")),"En cours",IF(OR(C632="!",E632="!",G632="!"),"A venir",IF(AND(B632=C632,D632&lt;E632,F632=G632),"OAV(s) à télécharger",IF(AND(B632=C632,D632=E632,F632&lt;G632),"Film(s) à télécharger",IF(AND(B632=C632,D632&lt;E632,F632&lt;G632),"OAV(s) et Film(s) à télécharger",IF(AND(B632&lt;C632,D632&lt;E632,F632&lt;G632),"A télécharger",IF(AND(B632&lt;C632,D632&lt;E632),"A télécharger",IF(B632&lt;C632,"A télécharger","A contrôler")))))))))))</f>
        <v>#REF!</v>
      </c>
      <c r="I632" s="10"/>
    </row>
    <row r="633" spans="1:10" ht="17.25" customHeight="1" x14ac:dyDescent="0.25">
      <c r="A633" s="18" t="e">
        <f>#REF!</f>
        <v>#REF!</v>
      </c>
      <c r="B633" s="3">
        <v>0</v>
      </c>
      <c r="C633" s="3">
        <v>13</v>
      </c>
      <c r="D633" s="3"/>
      <c r="E633" s="3"/>
      <c r="F633" s="3">
        <v>0</v>
      </c>
      <c r="G633" s="3">
        <v>1</v>
      </c>
      <c r="H633" s="12" t="e">
        <f>IF(AND(B633=C633,D633=E633,F633=G633),"Terminé",IF(OR(B633="x",D633="x",F633="x"),"Abandonné",IF(AND(RIGHT(#REF!,22)="en cours (non précisé)",OR(C633="!",E633="!",G633="!",C633="?",E633="?",G633="?")),"En cours",IF(AND(RIGHT(#REF!,8)="en cours",OR(C633="!",E633="!",G633="!",C633="?",E633="?",G633="?")),"En cours",IF(OR(C633="!",E633="!",G633="!"),"A venir",IF(AND(B633=C633,D633&lt;E633,F633=G633),"OAV(s) à télécharger",IF(AND(B633=C633,D633=E633,F633&lt;G633),"Film(s) à télécharger",IF(AND(B633=C633,D633&lt;E633,F633&lt;G633),"OAV(s) et Film(s) à télécharger",IF(AND(B633&lt;C633,D633&lt;E633,F633&lt;G633),"A télécharger",IF(AND(B633&lt;C633,D633&lt;E633),"A télécharger",IF(B633&lt;C633,"A télécharger","A contrôler")))))))))))</f>
        <v>#REF!</v>
      </c>
      <c r="I633" s="10"/>
    </row>
    <row r="634" spans="1:10" ht="17.25" customHeight="1" x14ac:dyDescent="0.25">
      <c r="A634" s="18" t="e">
        <f>#REF!</f>
        <v>#REF!</v>
      </c>
      <c r="B634" s="3">
        <v>0</v>
      </c>
      <c r="C634" s="3" t="s">
        <v>6</v>
      </c>
      <c r="D634" s="3"/>
      <c r="E634" s="3"/>
      <c r="F634" s="3"/>
      <c r="G634" s="3"/>
      <c r="H634" s="12" t="e">
        <f>IF(AND(B634=C634,D634=E634,F634=G634),"Terminé",IF(OR(B634="x",D634="x",F634="x"),"Abandonné",IF(AND(RIGHT(#REF!,22)="en cours (non précisé)",OR(C634="!",E634="!",G634="!",C634="?",E634="?",G634="?")),"En cours",IF(AND(RIGHT(#REF!,8)="en cours",OR(C634="!",E634="!",G634="!",C634="?",E634="?",G634="?")),"En cours",IF(OR(C634="!",E634="!",G634="!"),"A venir",IF(AND(B634=C634,D634&lt;E634,F634=G634),"OAV(s) à télécharger",IF(AND(B634=C634,D634=E634,F634&lt;G634),"Film(s) à télécharger",IF(AND(B634=C634,D634&lt;E634,F634&lt;G634),"OAV(s) et Film(s) à télécharger",IF(AND(B634&lt;C634,D634&lt;E634,F634&lt;G634),"A télécharger",IF(AND(B634&lt;C634,D634&lt;E634),"A télécharger",IF(B634&lt;C634,"A télécharger","A contrôler")))))))))))</f>
        <v>#REF!</v>
      </c>
      <c r="I634" s="10"/>
    </row>
    <row r="635" spans="1:10" ht="17.25" customHeight="1" x14ac:dyDescent="0.4">
      <c r="A635" s="18" t="e">
        <f>#REF!</f>
        <v>#REF!</v>
      </c>
      <c r="B635" s="3">
        <v>12</v>
      </c>
      <c r="C635" s="3">
        <v>12</v>
      </c>
      <c r="D635" s="3"/>
      <c r="E635" s="3"/>
      <c r="F635" s="3"/>
      <c r="G635" s="3"/>
      <c r="H635" s="12" t="str">
        <f>IF(AND(B635=C635,D635=E635,F635=G635),"Terminé",IF(OR(B635="x",D635="x",F635="x"),"Abandonné",IF(AND(RIGHT(#REF!,22)="en cours (non précisé)",OR(C635="!",E635="!",G635="!",C635="?",E635="?",G635="?")),"En cours",IF(AND(RIGHT(#REF!,8)="en cours",OR(C635="!",E635="!",G635="!",C635="?",E635="?",G635="?")),"En cours",IF(OR(C635="!",E635="!",G635="!"),"A venir",IF(AND(B635=C635,D635&lt;E635,F635=G635),"OAV(s) à télécharger",IF(AND(B635=C635,D635=E635,F635&lt;G635),"Film(s) à télécharger",IF(AND(B635=C635,D635&lt;E635,F635&lt;G635),"OAV(s) et Film(s) à télécharger",IF(AND(B635&lt;C635,D635&lt;E635,F635&lt;G635),"A télécharger",IF(AND(B635&lt;C635,D635&lt;E635),"A télécharger",IF(B635&lt;C635,"A télécharger","A contrôler")))))))))))</f>
        <v>Terminé</v>
      </c>
      <c r="I635" s="39"/>
      <c r="J635" s="33"/>
    </row>
    <row r="636" spans="1:10" ht="17.25" customHeight="1" x14ac:dyDescent="0.25">
      <c r="A636" s="18" t="e">
        <f>#REF!</f>
        <v>#REF!</v>
      </c>
      <c r="B636" s="3">
        <v>0</v>
      </c>
      <c r="C636" s="3">
        <v>13</v>
      </c>
      <c r="D636" s="3"/>
      <c r="E636" s="3"/>
      <c r="F636" s="3"/>
      <c r="G636" s="3"/>
      <c r="H636" s="12" t="e">
        <f>IF(AND(B636=C636,D636=E636,F636=G636),"Terminé",IF(OR(B636="x",D636="x",F636="x"),"Abandonné",IF(AND(RIGHT(#REF!,22)="en cours (non précisé)",OR(C636="!",E636="!",G636="!",C636="?",E636="?",G636="?")),"En cours",IF(AND(RIGHT(#REF!,8)="en cours",OR(C636="!",E636="!",G636="!",C636="?",E636="?",G636="?")),"En cours",IF(OR(C636="!",E636="!",G636="!"),"A venir",IF(AND(B636=C636,D636&lt;E636,F636=G636),"OAV(s) à télécharger",IF(AND(B636=C636,D636=E636,F636&lt;G636),"Film(s) à télécharger",IF(AND(B636=C636,D636&lt;E636,F636&lt;G636),"OAV(s) et Film(s) à télécharger",IF(AND(B636&lt;C636,D636&lt;E636,F636&lt;G636),"A télécharger",IF(AND(B636&lt;C636,D636&lt;E636),"A télécharger",IF(B636&lt;C636,"A télécharger","A contrôler")))))))))))</f>
        <v>#REF!</v>
      </c>
      <c r="I636" s="10"/>
    </row>
    <row r="637" spans="1:10" ht="17.25" customHeight="1" x14ac:dyDescent="0.25">
      <c r="A637" s="18" t="e">
        <f>#REF!</f>
        <v>#REF!</v>
      </c>
      <c r="B637" s="3">
        <v>26</v>
      </c>
      <c r="C637" s="3">
        <v>26</v>
      </c>
      <c r="D637" s="3">
        <v>5</v>
      </c>
      <c r="E637" s="3">
        <v>5</v>
      </c>
      <c r="F637" s="3">
        <v>1</v>
      </c>
      <c r="G637" s="3">
        <v>1</v>
      </c>
      <c r="H637" s="12" t="str">
        <f>IF(AND(B637=C637,D637=E637,F637=G637),"Terminé",IF(OR(B637="x",D637="x",F637="x"),"Abandonné",IF(AND(RIGHT(#REF!,22)="en cours (non précisé)",OR(C637="!",E637="!",G637="!",C637="?",E637="?",G637="?")),"En cours",IF(AND(RIGHT(#REF!,8)="en cours",OR(C637="!",E637="!",G637="!",C637="?",E637="?",G637="?")),"En cours",IF(OR(C637="!",E637="!",G637="!"),"A venir",IF(AND(B637=C637,D637&lt;E637,F637=G637),"OAV(s) à télécharger",IF(AND(B637=C637,D637=E637,F637&lt;G637),"Film(s) à télécharger",IF(AND(B637=C637,D637&lt;E637,F637&lt;G637),"OAV(s) et Film(s) à télécharger",IF(AND(B637&lt;C637,D637&lt;E637,F637&lt;G637),"A télécharger",IF(AND(B637&lt;C637,D637&lt;E637),"A télécharger",IF(B637&lt;C637,"A télécharger","A contrôler")))))))))))</f>
        <v>Terminé</v>
      </c>
      <c r="I637" s="10"/>
    </row>
    <row r="638" spans="1:10" ht="17.25" customHeight="1" x14ac:dyDescent="0.25">
      <c r="A638" s="18" t="e">
        <f>#REF!</f>
        <v>#REF!</v>
      </c>
      <c r="B638" s="3">
        <v>26</v>
      </c>
      <c r="C638" s="3">
        <v>26</v>
      </c>
      <c r="D638" s="3"/>
      <c r="E638" s="3"/>
      <c r="F638" s="3"/>
      <c r="G638" s="3"/>
      <c r="H638" s="12" t="str">
        <f>IF(AND(B638=C638,D638=E638,F638=G638),"Terminé",IF(OR(B638="x",D638="x",F638="x"),"Abandonné",IF(AND(RIGHT(#REF!,22)="en cours (non précisé)",OR(C638="!",E638="!",G638="!",C638="?",E638="?",G638="?")),"En cours",IF(AND(RIGHT(#REF!,8)="en cours",OR(C638="!",E638="!",G638="!",C638="?",E638="?",G638="?")),"En cours",IF(OR(C638="!",E638="!",G638="!"),"A venir",IF(AND(B638=C638,D638&lt;E638,F638=G638),"OAV(s) à télécharger",IF(AND(B638=C638,D638=E638,F638&lt;G638),"Film(s) à télécharger",IF(AND(B638=C638,D638&lt;E638,F638&lt;G638),"OAV(s) et Film(s) à télécharger",IF(AND(B638&lt;C638,D638&lt;E638,F638&lt;G638),"A télécharger",IF(AND(B638&lt;C638,D638&lt;E638),"A télécharger",IF(B638&lt;C638,"A télécharger","A contrôler")))))))))))</f>
        <v>Terminé</v>
      </c>
      <c r="I638" s="10"/>
    </row>
    <row r="639" spans="1:10" ht="17.25" customHeight="1" x14ac:dyDescent="0.25">
      <c r="A639" s="18" t="e">
        <f>#REF!</f>
        <v>#REF!</v>
      </c>
      <c r="B639" s="3">
        <v>26</v>
      </c>
      <c r="C639" s="3">
        <v>26</v>
      </c>
      <c r="D639" s="3"/>
      <c r="E639" s="3"/>
      <c r="F639" s="3">
        <v>0</v>
      </c>
      <c r="G639" s="36" t="s">
        <v>2</v>
      </c>
      <c r="H639" s="12" t="e">
        <f>IF(AND(B639=C639,D639=E639,F639=G639),"Terminé",IF(OR(B639="x",D639="x",F639="x"),"Abandonné",IF(AND(RIGHT(#REF!,22)="en cours (non précisé)",OR(C639="!",E639="!",G639="!",C639="?",E639="?",G639="?")),"En cours",IF(AND(RIGHT(#REF!,8)="en cours",OR(C639="!",E639="!",G639="!",C639="?",E639="?",G639="?")),"En cours",IF(OR(C639="!",E639="!",G639="!"),"A venir",IF(AND(B639=C639,D639&lt;E639,F639=G639),"OAV(s) à télécharger",IF(AND(B639=C639,D639=E639,F639&lt;G639),"Film(s) à télécharger",IF(AND(B639=C639,D639&lt;E639,F639&lt;G639),"OAV(s) et Film(s) à télécharger",IF(AND(B639&lt;C639,D639&lt;E639,F639&lt;G639),"A télécharger",IF(AND(B639&lt;C639,D639&lt;E639),"A télécharger",IF(B639&lt;C639,"A télécharger","A contrôler")))))))))))</f>
        <v>#REF!</v>
      </c>
      <c r="I639" s="10"/>
    </row>
    <row r="640" spans="1:10" ht="17.25" customHeight="1" x14ac:dyDescent="0.25">
      <c r="A640" s="18" t="e">
        <f>#REF!</f>
        <v>#REF!</v>
      </c>
      <c r="B640" s="3">
        <v>0</v>
      </c>
      <c r="C640" s="3">
        <v>51</v>
      </c>
      <c r="D640" s="3"/>
      <c r="E640" s="3"/>
      <c r="F640" s="3"/>
      <c r="G640" s="3"/>
      <c r="H640" s="12" t="e">
        <f>IF(AND(B640=C640,D640=E640,F640=G640),"Terminé",IF(OR(B640="x",D640="x",F640="x"),"Abandonné",IF(AND(RIGHT(#REF!,22)="en cours (non précisé)",OR(C640="!",E640="!",G640="!",C640="?",E640="?",G640="?")),"En cours",IF(AND(RIGHT(#REF!,8)="en cours",OR(C640="!",E640="!",G640="!",C640="?",E640="?",G640="?")),"En cours",IF(OR(C640="!",E640="!",G640="!"),"A venir",IF(AND(B640=C640,D640&lt;E640,F640=G640),"OAV(s) à télécharger",IF(AND(B640=C640,D640=E640,F640&lt;G640),"Film(s) à télécharger",IF(AND(B640=C640,D640&lt;E640,F640&lt;G640),"OAV(s) et Film(s) à télécharger",IF(AND(B640&lt;C640,D640&lt;E640,F640&lt;G640),"A télécharger",IF(AND(B640&lt;C640,D640&lt;E640),"A télécharger",IF(B640&lt;C640,"A télécharger","A contrôler")))))))))))</f>
        <v>#REF!</v>
      </c>
      <c r="I640" s="10"/>
    </row>
    <row r="641" spans="1:10" ht="17.25" customHeight="1" x14ac:dyDescent="0.25">
      <c r="A641" s="18" t="e">
        <f>#REF!</f>
        <v>#REF!</v>
      </c>
      <c r="B641" s="3">
        <v>0</v>
      </c>
      <c r="C641" s="3">
        <v>12</v>
      </c>
      <c r="D641" s="3"/>
      <c r="E641" s="3"/>
      <c r="F641" s="3"/>
      <c r="G641" s="3"/>
      <c r="H641" s="12" t="e">
        <f>IF(AND(B641=C641,D641=E641,F641=G641),"Terminé",IF(OR(B641="x",D641="x",F641="x"),"Abandonné",IF(AND(RIGHT(#REF!,22)="en cours (non précisé)",OR(C641="!",E641="!",G641="!",C641="?",E641="?",G641="?")),"En cours",IF(AND(RIGHT(#REF!,8)="en cours",OR(C641="!",E641="!",G641="!",C641="?",E641="?",G641="?")),"En cours",IF(OR(C641="!",E641="!",G641="!"),"A venir",IF(AND(B641=C641,D641&lt;E641,F641=G641),"OAV(s) à télécharger",IF(AND(B641=C641,D641=E641,F641&lt;G641),"Film(s) à télécharger",IF(AND(B641=C641,D641&lt;E641,F641&lt;G641),"OAV(s) et Film(s) à télécharger",IF(AND(B641&lt;C641,D641&lt;E641,F641&lt;G641),"A télécharger",IF(AND(B641&lt;C641,D641&lt;E641),"A télécharger",IF(B641&lt;C641,"A télécharger","A contrôler")))))))))))</f>
        <v>#REF!</v>
      </c>
      <c r="I641" s="10"/>
    </row>
    <row r="642" spans="1:10" ht="17.25" customHeight="1" x14ac:dyDescent="0.25">
      <c r="A642" s="18" t="e">
        <f>#REF!</f>
        <v>#REF!</v>
      </c>
      <c r="B642" s="3">
        <v>0</v>
      </c>
      <c r="C642" s="3">
        <v>12</v>
      </c>
      <c r="D642" s="3"/>
      <c r="E642" s="3"/>
      <c r="F642" s="3"/>
      <c r="G642" s="3"/>
      <c r="H642" s="12" t="e">
        <f>IF(AND(B642=C642,D642=E642,F642=G642),"Terminé",IF(OR(B642="x",D642="x",F642="x"),"Abandonné",IF(AND(RIGHT(#REF!,22)="en cours (non précisé)",OR(C642="!",E642="!",G642="!",C642="?",E642="?",G642="?")),"En cours",IF(AND(RIGHT(#REF!,8)="en cours",OR(C642="!",E642="!",G642="!",C642="?",E642="?",G642="?")),"En cours",IF(OR(C642="!",E642="!",G642="!"),"A venir",IF(AND(B642=C642,D642&lt;E642,F642=G642),"OAV(s) à télécharger",IF(AND(B642=C642,D642=E642,F642&lt;G642),"Film(s) à télécharger",IF(AND(B642=C642,D642&lt;E642,F642&lt;G642),"OAV(s) et Film(s) à télécharger",IF(AND(B642&lt;C642,D642&lt;E642,F642&lt;G642),"A télécharger",IF(AND(B642&lt;C642,D642&lt;E642),"A télécharger",IF(B642&lt;C642,"A télécharger","A contrôler")))))))))))</f>
        <v>#REF!</v>
      </c>
      <c r="I642" s="10"/>
    </row>
    <row r="643" spans="1:10" ht="17.25" customHeight="1" x14ac:dyDescent="0.25">
      <c r="A643" s="18" t="e">
        <f>#REF!</f>
        <v>#REF!</v>
      </c>
      <c r="B643" s="3">
        <v>0</v>
      </c>
      <c r="C643" s="3">
        <v>26</v>
      </c>
      <c r="D643" s="3"/>
      <c r="E643" s="3"/>
      <c r="F643" s="3"/>
      <c r="G643" s="3"/>
      <c r="H643" s="12" t="e">
        <f>IF(AND(B643=C643,D643=E643,F643=G643),"Terminé",IF(OR(B643="x",D643="x",F643="x"),"Abandonné",IF(AND(RIGHT(#REF!,22)="en cours (non précisé)",OR(C643="!",E643="!",G643="!",C643="?",E643="?",G643="?")),"En cours",IF(AND(RIGHT(#REF!,8)="en cours",OR(C643="!",E643="!",G643="!",C643="?",E643="?",G643="?")),"En cours",IF(OR(C643="!",E643="!",G643="!"),"A venir",IF(AND(B643=C643,D643&lt;E643,F643=G643),"OAV(s) à télécharger",IF(AND(B643=C643,D643=E643,F643&lt;G643),"Film(s) à télécharger",IF(AND(B643=C643,D643&lt;E643,F643&lt;G643),"OAV(s) et Film(s) à télécharger",IF(AND(B643&lt;C643,D643&lt;E643,F643&lt;G643),"A télécharger",IF(AND(B643&lt;C643,D643&lt;E643),"A télécharger",IF(B643&lt;C643,"A télécharger","A contrôler")))))))))))</f>
        <v>#REF!</v>
      </c>
      <c r="I643" s="10"/>
    </row>
    <row r="644" spans="1:10" ht="17.25" customHeight="1" x14ac:dyDescent="0.4">
      <c r="A644" s="18" t="e">
        <f>#REF!</f>
        <v>#REF!</v>
      </c>
      <c r="B644" s="3">
        <v>12</v>
      </c>
      <c r="C644" s="3">
        <v>12</v>
      </c>
      <c r="D644" s="3"/>
      <c r="E644" s="3"/>
      <c r="F644" s="3"/>
      <c r="G644" s="3"/>
      <c r="H644" s="12" t="str">
        <f>IF(AND(B644=C644,D644=E644,F644=G644),"Terminé",IF(OR(B644="x",D644="x",F644="x"),"Abandonné",IF(AND(RIGHT(#REF!,22)="en cours (non précisé)",OR(C644="!",E644="!",G644="!",C644="?",E644="?",G644="?")),"En cours",IF(AND(RIGHT(#REF!,8)="en cours",OR(C644="!",E644="!",G644="!",C644="?",E644="?",G644="?")),"En cours",IF(OR(C644="!",E644="!",G644="!"),"A venir",IF(AND(B644=C644,D644&lt;E644,F644=G644),"OAV(s) à télécharger",IF(AND(B644=C644,D644=E644,F644&lt;G644),"Film(s) à télécharger",IF(AND(B644=C644,D644&lt;E644,F644&lt;G644),"OAV(s) et Film(s) à télécharger",IF(AND(B644&lt;C644,D644&lt;E644,F644&lt;G644),"A télécharger",IF(AND(B644&lt;C644,D644&lt;E644),"A télécharger",IF(B644&lt;C644,"A télécharger","A contrôler")))))))))))</f>
        <v>Terminé</v>
      </c>
      <c r="I644" s="39"/>
      <c r="J644" s="33"/>
    </row>
    <row r="645" spans="1:10" ht="17.25" customHeight="1" x14ac:dyDescent="0.25">
      <c r="A645" s="18" t="e">
        <f>#REF!</f>
        <v>#REF!</v>
      </c>
      <c r="B645" s="3">
        <v>26</v>
      </c>
      <c r="C645" s="3">
        <v>26</v>
      </c>
      <c r="D645" s="3"/>
      <c r="E645" s="3"/>
      <c r="F645" s="3"/>
      <c r="G645" s="3"/>
      <c r="H645" s="12" t="str">
        <f>IF(AND(B645=C645,D645=E645,F645=G645),"Terminé",IF(OR(B645="x",D645="x",F645="x"),"Abandonné",IF(AND(RIGHT(#REF!,22)="en cours (non précisé)",OR(C645="!",E645="!",G645="!",C645="?",E645="?",G645="?")),"En cours",IF(AND(RIGHT(#REF!,8)="en cours",OR(C645="!",E645="!",G645="!",C645="?",E645="?",G645="?")),"En cours",IF(OR(C645="!",E645="!",G645="!"),"A venir",IF(AND(B645=C645,D645&lt;E645,F645=G645),"OAV(s) à télécharger",IF(AND(B645=C645,D645=E645,F645&lt;G645),"Film(s) à télécharger",IF(AND(B645=C645,D645&lt;E645,F645&lt;G645),"OAV(s) et Film(s) à télécharger",IF(AND(B645&lt;C645,D645&lt;E645,F645&lt;G645),"A télécharger",IF(AND(B645&lt;C645,D645&lt;E645),"A télécharger",IF(B645&lt;C645,"A télécharger","A contrôler")))))))))))</f>
        <v>Terminé</v>
      </c>
      <c r="I645" s="10"/>
    </row>
    <row r="646" spans="1:10" ht="17.25" customHeight="1" x14ac:dyDescent="0.25">
      <c r="A646" s="18" t="e">
        <f>#REF!</f>
        <v>#REF!</v>
      </c>
      <c r="B646" s="3">
        <v>0</v>
      </c>
      <c r="C646" s="3">
        <v>13</v>
      </c>
      <c r="D646" s="3"/>
      <c r="E646" s="3"/>
      <c r="F646" s="3"/>
      <c r="G646" s="3"/>
      <c r="H646" s="12" t="e">
        <f>IF(AND(B646=C646,D646=E646,F646=G646),"Terminé",IF(OR(B646="x",D646="x",F646="x"),"Abandonné",IF(AND(RIGHT(#REF!,22)="en cours (non précisé)",OR(C646="!",E646="!",G646="!",C646="?",E646="?",G646="?")),"En cours",IF(AND(RIGHT(#REF!,8)="en cours",OR(C646="!",E646="!",G646="!",C646="?",E646="?",G646="?")),"En cours",IF(OR(C646="!",E646="!",G646="!"),"A venir",IF(AND(B646=C646,D646&lt;E646,F646=G646),"OAV(s) à télécharger",IF(AND(B646=C646,D646=E646,F646&lt;G646),"Film(s) à télécharger",IF(AND(B646=C646,D646&lt;E646,F646&lt;G646),"OAV(s) et Film(s) à télécharger",IF(AND(B646&lt;C646,D646&lt;E646,F646&lt;G646),"A télécharger",IF(AND(B646&lt;C646,D646&lt;E646),"A télécharger",IF(B646&lt;C646,"A télécharger","A contrôler")))))))))))</f>
        <v>#REF!</v>
      </c>
      <c r="I646" s="10"/>
    </row>
    <row r="647" spans="1:10" ht="17.25" customHeight="1" x14ac:dyDescent="0.25">
      <c r="A647" s="18" t="e">
        <f>#REF!</f>
        <v>#REF!</v>
      </c>
      <c r="B647" s="3">
        <v>0</v>
      </c>
      <c r="C647" s="3">
        <v>13</v>
      </c>
      <c r="D647" s="3">
        <v>0</v>
      </c>
      <c r="E647" s="3">
        <v>2</v>
      </c>
      <c r="F647" s="3"/>
      <c r="G647" s="3"/>
      <c r="H647" s="12" t="e">
        <f>IF(AND(B647=C647,D647=E647,F647=G647),"Terminé",IF(OR(B647="x",D647="x",F647="x"),"Abandonné",IF(AND(RIGHT(#REF!,22)="en cours (non précisé)",OR(C647="!",E647="!",G647="!",C647="?",E647="?",G647="?")),"En cours",IF(AND(RIGHT(#REF!,8)="en cours",OR(C647="!",E647="!",G647="!",C647="?",E647="?",G647="?")),"En cours",IF(OR(C647="!",E647="!",G647="!"),"A venir",IF(AND(B647=C647,D647&lt;E647,F647=G647),"OAV(s) à télécharger",IF(AND(B647=C647,D647=E647,F647&lt;G647),"Film(s) à télécharger",IF(AND(B647=C647,D647&lt;E647,F647&lt;G647),"OAV(s) et Film(s) à télécharger",IF(AND(B647&lt;C647,D647&lt;E647,F647&lt;G647),"A télécharger",IF(AND(B647&lt;C647,D647&lt;E647),"A télécharger",IF(B647&lt;C647,"A télécharger","A contrôler")))))))))))</f>
        <v>#REF!</v>
      </c>
      <c r="I647" s="10"/>
    </row>
    <row r="648" spans="1:10" ht="17.25" customHeight="1" x14ac:dyDescent="0.25">
      <c r="A648" s="18" t="e">
        <f>#REF!</f>
        <v>#REF!</v>
      </c>
      <c r="B648" s="3"/>
      <c r="C648" s="3"/>
      <c r="D648" s="3"/>
      <c r="E648" s="3"/>
      <c r="F648" s="3">
        <v>1</v>
      </c>
      <c r="G648" s="3">
        <v>1</v>
      </c>
      <c r="H648" s="12" t="str">
        <f>IF(AND(B648=C648,D648=E648,F648=G648),"Terminé",IF(OR(B648="x",D648="x",F648="x"),"Abandonné",IF(AND(RIGHT(#REF!,22)="en cours (non précisé)",OR(C648="!",E648="!",G648="!",C648="?",E648="?",G648="?")),"En cours",IF(AND(RIGHT(#REF!,8)="en cours",OR(C648="!",E648="!",G648="!",C648="?",E648="?",G648="?")),"En cours",IF(OR(C648="!",E648="!",G648="!"),"A venir",IF(AND(B648=C648,D648&lt;E648,F648=G648),"OAV(s) à télécharger",IF(AND(B648=C648,D648=E648,F648&lt;G648),"Film(s) à télécharger",IF(AND(B648=C648,D648&lt;E648,F648&lt;G648),"OAV(s) et Film(s) à télécharger",IF(AND(B648&lt;C648,D648&lt;E648,F648&lt;G648),"A télécharger",IF(AND(B648&lt;C648,D648&lt;E648),"A télécharger",IF(B648&lt;C648,"A télécharger","A contrôler")))))))))))</f>
        <v>Terminé</v>
      </c>
      <c r="I648" s="10"/>
    </row>
    <row r="649" spans="1:10" ht="17.25" customHeight="1" x14ac:dyDescent="0.25">
      <c r="A649" s="18" t="e">
        <f>#REF!</f>
        <v>#REF!</v>
      </c>
      <c r="B649" s="3">
        <v>0</v>
      </c>
      <c r="C649" s="3">
        <v>54</v>
      </c>
      <c r="D649" s="3"/>
      <c r="E649" s="3"/>
      <c r="F649" s="3"/>
      <c r="G649" s="3"/>
      <c r="H649" s="12" t="e">
        <f>IF(AND(B649=C649,D649=E649,F649=G649),"Terminé",IF(OR(B649="x",D649="x",F649="x"),"Abandonné",IF(AND(RIGHT(#REF!,22)="en cours (non précisé)",OR(C649="!",E649="!",G649="!",C649="?",E649="?",G649="?")),"En cours",IF(AND(RIGHT(#REF!,8)="en cours",OR(C649="!",E649="!",G649="!",C649="?",E649="?",G649="?")),"En cours",IF(OR(C649="!",E649="!",G649="!"),"A venir",IF(AND(B649=C649,D649&lt;E649,F649=G649),"OAV(s) à télécharger",IF(AND(B649=C649,D649=E649,F649&lt;G649),"Film(s) à télécharger",IF(AND(B649=C649,D649&lt;E649,F649&lt;G649),"OAV(s) et Film(s) à télécharger",IF(AND(B649&lt;C649,D649&lt;E649,F649&lt;G649),"A télécharger",IF(AND(B649&lt;C649,D649&lt;E649),"A télécharger",IF(B649&lt;C649,"A télécharger","A contrôler")))))))))))</f>
        <v>#REF!</v>
      </c>
      <c r="I649" s="10"/>
    </row>
    <row r="650" spans="1:10" ht="17.25" customHeight="1" x14ac:dyDescent="0.25">
      <c r="A650" s="18" t="e">
        <f>#REF!</f>
        <v>#REF!</v>
      </c>
      <c r="B650" s="3">
        <v>12</v>
      </c>
      <c r="C650" s="3">
        <v>12</v>
      </c>
      <c r="D650" s="3"/>
      <c r="E650" s="3"/>
      <c r="F650" s="3"/>
      <c r="G650" s="3"/>
      <c r="H650" s="12" t="str">
        <f>IF(AND(B650=C650,D650=E650,F650=G650),"Terminé",IF(OR(B650="x",D650="x",F650="x"),"Abandonné",IF(AND(RIGHT(#REF!,22)="en cours (non précisé)",OR(C650="!",E650="!",G650="!",C650="?",E650="?",G650="?")),"En cours",IF(AND(RIGHT(#REF!,8)="en cours",OR(C650="!",E650="!",G650="!",C650="?",E650="?",G650="?")),"En cours",IF(OR(C650="!",E650="!",G650="!"),"A venir",IF(AND(B650=C650,D650&lt;E650,F650=G650),"OAV(s) à télécharger",IF(AND(B650=C650,D650=E650,F650&lt;G650),"Film(s) à télécharger",IF(AND(B650=C650,D650&lt;E650,F650&lt;G650),"OAV(s) et Film(s) à télécharger",IF(AND(B650&lt;C650,D650&lt;E650,F650&lt;G650),"A télécharger",IF(AND(B650&lt;C650,D650&lt;E650),"A télécharger",IF(B650&lt;C650,"A télécharger","A contrôler")))))))))))</f>
        <v>Terminé</v>
      </c>
      <c r="I650" s="10"/>
    </row>
    <row r="651" spans="1:10" ht="17.25" customHeight="1" x14ac:dyDescent="0.25">
      <c r="A651" s="18" t="e">
        <f>#REF!</f>
        <v>#REF!</v>
      </c>
      <c r="B651" s="3">
        <v>16</v>
      </c>
      <c r="C651" s="3">
        <v>16</v>
      </c>
      <c r="D651" s="3"/>
      <c r="E651" s="3"/>
      <c r="F651" s="3"/>
      <c r="G651" s="3"/>
      <c r="H651" s="12" t="str">
        <f>IF(AND(B651=C651,D651=E651,F651=G651),"Terminé",IF(OR(B651="x",D651="x",F651="x"),"Abandonné",IF(AND(RIGHT(#REF!,22)="en cours (non précisé)",OR(C651="!",E651="!",G651="!",C651="?",E651="?",G651="?")),"En cours",IF(AND(RIGHT(#REF!,8)="en cours",OR(C651="!",E651="!",G651="!",C651="?",E651="?",G651="?")),"En cours",IF(OR(C651="!",E651="!",G651="!"),"A venir",IF(AND(B651=C651,D651&lt;E651,F651=G651),"OAV(s) à télécharger",IF(AND(B651=C651,D651=E651,F651&lt;G651),"Film(s) à télécharger",IF(AND(B651=C651,D651&lt;E651,F651&lt;G651),"OAV(s) et Film(s) à télécharger",IF(AND(B651&lt;C651,D651&lt;E651,F651&lt;G651),"A télécharger",IF(AND(B651&lt;C651,D651&lt;E651),"A télécharger",IF(B651&lt;C651,"A télécharger","A contrôler")))))))))))</f>
        <v>Terminé</v>
      </c>
      <c r="I651" s="10"/>
    </row>
    <row r="652" spans="1:10" ht="17.25" customHeight="1" x14ac:dyDescent="0.25">
      <c r="A652" s="18" t="e">
        <f>#REF!</f>
        <v>#REF!</v>
      </c>
      <c r="B652" s="3">
        <v>12</v>
      </c>
      <c r="C652" s="3">
        <v>12</v>
      </c>
      <c r="D652" s="3"/>
      <c r="E652" s="3"/>
      <c r="F652" s="3"/>
      <c r="G652" s="3"/>
      <c r="H652" s="12" t="str">
        <f>IF(AND(B652=C652,D652=E652,F652=G652),"Terminé",IF(OR(B652="x",D652="x",F652="x"),"Abandonné",IF(AND(RIGHT(#REF!,22)="en cours (non précisé)",OR(C652="!",E652="!",G652="!",C652="?",E652="?",G652="?")),"En cours",IF(AND(RIGHT(#REF!,8)="en cours",OR(C652="!",E652="!",G652="!",C652="?",E652="?",G652="?")),"En cours",IF(OR(C652="!",E652="!",G652="!"),"A venir",IF(AND(B652=C652,D652&lt;E652,F652=G652),"OAV(s) à télécharger",IF(AND(B652=C652,D652=E652,F652&lt;G652),"Film(s) à télécharger",IF(AND(B652=C652,D652&lt;E652,F652&lt;G652),"OAV(s) et Film(s) à télécharger",IF(AND(B652&lt;C652,D652&lt;E652,F652&lt;G652),"A télécharger",IF(AND(B652&lt;C652,D652&lt;E652),"A télécharger",IF(B652&lt;C652,"A télécharger","A contrôler")))))))))))</f>
        <v>Terminé</v>
      </c>
      <c r="I652" s="10"/>
    </row>
    <row r="653" spans="1:10" ht="17.25" customHeight="1" x14ac:dyDescent="0.25">
      <c r="A653" s="18" t="e">
        <f>#REF!</f>
        <v>#REF!</v>
      </c>
      <c r="B653" s="3">
        <v>12</v>
      </c>
      <c r="C653" s="3">
        <v>12</v>
      </c>
      <c r="D653" s="3">
        <v>0</v>
      </c>
      <c r="E653" s="3" t="s">
        <v>6</v>
      </c>
      <c r="F653" s="3"/>
      <c r="G653" s="3"/>
      <c r="H653" s="12" t="e">
        <f>IF(AND(B653=C653,D653=E653,F653=G653),"Terminé",IF(OR(B653="x",D653="x",F653="x"),"Abandonné",IF(AND(RIGHT(#REF!,22)="en cours (non précisé)",OR(C653="!",E653="!",G653="!",C653="?",E653="?",G653="?")),"En cours",IF(AND(RIGHT(#REF!,8)="en cours",OR(C653="!",E653="!",G653="!",C653="?",E653="?",G653="?")),"En cours",IF(OR(C653="!",E653="!",G653="!"),"A venir",IF(AND(B653=C653,D653&lt;E653,F653=G653),"OAV(s) à télécharger",IF(AND(B653=C653,D653=E653,F653&lt;G653),"Film(s) à télécharger",IF(AND(B653=C653,D653&lt;E653,F653&lt;G653),"OAV(s) et Film(s) à télécharger",IF(AND(B653&lt;C653,D653&lt;E653,F653&lt;G653),"A télécharger",IF(AND(B653&lt;C653,D653&lt;E653),"A télécharger",IF(B653&lt;C653,"A télécharger","A contrôler")))))))))))</f>
        <v>#REF!</v>
      </c>
      <c r="I653" s="10"/>
    </row>
    <row r="654" spans="1:10" ht="17.25" customHeight="1" x14ac:dyDescent="0.25">
      <c r="A654" s="18" t="e">
        <f>#REF!</f>
        <v>#REF!</v>
      </c>
      <c r="B654" s="3">
        <v>0</v>
      </c>
      <c r="C654" s="3">
        <v>13</v>
      </c>
      <c r="D654" s="3"/>
      <c r="E654" s="3"/>
      <c r="F654" s="3"/>
      <c r="G654" s="3"/>
      <c r="H654" s="12" t="e">
        <f>IF(AND(B654=C654,D654=E654,F654=G654),"Terminé",IF(OR(B654="x",D654="x",F654="x"),"Abandonné",IF(AND(RIGHT(#REF!,22)="en cours (non précisé)",OR(C654="!",E654="!",G654="!",C654="?",E654="?",G654="?")),"En cours",IF(AND(RIGHT(#REF!,8)="en cours",OR(C654="!",E654="!",G654="!",C654="?",E654="?",G654="?")),"En cours",IF(OR(C654="!",E654="!",G654="!"),"A venir",IF(AND(B654=C654,D654&lt;E654,F654=G654),"OAV(s) à télécharger",IF(AND(B654=C654,D654=E654,F654&lt;G654),"Film(s) à télécharger",IF(AND(B654=C654,D654&lt;E654,F654&lt;G654),"OAV(s) et Film(s) à télécharger",IF(AND(B654&lt;C654,D654&lt;E654,F654&lt;G654),"A télécharger",IF(AND(B654&lt;C654,D654&lt;E654),"A télécharger",IF(B654&lt;C654,"A télécharger","A contrôler")))))))))))</f>
        <v>#REF!</v>
      </c>
      <c r="I654" s="10"/>
    </row>
    <row r="655" spans="1:10" ht="17.25" customHeight="1" x14ac:dyDescent="0.25">
      <c r="A655" s="18" t="e">
        <f>#REF!</f>
        <v>#REF!</v>
      </c>
      <c r="B655" s="3">
        <v>0</v>
      </c>
      <c r="C655" s="3">
        <v>13</v>
      </c>
      <c r="D655" s="3"/>
      <c r="E655" s="3"/>
      <c r="F655" s="3"/>
      <c r="G655" s="3"/>
      <c r="H655" s="12" t="e">
        <f>IF(AND(B655=C655,D655=E655,F655=G655),"Terminé",IF(OR(B655="x",D655="x",F655="x"),"Abandonné",IF(AND(RIGHT(#REF!,22)="en cours (non précisé)",OR(C655="!",E655="!",G655="!",C655="?",E655="?",G655="?")),"En cours",IF(AND(RIGHT(#REF!,8)="en cours",OR(C655="!",E655="!",G655="!",C655="?",E655="?",G655="?")),"En cours",IF(OR(C655="!",E655="!",G655="!"),"A venir",IF(AND(B655=C655,D655&lt;E655,F655=G655),"OAV(s) à télécharger",IF(AND(B655=C655,D655=E655,F655&lt;G655),"Film(s) à télécharger",IF(AND(B655=C655,D655&lt;E655,F655&lt;G655),"OAV(s) et Film(s) à télécharger",IF(AND(B655&lt;C655,D655&lt;E655,F655&lt;G655),"A télécharger",IF(AND(B655&lt;C655,D655&lt;E655),"A télécharger",IF(B655&lt;C655,"A télécharger","A contrôler")))))))))))</f>
        <v>#REF!</v>
      </c>
      <c r="I655" s="10"/>
    </row>
    <row r="656" spans="1:10" ht="17.25" customHeight="1" x14ac:dyDescent="0.25">
      <c r="A656" s="18" t="e">
        <f>#REF!</f>
        <v>#REF!</v>
      </c>
      <c r="B656" s="3">
        <v>13</v>
      </c>
      <c r="C656" s="3">
        <v>13</v>
      </c>
      <c r="D656" s="3"/>
      <c r="E656" s="3"/>
      <c r="F656" s="3"/>
      <c r="G656" s="3"/>
      <c r="H656" s="12" t="str">
        <f>IF(AND(B656=C656,D656=E656,F656=G656),"Terminé",IF(OR(B656="x",D656="x",F656="x"),"Abandonné",IF(AND(RIGHT(#REF!,22)="en cours (non précisé)",OR(C656="!",E656="!",G656="!",C656="?",E656="?",G656="?")),"En cours",IF(AND(RIGHT(#REF!,8)="en cours",OR(C656="!",E656="!",G656="!",C656="?",E656="?",G656="?")),"En cours",IF(OR(C656="!",E656="!",G656="!"),"A venir",IF(AND(B656=C656,D656&lt;E656,F656=G656),"OAV(s) à télécharger",IF(AND(B656=C656,D656=E656,F656&lt;G656),"Film(s) à télécharger",IF(AND(B656=C656,D656&lt;E656,F656&lt;G656),"OAV(s) et Film(s) à télécharger",IF(AND(B656&lt;C656,D656&lt;E656,F656&lt;G656),"A télécharger",IF(AND(B656&lt;C656,D656&lt;E656),"A télécharger",IF(B656&lt;C656,"A télécharger","A contrôler")))))))))))</f>
        <v>Terminé</v>
      </c>
      <c r="I656" s="10"/>
    </row>
    <row r="657" spans="1:10" ht="17.25" customHeight="1" x14ac:dyDescent="0.25">
      <c r="A657" s="18" t="e">
        <f>#REF!</f>
        <v>#REF!</v>
      </c>
      <c r="B657" s="3">
        <v>0</v>
      </c>
      <c r="C657" s="3">
        <v>13</v>
      </c>
      <c r="D657" s="3"/>
      <c r="E657" s="3"/>
      <c r="F657" s="3"/>
      <c r="G657" s="3"/>
      <c r="H657" s="12" t="e">
        <f>IF(AND(B657=C657,D657=E657,F657=G657),"Terminé",IF(OR(B657="x",D657="x",F657="x"),"Abandonné",IF(AND(RIGHT(#REF!,22)="en cours (non précisé)",OR(C657="!",E657="!",G657="!",C657="?",E657="?",G657="?")),"En cours",IF(AND(RIGHT(#REF!,8)="en cours",OR(C657="!",E657="!",G657="!",C657="?",E657="?",G657="?")),"En cours",IF(OR(C657="!",E657="!",G657="!"),"A venir",IF(AND(B657=C657,D657&lt;E657,F657=G657),"OAV(s) à télécharger",IF(AND(B657=C657,D657=E657,F657&lt;G657),"Film(s) à télécharger",IF(AND(B657=C657,D657&lt;E657,F657&lt;G657),"OAV(s) et Film(s) à télécharger",IF(AND(B657&lt;C657,D657&lt;E657,F657&lt;G657),"A télécharger",IF(AND(B657&lt;C657,D657&lt;E657),"A télécharger",IF(B657&lt;C657,"A télécharger","A contrôler")))))))))))</f>
        <v>#REF!</v>
      </c>
      <c r="I657" s="10"/>
    </row>
    <row r="658" spans="1:10" ht="17.25" customHeight="1" x14ac:dyDescent="0.25">
      <c r="A658" s="18" t="e">
        <f>#REF!</f>
        <v>#REF!</v>
      </c>
      <c r="B658" s="3">
        <v>0</v>
      </c>
      <c r="C658" s="3">
        <v>13</v>
      </c>
      <c r="D658" s="3"/>
      <c r="E658" s="3"/>
      <c r="F658" s="3"/>
      <c r="G658" s="3"/>
      <c r="H658" s="12" t="e">
        <f>IF(AND(B658=C658,D658=E658,F658=G658),"Terminé",IF(OR(B658="x",D658="x",F658="x"),"Abandonné",IF(AND(RIGHT(#REF!,22)="en cours (non précisé)",OR(C658="!",E658="!",G658="!",C658="?",E658="?",G658="?")),"En cours",IF(AND(RIGHT(#REF!,8)="en cours",OR(C658="!",E658="!",G658="!",C658="?",E658="?",G658="?")),"En cours",IF(OR(C658="!",E658="!",G658="!"),"A venir",IF(AND(B658=C658,D658&lt;E658,F658=G658),"OAV(s) à télécharger",IF(AND(B658=C658,D658=E658,F658&lt;G658),"Film(s) à télécharger",IF(AND(B658=C658,D658&lt;E658,F658&lt;G658),"OAV(s) et Film(s) à télécharger",IF(AND(B658&lt;C658,D658&lt;E658,F658&lt;G658),"A télécharger",IF(AND(B658&lt;C658,D658&lt;E658),"A télécharger",IF(B658&lt;C658,"A télécharger","A contrôler")))))))))))</f>
        <v>#REF!</v>
      </c>
      <c r="I658" s="10"/>
    </row>
    <row r="659" spans="1:10" ht="17.25" customHeight="1" x14ac:dyDescent="0.25">
      <c r="A659" s="18" t="e">
        <f>#REF!</f>
        <v>#REF!</v>
      </c>
      <c r="B659" s="3">
        <v>0</v>
      </c>
      <c r="C659" s="3" t="s">
        <v>6</v>
      </c>
      <c r="D659" s="3"/>
      <c r="E659" s="3"/>
      <c r="F659" s="3"/>
      <c r="G659" s="3"/>
      <c r="H659" s="12" t="e">
        <f>IF(AND(B659=C659,D659=E659,F659=G659),"Terminé",IF(OR(B659="x",D659="x",F659="x"),"Abandonné",IF(AND(RIGHT(#REF!,22)="en cours (non précisé)",OR(C659="!",E659="!",G659="!",C659="?",E659="?",G659="?")),"En cours",IF(AND(RIGHT(#REF!,8)="en cours",OR(C659="!",E659="!",G659="!",C659="?",E659="?",G659="?")),"En cours",IF(OR(C659="!",E659="!",G659="!"),"A venir",IF(AND(B659=C659,D659&lt;E659,F659=G659),"OAV(s) à télécharger",IF(AND(B659=C659,D659=E659,F659&lt;G659),"Film(s) à télécharger",IF(AND(B659=C659,D659&lt;E659,F659&lt;G659),"OAV(s) et Film(s) à télécharger",IF(AND(B659&lt;C659,D659&lt;E659,F659&lt;G659),"A télécharger",IF(AND(B659&lt;C659,D659&lt;E659),"A télécharger",IF(B659&lt;C659,"A télécharger","A contrôler")))))))))))</f>
        <v>#REF!</v>
      </c>
      <c r="I659" s="10"/>
    </row>
    <row r="660" spans="1:10" ht="17.25" customHeight="1" x14ac:dyDescent="0.25">
      <c r="A660" s="18" t="e">
        <f>#REF!</f>
        <v>#REF!</v>
      </c>
      <c r="B660" s="3">
        <v>0</v>
      </c>
      <c r="C660" s="3">
        <v>13</v>
      </c>
      <c r="D660" s="3"/>
      <c r="E660" s="3"/>
      <c r="F660" s="3"/>
      <c r="G660" s="3"/>
      <c r="H660" s="12" t="e">
        <f>IF(AND(B660=C660,D660=E660,F660=G660),"Terminé",IF(OR(B660="x",D660="x",F660="x"),"Abandonné",IF(AND(RIGHT(#REF!,22)="en cours (non précisé)",OR(C660="!",E660="!",G660="!",C660="?",E660="?",G660="?")),"En cours",IF(AND(RIGHT(#REF!,8)="en cours",OR(C660="!",E660="!",G660="!",C660="?",E660="?",G660="?")),"En cours",IF(OR(C660="!",E660="!",G660="!"),"A venir",IF(AND(B660=C660,D660&lt;E660,F660=G660),"OAV(s) à télécharger",IF(AND(B660=C660,D660=E660,F660&lt;G660),"Film(s) à télécharger",IF(AND(B660=C660,D660&lt;E660,F660&lt;G660),"OAV(s) et Film(s) à télécharger",IF(AND(B660&lt;C660,D660&lt;E660,F660&lt;G660),"A télécharger",IF(AND(B660&lt;C660,D660&lt;E660),"A télécharger",IF(B660&lt;C660,"A télécharger","A contrôler")))))))))))</f>
        <v>#REF!</v>
      </c>
      <c r="I660" s="10"/>
    </row>
    <row r="661" spans="1:10" ht="17.25" customHeight="1" x14ac:dyDescent="0.4">
      <c r="A661" s="18" t="e">
        <f>#REF!</f>
        <v>#REF!</v>
      </c>
      <c r="B661" s="3">
        <v>12</v>
      </c>
      <c r="C661" s="3" t="s">
        <v>2</v>
      </c>
      <c r="D661" s="3"/>
      <c r="E661" s="3"/>
      <c r="F661" s="3"/>
      <c r="G661" s="3"/>
      <c r="H661" s="12" t="e">
        <f>IF(AND(B661=C661,D661=E661,F661=G661),"Terminé",IF(OR(B661="x",D661="x",F661="x"),"Abandonné",IF(AND(RIGHT(#REF!,22)="en cours (non précisé)",OR(C661="!",E661="!",G661="!",C661="?",E661="?",G661="?")),"En cours",IF(AND(RIGHT(#REF!,8)="en cours",OR(C661="!",E661="!",G661="!",C661="?",E661="?",G661="?")),"En cours",IF(OR(C661="!",E661="!",G661="!"),"A venir",IF(AND(B661=C661,D661&lt;E661,F661=G661),"OAV(s) à télécharger",IF(AND(B661=C661,D661=E661,F661&lt;G661),"Film(s) à télécharger",IF(AND(B661=C661,D661&lt;E661,F661&lt;G661),"OAV(s) et Film(s) à télécharger",IF(AND(B661&lt;C661,D661&lt;E661,F661&lt;G661),"A télécharger",IF(AND(B661&lt;C661,D661&lt;E661),"A télécharger",IF(B661&lt;C661,"A télécharger","A contrôler")))))))))))</f>
        <v>#REF!</v>
      </c>
      <c r="I661" s="20" t="s">
        <v>57</v>
      </c>
      <c r="J661" s="33"/>
    </row>
    <row r="662" spans="1:10" ht="17.25" customHeight="1" x14ac:dyDescent="0.25">
      <c r="A662" s="18" t="e">
        <f>#REF!</f>
        <v>#REF!</v>
      </c>
      <c r="B662" s="3">
        <v>13</v>
      </c>
      <c r="C662" s="3">
        <v>13</v>
      </c>
      <c r="D662" s="3">
        <v>0</v>
      </c>
      <c r="E662" s="3">
        <v>1</v>
      </c>
      <c r="F662" s="3"/>
      <c r="G662" s="3"/>
      <c r="H662" s="12" t="e">
        <f>IF(AND(B662=C662,D662=E662,F662=G662),"Terminé",IF(OR(B662="x",D662="x",F662="x"),"Abandonné",IF(AND(RIGHT(#REF!,22)="en cours (non précisé)",OR(C662="!",E662="!",G662="!",C662="?",E662="?",G662="?")),"En cours",IF(AND(RIGHT(#REF!,8)="en cours",OR(C662="!",E662="!",G662="!",C662="?",E662="?",G662="?")),"En cours",IF(OR(C662="!",E662="!",G662="!"),"A venir",IF(AND(B662=C662,D662&lt;E662,F662=G662),"OAV(s) à télécharger",IF(AND(B662=C662,D662=E662,F662&lt;G662),"Film(s) à télécharger",IF(AND(B662=C662,D662&lt;E662,F662&lt;G662),"OAV(s) et Film(s) à télécharger",IF(AND(B662&lt;C662,D662&lt;E662,F662&lt;G662),"A télécharger",IF(AND(B662&lt;C662,D662&lt;E662),"A télécharger",IF(B662&lt;C662,"A télécharger","A contrôler")))))))))))</f>
        <v>#REF!</v>
      </c>
      <c r="I662" s="10"/>
    </row>
    <row r="663" spans="1:10" ht="17.25" customHeight="1" x14ac:dyDescent="0.25">
      <c r="A663" s="18" t="e">
        <f>#REF!</f>
        <v>#REF!</v>
      </c>
      <c r="B663" s="3">
        <v>0</v>
      </c>
      <c r="C663" s="3" t="s">
        <v>6</v>
      </c>
      <c r="D663" s="3"/>
      <c r="E663" s="3"/>
      <c r="F663" s="3"/>
      <c r="G663" s="3"/>
      <c r="H663" s="12" t="e">
        <f>IF(AND(B663=C663,D663=E663,F663=G663),"Terminé",IF(OR(B663="x",D663="x",F663="x"),"Abandonné",IF(AND(RIGHT(#REF!,22)="en cours (non précisé)",OR(C663="!",E663="!",G663="!",C663="?",E663="?",G663="?")),"En cours",IF(AND(RIGHT(#REF!,8)="en cours",OR(C663="!",E663="!",G663="!",C663="?",E663="?",G663="?")),"En cours",IF(OR(C663="!",E663="!",G663="!"),"A venir",IF(AND(B663=C663,D663&lt;E663,F663=G663),"OAV(s) à télécharger",IF(AND(B663=C663,D663=E663,F663&lt;G663),"Film(s) à télécharger",IF(AND(B663=C663,D663&lt;E663,F663&lt;G663),"OAV(s) et Film(s) à télécharger",IF(AND(B663&lt;C663,D663&lt;E663,F663&lt;G663),"A télécharger",IF(AND(B663&lt;C663,D663&lt;E663),"A télécharger",IF(B663&lt;C663,"A télécharger","A contrôler")))))))))))</f>
        <v>#REF!</v>
      </c>
      <c r="I663" s="10"/>
    </row>
    <row r="664" spans="1:10" ht="17.25" customHeight="1" x14ac:dyDescent="0.25">
      <c r="A664" s="18" t="e">
        <f>#REF!</f>
        <v>#REF!</v>
      </c>
      <c r="B664" s="3">
        <v>0</v>
      </c>
      <c r="C664" s="3" t="s">
        <v>6</v>
      </c>
      <c r="D664" s="3">
        <v>1</v>
      </c>
      <c r="E664" s="36" t="s">
        <v>6</v>
      </c>
      <c r="F664" s="3"/>
      <c r="G664" s="3"/>
      <c r="H664" s="12" t="e">
        <f>IF(AND(B664=C664,D664=E664,F664=G664),"Terminé",IF(OR(B664="x",D664="x",F664="x"),"Abandonné",IF(AND(RIGHT(#REF!,22)="en cours (non précisé)",OR(C664="!",E664="!",G664="!",C664="?",E664="?",G664="?")),"En cours",IF(AND(RIGHT(#REF!,8)="en cours",OR(C664="!",E664="!",G664="!",C664="?",E664="?",G664="?")),"En cours",IF(OR(C664="!",E664="!",G664="!"),"A venir",IF(AND(B664=C664,D664&lt;E664,F664=G664),"OAV(s) à télécharger",IF(AND(B664=C664,D664=E664,F664&lt;G664),"Film(s) à télécharger",IF(AND(B664=C664,D664&lt;E664,F664&lt;G664),"OAV(s) et Film(s) à télécharger",IF(AND(B664&lt;C664,D664&lt;E664,F664&lt;G664),"A télécharger",IF(AND(B664&lt;C664,D664&lt;E664),"A télécharger",IF(B664&lt;C664,"A télécharger","A contrôler")))))))))))</f>
        <v>#REF!</v>
      </c>
      <c r="I664" s="10"/>
    </row>
    <row r="665" spans="1:10" ht="17.25" customHeight="1" x14ac:dyDescent="0.25">
      <c r="A665" s="18" t="e">
        <f>#REF!</f>
        <v>#REF!</v>
      </c>
      <c r="B665" s="3">
        <v>0</v>
      </c>
      <c r="C665" s="3">
        <v>12</v>
      </c>
      <c r="D665" s="3"/>
      <c r="E665" s="3"/>
      <c r="F665" s="3"/>
      <c r="G665" s="3"/>
      <c r="H665" s="12" t="e">
        <f>IF(AND(B665=C665,D665=E665,F665=G665),"Terminé",IF(OR(B665="x",D665="x",F665="x"),"Abandonné",IF(AND(RIGHT(#REF!,22)="en cours (non précisé)",OR(C665="!",E665="!",G665="!",C665="?",E665="?",G665="?")),"En cours",IF(AND(RIGHT(#REF!,8)="en cours",OR(C665="!",E665="!",G665="!",C665="?",E665="?",G665="?")),"En cours",IF(OR(C665="!",E665="!",G665="!"),"A venir",IF(AND(B665=C665,D665&lt;E665,F665=G665),"OAV(s) à télécharger",IF(AND(B665=C665,D665=E665,F665&lt;G665),"Film(s) à télécharger",IF(AND(B665=C665,D665&lt;E665,F665&lt;G665),"OAV(s) et Film(s) à télécharger",IF(AND(B665&lt;C665,D665&lt;E665,F665&lt;G665),"A télécharger",IF(AND(B665&lt;C665,D665&lt;E665),"A télécharger",IF(B665&lt;C665,"A télécharger","A contrôler")))))))))))</f>
        <v>#REF!</v>
      </c>
      <c r="I665" s="10"/>
    </row>
    <row r="666" spans="1:10" ht="17.25" customHeight="1" x14ac:dyDescent="0.25">
      <c r="A666" s="18" t="e">
        <f>#REF!</f>
        <v>#REF!</v>
      </c>
      <c r="B666" s="3">
        <v>0</v>
      </c>
      <c r="C666" s="3">
        <v>12</v>
      </c>
      <c r="D666" s="3"/>
      <c r="E666" s="3"/>
      <c r="F666" s="3"/>
      <c r="G666" s="3"/>
      <c r="H666" s="12" t="e">
        <f>IF(AND(B666=C666,D666=E666,F666=G666),"Terminé",IF(OR(B666="x",D666="x",F666="x"),"Abandonné",IF(AND(RIGHT(#REF!,22)="en cours (non précisé)",OR(C666="!",E666="!",G666="!",C666="?",E666="?",G666="?")),"En cours",IF(AND(RIGHT(#REF!,8)="en cours",OR(C666="!",E666="!",G666="!",C666="?",E666="?",G666="?")),"En cours",IF(OR(C666="!",E666="!",G666="!"),"A venir",IF(AND(B666=C666,D666&lt;E666,F666=G666),"OAV(s) à télécharger",IF(AND(B666=C666,D666=E666,F666&lt;G666),"Film(s) à télécharger",IF(AND(B666=C666,D666&lt;E666,F666&lt;G666),"OAV(s) et Film(s) à télécharger",IF(AND(B666&lt;C666,D666&lt;E666,F666&lt;G666),"A télécharger",IF(AND(B666&lt;C666,D666&lt;E666),"A télécharger",IF(B666&lt;C666,"A télécharger","A contrôler")))))))))))</f>
        <v>#REF!</v>
      </c>
      <c r="I666" s="10"/>
    </row>
    <row r="667" spans="1:10" ht="17.25" customHeight="1" x14ac:dyDescent="0.25">
      <c r="A667" s="18" t="e">
        <f>#REF!</f>
        <v>#REF!</v>
      </c>
      <c r="B667" s="3">
        <v>0</v>
      </c>
      <c r="C667" s="3">
        <v>38</v>
      </c>
      <c r="D667" s="3"/>
      <c r="E667" s="3"/>
      <c r="F667" s="3"/>
      <c r="G667" s="3"/>
      <c r="H667" s="12" t="e">
        <f>IF(AND(B667=C667,D667=E667,F667=G667),"Terminé",IF(OR(B667="x",D667="x",F667="x"),"Abandonné",IF(AND(RIGHT(#REF!,22)="en cours (non précisé)",OR(C667="!",E667="!",G667="!",C667="?",E667="?",G667="?")),"En cours",IF(AND(RIGHT(#REF!,8)="en cours",OR(C667="!",E667="!",G667="!",C667="?",E667="?",G667="?")),"En cours",IF(OR(C667="!",E667="!",G667="!"),"A venir",IF(AND(B667=C667,D667&lt;E667,F667=G667),"OAV(s) à télécharger",IF(AND(B667=C667,D667=E667,F667&lt;G667),"Film(s) à télécharger",IF(AND(B667=C667,D667&lt;E667,F667&lt;G667),"OAV(s) et Film(s) à télécharger",IF(AND(B667&lt;C667,D667&lt;E667,F667&lt;G667),"A télécharger",IF(AND(B667&lt;C667,D667&lt;E667),"A télécharger",IF(B667&lt;C667,"A télécharger","A contrôler")))))))))))</f>
        <v>#REF!</v>
      </c>
      <c r="I667" s="10"/>
    </row>
    <row r="668" spans="1:10" ht="17.25" customHeight="1" x14ac:dyDescent="0.4">
      <c r="A668" s="18" t="e">
        <f>#REF!</f>
        <v>#REF!</v>
      </c>
      <c r="B668" s="3">
        <v>12</v>
      </c>
      <c r="C668" s="3" t="s">
        <v>2</v>
      </c>
      <c r="D668" s="3"/>
      <c r="E668" s="3"/>
      <c r="F668" s="3"/>
      <c r="G668" s="3"/>
      <c r="H668" s="12" t="e">
        <f>IF(AND(B668=C668,D668=E668,F668=G668),"Terminé",IF(OR(B668="x",D668="x",F668="x"),"Abandonné",IF(AND(RIGHT(#REF!,22)="en cours (non précisé)",OR(C668="!",E668="!",G668="!",C668="?",E668="?",G668="?")),"En cours",IF(AND(RIGHT(#REF!,8)="en cours",OR(C668="!",E668="!",G668="!",C668="?",E668="?",G668="?")),"En cours",IF(OR(C668="!",E668="!",G668="!"),"A venir",IF(AND(B668=C668,D668&lt;E668,F668=G668),"OAV(s) à télécharger",IF(AND(B668=C668,D668=E668,F668&lt;G668),"Film(s) à télécharger",IF(AND(B668=C668,D668&lt;E668,F668&lt;G668),"OAV(s) et Film(s) à télécharger",IF(AND(B668&lt;C668,D668&lt;E668,F668&lt;G668),"A télécharger",IF(AND(B668&lt;C668,D668&lt;E668),"A télécharger",IF(B668&lt;C668,"A télécharger","A contrôler")))))))))))</f>
        <v>#REF!</v>
      </c>
      <c r="I668" s="19" t="s">
        <v>48</v>
      </c>
      <c r="J668" s="33"/>
    </row>
    <row r="669" spans="1:10" ht="17.25" customHeight="1" x14ac:dyDescent="0.25">
      <c r="A669" s="18" t="e">
        <f>#REF!</f>
        <v>#REF!</v>
      </c>
      <c r="B669" s="3">
        <v>0</v>
      </c>
      <c r="C669" s="3">
        <v>13</v>
      </c>
      <c r="D669" s="3"/>
      <c r="E669" s="3"/>
      <c r="F669" s="3"/>
      <c r="G669" s="3"/>
      <c r="H669" s="12" t="e">
        <f>IF(AND(B669=C669,D669=E669,F669=G669),"Terminé",IF(OR(B669="x",D669="x",F669="x"),"Abandonné",IF(AND(RIGHT(#REF!,22)="en cours (non précisé)",OR(C669="!",E669="!",G669="!",C669="?",E669="?",G669="?")),"En cours",IF(AND(RIGHT(#REF!,8)="en cours",OR(C669="!",E669="!",G669="!",C669="?",E669="?",G669="?")),"En cours",IF(OR(C669="!",E669="!",G669="!"),"A venir",IF(AND(B669=C669,D669&lt;E669,F669=G669),"OAV(s) à télécharger",IF(AND(B669=C669,D669=E669,F669&lt;G669),"Film(s) à télécharger",IF(AND(B669=C669,D669&lt;E669,F669&lt;G669),"OAV(s) et Film(s) à télécharger",IF(AND(B669&lt;C669,D669&lt;E669,F669&lt;G669),"A télécharger",IF(AND(B669&lt;C669,D669&lt;E669),"A télécharger",IF(B669&lt;C669,"A télécharger","A contrôler")))))))))))</f>
        <v>#REF!</v>
      </c>
      <c r="I669" s="10"/>
    </row>
    <row r="670" spans="1:10" ht="17.25" customHeight="1" x14ac:dyDescent="0.25">
      <c r="A670" s="18" t="e">
        <f>#REF!</f>
        <v>#REF!</v>
      </c>
      <c r="B670" s="3">
        <v>0</v>
      </c>
      <c r="C670" s="3">
        <v>251</v>
      </c>
      <c r="D670" s="3"/>
      <c r="E670" s="3"/>
      <c r="F670" s="3"/>
      <c r="G670" s="3"/>
      <c r="H670" s="12" t="e">
        <f>IF(AND(B670=C670,D670=E670,F670=G670),"Terminé",IF(OR(B670="x",D670="x",F670="x"),"Abandonné",IF(AND(RIGHT(#REF!,22)="en cours (non précisé)",OR(C670="!",E670="!",G670="!",C670="?",E670="?",G670="?")),"En cours",IF(AND(RIGHT(#REF!,8)="en cours",OR(C670="!",E670="!",G670="!",C670="?",E670="?",G670="?")),"En cours",IF(OR(C670="!",E670="!",G670="!"),"A venir",IF(AND(B670=C670,D670&lt;E670,F670=G670),"OAV(s) à télécharger",IF(AND(B670=C670,D670=E670,F670&lt;G670),"Film(s) à télécharger",IF(AND(B670=C670,D670&lt;E670,F670&lt;G670),"OAV(s) et Film(s) à télécharger",IF(AND(B670&lt;C670,D670&lt;E670,F670&lt;G670),"A télécharger",IF(AND(B670&lt;C670,D670&lt;E670),"A télécharger",IF(B670&lt;C670,"A télécharger","A contrôler")))))))))))</f>
        <v>#REF!</v>
      </c>
      <c r="I670" s="10"/>
    </row>
    <row r="671" spans="1:10" ht="17.25" customHeight="1" x14ac:dyDescent="0.25">
      <c r="A671" s="18" t="e">
        <f>#REF!</f>
        <v>#REF!</v>
      </c>
      <c r="B671" s="3">
        <v>0</v>
      </c>
      <c r="C671" s="3">
        <v>180</v>
      </c>
      <c r="D671" s="3"/>
      <c r="E671" s="3"/>
      <c r="F671" s="3"/>
      <c r="G671" s="3"/>
      <c r="H671" s="12" t="e">
        <f>IF(AND(B671=C671,D671=E671,F671=G671),"Terminé",IF(OR(B671="x",D671="x",F671="x"),"Abandonné",IF(AND(RIGHT(#REF!,22)="en cours (non précisé)",OR(C671="!",E671="!",G671="!",C671="?",E671="?",G671="?")),"En cours",IF(AND(RIGHT(#REF!,8)="en cours",OR(C671="!",E671="!",G671="!",C671="?",E671="?",G671="?")),"En cours",IF(OR(C671="!",E671="!",G671="!"),"A venir",IF(AND(B671=C671,D671&lt;E671,F671=G671),"OAV(s) à télécharger",IF(AND(B671=C671,D671=E671,F671&lt;G671),"Film(s) à télécharger",IF(AND(B671=C671,D671&lt;E671,F671&lt;G671),"OAV(s) et Film(s) à télécharger",IF(AND(B671&lt;C671,D671&lt;E671,F671&lt;G671),"A télécharger",IF(AND(B671&lt;C671,D671&lt;E671),"A télécharger",IF(B671&lt;C671,"A télécharger","A contrôler")))))))))))</f>
        <v>#REF!</v>
      </c>
      <c r="I671" s="10"/>
    </row>
    <row r="672" spans="1:10" ht="17.25" customHeight="1" x14ac:dyDescent="0.25">
      <c r="A672" s="18" t="e">
        <f>#REF!</f>
        <v>#REF!</v>
      </c>
      <c r="B672" s="3">
        <v>0</v>
      </c>
      <c r="C672" s="3">
        <v>13</v>
      </c>
      <c r="D672" s="3">
        <v>0</v>
      </c>
      <c r="E672" s="3">
        <v>3</v>
      </c>
      <c r="F672" s="3"/>
      <c r="G672" s="3"/>
      <c r="H672" s="12" t="e">
        <f>IF(AND(B672=C672,D672=E672,F672=G672),"Terminé",IF(OR(B672="x",D672="x",F672="x"),"Abandonné",IF(AND(RIGHT(#REF!,22)="en cours (non précisé)",OR(C672="!",E672="!",G672="!",C672="?",E672="?",G672="?")),"En cours",IF(AND(RIGHT(#REF!,8)="en cours",OR(C672="!",E672="!",G672="!",C672="?",E672="?",G672="?")),"En cours",IF(OR(C672="!",E672="!",G672="!"),"A venir",IF(AND(B672=C672,D672&lt;E672,F672=G672),"OAV(s) à télécharger",IF(AND(B672=C672,D672=E672,F672&lt;G672),"Film(s) à télécharger",IF(AND(B672=C672,D672&lt;E672,F672&lt;G672),"OAV(s) et Film(s) à télécharger",IF(AND(B672&lt;C672,D672&lt;E672,F672&lt;G672),"A télécharger",IF(AND(B672&lt;C672,D672&lt;E672),"A télécharger",IF(B672&lt;C672,"A télécharger","A contrôler")))))))))))</f>
        <v>#REF!</v>
      </c>
      <c r="I672" s="10"/>
    </row>
    <row r="673" spans="1:9" ht="17.25" customHeight="1" x14ac:dyDescent="0.25">
      <c r="A673" s="18" t="e">
        <f>#REF!</f>
        <v>#REF!</v>
      </c>
      <c r="B673" s="3">
        <v>13</v>
      </c>
      <c r="C673" s="3">
        <v>13</v>
      </c>
      <c r="D673" s="3"/>
      <c r="E673" s="3"/>
      <c r="F673" s="3"/>
      <c r="G673" s="3"/>
      <c r="H673" s="12" t="str">
        <f>IF(AND(B673=C673,D673=E673,F673=G673),"Terminé",IF(OR(B673="x",D673="x",F673="x"),"Abandonné",IF(AND(RIGHT(#REF!,22)="en cours (non précisé)",OR(C673="!",E673="!",G673="!",C673="?",E673="?",G673="?")),"En cours",IF(AND(RIGHT(#REF!,8)="en cours",OR(C673="!",E673="!",G673="!",C673="?",E673="?",G673="?")),"En cours",IF(OR(C673="!",E673="!",G673="!"),"A venir",IF(AND(B673=C673,D673&lt;E673,F673=G673),"OAV(s) à télécharger",IF(AND(B673=C673,D673=E673,F673&lt;G673),"Film(s) à télécharger",IF(AND(B673=C673,D673&lt;E673,F673&lt;G673),"OAV(s) et Film(s) à télécharger",IF(AND(B673&lt;C673,D673&lt;E673,F673&lt;G673),"A télécharger",IF(AND(B673&lt;C673,D673&lt;E673),"A télécharger",IF(B673&lt;C673,"A télécharger","A contrôler")))))))))))</f>
        <v>Terminé</v>
      </c>
      <c r="I673" s="10"/>
    </row>
    <row r="674" spans="1:9" ht="17.25" customHeight="1" x14ac:dyDescent="0.25">
      <c r="A674" s="18" t="e">
        <f>#REF!</f>
        <v>#REF!</v>
      </c>
      <c r="B674" s="3">
        <v>0</v>
      </c>
      <c r="C674" s="3">
        <v>12</v>
      </c>
      <c r="D674" s="3"/>
      <c r="E674" s="3"/>
      <c r="F674" s="3"/>
      <c r="G674" s="3"/>
      <c r="H674" s="12" t="e">
        <f>IF(AND(B674=C674,D674=E674,F674=G674),"Terminé",IF(OR(B674="x",D674="x",F674="x"),"Abandonné",IF(AND(RIGHT(#REF!,22)="en cours (non précisé)",OR(C674="!",E674="!",G674="!",C674="?",E674="?",G674="?")),"En cours",IF(AND(RIGHT(#REF!,8)="en cours",OR(C674="!",E674="!",G674="!",C674="?",E674="?",G674="?")),"En cours",IF(OR(C674="!",E674="!",G674="!"),"A venir",IF(AND(B674=C674,D674&lt;E674,F674=G674),"OAV(s) à télécharger",IF(AND(B674=C674,D674=E674,F674&lt;G674),"Film(s) à télécharger",IF(AND(B674=C674,D674&lt;E674,F674&lt;G674),"OAV(s) et Film(s) à télécharger",IF(AND(B674&lt;C674,D674&lt;E674,F674&lt;G674),"A télécharger",IF(AND(B674&lt;C674,D674&lt;E674),"A télécharger",IF(B674&lt;C674,"A télécharger","A contrôler")))))))))))</f>
        <v>#REF!</v>
      </c>
      <c r="I674" s="10"/>
    </row>
    <row r="675" spans="1:9" ht="17.25" customHeight="1" x14ac:dyDescent="0.25">
      <c r="A675" s="18" t="e">
        <f>#REF!</f>
        <v>#REF!</v>
      </c>
      <c r="B675" s="3">
        <v>12</v>
      </c>
      <c r="C675" s="3">
        <v>12</v>
      </c>
      <c r="D675" s="3"/>
      <c r="E675" s="3"/>
      <c r="F675" s="3"/>
      <c r="G675" s="3"/>
      <c r="H675" s="12" t="str">
        <f>IF(AND(B675=C675,D675=E675,F675=G675),"Terminé",IF(OR(B675="x",D675="x",F675="x"),"Abandonné",IF(AND(RIGHT(#REF!,22)="en cours (non précisé)",OR(C675="!",E675="!",G675="!",C675="?",E675="?",G675="?")),"En cours",IF(AND(RIGHT(#REF!,8)="en cours",OR(C675="!",E675="!",G675="!",C675="?",E675="?",G675="?")),"En cours",IF(OR(C675="!",E675="!",G675="!"),"A venir",IF(AND(B675=C675,D675&lt;E675,F675=G675),"OAV(s) à télécharger",IF(AND(B675=C675,D675=E675,F675&lt;G675),"Film(s) à télécharger",IF(AND(B675=C675,D675&lt;E675,F675&lt;G675),"OAV(s) et Film(s) à télécharger",IF(AND(B675&lt;C675,D675&lt;E675,F675&lt;G675),"A télécharger",IF(AND(B675&lt;C675,D675&lt;E675),"A télécharger",IF(B675&lt;C675,"A télécharger","A contrôler")))))))))))</f>
        <v>Terminé</v>
      </c>
      <c r="I675" s="10"/>
    </row>
    <row r="676" spans="1:9" ht="17.25" customHeight="1" x14ac:dyDescent="0.25">
      <c r="A676" s="18" t="e">
        <f>#REF!</f>
        <v>#REF!</v>
      </c>
      <c r="B676" s="3">
        <v>11</v>
      </c>
      <c r="C676" s="3">
        <v>11</v>
      </c>
      <c r="D676" s="3"/>
      <c r="E676" s="3"/>
      <c r="F676" s="3"/>
      <c r="G676" s="3"/>
      <c r="H676" s="12" t="str">
        <f>IF(AND(B676=C676,D676=E676,F676=G676),"Terminé",IF(OR(B676="x",D676="x",F676="x"),"Abandonné",IF(AND(RIGHT(#REF!,22)="en cours (non précisé)",OR(C676="!",E676="!",G676="!",C676="?",E676="?",G676="?")),"En cours",IF(AND(RIGHT(#REF!,8)="en cours",OR(C676="!",E676="!",G676="!",C676="?",E676="?",G676="?")),"En cours",IF(OR(C676="!",E676="!",G676="!"),"A venir",IF(AND(B676=C676,D676&lt;E676,F676=G676),"OAV(s) à télécharger",IF(AND(B676=C676,D676=E676,F676&lt;G676),"Film(s) à télécharger",IF(AND(B676=C676,D676&lt;E676,F676&lt;G676),"OAV(s) et Film(s) à télécharger",IF(AND(B676&lt;C676,D676&lt;E676,F676&lt;G676),"A télécharger",IF(AND(B676&lt;C676,D676&lt;E676),"A télécharger",IF(B676&lt;C676,"A télécharger","A contrôler")))))))))))</f>
        <v>Terminé</v>
      </c>
      <c r="I676" s="10"/>
    </row>
    <row r="677" spans="1:9" ht="17.25" customHeight="1" x14ac:dyDescent="0.25">
      <c r="A677" s="18" t="e">
        <f>#REF!</f>
        <v>#REF!</v>
      </c>
      <c r="B677" s="3">
        <v>0</v>
      </c>
      <c r="C677" s="3">
        <v>13</v>
      </c>
      <c r="D677" s="3">
        <v>0</v>
      </c>
      <c r="E677" s="3">
        <v>1</v>
      </c>
      <c r="F677" s="3"/>
      <c r="G677" s="3"/>
      <c r="H677" s="12" t="e">
        <f>IF(AND(B677=C677,D677=E677,F677=G677),"Terminé",IF(OR(B677="x",D677="x",F677="x"),"Abandonné",IF(AND(RIGHT(#REF!,22)="en cours (non précisé)",OR(C677="!",E677="!",G677="!",C677="?",E677="?",G677="?")),"En cours",IF(AND(RIGHT(#REF!,8)="en cours",OR(C677="!",E677="!",G677="!",C677="?",E677="?",G677="?")),"En cours",IF(OR(C677="!",E677="!",G677="!"),"A venir",IF(AND(B677=C677,D677&lt;E677,F677=G677),"OAV(s) à télécharger",IF(AND(B677=C677,D677=E677,F677&lt;G677),"Film(s) à télécharger",IF(AND(B677=C677,D677&lt;E677,F677&lt;G677),"OAV(s) et Film(s) à télécharger",IF(AND(B677&lt;C677,D677&lt;E677,F677&lt;G677),"A télécharger",IF(AND(B677&lt;C677,D677&lt;E677),"A télécharger",IF(B677&lt;C677,"A télécharger","A contrôler")))))))))))</f>
        <v>#REF!</v>
      </c>
      <c r="I677" s="10"/>
    </row>
    <row r="678" spans="1:9" ht="17.25" customHeight="1" x14ac:dyDescent="0.25">
      <c r="A678" s="18" t="e">
        <f>#REF!</f>
        <v>#REF!</v>
      </c>
      <c r="B678" s="3">
        <v>0</v>
      </c>
      <c r="C678" s="3">
        <v>12</v>
      </c>
      <c r="D678" s="3"/>
      <c r="E678" s="3"/>
      <c r="F678" s="3"/>
      <c r="G678" s="3"/>
      <c r="H678" s="12" t="e">
        <f>IF(AND(B678=C678,D678=E678,F678=G678),"Terminé",IF(OR(B678="x",D678="x",F678="x"),"Abandonné",IF(AND(RIGHT(#REF!,22)="en cours (non précisé)",OR(C678="!",E678="!",G678="!",C678="?",E678="?",G678="?")),"En cours",IF(AND(RIGHT(#REF!,8)="en cours",OR(C678="!",E678="!",G678="!",C678="?",E678="?",G678="?")),"En cours",IF(OR(C678="!",E678="!",G678="!"),"A venir",IF(AND(B678=C678,D678&lt;E678,F678=G678),"OAV(s) à télécharger",IF(AND(B678=C678,D678=E678,F678&lt;G678),"Film(s) à télécharger",IF(AND(B678=C678,D678&lt;E678,F678&lt;G678),"OAV(s) et Film(s) à télécharger",IF(AND(B678&lt;C678,D678&lt;E678,F678&lt;G678),"A télécharger",IF(AND(B678&lt;C678,D678&lt;E678),"A télécharger",IF(B678&lt;C678,"A télécharger","A contrôler")))))))))))</f>
        <v>#REF!</v>
      </c>
      <c r="I678" s="10"/>
    </row>
    <row r="679" spans="1:9" ht="17.25" customHeight="1" x14ac:dyDescent="0.25">
      <c r="A679" s="18" t="e">
        <f>#REF!</f>
        <v>#REF!</v>
      </c>
      <c r="B679" s="3">
        <v>0</v>
      </c>
      <c r="C679" s="3">
        <v>13</v>
      </c>
      <c r="D679" s="3"/>
      <c r="E679" s="3"/>
      <c r="F679" s="3"/>
      <c r="G679" s="3"/>
      <c r="H679" s="12" t="e">
        <f>IF(AND(B679=C679,D679=E679,F679=G679),"Terminé",IF(OR(B679="x",D679="x",F679="x"),"Abandonné",IF(AND(RIGHT(#REF!,22)="en cours (non précisé)",OR(C679="!",E679="!",G679="!",C679="?",E679="?",G679="?")),"En cours",IF(AND(RIGHT(#REF!,8)="en cours",OR(C679="!",E679="!",G679="!",C679="?",E679="?",G679="?")),"En cours",IF(OR(C679="!",E679="!",G679="!"),"A venir",IF(AND(B679=C679,D679&lt;E679,F679=G679),"OAV(s) à télécharger",IF(AND(B679=C679,D679=E679,F679&lt;G679),"Film(s) à télécharger",IF(AND(B679=C679,D679&lt;E679,F679&lt;G679),"OAV(s) et Film(s) à télécharger",IF(AND(B679&lt;C679,D679&lt;E679,F679&lt;G679),"A télécharger",IF(AND(B679&lt;C679,D679&lt;E679),"A télécharger",IF(B679&lt;C679,"A télécharger","A contrôler")))))))))))</f>
        <v>#REF!</v>
      </c>
      <c r="I679" s="10"/>
    </row>
    <row r="680" spans="1:9" ht="17.25" customHeight="1" x14ac:dyDescent="0.25">
      <c r="A680" s="18" t="e">
        <f>#REF!</f>
        <v>#REF!</v>
      </c>
      <c r="B680" s="3">
        <v>0</v>
      </c>
      <c r="C680" s="3">
        <v>12</v>
      </c>
      <c r="D680" s="3"/>
      <c r="E680" s="3"/>
      <c r="F680" s="3"/>
      <c r="G680" s="3"/>
      <c r="H680" s="12" t="e">
        <f>IF(AND(B680=C680,D680=E680,F680=G680),"Terminé",IF(OR(B680="x",D680="x",F680="x"),"Abandonné",IF(AND(RIGHT(#REF!,22)="en cours (non précisé)",OR(C680="!",E680="!",G680="!",C680="?",E680="?",G680="?")),"En cours",IF(AND(RIGHT(#REF!,8)="en cours",OR(C680="!",E680="!",G680="!",C680="?",E680="?",G680="?")),"En cours",IF(OR(C680="!",E680="!",G680="!"),"A venir",IF(AND(B680=C680,D680&lt;E680,F680=G680),"OAV(s) à télécharger",IF(AND(B680=C680,D680=E680,F680&lt;G680),"Film(s) à télécharger",IF(AND(B680=C680,D680&lt;E680,F680&lt;G680),"OAV(s) et Film(s) à télécharger",IF(AND(B680&lt;C680,D680&lt;E680,F680&lt;G680),"A télécharger",IF(AND(B680&lt;C680,D680&lt;E680),"A télécharger",IF(B680&lt;C680,"A télécharger","A contrôler")))))))))))</f>
        <v>#REF!</v>
      </c>
      <c r="I680" s="10"/>
    </row>
    <row r="681" spans="1:9" ht="17.25" customHeight="1" x14ac:dyDescent="0.25">
      <c r="A681" s="18" t="e">
        <f>#REF!</f>
        <v>#REF!</v>
      </c>
      <c r="B681" s="3">
        <v>0</v>
      </c>
      <c r="C681" s="3">
        <v>13</v>
      </c>
      <c r="D681" s="3"/>
      <c r="E681" s="3"/>
      <c r="F681" s="3"/>
      <c r="G681" s="3"/>
      <c r="H681" s="12" t="e">
        <f>IF(AND(B681=C681,D681=E681,F681=G681),"Terminé",IF(OR(B681="x",D681="x",F681="x"),"Abandonné",IF(AND(RIGHT(#REF!,22)="en cours (non précisé)",OR(C681="!",E681="!",G681="!",C681="?",E681="?",G681="?")),"En cours",IF(AND(RIGHT(#REF!,8)="en cours",OR(C681="!",E681="!",G681="!",C681="?",E681="?",G681="?")),"En cours",IF(OR(C681="!",E681="!",G681="!"),"A venir",IF(AND(B681=C681,D681&lt;E681,F681=G681),"OAV(s) à télécharger",IF(AND(B681=C681,D681=E681,F681&lt;G681),"Film(s) à télécharger",IF(AND(B681=C681,D681&lt;E681,F681&lt;G681),"OAV(s) et Film(s) à télécharger",IF(AND(B681&lt;C681,D681&lt;E681,F681&lt;G681),"A télécharger",IF(AND(B681&lt;C681,D681&lt;E681),"A télécharger",IF(B681&lt;C681,"A télécharger","A contrôler")))))))))))</f>
        <v>#REF!</v>
      </c>
      <c r="I681" s="10"/>
    </row>
    <row r="682" spans="1:9" ht="17.25" customHeight="1" thickBot="1" x14ac:dyDescent="0.3">
      <c r="A682" s="18" t="e">
        <f>#REF!</f>
        <v>#REF!</v>
      </c>
      <c r="B682" s="4">
        <v>0</v>
      </c>
      <c r="C682" s="4">
        <v>24</v>
      </c>
      <c r="D682" s="4"/>
      <c r="E682" s="4"/>
      <c r="F682" s="4"/>
      <c r="G682" s="4"/>
      <c r="H682" s="12" t="e">
        <f>IF(AND(B682=C682,D682=E682,F682=G682),"Terminé",IF(OR(B682="x",D682="x",F682="x"),"Abandonné",IF(AND(RIGHT(#REF!,22)="en cours (non précisé)",OR(C682="!",E682="!",G682="!",C682="?",E682="?",G682="?")),"En cours",IF(AND(RIGHT(#REF!,8)="en cours",OR(C682="!",E682="!",G682="!",C682="?",E682="?",G682="?")),"En cours",IF(OR(C682="!",E682="!",G682="!"),"A venir",IF(AND(B682=C682,D682&lt;E682,F682=G682),"OAV(s) à télécharger",IF(AND(B682=C682,D682=E682,F682&lt;G682),"Film(s) à télécharger",IF(AND(B682=C682,D682&lt;E682,F682&lt;G682),"OAV(s) et Film(s) à télécharger",IF(AND(B682&lt;C682,D682&lt;E682,F682&lt;G682),"A télécharger",IF(AND(B682&lt;C682,D682&lt;E682),"A télécharger",IF(B682&lt;C682,"A télécharger","A contrôler")))))))))))</f>
        <v>#REF!</v>
      </c>
      <c r="I682" s="10"/>
    </row>
    <row r="684" spans="1:9" x14ac:dyDescent="0.25">
      <c r="G684" s="35"/>
    </row>
  </sheetData>
  <autoFilter ref="A17:J682"/>
  <conditionalFormatting sqref="B18:B682">
    <cfRule type="expression" dxfId="36" priority="412">
      <formula>H18="A venir"</formula>
    </cfRule>
    <cfRule type="expression" dxfId="35" priority="413">
      <formula>H18="Abandonné"</formula>
    </cfRule>
    <cfRule type="expression" dxfId="34" priority="417">
      <formula>H18="En cours"</formula>
    </cfRule>
    <cfRule type="expression" dxfId="33" priority="418">
      <formula>B18=C18</formula>
    </cfRule>
    <cfRule type="expression" dxfId="32" priority="419">
      <formula>B18&lt;C18</formula>
    </cfRule>
  </conditionalFormatting>
  <conditionalFormatting sqref="C18:C682">
    <cfRule type="expression" dxfId="31" priority="398">
      <formula>H18="A venir"</formula>
    </cfRule>
    <cfRule type="expression" dxfId="30" priority="399">
      <formula>H18="Abandonné"</formula>
    </cfRule>
    <cfRule type="expression" dxfId="29" priority="403">
      <formula>H18="En cours"</formula>
    </cfRule>
    <cfRule type="expression" dxfId="28" priority="404">
      <formula>C18=B18</formula>
    </cfRule>
    <cfRule type="expression" dxfId="27" priority="405">
      <formula>C18&gt;B18</formula>
    </cfRule>
  </conditionalFormatting>
  <conditionalFormatting sqref="D18:D682">
    <cfRule type="expression" dxfId="26" priority="384">
      <formula>H18="A venir"</formula>
    </cfRule>
    <cfRule type="expression" dxfId="25" priority="385">
      <formula>H18="Abandonné"</formula>
    </cfRule>
    <cfRule type="expression" dxfId="24" priority="389">
      <formula>H18="En cours"</formula>
    </cfRule>
    <cfRule type="expression" dxfId="23" priority="390">
      <formula>D18=E18</formula>
    </cfRule>
    <cfRule type="expression" dxfId="22" priority="391">
      <formula>D18&lt;E18</formula>
    </cfRule>
  </conditionalFormatting>
  <conditionalFormatting sqref="E18:E682">
    <cfRule type="expression" dxfId="21" priority="370">
      <formula>H18="A venir"</formula>
    </cfRule>
    <cfRule type="expression" dxfId="20" priority="371">
      <formula>H18="Abandonné"</formula>
    </cfRule>
    <cfRule type="expression" dxfId="19" priority="375">
      <formula>H18="En cours"</formula>
    </cfRule>
    <cfRule type="expression" dxfId="18" priority="376">
      <formula>E18=D18</formula>
    </cfRule>
    <cfRule type="expression" dxfId="17" priority="377">
      <formula>E18&gt;D18</formula>
    </cfRule>
  </conditionalFormatting>
  <conditionalFormatting sqref="F18:F682">
    <cfRule type="expression" dxfId="16" priority="356">
      <formula>H18="A venir"</formula>
    </cfRule>
    <cfRule type="expression" dxfId="15" priority="357">
      <formula>H18="Abandonné"</formula>
    </cfRule>
    <cfRule type="expression" dxfId="14" priority="361">
      <formula>H18="En cours"</formula>
    </cfRule>
    <cfRule type="expression" dxfId="13" priority="362">
      <formula>F18=G18</formula>
    </cfRule>
    <cfRule type="expression" dxfId="12" priority="363">
      <formula>F18&lt;G18</formula>
    </cfRule>
  </conditionalFormatting>
  <conditionalFormatting sqref="G18:G682">
    <cfRule type="expression" dxfId="11" priority="342">
      <formula>H18="A venir"</formula>
    </cfRule>
    <cfRule type="expression" dxfId="10" priority="343">
      <formula>H18="Abandonné"</formula>
    </cfRule>
    <cfRule type="expression" dxfId="9" priority="347">
      <formula>H18="En cours"</formula>
    </cfRule>
    <cfRule type="expression" dxfId="8" priority="348">
      <formula>G18=F18</formula>
    </cfRule>
    <cfRule type="expression" dxfId="7" priority="349">
      <formula>G18&gt;F18</formula>
    </cfRule>
  </conditionalFormatting>
  <conditionalFormatting sqref="B18:G682">
    <cfRule type="containsBlanks" dxfId="6" priority="1">
      <formula>LEN(TRIM(B18))=0</formula>
    </cfRule>
  </conditionalFormatting>
  <conditionalFormatting sqref="H18:H682">
    <cfRule type="containsText" dxfId="5" priority="420" operator="containsText" text="à télécharger">
      <formula>NOT(ISERROR(SEARCH("à télécharger",H18)))</formula>
    </cfRule>
    <cfRule type="containsText" dxfId="4" priority="421" operator="containsText" text="A venir">
      <formula>NOT(ISERROR(SEARCH("A venir",H18)))</formula>
    </cfRule>
    <cfRule type="containsText" dxfId="3" priority="422" operator="containsText" text="Abandonné">
      <formula>NOT(ISERROR(SEARCH("Abandonné",H18)))</formula>
    </cfRule>
    <cfRule type="containsText" dxfId="2" priority="423" operator="containsText" text="En cours">
      <formula>NOT(ISERROR(SEARCH("En cours",H18)))</formula>
    </cfRule>
    <cfRule type="containsText" dxfId="1" priority="424" operator="containsText" text="Terminé">
      <formula>NOT(ISERROR(SEARCH("Terminé",H18)))</formula>
    </cfRule>
    <cfRule type="containsText" dxfId="0" priority="425" operator="containsText" text="A télécharger">
      <formula>NOT(ISERROR(SEARCH("A télécharger",H18)))</formula>
    </cfRule>
  </conditionalFormatting>
  <hyperlinks>
    <hyperlink ref="I9:J14"/>
    <hyperlink ref="I4:I9"/>
    <hyperlink ref="I21" r:id="rId1" display="http://kaerizaki-fansub.fr/"/>
    <hyperlink ref="I28" r:id="rId2" display="http://ekstasyfamily.blogspot.fr/"/>
    <hyperlink ref="I36" r:id="rId3" display="http://www.bloody-no-yume.com/"/>
    <hyperlink ref="I130" r:id="rId4" display="http://www.free-telechargement.org/1/categorie-Mangas+VOST/"/>
    <hyperlink ref="I135" r:id="rId5" display="http://www.nyaa.se/?user=253697"/>
    <hyperlink ref="I178" r:id="rId6" display="http://flyhigh-fansub.over-blog.com/"/>
    <hyperlink ref="I199" r:id="rId7" display="http://www.nyaa.se/?user=175867"/>
    <hyperlink ref="I305" r:id="rId8" display="http://www.houkago-fansub.com/"/>
    <hyperlink ref="I344" r:id="rId9" display="http://www.houkago-fansub.com/"/>
    <hyperlink ref="I373" r:id="rId10" display="http://shinjite.lo.gs/"/>
    <hyperlink ref="I385" r:id="rId11" display="http://kudoproject.net/"/>
    <hyperlink ref="I421" r:id="rId12" display="http://manga-family.moe/"/>
    <hyperlink ref="I423" r:id="rId13" display="http://lafansubresistance.eu/"/>
    <hyperlink ref="I458" r:id="rId14" display="http://kaerizaki-fansub.fr/"/>
    <hyperlink ref="I547" r:id="rId15" display="http://www.free-telechargement.org/1/categorie-Mangas+VOST/"/>
    <hyperlink ref="I668" r:id="rId16" display="http://www.minimax-fs.com/"/>
    <hyperlink ref="I281" r:id="rId17" display="http://www.houkago-fansub.com/"/>
    <hyperlink ref="E327" display="?"/>
    <hyperlink ref="C201" display="!"/>
    <hyperlink ref="I661" r:id="rId18" display="http://akai-kiseki.eklablog.fr/"/>
    <hyperlink ref="E48" display="?"/>
    <hyperlink ref="E272" display="?"/>
    <hyperlink ref="E383" display="?"/>
    <hyperlink ref="G639" display="?"/>
    <hyperlink ref="C135" r:id="rId19" display="http://www.nyaa.se/?user=253697"/>
    <hyperlink ref="E602"/>
    <hyperlink ref="E529" display="?"/>
    <hyperlink ref="E432" display="?"/>
    <hyperlink ref="E97" display="?"/>
    <hyperlink ref="G97"/>
    <hyperlink ref="I22" r:id="rId20" display="http://www.tanoshii-no-fansub.com/index.php"/>
    <hyperlink ref="I308" r:id="rId21" display="http://despair-paradise.com/"/>
    <hyperlink ref="G489" display="?"/>
    <hyperlink ref="E231" display="?"/>
    <hyperlink ref="I149" r:id="rId22" display="http://goldenkai.com/"/>
    <hyperlink ref="I158" r:id="rId23" display="http://goldenkai.com/"/>
    <hyperlink ref="I358" r:id="rId24" display="http://www.minimax-fs.com/"/>
    <hyperlink ref="I54" r:id="rId25" display="http://www.minimax-fs.com/"/>
    <hyperlink ref="I170" r:id="rId26" display="http://www.free-telechargement.org/1/categorie-Mangas+VOST/"/>
    <hyperlink ref="I556" r:id="rId27" display="http://despair-paradise.com/"/>
    <hyperlink ref="I622" r:id="rId28" display="http://www.free-telechargement.org/1/categorie-Mangas+VOST/"/>
    <hyperlink ref="I515" r:id="rId29" display="http://manga-family.moe/"/>
    <hyperlink ref="I40" r:id="rId30" display="http://manga-family.moe/"/>
    <hyperlink ref="I309" r:id="rId31" display="http://despair-paradise.com/"/>
  </hyperlinks>
  <pageMargins left="0.7" right="0.7" top="0.75" bottom="0.75" header="0.3" footer="0.3"/>
  <pageSetup paperSize="9" orientation="portrait" r:id="rId32"/>
  <drawing r:id="rId33"/>
  <legacyDrawing r:id="rId34"/>
  <controls>
    <mc:AlternateContent xmlns:mc="http://schemas.openxmlformats.org/markup-compatibility/2006">
      <mc:Choice Requires="x14">
        <control shapeId="2050" r:id="rId35" name="TextBox1">
          <controlPr defaultSize="0" autoLine="0" r:id="rId36">
            <anchor moveWithCells="1">
              <from>
                <xdr:col>0</xdr:col>
                <xdr:colOff>190500</xdr:colOff>
                <xdr:row>1</xdr:row>
                <xdr:rowOff>38100</xdr:rowOff>
              </from>
              <to>
                <xdr:col>0</xdr:col>
                <xdr:colOff>3743325</xdr:colOff>
                <xdr:row>3</xdr:row>
                <xdr:rowOff>114300</xdr:rowOff>
              </to>
            </anchor>
          </controlPr>
        </control>
      </mc:Choice>
      <mc:Fallback>
        <control shapeId="2050" r:id="rId35" name="TextBox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2"/>
  <dimension ref="A1:B21"/>
  <sheetViews>
    <sheetView zoomScale="80" zoomScaleNormal="80" workbookViewId="0">
      <selection activeCell="E20" sqref="E20"/>
    </sheetView>
  </sheetViews>
  <sheetFormatPr baseColWidth="10" defaultColWidth="9.140625" defaultRowHeight="15" x14ac:dyDescent="0.25"/>
  <cols>
    <col min="1" max="1" width="30" style="1" customWidth="1"/>
    <col min="2" max="2" width="72.28515625" style="1" customWidth="1"/>
    <col min="3" max="16384" width="9.140625" style="1"/>
  </cols>
  <sheetData>
    <row r="1" spans="1:2" x14ac:dyDescent="0.25">
      <c r="A1" s="15" t="s">
        <v>8</v>
      </c>
      <c r="B1" s="16" t="s">
        <v>9</v>
      </c>
    </row>
    <row r="2" spans="1:2" x14ac:dyDescent="0.25">
      <c r="A2" s="1" t="s">
        <v>11</v>
      </c>
      <c r="B2" s="1" t="s">
        <v>12</v>
      </c>
    </row>
    <row r="3" spans="1:2" x14ac:dyDescent="0.25">
      <c r="A3" s="1" t="s">
        <v>13</v>
      </c>
      <c r="B3" s="1" t="s">
        <v>14</v>
      </c>
    </row>
    <row r="4" spans="1:2" x14ac:dyDescent="0.25">
      <c r="A4" s="1" t="s">
        <v>15</v>
      </c>
      <c r="B4" s="19" t="s">
        <v>28</v>
      </c>
    </row>
    <row r="5" spans="1:2" x14ac:dyDescent="0.25">
      <c r="A5" s="1" t="s">
        <v>16</v>
      </c>
      <c r="B5" s="1" t="s">
        <v>17</v>
      </c>
    </row>
    <row r="6" spans="1:2" x14ac:dyDescent="0.25">
      <c r="A6" s="1" t="s">
        <v>18</v>
      </c>
      <c r="B6" s="1" t="s">
        <v>19</v>
      </c>
    </row>
    <row r="7" spans="1:2" x14ac:dyDescent="0.25">
      <c r="A7" s="1" t="s">
        <v>20</v>
      </c>
      <c r="B7" s="1" t="s">
        <v>21</v>
      </c>
    </row>
    <row r="8" spans="1:2" x14ac:dyDescent="0.25">
      <c r="A8" s="1" t="s">
        <v>22</v>
      </c>
      <c r="B8" s="19" t="s">
        <v>23</v>
      </c>
    </row>
    <row r="9" spans="1:2" x14ac:dyDescent="0.25">
      <c r="A9" s="1" t="s">
        <v>24</v>
      </c>
      <c r="B9" s="1" t="s">
        <v>25</v>
      </c>
    </row>
    <row r="10" spans="1:2" x14ac:dyDescent="0.25">
      <c r="A10" s="1" t="s">
        <v>26</v>
      </c>
      <c r="B10" s="1" t="s">
        <v>27</v>
      </c>
    </row>
    <row r="11" spans="1:2" x14ac:dyDescent="0.25">
      <c r="A11" s="1" t="s">
        <v>29</v>
      </c>
      <c r="B11" s="1" t="s">
        <v>30</v>
      </c>
    </row>
    <row r="12" spans="1:2" x14ac:dyDescent="0.25">
      <c r="A12" s="1" t="s">
        <v>40</v>
      </c>
      <c r="B12" s="1" t="s">
        <v>41</v>
      </c>
    </row>
    <row r="13" spans="1:2" x14ac:dyDescent="0.25">
      <c r="A13" s="1" t="s">
        <v>42</v>
      </c>
      <c r="B13" s="1" t="s">
        <v>43</v>
      </c>
    </row>
    <row r="14" spans="1:2" x14ac:dyDescent="0.25">
      <c r="A14" s="1" t="s">
        <v>44</v>
      </c>
      <c r="B14" s="1" t="s">
        <v>45</v>
      </c>
    </row>
    <row r="15" spans="1:2" x14ac:dyDescent="0.25">
      <c r="A15" s="1" t="s">
        <v>46</v>
      </c>
      <c r="B15" s="1" t="s">
        <v>47</v>
      </c>
    </row>
    <row r="16" spans="1:2" x14ac:dyDescent="0.25">
      <c r="A16" s="1" t="s">
        <v>48</v>
      </c>
      <c r="B16" s="1" t="s">
        <v>49</v>
      </c>
    </row>
    <row r="17" spans="1:2" x14ac:dyDescent="0.25">
      <c r="A17" s="1" t="s">
        <v>51</v>
      </c>
      <c r="B17" s="1" t="s">
        <v>52</v>
      </c>
    </row>
    <row r="18" spans="1:2" x14ac:dyDescent="0.25">
      <c r="A18" s="1" t="s">
        <v>53</v>
      </c>
      <c r="B18" s="1" t="s">
        <v>54</v>
      </c>
    </row>
    <row r="19" spans="1:2" x14ac:dyDescent="0.25">
      <c r="A19" s="1" t="s">
        <v>55</v>
      </c>
      <c r="B19" s="1" t="s">
        <v>56</v>
      </c>
    </row>
    <row r="20" spans="1:2" x14ac:dyDescent="0.25">
      <c r="A20" s="1" t="s">
        <v>57</v>
      </c>
      <c r="B20" s="19" t="s">
        <v>59</v>
      </c>
    </row>
    <row r="21" spans="1:2" x14ac:dyDescent="0.25">
      <c r="A21" s="1" t="s">
        <v>60</v>
      </c>
      <c r="B21" s="1" t="s">
        <v>58</v>
      </c>
    </row>
  </sheetData>
  <hyperlinks>
    <hyperlink ref="B8" r:id="rId1"/>
    <hyperlink ref="B4" r:id="rId2"/>
    <hyperlink ref="B20" r:id="rId3"/>
  </hyperlinks>
  <pageMargins left="0.7" right="0.7" top="0.75" bottom="0.75" header="0.3" footer="0.3"/>
  <drawing r:id="rId4"/>
  <legacyDrawing r:id="rId5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6" name="Button 1">
              <controlPr defaultSize="0" print="0" autoFill="0" autoPict="0" macro="[0]!dd">
                <anchor moveWithCells="1" sizeWithCells="1">
                  <from>
                    <xdr:col>2</xdr:col>
                    <xdr:colOff>28575</xdr:colOff>
                    <xdr:row>4</xdr:row>
                    <xdr:rowOff>0</xdr:rowOff>
                  </from>
                  <to>
                    <xdr:col>5</xdr:col>
                    <xdr:colOff>342900</xdr:colOff>
                    <xdr:row>8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Téléchargements</vt:lpstr>
      <vt:lpstr>Fansub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Romaric</dc:creator>
  <cp:lastModifiedBy>Yves</cp:lastModifiedBy>
  <dcterms:created xsi:type="dcterms:W3CDTF">2014-01-10T07:59:09Z</dcterms:created>
  <dcterms:modified xsi:type="dcterms:W3CDTF">2015-01-19T21:09:06Z</dcterms:modified>
</cp:coreProperties>
</file>