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28830" windowHeight="6405" activeTab="1"/>
  </bookViews>
  <sheets>
    <sheet name="Tarifs" sheetId="1" r:id="rId1"/>
    <sheet name="Tableau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4" i="2" l="1"/>
  <c r="N3" i="2" l="1"/>
</calcChain>
</file>

<file path=xl/sharedStrings.xml><?xml version="1.0" encoding="utf-8"?>
<sst xmlns="http://schemas.openxmlformats.org/spreadsheetml/2006/main" count="39" uniqueCount="23">
  <si>
    <t>A</t>
  </si>
  <si>
    <t>B</t>
  </si>
  <si>
    <t>C</t>
  </si>
  <si>
    <t>D</t>
  </si>
  <si>
    <t>Tarif au 22/01/2014</t>
  </si>
  <si>
    <t>Tarif au 22/01/2015</t>
  </si>
  <si>
    <t>Tarif au 22/01/2016</t>
  </si>
  <si>
    <t>numéro</t>
  </si>
  <si>
    <t>filtre</t>
  </si>
  <si>
    <t>identification</t>
  </si>
  <si>
    <t>date</t>
  </si>
  <si>
    <t>numéro2</t>
  </si>
  <si>
    <t>date2</t>
  </si>
  <si>
    <t>nombre KM</t>
  </si>
  <si>
    <t>date début</t>
  </si>
  <si>
    <t>suplément</t>
  </si>
  <si>
    <t>tarif</t>
  </si>
  <si>
    <t>calcul des trajets</t>
  </si>
  <si>
    <t>suplément 2</t>
  </si>
  <si>
    <t>péages</t>
  </si>
  <si>
    <t>montant total</t>
  </si>
  <si>
    <t>ATTENTE</t>
  </si>
  <si>
    <t>Attente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</si>
</sst>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€&quot;"/>
    <numFmt numFmtId="165" formatCode="General\ &quot;Km&quot;"/>
    <numFmt numFmtId="166" formatCode="General\ &quot;heures&quot;"/>
    <numFmt numFmtId="168" formatCode="dd/mm/yyyy;@"/>
  </numFmts>
  <fonts count="4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0"/>
      <name val="Aharoni"/>
      <charset val="177"/>
    </font>
    <font>
      <sz val="11"/>
      <color theme="0"/>
      <name val="Arial Black"/>
      <family val="2"/>
    </font>
  </fonts>
  <fills count="6">
    <fill>
      <patternFill patternType="none"/>
    </fill>
    <fill>
      <patternFill patternType="gray125"/>
    </fill>
    <fill>
      <patternFill patternType="solid">
        <fgColor rgb="FF66FF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33CCFF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14" fontId="0" fillId="0" borderId="0" xfId="0" applyNumberFormat="1"/>
    <xf numFmtId="164" fontId="0" fillId="0" borderId="0" xfId="0" applyNumberFormat="1"/>
    <xf numFmtId="165" fontId="0" fillId="0" borderId="0" xfId="0" applyNumberFormat="1"/>
    <xf numFmtId="0" fontId="0" fillId="0" borderId="0" xfId="0" applyAlignment="1"/>
    <xf numFmtId="0" fontId="0" fillId="0" borderId="0" xfId="0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14" fontId="3" fillId="5" borderId="1" xfId="0" applyNumberFormat="1" applyFont="1" applyFill="1" applyBorder="1" applyAlignment="1">
      <alignment horizontal="center" vertical="center" wrapText="1"/>
    </xf>
    <xf numFmtId="165" fontId="3" fillId="5" borderId="1" xfId="0" applyNumberFormat="1" applyFont="1" applyFill="1" applyBorder="1" applyAlignment="1">
      <alignment horizontal="center" vertical="center" wrapText="1"/>
    </xf>
    <xf numFmtId="164" fontId="3" fillId="5" borderId="1" xfId="0" applyNumberFormat="1" applyFont="1" applyFill="1" applyBorder="1" applyAlignment="1">
      <alignment horizontal="center" vertical="center" wrapText="1"/>
    </xf>
    <xf numFmtId="0" fontId="0" fillId="2" borderId="1" xfId="0" applyFill="1" applyBorder="1"/>
    <xf numFmtId="166" fontId="3" fillId="5" borderId="1" xfId="0" applyNumberFormat="1" applyFont="1" applyFill="1" applyBorder="1" applyAlignment="1">
      <alignment horizontal="center" vertical="center" wrapText="1"/>
    </xf>
    <xf numFmtId="166" fontId="0" fillId="0" borderId="0" xfId="0" applyNumberFormat="1"/>
    <xf numFmtId="0" fontId="0" fillId="0" borderId="6" xfId="0" applyBorder="1"/>
    <xf numFmtId="0" fontId="0" fillId="0" borderId="7" xfId="0" applyBorder="1"/>
    <xf numFmtId="14" fontId="0" fillId="0" borderId="7" xfId="0" applyNumberFormat="1" applyBorder="1"/>
    <xf numFmtId="14" fontId="0" fillId="0" borderId="7" xfId="0" applyNumberFormat="1" applyBorder="1" applyAlignment="1">
      <alignment horizontal="center" vertical="center"/>
    </xf>
    <xf numFmtId="165" fontId="0" fillId="0" borderId="7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66" fontId="0" fillId="0" borderId="7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0" fontId="1" fillId="3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2" fillId="4" borderId="0" xfId="0" applyFont="1" applyFill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168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33CCFF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/>
  </sheetViews>
  <sheetFormatPr baseColWidth="10" defaultRowHeight="15" x14ac:dyDescent="0.25"/>
  <cols>
    <col min="2" max="2" width="17.85546875" bestFit="1" customWidth="1"/>
  </cols>
  <sheetData>
    <row r="1" spans="1:10" x14ac:dyDescent="0.25">
      <c r="B1" s="29" t="s">
        <v>4</v>
      </c>
      <c r="F1" s="32" t="s">
        <v>0</v>
      </c>
      <c r="G1" s="32" t="s">
        <v>1</v>
      </c>
      <c r="H1" s="32" t="s">
        <v>2</v>
      </c>
      <c r="I1" s="32" t="s">
        <v>3</v>
      </c>
      <c r="J1" s="32" t="s">
        <v>22</v>
      </c>
    </row>
    <row r="2" spans="1:10" x14ac:dyDescent="0.25">
      <c r="A2" s="1" t="s">
        <v>0</v>
      </c>
      <c r="B2" s="28">
        <v>1.5</v>
      </c>
      <c r="E2" s="4">
        <v>41661</v>
      </c>
      <c r="F2" s="31">
        <v>1.5</v>
      </c>
      <c r="G2" s="31">
        <v>1.9</v>
      </c>
      <c r="H2" s="31">
        <v>1.8</v>
      </c>
      <c r="I2" s="31">
        <v>2</v>
      </c>
      <c r="J2" s="31">
        <v>20</v>
      </c>
    </row>
    <row r="3" spans="1:10" x14ac:dyDescent="0.25">
      <c r="A3" s="2" t="s">
        <v>1</v>
      </c>
      <c r="B3" s="25">
        <v>1.9</v>
      </c>
      <c r="E3" s="4">
        <v>42026</v>
      </c>
      <c r="F3" s="31">
        <v>1.51</v>
      </c>
      <c r="G3" s="31">
        <v>1.91</v>
      </c>
      <c r="H3" s="31">
        <v>1.81</v>
      </c>
      <c r="I3" s="31">
        <v>2.1</v>
      </c>
      <c r="J3" s="31">
        <v>21</v>
      </c>
    </row>
    <row r="4" spans="1:10" x14ac:dyDescent="0.25">
      <c r="A4" s="2" t="s">
        <v>2</v>
      </c>
      <c r="B4" s="25">
        <v>1.8</v>
      </c>
      <c r="E4" s="4">
        <v>42391</v>
      </c>
      <c r="F4" s="31">
        <v>1.52</v>
      </c>
      <c r="G4" s="31">
        <v>1.92</v>
      </c>
      <c r="H4" s="31">
        <v>1.82</v>
      </c>
      <c r="I4" s="31">
        <v>2.2000000000000002</v>
      </c>
      <c r="J4" s="31">
        <v>22</v>
      </c>
    </row>
    <row r="5" spans="1:10" x14ac:dyDescent="0.25">
      <c r="A5" s="3" t="s">
        <v>3</v>
      </c>
      <c r="B5" s="26">
        <v>2</v>
      </c>
    </row>
    <row r="6" spans="1:10" x14ac:dyDescent="0.25">
      <c r="A6" s="13" t="s">
        <v>21</v>
      </c>
      <c r="B6" s="27">
        <v>20</v>
      </c>
    </row>
    <row r="8" spans="1:10" x14ac:dyDescent="0.25">
      <c r="B8" s="29" t="s">
        <v>5</v>
      </c>
    </row>
    <row r="9" spans="1:10" x14ac:dyDescent="0.25">
      <c r="A9" s="1" t="s">
        <v>0</v>
      </c>
      <c r="B9" s="28">
        <v>1.51</v>
      </c>
    </row>
    <row r="10" spans="1:10" x14ac:dyDescent="0.25">
      <c r="A10" s="2" t="s">
        <v>1</v>
      </c>
      <c r="B10" s="25">
        <v>1.91</v>
      </c>
    </row>
    <row r="11" spans="1:10" x14ac:dyDescent="0.25">
      <c r="A11" s="2" t="s">
        <v>2</v>
      </c>
      <c r="B11" s="25">
        <v>1.81</v>
      </c>
    </row>
    <row r="12" spans="1:10" x14ac:dyDescent="0.25">
      <c r="A12" s="3" t="s">
        <v>3</v>
      </c>
      <c r="B12" s="26">
        <v>2.1</v>
      </c>
    </row>
    <row r="13" spans="1:10" x14ac:dyDescent="0.25">
      <c r="A13" s="13" t="s">
        <v>21</v>
      </c>
      <c r="B13" s="27">
        <v>21</v>
      </c>
    </row>
    <row r="15" spans="1:10" x14ac:dyDescent="0.25">
      <c r="B15" s="29" t="s">
        <v>6</v>
      </c>
    </row>
    <row r="16" spans="1:10" x14ac:dyDescent="0.25">
      <c r="A16" s="1" t="s">
        <v>0</v>
      </c>
      <c r="B16" s="28">
        <v>1.52</v>
      </c>
    </row>
    <row r="17" spans="1:2" x14ac:dyDescent="0.25">
      <c r="A17" s="2" t="s">
        <v>1</v>
      </c>
      <c r="B17" s="25">
        <v>1.92</v>
      </c>
    </row>
    <row r="18" spans="1:2" x14ac:dyDescent="0.25">
      <c r="A18" s="2" t="s">
        <v>2</v>
      </c>
      <c r="B18" s="25">
        <v>1.82</v>
      </c>
    </row>
    <row r="19" spans="1:2" x14ac:dyDescent="0.25">
      <c r="A19" s="3" t="s">
        <v>3</v>
      </c>
      <c r="B19" s="26">
        <v>2.2000000000000002</v>
      </c>
    </row>
    <row r="20" spans="1:2" x14ac:dyDescent="0.25">
      <c r="A20" s="13" t="s">
        <v>21</v>
      </c>
      <c r="B20" s="27">
        <v>22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5"/>
  <sheetViews>
    <sheetView tabSelected="1" workbookViewId="0">
      <selection activeCell="N3" sqref="N3"/>
    </sheetView>
  </sheetViews>
  <sheetFormatPr baseColWidth="10" defaultRowHeight="15" x14ac:dyDescent="0.25"/>
  <cols>
    <col min="3" max="3" width="18" customWidth="1"/>
    <col min="6" max="7" width="11.42578125" style="4"/>
    <col min="8" max="8" width="11.42578125" style="6"/>
    <col min="10" max="10" width="17.7109375" style="5" customWidth="1"/>
    <col min="11" max="11" width="17.5703125" style="5" customWidth="1"/>
    <col min="12" max="12" width="17.5703125" style="15" customWidth="1"/>
    <col min="13" max="13" width="11.42578125" style="5"/>
    <col min="14" max="14" width="18.140625" customWidth="1"/>
  </cols>
  <sheetData>
    <row r="1" spans="1:25" ht="31.5" customHeight="1" x14ac:dyDescent="0.25">
      <c r="A1" s="30" t="s">
        <v>17</v>
      </c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7"/>
      <c r="P1" s="7"/>
      <c r="Q1" s="7"/>
      <c r="R1" s="7"/>
      <c r="S1" s="7"/>
      <c r="T1" s="7"/>
      <c r="U1" s="7"/>
      <c r="V1" s="7"/>
      <c r="W1" s="7"/>
      <c r="X1" s="7"/>
      <c r="Y1" s="7"/>
    </row>
    <row r="2" spans="1:25" s="8" customFormat="1" ht="53.25" customHeight="1" x14ac:dyDescent="0.25">
      <c r="A2" s="9" t="s">
        <v>7</v>
      </c>
      <c r="B2" s="9" t="s">
        <v>8</v>
      </c>
      <c r="C2" s="9" t="s">
        <v>9</v>
      </c>
      <c r="D2" s="9" t="s">
        <v>10</v>
      </c>
      <c r="E2" s="9" t="s">
        <v>11</v>
      </c>
      <c r="F2" s="10" t="s">
        <v>12</v>
      </c>
      <c r="G2" s="10" t="s">
        <v>14</v>
      </c>
      <c r="H2" s="11" t="s">
        <v>13</v>
      </c>
      <c r="I2" s="9" t="s">
        <v>16</v>
      </c>
      <c r="J2" s="12" t="s">
        <v>15</v>
      </c>
      <c r="K2" s="12" t="s">
        <v>18</v>
      </c>
      <c r="L2" s="14" t="s">
        <v>22</v>
      </c>
      <c r="M2" s="12" t="s">
        <v>19</v>
      </c>
      <c r="N2" s="12" t="s">
        <v>20</v>
      </c>
    </row>
    <row r="3" spans="1:25" ht="48.75" customHeight="1" x14ac:dyDescent="0.25">
      <c r="A3" s="16"/>
      <c r="B3" s="17"/>
      <c r="C3" s="17"/>
      <c r="D3" s="17"/>
      <c r="E3" s="17"/>
      <c r="F3" s="18"/>
      <c r="G3" s="19">
        <v>42391</v>
      </c>
      <c r="H3" s="20">
        <v>500</v>
      </c>
      <c r="I3" s="21" t="s">
        <v>1</v>
      </c>
      <c r="J3" s="22">
        <v>2</v>
      </c>
      <c r="K3" s="22">
        <v>4</v>
      </c>
      <c r="L3" s="23">
        <v>3</v>
      </c>
      <c r="M3" s="22">
        <v>4.0999999999999996</v>
      </c>
      <c r="N3" s="24">
        <f>IF(I3="C",H3*Tarifs!B11+J3+K3+M3,IF(I3="B",H3*Tarifs!B10+J3+K3+M3+(L3*Tarifs!B13),IF(I3="A",H3*Tarifs!B9+J3+K3+M3+(L3*Tarifs!B13),IF(I3="D",H3*Tarifs!B12+J3+K3+M3))))</f>
        <v>1028.0999999999999</v>
      </c>
    </row>
    <row r="4" spans="1:25" x14ac:dyDescent="0.25">
      <c r="N4">
        <f>INDEX(Tarifs!1:4,MATCH(G3,Tarifs!E:E,1),MATCH(I3,Tarifs!1:1,1))</f>
        <v>1.92</v>
      </c>
    </row>
    <row r="5" spans="1:25" x14ac:dyDescent="0.25">
      <c r="N5" s="33"/>
    </row>
  </sheetData>
  <mergeCells count="1">
    <mergeCell ref="A1:N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Tarifs</vt:lpstr>
      <vt:lpstr>Tableau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Lothrane</dc:creator>
  <cp:lastModifiedBy>Yves</cp:lastModifiedBy>
  <dcterms:created xsi:type="dcterms:W3CDTF">2016-05-03T16:43:18Z</dcterms:created>
  <dcterms:modified xsi:type="dcterms:W3CDTF">2016-05-03T19:19:06Z</dcterms:modified>
</cp:coreProperties>
</file>