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3655" windowHeight="9975"/>
  </bookViews>
  <sheets>
    <sheet name="Feuil1" sheetId="1" r:id="rId1"/>
    <sheet name="Fériés" sheetId="4" r:id="rId2"/>
  </sheets>
  <externalReferences>
    <externalReference r:id="rId3"/>
  </externalReferences>
  <definedNames>
    <definedName name="An" localSheetId="1">Fériés!$B$1</definedName>
    <definedName name="An">[1]Feuil1!$AB$1</definedName>
    <definedName name="annee">Fériés!$K$1:$K$16</definedName>
    <definedName name="Fériés" localSheetId="1">Fériés!$D$4:$D$29</definedName>
    <definedName name="fériés">Fériés!$D$7:$D$29</definedName>
  </definedNames>
  <calcPr calcId="145621"/>
</workbook>
</file>

<file path=xl/calcChain.xml><?xml version="1.0" encoding="utf-8"?>
<calcChain xmlns="http://schemas.openxmlformats.org/spreadsheetml/2006/main">
  <c r="D29" i="4" l="1"/>
  <c r="D28" i="4"/>
  <c r="D27" i="4"/>
  <c r="D26" i="4"/>
  <c r="D25" i="4"/>
  <c r="D21" i="4"/>
  <c r="D20" i="4"/>
  <c r="D18" i="4"/>
  <c r="D23" i="4" s="1"/>
  <c r="D24" i="4" s="1"/>
  <c r="D17" i="4"/>
  <c r="D16" i="4"/>
  <c r="D15" i="4"/>
  <c r="D14" i="4"/>
  <c r="D13" i="4"/>
  <c r="D12" i="4"/>
  <c r="D8" i="4"/>
  <c r="D7" i="4"/>
  <c r="D5" i="4"/>
  <c r="D9" i="4" s="1"/>
  <c r="D4" i="4"/>
  <c r="D6" i="4" l="1"/>
  <c r="D10" i="4"/>
  <c r="D11" i="4" s="1"/>
  <c r="D22" i="4"/>
  <c r="D19" i="4"/>
</calcChain>
</file>

<file path=xl/sharedStrings.xml><?xml version="1.0" encoding="utf-8"?>
<sst xmlns="http://schemas.openxmlformats.org/spreadsheetml/2006/main" count="28" uniqueCount="15">
  <si>
    <t>Nettoyage chambres froides</t>
  </si>
  <si>
    <t>Intervalles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</si>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</sst>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6" formatCode="yyyy"/>
    <numFmt numFmtId="167" formatCode="dddd\ dd\ mmmm\ yyyy"/>
    <numFmt numFmtId="168" formatCode="_-* #,##0.00\ [$€]_-;\-* #,##0.00\ [$€]_-;_-* &quot;-&quot;??\ [$€]_-;_-@_-"/>
  </numFmts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8" fontId="5" fillId="0" borderId="0" applyFont="0" applyFill="0" applyBorder="0" applyAlignment="0" applyProtection="0"/>
    <xf numFmtId="0" fontId="5" fillId="0" borderId="0"/>
  </cellStyleXfs>
  <cellXfs count="24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3" fillId="2" borderId="0" xfId="1" applyNumberFormat="1" applyFont="1" applyFill="1" applyBorder="1" applyAlignment="1">
      <alignment horizontal="center" wrapText="1"/>
    </xf>
    <xf numFmtId="166" fontId="2" fillId="0" borderId="0" xfId="1" applyNumberFormat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" fillId="0" borderId="0" xfId="1"/>
    <xf numFmtId="0" fontId="2" fillId="0" borderId="0" xfId="1" applyNumberFormat="1" applyBorder="1" applyAlignment="1">
      <alignment horizontal="center" wrapText="1"/>
    </xf>
    <xf numFmtId="0" fontId="2" fillId="0" borderId="0" xfId="1" applyAlignment="1">
      <alignment horizontal="center"/>
    </xf>
    <xf numFmtId="0" fontId="2" fillId="0" borderId="0" xfId="1" applyBorder="1"/>
    <xf numFmtId="0" fontId="2" fillId="0" borderId="0" xfId="1" applyBorder="1" applyAlignment="1">
      <alignment horizontal="center"/>
    </xf>
    <xf numFmtId="0" fontId="5" fillId="3" borderId="0" xfId="1" applyFont="1" applyFill="1" applyBorder="1"/>
    <xf numFmtId="0" fontId="6" fillId="3" borderId="0" xfId="1" applyFont="1" applyFill="1" applyBorder="1"/>
    <xf numFmtId="167" fontId="5" fillId="3" borderId="0" xfId="1" applyNumberFormat="1" applyFont="1" applyFill="1" applyBorder="1" applyAlignment="1">
      <alignment horizontal="center"/>
    </xf>
    <xf numFmtId="14" fontId="2" fillId="0" borderId="0" xfId="1" applyNumberFormat="1"/>
    <xf numFmtId="164" fontId="5" fillId="3" borderId="0" xfId="1" applyNumberFormat="1" applyFont="1" applyFill="1" applyBorder="1" applyAlignment="1">
      <alignment horizontal="center"/>
    </xf>
    <xf numFmtId="2" fontId="2" fillId="0" borderId="0" xfId="1" applyNumberFormat="1"/>
    <xf numFmtId="164" fontId="0" fillId="4" borderId="2" xfId="0" applyNumberFormat="1" applyFill="1" applyBorder="1"/>
    <xf numFmtId="14" fontId="2" fillId="0" borderId="0" xfId="1" applyNumberFormat="1" applyAlignment="1">
      <alignment horizontal="center"/>
    </xf>
  </cellXfs>
  <cellStyles count="4">
    <cellStyle name="Euro" xfId="2"/>
    <cellStyle name="Normal" xfId="0" builtinId="0"/>
    <cellStyle name="Normal 2" xfId="3"/>
    <cellStyle name="Normal_feries" xfId="1"/>
  </cellStyles>
  <dxfs count="1">
    <dxf>
      <fill>
        <patternFill>
          <bgColor indexed="5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tem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ériés"/>
    </sheetNames>
    <sheetDataSet>
      <sheetData sheetId="0">
        <row r="1">
          <cell r="AB1">
            <v>2010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4"/>
  <sheetViews>
    <sheetView tabSelected="1" workbookViewId="0">
      <pane ySplit="2" topLeftCell="A3" activePane="bottomLeft" state="frozen"/>
      <selection pane="bottomLeft" activeCell="F8" sqref="F8"/>
    </sheetView>
  </sheetViews>
  <sheetFormatPr baseColWidth="10" defaultRowHeight="15" x14ac:dyDescent="0.25"/>
  <cols>
    <col min="1" max="1" width="49.140625" style="1" customWidth="1"/>
    <col min="6" max="6" width="23.42578125" bestFit="1" customWidth="1"/>
  </cols>
  <sheetData>
    <row r="1" spans="1:6" s="2" customFormat="1" ht="45" customHeight="1" x14ac:dyDescent="0.25">
      <c r="A1" s="4" t="s">
        <v>0</v>
      </c>
      <c r="B1" s="5"/>
      <c r="C1" s="3" t="s">
        <v>1</v>
      </c>
      <c r="D1" s="5"/>
    </row>
    <row r="2" spans="1:6" x14ac:dyDescent="0.25">
      <c r="A2" s="22">
        <v>41640</v>
      </c>
      <c r="B2" s="6"/>
      <c r="C2" s="7">
        <v>2</v>
      </c>
      <c r="D2" s="6"/>
      <c r="F2" s="1"/>
    </row>
    <row r="3" spans="1:6" x14ac:dyDescent="0.25">
      <c r="A3" s="1">
        <v>41642</v>
      </c>
    </row>
    <row r="4" spans="1:6" x14ac:dyDescent="0.25">
      <c r="A4" s="1">
        <v>41645</v>
      </c>
    </row>
    <row r="5" spans="1:6" x14ac:dyDescent="0.25">
      <c r="A5" s="1">
        <v>41647</v>
      </c>
    </row>
    <row r="6" spans="1:6" x14ac:dyDescent="0.25">
      <c r="A6" s="1">
        <v>41649</v>
      </c>
    </row>
    <row r="7" spans="1:6" x14ac:dyDescent="0.25">
      <c r="A7" s="1">
        <v>41652</v>
      </c>
    </row>
    <row r="8" spans="1:6" x14ac:dyDescent="0.25">
      <c r="A8" s="1">
        <v>41654</v>
      </c>
    </row>
    <row r="9" spans="1:6" x14ac:dyDescent="0.25">
      <c r="A9" s="1">
        <v>41656</v>
      </c>
    </row>
    <row r="10" spans="1:6" x14ac:dyDescent="0.25">
      <c r="A10" s="1">
        <v>41659</v>
      </c>
    </row>
    <row r="11" spans="1:6" x14ac:dyDescent="0.25">
      <c r="A11" s="1">
        <v>41661</v>
      </c>
    </row>
    <row r="12" spans="1:6" x14ac:dyDescent="0.25">
      <c r="A12" s="1">
        <v>41663</v>
      </c>
    </row>
    <row r="13" spans="1:6" x14ac:dyDescent="0.25">
      <c r="A13" s="1">
        <v>41666</v>
      </c>
    </row>
    <row r="14" spans="1:6" x14ac:dyDescent="0.25">
      <c r="A14" s="1">
        <v>41668</v>
      </c>
    </row>
    <row r="15" spans="1:6" x14ac:dyDescent="0.25">
      <c r="A15" s="1">
        <v>41670</v>
      </c>
    </row>
    <row r="16" spans="1:6" x14ac:dyDescent="0.25">
      <c r="A16" s="1">
        <v>41673</v>
      </c>
    </row>
    <row r="17" spans="1:1" x14ac:dyDescent="0.25">
      <c r="A17" s="1">
        <v>41675</v>
      </c>
    </row>
    <row r="18" spans="1:1" x14ac:dyDescent="0.25">
      <c r="A18" s="1">
        <v>41677</v>
      </c>
    </row>
    <row r="19" spans="1:1" x14ac:dyDescent="0.25">
      <c r="A19" s="1">
        <v>41680</v>
      </c>
    </row>
    <row r="20" spans="1:1" x14ac:dyDescent="0.25">
      <c r="A20" s="1">
        <v>41682</v>
      </c>
    </row>
    <row r="21" spans="1:1" x14ac:dyDescent="0.25">
      <c r="A21" s="1">
        <v>41684</v>
      </c>
    </row>
    <row r="22" spans="1:1" x14ac:dyDescent="0.25">
      <c r="A22" s="1">
        <v>41687</v>
      </c>
    </row>
    <row r="23" spans="1:1" x14ac:dyDescent="0.25">
      <c r="A23" s="1">
        <v>41689</v>
      </c>
    </row>
    <row r="24" spans="1:1" x14ac:dyDescent="0.25">
      <c r="A24" s="1">
        <v>41691</v>
      </c>
    </row>
    <row r="25" spans="1:1" x14ac:dyDescent="0.25">
      <c r="A25" s="1">
        <v>41694</v>
      </c>
    </row>
    <row r="26" spans="1:1" x14ac:dyDescent="0.25">
      <c r="A26" s="1">
        <v>41696</v>
      </c>
    </row>
    <row r="27" spans="1:1" x14ac:dyDescent="0.25">
      <c r="A27" s="1">
        <v>41698</v>
      </c>
    </row>
    <row r="28" spans="1:1" x14ac:dyDescent="0.25">
      <c r="A28" s="1">
        <v>41701</v>
      </c>
    </row>
    <row r="29" spans="1:1" x14ac:dyDescent="0.25">
      <c r="A29" s="1">
        <v>41703</v>
      </c>
    </row>
    <row r="30" spans="1:1" x14ac:dyDescent="0.25">
      <c r="A30" s="1">
        <v>41705</v>
      </c>
    </row>
    <row r="31" spans="1:1" x14ac:dyDescent="0.25">
      <c r="A31" s="1">
        <v>41708</v>
      </c>
    </row>
    <row r="32" spans="1:1" x14ac:dyDescent="0.25">
      <c r="A32" s="1">
        <v>41710</v>
      </c>
    </row>
    <row r="33" spans="1:1" x14ac:dyDescent="0.25">
      <c r="A33" s="1">
        <v>41712</v>
      </c>
    </row>
    <row r="34" spans="1:1" x14ac:dyDescent="0.25">
      <c r="A34" s="1">
        <v>41715</v>
      </c>
    </row>
    <row r="35" spans="1:1" x14ac:dyDescent="0.25">
      <c r="A35" s="1">
        <v>41717</v>
      </c>
    </row>
    <row r="36" spans="1:1" x14ac:dyDescent="0.25">
      <c r="A36" s="1">
        <v>41719</v>
      </c>
    </row>
    <row r="37" spans="1:1" x14ac:dyDescent="0.25">
      <c r="A37" s="1">
        <v>41722</v>
      </c>
    </row>
    <row r="38" spans="1:1" x14ac:dyDescent="0.25">
      <c r="A38" s="1">
        <v>41724</v>
      </c>
    </row>
    <row r="39" spans="1:1" x14ac:dyDescent="0.25">
      <c r="A39" s="1">
        <v>41726</v>
      </c>
    </row>
    <row r="40" spans="1:1" x14ac:dyDescent="0.25">
      <c r="A40" s="1">
        <v>41729</v>
      </c>
    </row>
    <row r="41" spans="1:1" x14ac:dyDescent="0.25">
      <c r="A41" s="1">
        <v>41731</v>
      </c>
    </row>
    <row r="42" spans="1:1" x14ac:dyDescent="0.25">
      <c r="A42" s="1">
        <v>41733</v>
      </c>
    </row>
    <row r="43" spans="1:1" x14ac:dyDescent="0.25">
      <c r="A43" s="1">
        <v>41736</v>
      </c>
    </row>
    <row r="44" spans="1:1" x14ac:dyDescent="0.25">
      <c r="A44" s="1">
        <v>41738</v>
      </c>
    </row>
    <row r="45" spans="1:1" x14ac:dyDescent="0.25">
      <c r="A45" s="1">
        <v>41740</v>
      </c>
    </row>
    <row r="46" spans="1:1" x14ac:dyDescent="0.25">
      <c r="A46" s="1">
        <v>41743</v>
      </c>
    </row>
    <row r="47" spans="1:1" x14ac:dyDescent="0.25">
      <c r="A47" s="1">
        <v>41745</v>
      </c>
    </row>
    <row r="48" spans="1:1" x14ac:dyDescent="0.25">
      <c r="A48" s="1">
        <v>41747</v>
      </c>
    </row>
    <row r="49" spans="1:1" x14ac:dyDescent="0.25">
      <c r="A49" s="1">
        <v>41751</v>
      </c>
    </row>
    <row r="50" spans="1:1" x14ac:dyDescent="0.25">
      <c r="A50" s="1">
        <v>41753</v>
      </c>
    </row>
    <row r="51" spans="1:1" x14ac:dyDescent="0.25">
      <c r="A51" s="1">
        <v>41755</v>
      </c>
    </row>
    <row r="52" spans="1:1" x14ac:dyDescent="0.25">
      <c r="A52" s="1">
        <v>41758</v>
      </c>
    </row>
    <row r="53" spans="1:1" x14ac:dyDescent="0.25">
      <c r="A53" s="1">
        <v>41761</v>
      </c>
    </row>
    <row r="54" spans="1:1" x14ac:dyDescent="0.25">
      <c r="A54" s="1">
        <v>41764</v>
      </c>
    </row>
    <row r="55" spans="1:1" x14ac:dyDescent="0.25">
      <c r="A55" s="1">
        <v>41766</v>
      </c>
    </row>
    <row r="56" spans="1:1" x14ac:dyDescent="0.25">
      <c r="A56" s="1">
        <v>41769</v>
      </c>
    </row>
    <row r="57" spans="1:1" x14ac:dyDescent="0.25">
      <c r="A57" s="1">
        <v>41772</v>
      </c>
    </row>
    <row r="58" spans="1:1" x14ac:dyDescent="0.25">
      <c r="A58" s="1">
        <v>41774</v>
      </c>
    </row>
    <row r="59" spans="1:1" x14ac:dyDescent="0.25">
      <c r="A59" s="1">
        <v>41776</v>
      </c>
    </row>
    <row r="60" spans="1:1" x14ac:dyDescent="0.25">
      <c r="A60" s="1">
        <v>41779</v>
      </c>
    </row>
    <row r="61" spans="1:1" x14ac:dyDescent="0.25">
      <c r="A61" s="1">
        <v>41781</v>
      </c>
    </row>
    <row r="62" spans="1:1" x14ac:dyDescent="0.25">
      <c r="A62" s="1">
        <v>41783</v>
      </c>
    </row>
    <row r="63" spans="1:1" x14ac:dyDescent="0.25">
      <c r="A63" s="1">
        <v>41786</v>
      </c>
    </row>
    <row r="64" spans="1:1" x14ac:dyDescent="0.25">
      <c r="A64" s="1">
        <v>41789</v>
      </c>
    </row>
    <row r="65" spans="1:1" x14ac:dyDescent="0.25">
      <c r="A65" s="1">
        <v>41792</v>
      </c>
    </row>
    <row r="66" spans="1:1" x14ac:dyDescent="0.25">
      <c r="A66" s="1">
        <v>41794</v>
      </c>
    </row>
    <row r="67" spans="1:1" x14ac:dyDescent="0.25">
      <c r="A67" s="1">
        <v>41796</v>
      </c>
    </row>
    <row r="68" spans="1:1" x14ac:dyDescent="0.25">
      <c r="A68" s="1">
        <v>41800</v>
      </c>
    </row>
    <row r="69" spans="1:1" x14ac:dyDescent="0.25">
      <c r="A69" s="1">
        <v>41802</v>
      </c>
    </row>
    <row r="70" spans="1:1" x14ac:dyDescent="0.25">
      <c r="A70" s="1">
        <v>41804</v>
      </c>
    </row>
    <row r="71" spans="1:1" x14ac:dyDescent="0.25">
      <c r="A71" s="1">
        <v>41807</v>
      </c>
    </row>
    <row r="72" spans="1:1" x14ac:dyDescent="0.25">
      <c r="A72" s="1">
        <v>41809</v>
      </c>
    </row>
    <row r="73" spans="1:1" x14ac:dyDescent="0.25">
      <c r="A73" s="1">
        <v>41811</v>
      </c>
    </row>
    <row r="74" spans="1:1" x14ac:dyDescent="0.25">
      <c r="A74" s="1">
        <v>41814</v>
      </c>
    </row>
    <row r="75" spans="1:1" x14ac:dyDescent="0.25">
      <c r="A75" s="1">
        <v>41816</v>
      </c>
    </row>
    <row r="76" spans="1:1" x14ac:dyDescent="0.25">
      <c r="A76" s="1">
        <v>41818</v>
      </c>
    </row>
    <row r="77" spans="1:1" x14ac:dyDescent="0.25">
      <c r="A77" s="1">
        <v>41821</v>
      </c>
    </row>
    <row r="78" spans="1:1" x14ac:dyDescent="0.25">
      <c r="A78" s="1">
        <v>41823</v>
      </c>
    </row>
    <row r="79" spans="1:1" x14ac:dyDescent="0.25">
      <c r="A79" s="1">
        <v>41825</v>
      </c>
    </row>
    <row r="80" spans="1:1" x14ac:dyDescent="0.25">
      <c r="A80" s="1">
        <v>41828</v>
      </c>
    </row>
    <row r="81" spans="1:1" x14ac:dyDescent="0.25">
      <c r="A81" s="1">
        <v>41830</v>
      </c>
    </row>
    <row r="82" spans="1:1" x14ac:dyDescent="0.25">
      <c r="A82" s="1">
        <v>41832</v>
      </c>
    </row>
    <row r="83" spans="1:1" x14ac:dyDescent="0.25">
      <c r="A83" s="1">
        <v>41836</v>
      </c>
    </row>
    <row r="84" spans="1:1" x14ac:dyDescent="0.25">
      <c r="A84" s="1">
        <v>41838</v>
      </c>
    </row>
    <row r="85" spans="1:1" x14ac:dyDescent="0.25">
      <c r="A85" s="1">
        <v>41841</v>
      </c>
    </row>
    <row r="86" spans="1:1" x14ac:dyDescent="0.25">
      <c r="A86" s="1">
        <v>41843</v>
      </c>
    </row>
    <row r="87" spans="1:1" x14ac:dyDescent="0.25">
      <c r="A87" s="1">
        <v>41845</v>
      </c>
    </row>
    <row r="88" spans="1:1" x14ac:dyDescent="0.25">
      <c r="A88" s="1">
        <v>41848</v>
      </c>
    </row>
    <row r="89" spans="1:1" x14ac:dyDescent="0.25">
      <c r="A89" s="1">
        <v>41850</v>
      </c>
    </row>
    <row r="90" spans="1:1" x14ac:dyDescent="0.25">
      <c r="A90" s="1">
        <v>41852</v>
      </c>
    </row>
    <row r="91" spans="1:1" x14ac:dyDescent="0.25">
      <c r="A91" s="1">
        <v>41855</v>
      </c>
    </row>
    <row r="92" spans="1:1" x14ac:dyDescent="0.25">
      <c r="A92" s="1">
        <v>41857</v>
      </c>
    </row>
    <row r="93" spans="1:1" x14ac:dyDescent="0.25">
      <c r="A93" s="1">
        <v>41859</v>
      </c>
    </row>
    <row r="94" spans="1:1" x14ac:dyDescent="0.25">
      <c r="A94" s="1">
        <v>41862</v>
      </c>
    </row>
    <row r="95" spans="1:1" x14ac:dyDescent="0.25">
      <c r="A95" s="1">
        <v>41864</v>
      </c>
    </row>
    <row r="96" spans="1:1" x14ac:dyDescent="0.25">
      <c r="A96" s="1">
        <v>41867</v>
      </c>
    </row>
    <row r="97" spans="1:1" x14ac:dyDescent="0.25">
      <c r="A97" s="1">
        <v>41870</v>
      </c>
    </row>
    <row r="98" spans="1:1" x14ac:dyDescent="0.25">
      <c r="A98" s="1">
        <v>41872</v>
      </c>
    </row>
    <row r="99" spans="1:1" x14ac:dyDescent="0.25">
      <c r="A99" s="1">
        <v>41874</v>
      </c>
    </row>
    <row r="100" spans="1:1" x14ac:dyDescent="0.25">
      <c r="A100" s="1">
        <v>41877</v>
      </c>
    </row>
    <row r="101" spans="1:1" x14ac:dyDescent="0.25">
      <c r="A101" s="1">
        <v>41879</v>
      </c>
    </row>
    <row r="102" spans="1:1" x14ac:dyDescent="0.25">
      <c r="A102" s="1">
        <v>41881</v>
      </c>
    </row>
    <row r="103" spans="1:1" x14ac:dyDescent="0.25">
      <c r="A103" s="1">
        <v>41884</v>
      </c>
    </row>
    <row r="104" spans="1:1" x14ac:dyDescent="0.25">
      <c r="A104" s="1">
        <v>41886</v>
      </c>
    </row>
    <row r="105" spans="1:1" x14ac:dyDescent="0.25">
      <c r="A105" s="1">
        <v>41888</v>
      </c>
    </row>
    <row r="106" spans="1:1" x14ac:dyDescent="0.25">
      <c r="A106" s="1">
        <v>41891</v>
      </c>
    </row>
    <row r="107" spans="1:1" x14ac:dyDescent="0.25">
      <c r="A107" s="1">
        <v>41893</v>
      </c>
    </row>
    <row r="108" spans="1:1" x14ac:dyDescent="0.25">
      <c r="A108" s="1">
        <v>41895</v>
      </c>
    </row>
    <row r="109" spans="1:1" x14ac:dyDescent="0.25">
      <c r="A109" s="1">
        <v>41898</v>
      </c>
    </row>
    <row r="110" spans="1:1" x14ac:dyDescent="0.25">
      <c r="A110" s="1">
        <v>41900</v>
      </c>
    </row>
    <row r="111" spans="1:1" x14ac:dyDescent="0.25">
      <c r="A111" s="1">
        <v>41902</v>
      </c>
    </row>
    <row r="112" spans="1:1" x14ac:dyDescent="0.25">
      <c r="A112" s="1">
        <v>41905</v>
      </c>
    </row>
    <row r="113" spans="1:1" x14ac:dyDescent="0.25">
      <c r="A113" s="1">
        <v>41907</v>
      </c>
    </row>
    <row r="114" spans="1:1" x14ac:dyDescent="0.25">
      <c r="A114" s="1">
        <v>41909</v>
      </c>
    </row>
    <row r="115" spans="1:1" x14ac:dyDescent="0.25">
      <c r="A115" s="1">
        <v>41912</v>
      </c>
    </row>
    <row r="116" spans="1:1" x14ac:dyDescent="0.25">
      <c r="A116" s="1">
        <v>41914</v>
      </c>
    </row>
    <row r="117" spans="1:1" x14ac:dyDescent="0.25">
      <c r="A117" s="1">
        <v>41916</v>
      </c>
    </row>
    <row r="118" spans="1:1" x14ac:dyDescent="0.25">
      <c r="A118" s="1">
        <v>41919</v>
      </c>
    </row>
    <row r="119" spans="1:1" x14ac:dyDescent="0.25">
      <c r="A119" s="1">
        <v>41921</v>
      </c>
    </row>
    <row r="120" spans="1:1" x14ac:dyDescent="0.25">
      <c r="A120" s="1">
        <v>41923</v>
      </c>
    </row>
    <row r="121" spans="1:1" x14ac:dyDescent="0.25">
      <c r="A121" s="1">
        <v>41926</v>
      </c>
    </row>
    <row r="122" spans="1:1" x14ac:dyDescent="0.25">
      <c r="A122" s="1">
        <v>41928</v>
      </c>
    </row>
    <row r="123" spans="1:1" x14ac:dyDescent="0.25">
      <c r="A123" s="1">
        <v>41930</v>
      </c>
    </row>
    <row r="124" spans="1:1" x14ac:dyDescent="0.25">
      <c r="A124" s="1">
        <v>41933</v>
      </c>
    </row>
    <row r="125" spans="1:1" x14ac:dyDescent="0.25">
      <c r="A125" s="1">
        <v>41935</v>
      </c>
    </row>
    <row r="126" spans="1:1" x14ac:dyDescent="0.25">
      <c r="A126" s="1">
        <v>41937</v>
      </c>
    </row>
    <row r="127" spans="1:1" x14ac:dyDescent="0.25">
      <c r="A127" s="1">
        <v>41940</v>
      </c>
    </row>
    <row r="128" spans="1:1" x14ac:dyDescent="0.25">
      <c r="A128" s="1">
        <v>41942</v>
      </c>
    </row>
    <row r="129" spans="1:1" x14ac:dyDescent="0.25">
      <c r="A129" s="1">
        <v>41946</v>
      </c>
    </row>
    <row r="130" spans="1:1" x14ac:dyDescent="0.25">
      <c r="A130" s="1">
        <v>41948</v>
      </c>
    </row>
    <row r="131" spans="1:1" x14ac:dyDescent="0.25">
      <c r="A131" s="1">
        <v>41950</v>
      </c>
    </row>
    <row r="132" spans="1:1" x14ac:dyDescent="0.25">
      <c r="A132" s="1">
        <v>41953</v>
      </c>
    </row>
    <row r="133" spans="1:1" x14ac:dyDescent="0.25">
      <c r="A133" s="1">
        <v>41956</v>
      </c>
    </row>
    <row r="134" spans="1:1" x14ac:dyDescent="0.25">
      <c r="A134" s="1">
        <v>41958</v>
      </c>
    </row>
    <row r="135" spans="1:1" x14ac:dyDescent="0.25">
      <c r="A135" s="1">
        <v>41961</v>
      </c>
    </row>
    <row r="136" spans="1:1" x14ac:dyDescent="0.25">
      <c r="A136" s="1">
        <v>41963</v>
      </c>
    </row>
    <row r="137" spans="1:1" x14ac:dyDescent="0.25">
      <c r="A137" s="1">
        <v>41965</v>
      </c>
    </row>
    <row r="138" spans="1:1" x14ac:dyDescent="0.25">
      <c r="A138" s="1">
        <v>41968</v>
      </c>
    </row>
    <row r="139" spans="1:1" x14ac:dyDescent="0.25">
      <c r="A139" s="1">
        <v>41970</v>
      </c>
    </row>
    <row r="140" spans="1:1" x14ac:dyDescent="0.25">
      <c r="A140" s="1">
        <v>41972</v>
      </c>
    </row>
    <row r="141" spans="1:1" x14ac:dyDescent="0.25">
      <c r="A141" s="1">
        <v>41975</v>
      </c>
    </row>
    <row r="142" spans="1:1" x14ac:dyDescent="0.25">
      <c r="A142" s="1">
        <v>41977</v>
      </c>
    </row>
    <row r="143" spans="1:1" x14ac:dyDescent="0.25">
      <c r="A143" s="1">
        <v>41979</v>
      </c>
    </row>
    <row r="144" spans="1:1" x14ac:dyDescent="0.25">
      <c r="A144" s="1">
        <v>41982</v>
      </c>
    </row>
    <row r="145" spans="1:1" x14ac:dyDescent="0.25">
      <c r="A145" s="1">
        <v>41984</v>
      </c>
    </row>
    <row r="146" spans="1:1" x14ac:dyDescent="0.25">
      <c r="A146" s="1">
        <v>41986</v>
      </c>
    </row>
    <row r="147" spans="1:1" x14ac:dyDescent="0.25">
      <c r="A147" s="1">
        <v>41989</v>
      </c>
    </row>
    <row r="148" spans="1:1" x14ac:dyDescent="0.25">
      <c r="A148" s="1">
        <v>41991</v>
      </c>
    </row>
    <row r="149" spans="1:1" x14ac:dyDescent="0.25">
      <c r="A149" s="1">
        <v>41993</v>
      </c>
    </row>
    <row r="150" spans="1:1" x14ac:dyDescent="0.25">
      <c r="A150" s="1">
        <v>41996</v>
      </c>
    </row>
    <row r="151" spans="1:1" x14ac:dyDescent="0.25">
      <c r="A151" s="1">
        <v>41999</v>
      </c>
    </row>
    <row r="152" spans="1:1" x14ac:dyDescent="0.25">
      <c r="A152" s="1">
        <v>42002</v>
      </c>
    </row>
    <row r="153" spans="1:1" x14ac:dyDescent="0.25">
      <c r="A153" s="1">
        <v>42004</v>
      </c>
    </row>
    <row r="154" spans="1:1" x14ac:dyDescent="0.25">
      <c r="A154" s="1">
        <v>42007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31"/>
  <sheetViews>
    <sheetView workbookViewId="0">
      <selection activeCell="D34" sqref="D34"/>
    </sheetView>
  </sheetViews>
  <sheetFormatPr baseColWidth="10" defaultColWidth="12.5703125" defaultRowHeight="15.75" x14ac:dyDescent="0.25"/>
  <cols>
    <col min="1" max="1" width="2.42578125" style="11" customWidth="1"/>
    <col min="2" max="2" width="26.42578125" style="11" customWidth="1"/>
    <col min="3" max="3" width="3.28515625" style="11" customWidth="1"/>
    <col min="4" max="4" width="32.85546875" style="13" customWidth="1"/>
    <col min="5" max="5" width="3.28515625" style="11" customWidth="1"/>
    <col min="6" max="6" width="17.28515625" style="11" bestFit="1" customWidth="1"/>
    <col min="7" max="10" width="12.5703125" style="11"/>
    <col min="11" max="11" width="12.85546875" style="11" hidden="1" customWidth="1"/>
    <col min="12" max="16384" width="12.5703125" style="11"/>
  </cols>
  <sheetData>
    <row r="1" spans="2:11" x14ac:dyDescent="0.25">
      <c r="B1" s="8">
        <v>2014</v>
      </c>
      <c r="C1" s="9"/>
      <c r="D1" s="10"/>
      <c r="K1" s="12">
        <v>2000</v>
      </c>
    </row>
    <row r="2" spans="2:11" x14ac:dyDescent="0.25">
      <c r="K2" s="12">
        <v>2001</v>
      </c>
    </row>
    <row r="3" spans="2:11" x14ac:dyDescent="0.25">
      <c r="B3" s="14"/>
      <c r="C3" s="14"/>
      <c r="D3" s="15"/>
      <c r="K3" s="12">
        <v>2002</v>
      </c>
    </row>
    <row r="4" spans="2:11" x14ac:dyDescent="0.25">
      <c r="B4" s="16" t="s">
        <v>2</v>
      </c>
      <c r="C4" s="17"/>
      <c r="D4" s="18">
        <f>DATE(An,1,1)</f>
        <v>41640</v>
      </c>
      <c r="F4" s="19"/>
      <c r="K4" s="12">
        <v>2003</v>
      </c>
    </row>
    <row r="5" spans="2:11" x14ac:dyDescent="0.25">
      <c r="B5" s="16" t="s">
        <v>3</v>
      </c>
      <c r="C5" s="17"/>
      <c r="D5" s="20">
        <f>FLOOR(DATE(An,5,DAY(MINUTE(An/38)/2+56)),7)-34+7*(An=2079)</f>
        <v>41749</v>
      </c>
      <c r="F5" s="19"/>
      <c r="K5" s="12">
        <v>2004</v>
      </c>
    </row>
    <row r="6" spans="2:11" x14ac:dyDescent="0.25">
      <c r="B6" s="16" t="s">
        <v>4</v>
      </c>
      <c r="C6" s="17"/>
      <c r="D6" s="20">
        <f>D5+1</f>
        <v>41750</v>
      </c>
      <c r="F6" s="21"/>
      <c r="K6" s="12">
        <v>2005</v>
      </c>
    </row>
    <row r="7" spans="2:11" x14ac:dyDescent="0.25">
      <c r="B7" s="16" t="s">
        <v>5</v>
      </c>
      <c r="C7" s="17"/>
      <c r="D7" s="20">
        <f>DATE(An,5,1)</f>
        <v>41760</v>
      </c>
      <c r="K7" s="12">
        <v>2006</v>
      </c>
    </row>
    <row r="8" spans="2:11" x14ac:dyDescent="0.25">
      <c r="B8" s="16" t="s">
        <v>6</v>
      </c>
      <c r="C8" s="17"/>
      <c r="D8" s="20">
        <f>DATE(An,5,8)</f>
        <v>41767</v>
      </c>
      <c r="K8" s="12">
        <v>2007</v>
      </c>
    </row>
    <row r="9" spans="2:11" x14ac:dyDescent="0.25">
      <c r="B9" s="16" t="s">
        <v>7</v>
      </c>
      <c r="C9" s="17"/>
      <c r="D9" s="20">
        <f>D5+39</f>
        <v>41788</v>
      </c>
      <c r="K9" s="12">
        <v>2008</v>
      </c>
    </row>
    <row r="10" spans="2:11" x14ac:dyDescent="0.25">
      <c r="B10" s="16" t="s">
        <v>8</v>
      </c>
      <c r="C10" s="17"/>
      <c r="D10" s="18">
        <f>D5+49</f>
        <v>41798</v>
      </c>
      <c r="K10" s="12">
        <v>2009</v>
      </c>
    </row>
    <row r="11" spans="2:11" x14ac:dyDescent="0.25">
      <c r="B11" s="16" t="s">
        <v>9</v>
      </c>
      <c r="C11" s="17"/>
      <c r="D11" s="18">
        <f>D10+1</f>
        <v>41799</v>
      </c>
      <c r="K11" s="12">
        <v>2010</v>
      </c>
    </row>
    <row r="12" spans="2:11" x14ac:dyDescent="0.25">
      <c r="B12" s="16" t="s">
        <v>10</v>
      </c>
      <c r="C12" s="17"/>
      <c r="D12" s="18">
        <f>DATE(An,7,14)</f>
        <v>41834</v>
      </c>
      <c r="K12" s="12">
        <v>2011</v>
      </c>
    </row>
    <row r="13" spans="2:11" x14ac:dyDescent="0.25">
      <c r="B13" s="16" t="s">
        <v>11</v>
      </c>
      <c r="C13" s="17"/>
      <c r="D13" s="18">
        <f>DATE(An,8,15)</f>
        <v>41866</v>
      </c>
      <c r="F13" s="19"/>
      <c r="K13" s="12">
        <v>2012</v>
      </c>
    </row>
    <row r="14" spans="2:11" x14ac:dyDescent="0.25">
      <c r="B14" s="16" t="s">
        <v>12</v>
      </c>
      <c r="C14" s="17"/>
      <c r="D14" s="18">
        <f>DATE(An,11,1)</f>
        <v>41944</v>
      </c>
      <c r="K14" s="12">
        <v>2013</v>
      </c>
    </row>
    <row r="15" spans="2:11" x14ac:dyDescent="0.25">
      <c r="B15" s="16" t="s">
        <v>13</v>
      </c>
      <c r="C15" s="17"/>
      <c r="D15" s="18">
        <f>DATE(An,11,11)</f>
        <v>41954</v>
      </c>
      <c r="K15" s="12">
        <v>2014</v>
      </c>
    </row>
    <row r="16" spans="2:11" x14ac:dyDescent="0.25">
      <c r="B16" s="16" t="s">
        <v>14</v>
      </c>
      <c r="C16" s="17"/>
      <c r="D16" s="18">
        <f>DATE(An,12,25)</f>
        <v>41998</v>
      </c>
      <c r="K16" s="12">
        <v>2015</v>
      </c>
    </row>
    <row r="17" spans="2:4" x14ac:dyDescent="0.25">
      <c r="B17" s="16" t="s">
        <v>2</v>
      </c>
      <c r="C17" s="17"/>
      <c r="D17" s="18">
        <f>DATE(An+1,1,1)</f>
        <v>42005</v>
      </c>
    </row>
    <row r="18" spans="2:4" x14ac:dyDescent="0.25">
      <c r="B18" s="16" t="s">
        <v>3</v>
      </c>
      <c r="C18" s="17"/>
      <c r="D18" s="20">
        <f>FLOOR(DATE(An+1,5,DAY(MINUTE(An+1/38)/2+56)),7)-34+7*(An+1=2079)</f>
        <v>42099</v>
      </c>
    </row>
    <row r="19" spans="2:4" x14ac:dyDescent="0.25">
      <c r="B19" s="16" t="s">
        <v>4</v>
      </c>
      <c r="C19" s="17"/>
      <c r="D19" s="20">
        <f>D18+1</f>
        <v>42100</v>
      </c>
    </row>
    <row r="20" spans="2:4" x14ac:dyDescent="0.25">
      <c r="B20" s="16" t="s">
        <v>5</v>
      </c>
      <c r="C20" s="17"/>
      <c r="D20" s="20">
        <f>DATE(An+1,5,1)</f>
        <v>42125</v>
      </c>
    </row>
    <row r="21" spans="2:4" x14ac:dyDescent="0.25">
      <c r="B21" s="16" t="s">
        <v>6</v>
      </c>
      <c r="C21" s="17"/>
      <c r="D21" s="20">
        <f>DATE(An+1,5,8)</f>
        <v>42132</v>
      </c>
    </row>
    <row r="22" spans="2:4" x14ac:dyDescent="0.25">
      <c r="B22" s="16" t="s">
        <v>7</v>
      </c>
      <c r="C22" s="17"/>
      <c r="D22" s="20">
        <f>D18+39</f>
        <v>42138</v>
      </c>
    </row>
    <row r="23" spans="2:4" x14ac:dyDescent="0.25">
      <c r="B23" s="16" t="s">
        <v>8</v>
      </c>
      <c r="C23" s="17"/>
      <c r="D23" s="18">
        <f>D18+49</f>
        <v>42148</v>
      </c>
    </row>
    <row r="24" spans="2:4" x14ac:dyDescent="0.25">
      <c r="B24" s="16" t="s">
        <v>9</v>
      </c>
      <c r="C24" s="17"/>
      <c r="D24" s="18">
        <f>D23+1</f>
        <v>42149</v>
      </c>
    </row>
    <row r="25" spans="2:4" x14ac:dyDescent="0.25">
      <c r="B25" s="16" t="s">
        <v>10</v>
      </c>
      <c r="C25" s="17"/>
      <c r="D25" s="18">
        <f>DATE(An+1,7,14)</f>
        <v>42199</v>
      </c>
    </row>
    <row r="26" spans="2:4" x14ac:dyDescent="0.25">
      <c r="B26" s="16" t="s">
        <v>11</v>
      </c>
      <c r="C26" s="17"/>
      <c r="D26" s="18">
        <f>DATE(An+1,8,15)</f>
        <v>42231</v>
      </c>
    </row>
    <row r="27" spans="2:4" x14ac:dyDescent="0.25">
      <c r="B27" s="16" t="s">
        <v>12</v>
      </c>
      <c r="C27" s="17"/>
      <c r="D27" s="18">
        <f>DATE(An+1,11,1)</f>
        <v>42309</v>
      </c>
    </row>
    <row r="28" spans="2:4" x14ac:dyDescent="0.25">
      <c r="B28" s="16" t="s">
        <v>13</v>
      </c>
      <c r="C28" s="17"/>
      <c r="D28" s="18">
        <f>DATE(An+1,11,11)</f>
        <v>42319</v>
      </c>
    </row>
    <row r="29" spans="2:4" x14ac:dyDescent="0.25">
      <c r="B29" s="16" t="s">
        <v>14</v>
      </c>
      <c r="C29" s="17"/>
      <c r="D29" s="18">
        <f>DATE(An+1,12,25)</f>
        <v>42363</v>
      </c>
    </row>
    <row r="30" spans="2:4" x14ac:dyDescent="0.25">
      <c r="D30" s="23"/>
    </row>
    <row r="31" spans="2:4" x14ac:dyDescent="0.25">
      <c r="D31" s="23"/>
    </row>
  </sheetData>
  <conditionalFormatting sqref="B4:D29">
    <cfRule type="expression" dxfId="0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Fériés</vt:lpstr>
      <vt:lpstr>Fériés!An</vt:lpstr>
      <vt:lpstr>annee</vt:lpstr>
      <vt:lpstr>Fériés!Fériés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PINON</dc:creator>
  <cp:lastModifiedBy>lacy</cp:lastModifiedBy>
  <dcterms:created xsi:type="dcterms:W3CDTF">2014-05-15T14:09:20Z</dcterms:created>
  <dcterms:modified xsi:type="dcterms:W3CDTF">2014-05-15T17:05:14Z</dcterms:modified>
</cp:coreProperties>
</file>