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18915" windowHeight="12330" activeTab="2"/>
  </bookViews>
  <sheets>
    <sheet name="Entrées, tableau MAX MIN" sheetId="1" r:id="rId1"/>
    <sheet name="Coef" sheetId="2" r:id="rId2"/>
    <sheet name="tableau" sheetId="3" r:id="rId3"/>
  </sheets>
  <calcPr calcId="145621"/>
</workbook>
</file>

<file path=xl/calcChain.xml><?xml version="1.0" encoding="utf-8"?>
<calcChain xmlns="http://schemas.openxmlformats.org/spreadsheetml/2006/main">
  <c r="E4" i="3" l="1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D6" i="1"/>
  <c r="C6" i="1"/>
  <c r="E11" i="1"/>
  <c r="E12" i="1"/>
  <c r="E13" i="1"/>
  <c r="E10" i="1"/>
</calcChain>
</file>

<file path=xl/sharedStrings.xml><?xml version="1.0" encoding="utf-8"?>
<sst xmlns="http://schemas.openxmlformats.org/spreadsheetml/2006/main" count="54" uniqueCount="41">
  <si>
    <t>Charge permanentes</t>
  </si>
  <si>
    <t>Poids propre</t>
  </si>
  <si>
    <t>Platelage</t>
  </si>
  <si>
    <t>Superstructures</t>
  </si>
  <si>
    <t>Fz</t>
  </si>
  <si>
    <t>θy</t>
  </si>
  <si>
    <t>G</t>
  </si>
  <si>
    <t>Surcharges d'exploitation</t>
  </si>
  <si>
    <t>Q1</t>
  </si>
  <si>
    <t>Q2</t>
  </si>
  <si>
    <t>Q3</t>
  </si>
  <si>
    <t>Q4</t>
  </si>
  <si>
    <t>Fx</t>
  </si>
  <si>
    <t>W1</t>
  </si>
  <si>
    <t>W2</t>
  </si>
  <si>
    <t>Fz+</t>
  </si>
  <si>
    <t>Fz-</t>
  </si>
  <si>
    <t>Fy</t>
  </si>
  <si>
    <t>Tk1=1unif+0,75Gradient</t>
  </si>
  <si>
    <t>Tk2=0,35Unif+1Gradient</t>
  </si>
  <si>
    <t>Dx</t>
  </si>
  <si>
    <t>Combinaison ELU eurocode</t>
  </si>
  <si>
    <t>Hx</t>
  </si>
  <si>
    <t>Hy(w1)</t>
  </si>
  <si>
    <t>Hy(W2)</t>
  </si>
  <si>
    <t>Tk(1)</t>
  </si>
  <si>
    <t>Tk(2)</t>
  </si>
  <si>
    <t>Combinaison des efforts</t>
  </si>
  <si>
    <t>FzG</t>
  </si>
  <si>
    <t>FzQ1</t>
  </si>
  <si>
    <t>FzQ2</t>
  </si>
  <si>
    <t>FzQ3</t>
  </si>
  <si>
    <t>FzQ4</t>
  </si>
  <si>
    <t>FyW1</t>
  </si>
  <si>
    <t>FyW2</t>
  </si>
  <si>
    <t>DxW1</t>
  </si>
  <si>
    <t>DxW2</t>
  </si>
  <si>
    <t>FzW1</t>
  </si>
  <si>
    <t>FzW2</t>
  </si>
  <si>
    <t>Vent +</t>
  </si>
  <si>
    <t>Vent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</si>
</sst>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&quot; kN&quot;"/>
    <numFmt numFmtId="165" formatCode="0.0&quot; mrad&quot;"/>
    <numFmt numFmtId="166" formatCode="0.0&quot; mm&quot;"/>
    <numFmt numFmtId="167" formatCode="&quot;ELU &quot;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6" xfId="0" applyFill="1" applyBorder="1"/>
    <xf numFmtId="0" fontId="0" fillId="2" borderId="7" xfId="0" applyFill="1" applyBorder="1"/>
    <xf numFmtId="164" fontId="0" fillId="0" borderId="4" xfId="0" applyNumberFormat="1" applyBorder="1"/>
    <xf numFmtId="0" fontId="0" fillId="0" borderId="1" xfId="0" applyBorder="1" applyAlignment="1">
      <alignment horizontal="center"/>
    </xf>
    <xf numFmtId="0" fontId="0" fillId="2" borderId="8" xfId="0" applyFill="1" applyBorder="1"/>
    <xf numFmtId="0" fontId="0" fillId="2" borderId="9" xfId="0" applyFill="1" applyBorder="1"/>
    <xf numFmtId="0" fontId="1" fillId="0" borderId="1" xfId="0" applyFont="1" applyBorder="1" applyAlignment="1">
      <alignment horizontal="center"/>
    </xf>
    <xf numFmtId="165" fontId="0" fillId="0" borderId="3" xfId="0" applyNumberFormat="1" applyBorder="1"/>
    <xf numFmtId="166" fontId="0" fillId="0" borderId="4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164" fontId="0" fillId="0" borderId="10" xfId="0" applyNumberFormat="1" applyBorder="1"/>
    <xf numFmtId="165" fontId="0" fillId="0" borderId="10" xfId="0" applyNumberFormat="1" applyBorder="1"/>
    <xf numFmtId="166" fontId="0" fillId="0" borderId="1" xfId="0" applyNumberFormat="1" applyBorder="1"/>
    <xf numFmtId="164" fontId="0" fillId="0" borderId="5" xfId="0" applyNumberFormat="1" applyBorder="1"/>
    <xf numFmtId="165" fontId="0" fillId="0" borderId="5" xfId="0" applyNumberFormat="1" applyBorder="1"/>
    <xf numFmtId="167" fontId="0" fillId="0" borderId="0" xfId="0" applyNumberFormat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D6" sqref="D6"/>
    </sheetView>
  </sheetViews>
  <sheetFormatPr baseColWidth="10" defaultRowHeight="15" x14ac:dyDescent="0.25"/>
  <sheetData>
    <row r="1" spans="1:6" ht="15.75" thickBot="1" x14ac:dyDescent="0.3">
      <c r="A1" s="7" t="s">
        <v>0</v>
      </c>
      <c r="B1" s="8"/>
      <c r="C1" s="11"/>
      <c r="D1" s="12"/>
    </row>
    <row r="2" spans="1:6" x14ac:dyDescent="0.25">
      <c r="C2" s="10" t="s">
        <v>4</v>
      </c>
      <c r="D2" s="13" t="s">
        <v>5</v>
      </c>
    </row>
    <row r="3" spans="1:6" x14ac:dyDescent="0.25">
      <c r="B3" s="1" t="s">
        <v>1</v>
      </c>
      <c r="C3" s="16">
        <v>243.84</v>
      </c>
      <c r="D3" s="17">
        <v>7</v>
      </c>
    </row>
    <row r="4" spans="1:6" x14ac:dyDescent="0.25">
      <c r="B4" s="1" t="s">
        <v>2</v>
      </c>
      <c r="C4" s="16">
        <v>19.57</v>
      </c>
      <c r="D4" s="17">
        <v>0.6</v>
      </c>
    </row>
    <row r="5" spans="1:6" ht="15.75" thickBot="1" x14ac:dyDescent="0.3">
      <c r="B5" s="1" t="s">
        <v>3</v>
      </c>
      <c r="C5" s="18">
        <v>18.2</v>
      </c>
      <c r="D5" s="19">
        <v>0.5</v>
      </c>
    </row>
    <row r="6" spans="1:6" ht="15.75" thickBot="1" x14ac:dyDescent="0.3">
      <c r="A6" s="4" t="s">
        <v>6</v>
      </c>
      <c r="B6" s="5"/>
      <c r="C6" s="21">
        <f>SUM(C3:C5)</f>
        <v>281.61</v>
      </c>
      <c r="D6" s="22">
        <f>SUM(D3:D5)</f>
        <v>8.1</v>
      </c>
    </row>
    <row r="7" spans="1:6" ht="15.75" thickBot="1" x14ac:dyDescent="0.3"/>
    <row r="8" spans="1:6" ht="15.75" thickBot="1" x14ac:dyDescent="0.3">
      <c r="A8" s="7" t="s">
        <v>7</v>
      </c>
      <c r="B8" s="8"/>
      <c r="C8" s="11"/>
      <c r="D8" s="12"/>
    </row>
    <row r="9" spans="1:6" x14ac:dyDescent="0.25">
      <c r="C9" s="10" t="s">
        <v>4</v>
      </c>
      <c r="D9" s="13" t="s">
        <v>5</v>
      </c>
      <c r="E9" s="10" t="s">
        <v>12</v>
      </c>
    </row>
    <row r="10" spans="1:6" x14ac:dyDescent="0.25">
      <c r="A10" s="4" t="s">
        <v>8</v>
      </c>
      <c r="B10" s="6"/>
      <c r="C10" s="16">
        <v>154.94999999999999</v>
      </c>
      <c r="D10" s="17">
        <v>4.9000000000000004</v>
      </c>
      <c r="E10" s="16">
        <f>(C10*0.1)</f>
        <v>15.494999999999999</v>
      </c>
    </row>
    <row r="11" spans="1:6" x14ac:dyDescent="0.25">
      <c r="A11" s="4" t="s">
        <v>9</v>
      </c>
      <c r="B11" s="6"/>
      <c r="C11" s="16">
        <v>140.87</v>
      </c>
      <c r="D11" s="17">
        <v>12.5</v>
      </c>
      <c r="E11" s="16">
        <f t="shared" ref="E11:E13" si="0">(C11*0.1)</f>
        <v>14.087000000000002</v>
      </c>
    </row>
    <row r="12" spans="1:6" x14ac:dyDescent="0.25">
      <c r="A12" s="4" t="s">
        <v>10</v>
      </c>
      <c r="B12" s="6"/>
      <c r="C12" s="16">
        <v>100.75</v>
      </c>
      <c r="D12" s="17">
        <v>2.8</v>
      </c>
      <c r="E12" s="16">
        <f t="shared" si="0"/>
        <v>10.075000000000001</v>
      </c>
    </row>
    <row r="13" spans="1:6" x14ac:dyDescent="0.25">
      <c r="A13" s="4" t="s">
        <v>11</v>
      </c>
      <c r="B13" s="6"/>
      <c r="C13" s="16">
        <v>93.07</v>
      </c>
      <c r="D13" s="17">
        <v>6.6</v>
      </c>
      <c r="E13" s="16">
        <f t="shared" si="0"/>
        <v>9.3070000000000004</v>
      </c>
    </row>
    <row r="16" spans="1:6" x14ac:dyDescent="0.25">
      <c r="C16" s="10" t="s">
        <v>15</v>
      </c>
      <c r="D16" s="10" t="s">
        <v>16</v>
      </c>
      <c r="E16" s="10" t="s">
        <v>12</v>
      </c>
      <c r="F16" s="10" t="s">
        <v>17</v>
      </c>
    </row>
    <row r="17" spans="1:6" x14ac:dyDescent="0.25">
      <c r="A17" s="4" t="s">
        <v>13</v>
      </c>
      <c r="B17" s="5"/>
      <c r="C17" s="16">
        <v>122.95</v>
      </c>
      <c r="D17" s="16">
        <v>-122.95</v>
      </c>
      <c r="E17" s="16">
        <v>0</v>
      </c>
      <c r="F17" s="9">
        <v>71.5</v>
      </c>
    </row>
    <row r="18" spans="1:6" x14ac:dyDescent="0.25">
      <c r="A18" s="4" t="s">
        <v>14</v>
      </c>
      <c r="B18" s="5"/>
      <c r="C18" s="16">
        <v>135.04</v>
      </c>
      <c r="D18" s="16">
        <v>-135.04</v>
      </c>
      <c r="E18" s="16">
        <v>0</v>
      </c>
      <c r="F18" s="9">
        <v>65.754999999999995</v>
      </c>
    </row>
    <row r="20" spans="1:6" x14ac:dyDescent="0.25">
      <c r="C20" s="13" t="s">
        <v>5</v>
      </c>
      <c r="D20" s="10" t="s">
        <v>20</v>
      </c>
    </row>
    <row r="21" spans="1:6" x14ac:dyDescent="0.25">
      <c r="A21" s="4" t="s">
        <v>18</v>
      </c>
      <c r="B21" s="6"/>
      <c r="C21" s="14">
        <v>0</v>
      </c>
      <c r="D21" s="20">
        <v>15</v>
      </c>
    </row>
    <row r="22" spans="1:6" x14ac:dyDescent="0.25">
      <c r="A22" s="4" t="s">
        <v>19</v>
      </c>
      <c r="B22" s="6"/>
      <c r="C22" s="17">
        <v>0</v>
      </c>
      <c r="D22" s="15">
        <v>5.25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workbookViewId="0">
      <selection activeCell="O57" sqref="O57"/>
    </sheetView>
  </sheetViews>
  <sheetFormatPr baseColWidth="10" defaultRowHeight="15" x14ac:dyDescent="0.25"/>
  <sheetData>
    <row r="1" spans="1:11" x14ac:dyDescent="0.25">
      <c r="A1" t="s">
        <v>21</v>
      </c>
    </row>
    <row r="2" spans="1:11" x14ac:dyDescent="0.25">
      <c r="B2" s="2" t="s">
        <v>6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22</v>
      </c>
      <c r="H2" s="2" t="s">
        <v>23</v>
      </c>
      <c r="I2" s="2" t="s">
        <v>24</v>
      </c>
      <c r="J2" s="2" t="s">
        <v>25</v>
      </c>
      <c r="K2" s="2" t="s">
        <v>26</v>
      </c>
    </row>
    <row r="3" spans="1:11" x14ac:dyDescent="0.25">
      <c r="A3" s="23">
        <v>1</v>
      </c>
      <c r="B3" s="2">
        <v>1.35</v>
      </c>
      <c r="C3" s="2">
        <v>1.35</v>
      </c>
      <c r="D3" s="2"/>
      <c r="E3" s="2"/>
      <c r="F3" s="2"/>
      <c r="G3" s="2">
        <v>1.35</v>
      </c>
      <c r="H3" s="2"/>
      <c r="I3" s="2"/>
      <c r="J3" s="2"/>
      <c r="K3" s="2"/>
    </row>
    <row r="4" spans="1:11" x14ac:dyDescent="0.25">
      <c r="A4" s="23">
        <v>2</v>
      </c>
      <c r="B4" s="2">
        <v>1.35</v>
      </c>
      <c r="C4" s="2"/>
      <c r="D4" s="2">
        <v>1.35</v>
      </c>
      <c r="E4" s="2"/>
      <c r="F4" s="2"/>
      <c r="G4" s="2">
        <v>1.35</v>
      </c>
      <c r="H4" s="2"/>
      <c r="I4" s="2"/>
      <c r="J4" s="2"/>
      <c r="K4" s="2"/>
    </row>
    <row r="5" spans="1:11" x14ac:dyDescent="0.25">
      <c r="A5" s="23">
        <v>3</v>
      </c>
      <c r="B5" s="2">
        <v>1.35</v>
      </c>
      <c r="C5" s="2"/>
      <c r="D5" s="2"/>
      <c r="E5" s="2">
        <v>1.35</v>
      </c>
      <c r="F5" s="2"/>
      <c r="G5" s="2">
        <v>1.35</v>
      </c>
      <c r="H5" s="2"/>
      <c r="I5" s="2"/>
      <c r="J5" s="2"/>
      <c r="K5" s="2"/>
    </row>
    <row r="6" spans="1:11" x14ac:dyDescent="0.25">
      <c r="A6" s="23">
        <v>4</v>
      </c>
      <c r="B6" s="2">
        <v>1.35</v>
      </c>
      <c r="C6" s="2"/>
      <c r="D6" s="2"/>
      <c r="E6" s="2"/>
      <c r="F6" s="2">
        <v>1.35</v>
      </c>
      <c r="G6" s="2">
        <v>1.35</v>
      </c>
      <c r="H6" s="2"/>
      <c r="I6" s="2"/>
      <c r="J6" s="2"/>
      <c r="K6" s="2"/>
    </row>
    <row r="7" spans="1:11" x14ac:dyDescent="0.25">
      <c r="A7" s="23">
        <v>5</v>
      </c>
      <c r="B7" s="2">
        <v>1.35</v>
      </c>
      <c r="C7" s="2">
        <v>1.35</v>
      </c>
      <c r="D7" s="2"/>
      <c r="E7" s="2"/>
      <c r="F7" s="2"/>
      <c r="G7" s="2">
        <v>1.35</v>
      </c>
      <c r="H7" s="2">
        <v>0.45</v>
      </c>
      <c r="I7" s="2"/>
      <c r="J7" s="2"/>
      <c r="K7" s="2"/>
    </row>
    <row r="8" spans="1:11" x14ac:dyDescent="0.25">
      <c r="A8" s="23">
        <v>6</v>
      </c>
      <c r="B8" s="2">
        <v>1.35</v>
      </c>
      <c r="C8" s="2"/>
      <c r="D8" s="2">
        <v>1.35</v>
      </c>
      <c r="E8" s="2"/>
      <c r="F8" s="2"/>
      <c r="G8" s="2">
        <v>1.35</v>
      </c>
      <c r="H8" s="2">
        <v>0.45</v>
      </c>
      <c r="I8" s="2"/>
      <c r="J8" s="2"/>
      <c r="K8" s="2"/>
    </row>
    <row r="9" spans="1:11" x14ac:dyDescent="0.25">
      <c r="A9" s="23">
        <v>7</v>
      </c>
      <c r="B9" s="2">
        <v>1.35</v>
      </c>
      <c r="C9" s="2"/>
      <c r="D9" s="2"/>
      <c r="E9" s="2">
        <v>1.35</v>
      </c>
      <c r="F9" s="2"/>
      <c r="G9" s="2">
        <v>1.35</v>
      </c>
      <c r="H9" s="2">
        <v>0.45</v>
      </c>
      <c r="I9" s="2"/>
      <c r="J9" s="2"/>
      <c r="K9" s="2"/>
    </row>
    <row r="10" spans="1:11" x14ac:dyDescent="0.25">
      <c r="A10" s="23">
        <v>8</v>
      </c>
      <c r="B10" s="2">
        <v>1.35</v>
      </c>
      <c r="C10" s="2"/>
      <c r="D10" s="2"/>
      <c r="E10" s="2"/>
      <c r="F10" s="2">
        <v>1.35</v>
      </c>
      <c r="G10" s="2">
        <v>1.35</v>
      </c>
      <c r="H10" s="2">
        <v>0.45</v>
      </c>
      <c r="I10" s="2"/>
      <c r="J10" s="2"/>
      <c r="K10" s="2"/>
    </row>
    <row r="11" spans="1:11" x14ac:dyDescent="0.25">
      <c r="A11" s="23">
        <v>9</v>
      </c>
      <c r="B11" s="2">
        <v>1.35</v>
      </c>
      <c r="C11" s="2">
        <v>1.35</v>
      </c>
      <c r="D11" s="2"/>
      <c r="E11" s="2"/>
      <c r="F11" s="2"/>
      <c r="G11" s="2">
        <v>1.35</v>
      </c>
      <c r="H11" s="2"/>
      <c r="I11" s="2">
        <v>0.45</v>
      </c>
      <c r="J11" s="2"/>
      <c r="K11" s="2"/>
    </row>
    <row r="12" spans="1:11" x14ac:dyDescent="0.25">
      <c r="A12" s="23">
        <v>10</v>
      </c>
      <c r="B12" s="2">
        <v>1.35</v>
      </c>
      <c r="C12" s="2"/>
      <c r="D12" s="2">
        <v>1.35</v>
      </c>
      <c r="E12" s="2"/>
      <c r="F12" s="2"/>
      <c r="G12" s="2">
        <v>1.35</v>
      </c>
      <c r="H12" s="2"/>
      <c r="I12" s="2">
        <v>0.45</v>
      </c>
      <c r="J12" s="2"/>
      <c r="K12" s="2"/>
    </row>
    <row r="13" spans="1:11" x14ac:dyDescent="0.25">
      <c r="A13" s="23">
        <v>11</v>
      </c>
      <c r="B13" s="2">
        <v>1.35</v>
      </c>
      <c r="C13" s="2"/>
      <c r="D13" s="2"/>
      <c r="E13" s="2">
        <v>1.35</v>
      </c>
      <c r="F13" s="2"/>
      <c r="G13" s="2">
        <v>1.35</v>
      </c>
      <c r="H13" s="2"/>
      <c r="I13" s="2">
        <v>0.45</v>
      </c>
      <c r="J13" s="2"/>
      <c r="K13" s="2"/>
    </row>
    <row r="14" spans="1:11" x14ac:dyDescent="0.25">
      <c r="A14" s="23">
        <v>12</v>
      </c>
      <c r="B14" s="2">
        <v>1.35</v>
      </c>
      <c r="C14" s="2"/>
      <c r="D14" s="2"/>
      <c r="E14" s="2"/>
      <c r="F14" s="2">
        <v>1.35</v>
      </c>
      <c r="G14" s="2">
        <v>1.35</v>
      </c>
      <c r="H14" s="2"/>
      <c r="I14" s="2">
        <v>0.45</v>
      </c>
      <c r="J14" s="2"/>
      <c r="K14" s="2"/>
    </row>
    <row r="15" spans="1:11" x14ac:dyDescent="0.25">
      <c r="A15" s="23">
        <v>13</v>
      </c>
      <c r="B15" s="2">
        <v>1.35</v>
      </c>
      <c r="C15" s="2">
        <v>1.35</v>
      </c>
      <c r="D15" s="2"/>
      <c r="E15" s="2"/>
      <c r="F15" s="2"/>
      <c r="G15" s="2">
        <v>1.35</v>
      </c>
      <c r="H15" s="2"/>
      <c r="I15" s="2"/>
      <c r="J15" s="2">
        <v>0.9</v>
      </c>
      <c r="K15" s="2"/>
    </row>
    <row r="16" spans="1:11" x14ac:dyDescent="0.25">
      <c r="A16" s="23">
        <v>14</v>
      </c>
      <c r="B16" s="2">
        <v>1.35</v>
      </c>
      <c r="C16" s="2"/>
      <c r="D16" s="2">
        <v>1.35</v>
      </c>
      <c r="E16" s="2"/>
      <c r="F16" s="2"/>
      <c r="G16" s="2">
        <v>1.35</v>
      </c>
      <c r="H16" s="2"/>
      <c r="I16" s="2"/>
      <c r="J16" s="2">
        <v>0.9</v>
      </c>
      <c r="K16" s="2"/>
    </row>
    <row r="17" spans="1:11" x14ac:dyDescent="0.25">
      <c r="A17" s="23">
        <v>15</v>
      </c>
      <c r="B17" s="2">
        <v>1.35</v>
      </c>
      <c r="C17" s="2"/>
      <c r="D17" s="2"/>
      <c r="E17" s="2">
        <v>1.35</v>
      </c>
      <c r="F17" s="2"/>
      <c r="G17" s="2">
        <v>1.35</v>
      </c>
      <c r="H17" s="2"/>
      <c r="I17" s="2"/>
      <c r="J17" s="2">
        <v>0.9</v>
      </c>
      <c r="K17" s="2"/>
    </row>
    <row r="18" spans="1:11" x14ac:dyDescent="0.25">
      <c r="A18" s="23">
        <v>16</v>
      </c>
      <c r="B18" s="2">
        <v>1.35</v>
      </c>
      <c r="C18" s="2"/>
      <c r="D18" s="2"/>
      <c r="E18" s="2"/>
      <c r="F18" s="2">
        <v>1.35</v>
      </c>
      <c r="G18" s="2">
        <v>1.35</v>
      </c>
      <c r="H18" s="2"/>
      <c r="I18" s="2"/>
      <c r="J18" s="2">
        <v>0.9</v>
      </c>
      <c r="K18" s="2"/>
    </row>
    <row r="19" spans="1:11" x14ac:dyDescent="0.25">
      <c r="A19" s="23">
        <v>17</v>
      </c>
      <c r="B19" s="2">
        <v>1.35</v>
      </c>
      <c r="C19" s="2">
        <v>1.35</v>
      </c>
      <c r="D19" s="2"/>
      <c r="E19" s="2"/>
      <c r="F19" s="2"/>
      <c r="G19" s="2">
        <v>1.35</v>
      </c>
      <c r="H19" s="2"/>
      <c r="I19" s="2"/>
      <c r="J19" s="2"/>
      <c r="K19" s="2">
        <v>0.9</v>
      </c>
    </row>
    <row r="20" spans="1:11" x14ac:dyDescent="0.25">
      <c r="A20" s="23">
        <v>18</v>
      </c>
      <c r="B20" s="2">
        <v>1.35</v>
      </c>
      <c r="C20" s="2"/>
      <c r="D20" s="2">
        <v>1.35</v>
      </c>
      <c r="E20" s="2"/>
      <c r="F20" s="2"/>
      <c r="G20" s="2">
        <v>1.35</v>
      </c>
      <c r="H20" s="2"/>
      <c r="I20" s="2"/>
      <c r="J20" s="2"/>
      <c r="K20" s="2">
        <v>0.9</v>
      </c>
    </row>
    <row r="21" spans="1:11" x14ac:dyDescent="0.25">
      <c r="A21" s="23">
        <v>19</v>
      </c>
      <c r="B21" s="2">
        <v>1.35</v>
      </c>
      <c r="C21" s="2"/>
      <c r="D21" s="2"/>
      <c r="E21" s="2">
        <v>1.35</v>
      </c>
      <c r="F21" s="2"/>
      <c r="G21" s="2">
        <v>1.35</v>
      </c>
      <c r="H21" s="2"/>
      <c r="I21" s="2"/>
      <c r="J21" s="2"/>
      <c r="K21" s="2">
        <v>0.9</v>
      </c>
    </row>
    <row r="22" spans="1:11" x14ac:dyDescent="0.25">
      <c r="A22" s="23">
        <v>20</v>
      </c>
      <c r="B22" s="2">
        <v>1.35</v>
      </c>
      <c r="C22" s="2"/>
      <c r="D22" s="2"/>
      <c r="E22" s="2"/>
      <c r="F22" s="2">
        <v>1.35</v>
      </c>
      <c r="G22" s="2">
        <v>1.35</v>
      </c>
      <c r="H22" s="2"/>
      <c r="I22" s="2"/>
      <c r="J22" s="2"/>
      <c r="K22" s="2">
        <v>0.9</v>
      </c>
    </row>
    <row r="23" spans="1:11" x14ac:dyDescent="0.25">
      <c r="A23" s="23">
        <v>21</v>
      </c>
      <c r="B23" s="2">
        <v>1.35</v>
      </c>
      <c r="C23" s="2"/>
      <c r="D23" s="2"/>
      <c r="E23" s="2"/>
      <c r="F23" s="2"/>
      <c r="G23" s="2"/>
      <c r="H23" s="2">
        <v>1.5</v>
      </c>
      <c r="I23" s="2"/>
      <c r="J23" s="2"/>
      <c r="K23" s="2"/>
    </row>
    <row r="24" spans="1:11" x14ac:dyDescent="0.25">
      <c r="A24" s="23">
        <v>22</v>
      </c>
      <c r="B24" s="2">
        <v>1.35</v>
      </c>
      <c r="C24" s="2"/>
      <c r="D24" s="2"/>
      <c r="E24" s="2"/>
      <c r="F24" s="2"/>
      <c r="G24" s="2"/>
      <c r="H24" s="2"/>
      <c r="I24" s="2">
        <v>1.5</v>
      </c>
      <c r="J24" s="2"/>
      <c r="K24" s="2"/>
    </row>
    <row r="25" spans="1:11" x14ac:dyDescent="0.25">
      <c r="A25" s="23">
        <v>23</v>
      </c>
      <c r="B25" s="2">
        <v>1.35</v>
      </c>
      <c r="C25" s="2">
        <v>0.54</v>
      </c>
      <c r="D25" s="2"/>
      <c r="E25" s="2"/>
      <c r="F25" s="2"/>
      <c r="G25" s="2">
        <v>0.54</v>
      </c>
      <c r="H25" s="2"/>
      <c r="I25" s="2"/>
      <c r="J25" s="2">
        <v>1.5</v>
      </c>
      <c r="K25" s="2"/>
    </row>
    <row r="26" spans="1:11" x14ac:dyDescent="0.25">
      <c r="A26" s="23">
        <v>24</v>
      </c>
      <c r="B26" s="2">
        <v>1.35</v>
      </c>
      <c r="C26" s="2">
        <v>0.54</v>
      </c>
      <c r="D26" s="2"/>
      <c r="E26" s="2"/>
      <c r="F26" s="2"/>
      <c r="G26" s="2">
        <v>0.54</v>
      </c>
      <c r="H26" s="2"/>
      <c r="I26" s="2"/>
      <c r="J26" s="2"/>
      <c r="K26" s="2">
        <v>1.5</v>
      </c>
    </row>
    <row r="27" spans="1:11" x14ac:dyDescent="0.25">
      <c r="A27" s="23">
        <v>25</v>
      </c>
      <c r="B27" s="2">
        <v>1.35</v>
      </c>
      <c r="C27" s="2"/>
      <c r="D27" s="2">
        <v>0.54</v>
      </c>
      <c r="E27" s="2"/>
      <c r="F27" s="2"/>
      <c r="G27" s="2">
        <v>0.54</v>
      </c>
      <c r="H27" s="2"/>
      <c r="I27" s="2"/>
      <c r="J27" s="2">
        <v>1.5</v>
      </c>
      <c r="K27" s="2"/>
    </row>
    <row r="28" spans="1:11" x14ac:dyDescent="0.25">
      <c r="A28" s="23">
        <v>26</v>
      </c>
      <c r="B28" s="2">
        <v>1.35</v>
      </c>
      <c r="C28" s="2"/>
      <c r="D28" s="2">
        <v>0.54</v>
      </c>
      <c r="E28" s="2"/>
      <c r="F28" s="2"/>
      <c r="G28" s="2">
        <v>0.54</v>
      </c>
      <c r="H28" s="2"/>
      <c r="I28" s="2"/>
      <c r="J28" s="2"/>
      <c r="K28" s="2">
        <v>1.5</v>
      </c>
    </row>
    <row r="29" spans="1:11" x14ac:dyDescent="0.25">
      <c r="A29" s="23">
        <v>27</v>
      </c>
      <c r="B29" s="2">
        <v>1.35</v>
      </c>
      <c r="C29" s="2"/>
      <c r="D29" s="2"/>
      <c r="E29" s="2">
        <v>0.54</v>
      </c>
      <c r="F29" s="2"/>
      <c r="G29" s="2">
        <v>0.54</v>
      </c>
      <c r="H29" s="2"/>
      <c r="I29" s="2"/>
      <c r="J29" s="2">
        <v>1.5</v>
      </c>
      <c r="K29" s="2"/>
    </row>
    <row r="30" spans="1:11" x14ac:dyDescent="0.25">
      <c r="A30" s="23">
        <v>28</v>
      </c>
      <c r="B30" s="2">
        <v>1.35</v>
      </c>
      <c r="C30" s="2"/>
      <c r="D30" s="2"/>
      <c r="E30" s="2">
        <v>0.54</v>
      </c>
      <c r="F30" s="2"/>
      <c r="G30" s="2">
        <v>0.54</v>
      </c>
      <c r="H30" s="2"/>
      <c r="I30" s="2"/>
      <c r="J30" s="2"/>
      <c r="K30" s="2">
        <v>1.5</v>
      </c>
    </row>
    <row r="31" spans="1:11" x14ac:dyDescent="0.25">
      <c r="A31" s="23">
        <v>29</v>
      </c>
      <c r="B31" s="2">
        <v>1.35</v>
      </c>
      <c r="C31" s="2"/>
      <c r="D31" s="2"/>
      <c r="E31" s="2"/>
      <c r="F31" s="2">
        <v>0.54</v>
      </c>
      <c r="G31" s="2">
        <v>1.35</v>
      </c>
      <c r="H31" s="2"/>
      <c r="I31" s="2"/>
      <c r="J31" s="2">
        <v>1.5</v>
      </c>
      <c r="K31" s="2"/>
    </row>
    <row r="32" spans="1:11" x14ac:dyDescent="0.25">
      <c r="A32" s="23">
        <v>30</v>
      </c>
      <c r="B32" s="2">
        <v>1.35</v>
      </c>
      <c r="C32" s="2"/>
      <c r="D32" s="2"/>
      <c r="E32" s="2"/>
      <c r="F32" s="2">
        <v>0.54</v>
      </c>
      <c r="G32" s="2">
        <v>1.35</v>
      </c>
      <c r="H32" s="2"/>
      <c r="I32" s="2"/>
      <c r="J32" s="2"/>
      <c r="K32" s="2">
        <v>1.5</v>
      </c>
    </row>
    <row r="33" spans="1:11" x14ac:dyDescent="0.25">
      <c r="A33" s="23">
        <v>31</v>
      </c>
      <c r="B33" s="2">
        <v>1.35</v>
      </c>
      <c r="C33" s="2">
        <v>1.35</v>
      </c>
      <c r="D33" s="2"/>
      <c r="E33" s="2"/>
      <c r="F33" s="2"/>
      <c r="G33" s="2">
        <v>1.35</v>
      </c>
      <c r="H33" s="2"/>
      <c r="I33" s="2"/>
      <c r="J33" s="2"/>
      <c r="K33" s="2"/>
    </row>
    <row r="34" spans="1:11" x14ac:dyDescent="0.25">
      <c r="A34" s="23">
        <v>32</v>
      </c>
      <c r="B34" s="2">
        <v>1.35</v>
      </c>
      <c r="C34" s="2"/>
      <c r="D34" s="2">
        <v>1.35</v>
      </c>
      <c r="E34" s="2"/>
      <c r="F34" s="2"/>
      <c r="G34" s="2">
        <v>1.35</v>
      </c>
      <c r="H34" s="2"/>
      <c r="I34" s="2"/>
      <c r="J34" s="2"/>
      <c r="K34" s="2"/>
    </row>
    <row r="35" spans="1:11" x14ac:dyDescent="0.25">
      <c r="A35" s="23">
        <v>33</v>
      </c>
      <c r="B35" s="2">
        <v>1.35</v>
      </c>
      <c r="C35" s="2"/>
      <c r="D35" s="2"/>
      <c r="E35" s="2">
        <v>1.35</v>
      </c>
      <c r="F35" s="2"/>
      <c r="G35" s="2">
        <v>1.35</v>
      </c>
      <c r="H35" s="2"/>
      <c r="I35" s="2"/>
      <c r="J35" s="2"/>
      <c r="K35" s="2"/>
    </row>
    <row r="36" spans="1:11" x14ac:dyDescent="0.25">
      <c r="A36" s="23">
        <v>34</v>
      </c>
      <c r="B36" s="2">
        <v>1.35</v>
      </c>
      <c r="C36" s="2"/>
      <c r="D36" s="2"/>
      <c r="E36" s="2"/>
      <c r="F36" s="2">
        <v>1.35</v>
      </c>
      <c r="G36" s="2">
        <v>1.35</v>
      </c>
      <c r="H36" s="2"/>
      <c r="I36" s="2"/>
      <c r="J36" s="2"/>
      <c r="K36" s="2"/>
    </row>
    <row r="37" spans="1:11" x14ac:dyDescent="0.25">
      <c r="A37" s="23">
        <v>35</v>
      </c>
      <c r="B37" s="2">
        <v>1.35</v>
      </c>
      <c r="C37" s="2">
        <v>1.35</v>
      </c>
      <c r="D37" s="2"/>
      <c r="E37" s="2"/>
      <c r="F37" s="2"/>
      <c r="G37" s="2">
        <v>1.35</v>
      </c>
      <c r="H37" s="2">
        <v>0.45</v>
      </c>
      <c r="I37" s="2"/>
      <c r="J37" s="2"/>
      <c r="K37" s="2"/>
    </row>
    <row r="38" spans="1:11" x14ac:dyDescent="0.25">
      <c r="A38" s="23">
        <v>36</v>
      </c>
      <c r="B38" s="2">
        <v>1.35</v>
      </c>
      <c r="C38" s="2"/>
      <c r="D38" s="2">
        <v>1.35</v>
      </c>
      <c r="E38" s="2"/>
      <c r="F38" s="2"/>
      <c r="G38" s="2">
        <v>1.35</v>
      </c>
      <c r="H38" s="2">
        <v>0.45</v>
      </c>
      <c r="I38" s="2"/>
      <c r="J38" s="2"/>
      <c r="K38" s="2"/>
    </row>
    <row r="39" spans="1:11" x14ac:dyDescent="0.25">
      <c r="A39" s="23">
        <v>37</v>
      </c>
      <c r="B39" s="2">
        <v>1.35</v>
      </c>
      <c r="C39" s="2"/>
      <c r="D39" s="2"/>
      <c r="E39" s="2">
        <v>1.35</v>
      </c>
      <c r="F39" s="2"/>
      <c r="G39" s="2">
        <v>1.35</v>
      </c>
      <c r="H39" s="2">
        <v>0.45</v>
      </c>
      <c r="I39" s="2"/>
      <c r="J39" s="2"/>
      <c r="K39" s="2"/>
    </row>
    <row r="40" spans="1:11" x14ac:dyDescent="0.25">
      <c r="A40" s="23">
        <v>38</v>
      </c>
      <c r="B40" s="2">
        <v>1.35</v>
      </c>
      <c r="C40" s="2"/>
      <c r="D40" s="2"/>
      <c r="E40" s="2"/>
      <c r="F40" s="2">
        <v>1.35</v>
      </c>
      <c r="G40" s="2">
        <v>1.35</v>
      </c>
      <c r="H40" s="2">
        <v>0.45</v>
      </c>
      <c r="I40" s="2"/>
      <c r="J40" s="2"/>
      <c r="K40" s="2"/>
    </row>
    <row r="41" spans="1:11" x14ac:dyDescent="0.25">
      <c r="A41" s="23">
        <v>39</v>
      </c>
      <c r="B41" s="2">
        <v>1.35</v>
      </c>
      <c r="C41" s="2">
        <v>1.35</v>
      </c>
      <c r="D41" s="2"/>
      <c r="E41" s="2"/>
      <c r="F41" s="2"/>
      <c r="G41" s="2">
        <v>1.35</v>
      </c>
      <c r="H41" s="2"/>
      <c r="I41" s="2">
        <v>0.45</v>
      </c>
      <c r="J41" s="2"/>
      <c r="K41" s="2"/>
    </row>
    <row r="42" spans="1:11" x14ac:dyDescent="0.25">
      <c r="A42" s="23">
        <v>40</v>
      </c>
      <c r="B42" s="2">
        <v>1.35</v>
      </c>
      <c r="C42" s="2"/>
      <c r="D42" s="2">
        <v>1.35</v>
      </c>
      <c r="E42" s="2"/>
      <c r="F42" s="2"/>
      <c r="G42" s="2">
        <v>1.35</v>
      </c>
      <c r="H42" s="2"/>
      <c r="I42" s="2">
        <v>0.45</v>
      </c>
      <c r="J42" s="2"/>
      <c r="K42" s="2"/>
    </row>
    <row r="43" spans="1:11" x14ac:dyDescent="0.25">
      <c r="A43" s="23">
        <v>41</v>
      </c>
      <c r="B43" s="2">
        <v>1.35</v>
      </c>
      <c r="C43" s="2"/>
      <c r="D43" s="2"/>
      <c r="E43" s="2">
        <v>1.35</v>
      </c>
      <c r="F43" s="2"/>
      <c r="G43" s="2">
        <v>1.35</v>
      </c>
      <c r="H43" s="2"/>
      <c r="I43" s="2">
        <v>0.45</v>
      </c>
      <c r="J43" s="2"/>
      <c r="K43" s="2"/>
    </row>
    <row r="44" spans="1:11" x14ac:dyDescent="0.25">
      <c r="A44" s="23">
        <v>42</v>
      </c>
      <c r="B44" s="2">
        <v>1.35</v>
      </c>
      <c r="C44" s="2"/>
      <c r="D44" s="2"/>
      <c r="E44" s="2"/>
      <c r="F44" s="2">
        <v>1.35</v>
      </c>
      <c r="G44" s="2">
        <v>1.35</v>
      </c>
      <c r="H44" s="2"/>
      <c r="I44" s="2">
        <v>0.45</v>
      </c>
      <c r="J44" s="2"/>
      <c r="K44" s="2"/>
    </row>
    <row r="45" spans="1:11" x14ac:dyDescent="0.25">
      <c r="A45" s="23">
        <v>43</v>
      </c>
      <c r="B45" s="2">
        <v>1.35</v>
      </c>
      <c r="C45" s="2">
        <v>1.35</v>
      </c>
      <c r="D45" s="2"/>
      <c r="E45" s="2"/>
      <c r="F45" s="2"/>
      <c r="G45" s="2">
        <v>1.35</v>
      </c>
      <c r="H45" s="2"/>
      <c r="I45" s="2"/>
      <c r="J45" s="2">
        <v>0.9</v>
      </c>
      <c r="K45" s="2"/>
    </row>
    <row r="46" spans="1:11" x14ac:dyDescent="0.25">
      <c r="A46" s="23">
        <v>44</v>
      </c>
      <c r="B46" s="2">
        <v>1.35</v>
      </c>
      <c r="C46" s="2"/>
      <c r="D46" s="2">
        <v>1.35</v>
      </c>
      <c r="E46" s="2"/>
      <c r="F46" s="2"/>
      <c r="G46" s="2">
        <v>1.35</v>
      </c>
      <c r="H46" s="2"/>
      <c r="I46" s="2"/>
      <c r="J46" s="2">
        <v>0.9</v>
      </c>
      <c r="K46" s="2"/>
    </row>
    <row r="47" spans="1:11" x14ac:dyDescent="0.25">
      <c r="A47" s="23">
        <v>45</v>
      </c>
      <c r="B47" s="2">
        <v>1.35</v>
      </c>
      <c r="C47" s="2"/>
      <c r="D47" s="2"/>
      <c r="E47" s="2">
        <v>1.35</v>
      </c>
      <c r="F47" s="2"/>
      <c r="G47" s="2">
        <v>1.35</v>
      </c>
      <c r="H47" s="2"/>
      <c r="I47" s="2"/>
      <c r="J47" s="2">
        <v>0.9</v>
      </c>
      <c r="K47" s="2"/>
    </row>
    <row r="48" spans="1:11" x14ac:dyDescent="0.25">
      <c r="A48" s="23">
        <v>46</v>
      </c>
      <c r="B48" s="2">
        <v>1.35</v>
      </c>
      <c r="C48" s="2"/>
      <c r="D48" s="2"/>
      <c r="E48" s="2"/>
      <c r="F48" s="2">
        <v>1.35</v>
      </c>
      <c r="G48" s="2">
        <v>1.35</v>
      </c>
      <c r="H48" s="2"/>
      <c r="I48" s="2"/>
      <c r="J48" s="2">
        <v>0.9</v>
      </c>
      <c r="K48" s="2"/>
    </row>
    <row r="49" spans="1:11" x14ac:dyDescent="0.25">
      <c r="A49" s="23">
        <v>47</v>
      </c>
      <c r="B49" s="2">
        <v>1.35</v>
      </c>
      <c r="C49" s="2">
        <v>1.35</v>
      </c>
      <c r="D49" s="2"/>
      <c r="E49" s="2"/>
      <c r="F49" s="2"/>
      <c r="G49" s="2">
        <v>1.35</v>
      </c>
      <c r="H49" s="2"/>
      <c r="I49" s="2"/>
      <c r="J49" s="2"/>
      <c r="K49" s="2">
        <v>0.9</v>
      </c>
    </row>
    <row r="50" spans="1:11" x14ac:dyDescent="0.25">
      <c r="A50" s="23">
        <v>48</v>
      </c>
      <c r="B50" s="2">
        <v>1.35</v>
      </c>
      <c r="C50" s="2"/>
      <c r="D50" s="2">
        <v>1.35</v>
      </c>
      <c r="E50" s="2"/>
      <c r="F50" s="2"/>
      <c r="G50" s="2">
        <v>1.35</v>
      </c>
      <c r="H50" s="2"/>
      <c r="I50" s="2"/>
      <c r="J50" s="2"/>
      <c r="K50" s="2">
        <v>0.9</v>
      </c>
    </row>
    <row r="51" spans="1:11" x14ac:dyDescent="0.25">
      <c r="A51" s="23">
        <v>49</v>
      </c>
      <c r="B51" s="2">
        <v>1.35</v>
      </c>
      <c r="C51" s="2"/>
      <c r="D51" s="2"/>
      <c r="E51" s="2">
        <v>1.35</v>
      </c>
      <c r="F51" s="2"/>
      <c r="G51" s="2">
        <v>1.35</v>
      </c>
      <c r="H51" s="2"/>
      <c r="I51" s="2"/>
      <c r="J51" s="2"/>
      <c r="K51" s="2">
        <v>0.9</v>
      </c>
    </row>
    <row r="52" spans="1:11" x14ac:dyDescent="0.25">
      <c r="A52" s="23">
        <v>50</v>
      </c>
      <c r="B52" s="2">
        <v>1.35</v>
      </c>
      <c r="C52" s="2"/>
      <c r="D52" s="2"/>
      <c r="E52" s="2"/>
      <c r="F52" s="2">
        <v>1.35</v>
      </c>
      <c r="G52" s="2">
        <v>1.35</v>
      </c>
      <c r="H52" s="2"/>
      <c r="I52" s="2"/>
      <c r="J52" s="2"/>
      <c r="K52" s="2">
        <v>0.9</v>
      </c>
    </row>
    <row r="53" spans="1:11" x14ac:dyDescent="0.25">
      <c r="A53" s="23">
        <v>51</v>
      </c>
      <c r="B53" s="2">
        <v>1.35</v>
      </c>
      <c r="C53" s="2"/>
      <c r="D53" s="2"/>
      <c r="E53" s="2"/>
      <c r="F53" s="2"/>
      <c r="G53" s="2"/>
      <c r="H53" s="2">
        <v>1.5</v>
      </c>
      <c r="I53" s="2"/>
      <c r="J53" s="2"/>
      <c r="K53" s="2"/>
    </row>
    <row r="54" spans="1:11" x14ac:dyDescent="0.25">
      <c r="A54" s="23">
        <v>52</v>
      </c>
      <c r="B54" s="2">
        <v>1.35</v>
      </c>
      <c r="C54" s="2"/>
      <c r="D54" s="2"/>
      <c r="E54" s="2"/>
      <c r="F54" s="2"/>
      <c r="G54" s="2"/>
      <c r="H54" s="2"/>
      <c r="I54" s="2">
        <v>1.5</v>
      </c>
      <c r="J54" s="2"/>
      <c r="K54" s="2"/>
    </row>
    <row r="55" spans="1:11" x14ac:dyDescent="0.25">
      <c r="A55" s="23">
        <v>53</v>
      </c>
      <c r="B55" s="2">
        <v>1.35</v>
      </c>
      <c r="C55" s="2">
        <v>0.54</v>
      </c>
      <c r="D55" s="2"/>
      <c r="E55" s="2"/>
      <c r="F55" s="2"/>
      <c r="G55" s="2"/>
      <c r="H55" s="2"/>
      <c r="I55" s="2"/>
      <c r="J55" s="2">
        <v>1.5</v>
      </c>
      <c r="K55" s="2"/>
    </row>
    <row r="56" spans="1:11" x14ac:dyDescent="0.25">
      <c r="A56" s="23">
        <v>54</v>
      </c>
      <c r="B56" s="2">
        <v>1.35</v>
      </c>
      <c r="C56" s="2">
        <v>0.54</v>
      </c>
      <c r="D56" s="2"/>
      <c r="E56" s="2"/>
      <c r="F56" s="2"/>
      <c r="G56" s="2"/>
      <c r="H56" s="2"/>
      <c r="I56" s="2"/>
      <c r="J56" s="2"/>
      <c r="K56" s="2">
        <v>1.5</v>
      </c>
    </row>
    <row r="57" spans="1:11" x14ac:dyDescent="0.25">
      <c r="A57" s="23">
        <v>55</v>
      </c>
      <c r="B57" s="2">
        <v>1.35</v>
      </c>
      <c r="C57" s="2"/>
      <c r="D57" s="2">
        <v>0.54</v>
      </c>
      <c r="E57" s="2"/>
      <c r="F57" s="2"/>
      <c r="G57" s="2"/>
      <c r="H57" s="2"/>
      <c r="I57" s="2"/>
      <c r="J57" s="2">
        <v>1.5</v>
      </c>
      <c r="K57" s="2"/>
    </row>
    <row r="58" spans="1:11" x14ac:dyDescent="0.25">
      <c r="A58" s="23">
        <v>56</v>
      </c>
      <c r="B58" s="2">
        <v>1.35</v>
      </c>
      <c r="C58" s="2"/>
      <c r="D58" s="2">
        <v>0.54</v>
      </c>
      <c r="E58" s="2"/>
      <c r="F58" s="2"/>
      <c r="G58" s="2"/>
      <c r="H58" s="2"/>
      <c r="I58" s="2"/>
      <c r="J58" s="2"/>
      <c r="K58" s="2">
        <v>1.5</v>
      </c>
    </row>
    <row r="59" spans="1:11" x14ac:dyDescent="0.25">
      <c r="A59" s="23">
        <v>57</v>
      </c>
      <c r="B59" s="2">
        <v>1.35</v>
      </c>
      <c r="C59" s="2"/>
      <c r="D59" s="2"/>
      <c r="E59" s="2">
        <v>0.54</v>
      </c>
      <c r="F59" s="2"/>
      <c r="G59" s="2"/>
      <c r="H59" s="2"/>
      <c r="I59" s="2"/>
      <c r="J59" s="2">
        <v>1.5</v>
      </c>
      <c r="K59" s="2"/>
    </row>
    <row r="60" spans="1:11" x14ac:dyDescent="0.25">
      <c r="A60" s="23">
        <v>58</v>
      </c>
      <c r="B60" s="2">
        <v>1.35</v>
      </c>
      <c r="C60" s="2"/>
      <c r="D60" s="2"/>
      <c r="E60" s="2">
        <v>0.54</v>
      </c>
      <c r="F60" s="2"/>
      <c r="G60" s="2"/>
      <c r="H60" s="2"/>
      <c r="I60" s="2"/>
      <c r="J60" s="2"/>
      <c r="K60" s="2">
        <v>1.5</v>
      </c>
    </row>
    <row r="61" spans="1:11" x14ac:dyDescent="0.25">
      <c r="A61" s="23">
        <v>59</v>
      </c>
      <c r="B61" s="2">
        <v>1.35</v>
      </c>
      <c r="C61" s="2"/>
      <c r="D61" s="2"/>
      <c r="E61" s="2"/>
      <c r="F61" s="2">
        <v>0.54</v>
      </c>
      <c r="G61" s="2"/>
      <c r="H61" s="2"/>
      <c r="I61" s="2"/>
      <c r="J61" s="2">
        <v>1.5</v>
      </c>
      <c r="K61" s="2"/>
    </row>
    <row r="62" spans="1:11" x14ac:dyDescent="0.25">
      <c r="A62" s="23">
        <v>60</v>
      </c>
      <c r="B62" s="2">
        <v>1.35</v>
      </c>
      <c r="C62" s="2"/>
      <c r="D62" s="2"/>
      <c r="E62" s="2"/>
      <c r="F62" s="2">
        <v>0.54</v>
      </c>
      <c r="J62" s="2"/>
      <c r="K62" s="2">
        <v>1.5</v>
      </c>
    </row>
    <row r="63" spans="1:11" x14ac:dyDescent="0.25">
      <c r="A63" s="2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3"/>
  <sheetViews>
    <sheetView tabSelected="1" workbookViewId="0">
      <selection activeCell="J9" sqref="J9"/>
    </sheetView>
  </sheetViews>
  <sheetFormatPr baseColWidth="10" defaultRowHeight="15" x14ac:dyDescent="0.25"/>
  <sheetData>
    <row r="1" spans="1:16" x14ac:dyDescent="0.25">
      <c r="A1" t="s">
        <v>27</v>
      </c>
    </row>
    <row r="2" spans="1:16" x14ac:dyDescent="0.25">
      <c r="L2" s="24" t="s">
        <v>39</v>
      </c>
      <c r="M2" s="24"/>
      <c r="N2" s="24" t="s">
        <v>40</v>
      </c>
      <c r="O2" s="24"/>
    </row>
    <row r="3" spans="1:16" x14ac:dyDescent="0.25"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12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38</v>
      </c>
      <c r="N3" t="s">
        <v>37</v>
      </c>
      <c r="O3" t="s">
        <v>38</v>
      </c>
      <c r="P3" s="3" t="s">
        <v>5</v>
      </c>
    </row>
    <row r="4" spans="1:16" x14ac:dyDescent="0.25">
      <c r="A4" s="23">
        <v>1</v>
      </c>
      <c r="E4">
        <f>'Entrées, tableau MAX MIN'!$C$12*Coef!E3</f>
        <v>0</v>
      </c>
    </row>
    <row r="5" spans="1:16" x14ac:dyDescent="0.25">
      <c r="A5" s="23">
        <v>2</v>
      </c>
      <c r="E5">
        <f>'Entrées, tableau MAX MIN'!$C$12*Coef!E4</f>
        <v>0</v>
      </c>
    </row>
    <row r="6" spans="1:16" x14ac:dyDescent="0.25">
      <c r="A6" s="23">
        <v>3</v>
      </c>
      <c r="E6">
        <f>'Entrées, tableau MAX MIN'!$C$12*Coef!E5</f>
        <v>136.01250000000002</v>
      </c>
    </row>
    <row r="7" spans="1:16" x14ac:dyDescent="0.25">
      <c r="A7" s="23">
        <v>4</v>
      </c>
      <c r="E7">
        <f>'Entrées, tableau MAX MIN'!$C$12*Coef!E6</f>
        <v>0</v>
      </c>
    </row>
    <row r="8" spans="1:16" x14ac:dyDescent="0.25">
      <c r="A8" s="23">
        <v>5</v>
      </c>
      <c r="E8">
        <f>'Entrées, tableau MAX MIN'!$C$12*Coef!E7</f>
        <v>0</v>
      </c>
    </row>
    <row r="9" spans="1:16" x14ac:dyDescent="0.25">
      <c r="A9" s="23">
        <v>6</v>
      </c>
      <c r="E9">
        <f>'Entrées, tableau MAX MIN'!$C$12*Coef!E8</f>
        <v>0</v>
      </c>
    </row>
    <row r="10" spans="1:16" x14ac:dyDescent="0.25">
      <c r="A10" s="23">
        <v>7</v>
      </c>
      <c r="E10">
        <f>'Entrées, tableau MAX MIN'!$C$12*Coef!E9</f>
        <v>136.01250000000002</v>
      </c>
    </row>
    <row r="11" spans="1:16" x14ac:dyDescent="0.25">
      <c r="A11" s="23">
        <v>8</v>
      </c>
      <c r="E11">
        <f>'Entrées, tableau MAX MIN'!$C$12*Coef!E10</f>
        <v>0</v>
      </c>
    </row>
    <row r="12" spans="1:16" x14ac:dyDescent="0.25">
      <c r="A12" s="23">
        <v>9</v>
      </c>
      <c r="E12">
        <f>'Entrées, tableau MAX MIN'!$C$12*Coef!E11</f>
        <v>0</v>
      </c>
    </row>
    <row r="13" spans="1:16" x14ac:dyDescent="0.25">
      <c r="A13" s="23">
        <v>10</v>
      </c>
      <c r="E13">
        <f>'Entrées, tableau MAX MIN'!$C$12*Coef!E12</f>
        <v>0</v>
      </c>
    </row>
    <row r="14" spans="1:16" x14ac:dyDescent="0.25">
      <c r="A14" s="23">
        <v>11</v>
      </c>
      <c r="E14">
        <f>'Entrées, tableau MAX MIN'!$C$12*Coef!E13</f>
        <v>136.01250000000002</v>
      </c>
    </row>
    <row r="15" spans="1:16" x14ac:dyDescent="0.25">
      <c r="A15" s="23">
        <v>12</v>
      </c>
      <c r="E15">
        <f>'Entrées, tableau MAX MIN'!$C$12*Coef!E14</f>
        <v>0</v>
      </c>
    </row>
    <row r="16" spans="1:16" x14ac:dyDescent="0.25">
      <c r="A16" s="23">
        <v>13</v>
      </c>
      <c r="E16">
        <f>'Entrées, tableau MAX MIN'!$C$12*Coef!E15</f>
        <v>0</v>
      </c>
    </row>
    <row r="17" spans="1:5" x14ac:dyDescent="0.25">
      <c r="A17" s="23">
        <v>14</v>
      </c>
      <c r="E17">
        <f>'Entrées, tableau MAX MIN'!$C$12*Coef!E16</f>
        <v>0</v>
      </c>
    </row>
    <row r="18" spans="1:5" x14ac:dyDescent="0.25">
      <c r="A18" s="23">
        <v>15</v>
      </c>
      <c r="E18">
        <f>'Entrées, tableau MAX MIN'!$C$12*Coef!E17</f>
        <v>136.01250000000002</v>
      </c>
    </row>
    <row r="19" spans="1:5" x14ac:dyDescent="0.25">
      <c r="A19" s="23">
        <v>16</v>
      </c>
      <c r="E19">
        <f>'Entrées, tableau MAX MIN'!$C$12*Coef!E18</f>
        <v>0</v>
      </c>
    </row>
    <row r="20" spans="1:5" x14ac:dyDescent="0.25">
      <c r="A20" s="23">
        <v>17</v>
      </c>
      <c r="E20">
        <f>'Entrées, tableau MAX MIN'!$C$12*Coef!E19</f>
        <v>0</v>
      </c>
    </row>
    <row r="21" spans="1:5" x14ac:dyDescent="0.25">
      <c r="A21" s="23">
        <v>18</v>
      </c>
      <c r="E21">
        <f>'Entrées, tableau MAX MIN'!$C$12*Coef!E20</f>
        <v>0</v>
      </c>
    </row>
    <row r="22" spans="1:5" x14ac:dyDescent="0.25">
      <c r="A22" s="23">
        <v>19</v>
      </c>
      <c r="E22">
        <f>'Entrées, tableau MAX MIN'!$C$12*Coef!E21</f>
        <v>136.01250000000002</v>
      </c>
    </row>
    <row r="23" spans="1:5" x14ac:dyDescent="0.25">
      <c r="A23" s="23">
        <v>20</v>
      </c>
      <c r="E23">
        <f>'Entrées, tableau MAX MIN'!$C$12*Coef!E22</f>
        <v>0</v>
      </c>
    </row>
    <row r="24" spans="1:5" x14ac:dyDescent="0.25">
      <c r="A24" s="23">
        <v>21</v>
      </c>
      <c r="E24">
        <f>'Entrées, tableau MAX MIN'!$C$12*Coef!E23</f>
        <v>0</v>
      </c>
    </row>
    <row r="25" spans="1:5" x14ac:dyDescent="0.25">
      <c r="A25" s="23">
        <v>22</v>
      </c>
      <c r="E25">
        <f>'Entrées, tableau MAX MIN'!$C$12*Coef!E24</f>
        <v>0</v>
      </c>
    </row>
    <row r="26" spans="1:5" x14ac:dyDescent="0.25">
      <c r="A26" s="23">
        <v>23</v>
      </c>
      <c r="E26">
        <f>'Entrées, tableau MAX MIN'!$C$12*Coef!E25</f>
        <v>0</v>
      </c>
    </row>
    <row r="27" spans="1:5" x14ac:dyDescent="0.25">
      <c r="A27" s="23">
        <v>24</v>
      </c>
      <c r="E27">
        <f>'Entrées, tableau MAX MIN'!$C$12*Coef!E26</f>
        <v>0</v>
      </c>
    </row>
    <row r="28" spans="1:5" x14ac:dyDescent="0.25">
      <c r="A28" s="23">
        <v>25</v>
      </c>
      <c r="E28">
        <f>'Entrées, tableau MAX MIN'!$C$12*Coef!E27</f>
        <v>0</v>
      </c>
    </row>
    <row r="29" spans="1:5" x14ac:dyDescent="0.25">
      <c r="A29" s="23">
        <v>26</v>
      </c>
      <c r="E29">
        <f>'Entrées, tableau MAX MIN'!$C$12*Coef!E28</f>
        <v>0</v>
      </c>
    </row>
    <row r="30" spans="1:5" x14ac:dyDescent="0.25">
      <c r="A30" s="23">
        <v>27</v>
      </c>
      <c r="E30">
        <f>'Entrées, tableau MAX MIN'!$C$12*Coef!E29</f>
        <v>54.405000000000001</v>
      </c>
    </row>
    <row r="31" spans="1:5" x14ac:dyDescent="0.25">
      <c r="A31" s="23">
        <v>28</v>
      </c>
      <c r="E31">
        <f>'Entrées, tableau MAX MIN'!$C$12*Coef!E30</f>
        <v>54.405000000000001</v>
      </c>
    </row>
    <row r="32" spans="1:5" x14ac:dyDescent="0.25">
      <c r="A32" s="23">
        <v>29</v>
      </c>
      <c r="E32">
        <f>'Entrées, tableau MAX MIN'!$C$12*Coef!E31</f>
        <v>0</v>
      </c>
    </row>
    <row r="33" spans="1:5" x14ac:dyDescent="0.25">
      <c r="A33" s="23">
        <v>30</v>
      </c>
      <c r="E33">
        <f>'Entrées, tableau MAX MIN'!$C$12*Coef!E32</f>
        <v>0</v>
      </c>
    </row>
    <row r="34" spans="1:5" x14ac:dyDescent="0.25">
      <c r="A34" s="23">
        <v>31</v>
      </c>
      <c r="E34">
        <f>'Entrées, tableau MAX MIN'!$C$12*Coef!E33</f>
        <v>0</v>
      </c>
    </row>
    <row r="35" spans="1:5" x14ac:dyDescent="0.25">
      <c r="A35" s="23">
        <v>32</v>
      </c>
      <c r="E35">
        <f>'Entrées, tableau MAX MIN'!$C$12*Coef!E34</f>
        <v>0</v>
      </c>
    </row>
    <row r="36" spans="1:5" x14ac:dyDescent="0.25">
      <c r="A36" s="23">
        <v>33</v>
      </c>
      <c r="E36">
        <f>'Entrées, tableau MAX MIN'!$C$12*Coef!E35</f>
        <v>136.01250000000002</v>
      </c>
    </row>
    <row r="37" spans="1:5" x14ac:dyDescent="0.25">
      <c r="A37" s="23">
        <v>34</v>
      </c>
      <c r="E37">
        <f>'Entrées, tableau MAX MIN'!$C$12*Coef!E36</f>
        <v>0</v>
      </c>
    </row>
    <row r="38" spans="1:5" x14ac:dyDescent="0.25">
      <c r="A38" s="23">
        <v>35</v>
      </c>
      <c r="E38">
        <f>'Entrées, tableau MAX MIN'!$C$12*Coef!E37</f>
        <v>0</v>
      </c>
    </row>
    <row r="39" spans="1:5" x14ac:dyDescent="0.25">
      <c r="A39" s="23">
        <v>36</v>
      </c>
      <c r="E39">
        <f>'Entrées, tableau MAX MIN'!$C$12*Coef!E38</f>
        <v>0</v>
      </c>
    </row>
    <row r="40" spans="1:5" x14ac:dyDescent="0.25">
      <c r="A40" s="23">
        <v>37</v>
      </c>
      <c r="E40">
        <f>'Entrées, tableau MAX MIN'!$C$12*Coef!E39</f>
        <v>136.01250000000002</v>
      </c>
    </row>
    <row r="41" spans="1:5" x14ac:dyDescent="0.25">
      <c r="A41" s="23">
        <v>38</v>
      </c>
      <c r="E41">
        <f>'Entrées, tableau MAX MIN'!$C$12*Coef!E40</f>
        <v>0</v>
      </c>
    </row>
    <row r="42" spans="1:5" x14ac:dyDescent="0.25">
      <c r="A42" s="23">
        <v>39</v>
      </c>
      <c r="E42">
        <f>'Entrées, tableau MAX MIN'!$C$12*Coef!E41</f>
        <v>0</v>
      </c>
    </row>
    <row r="43" spans="1:5" x14ac:dyDescent="0.25">
      <c r="A43" s="23">
        <v>40</v>
      </c>
      <c r="E43">
        <f>'Entrées, tableau MAX MIN'!$C$12*Coef!E42</f>
        <v>0</v>
      </c>
    </row>
    <row r="44" spans="1:5" x14ac:dyDescent="0.25">
      <c r="A44" s="23">
        <v>41</v>
      </c>
      <c r="E44">
        <f>'Entrées, tableau MAX MIN'!$C$12*Coef!E43</f>
        <v>136.01250000000002</v>
      </c>
    </row>
    <row r="45" spans="1:5" x14ac:dyDescent="0.25">
      <c r="A45" s="23">
        <v>42</v>
      </c>
      <c r="E45">
        <f>'Entrées, tableau MAX MIN'!$C$12*Coef!E44</f>
        <v>0</v>
      </c>
    </row>
    <row r="46" spans="1:5" x14ac:dyDescent="0.25">
      <c r="A46" s="23">
        <v>43</v>
      </c>
      <c r="E46">
        <f>'Entrées, tableau MAX MIN'!$C$12*Coef!E45</f>
        <v>0</v>
      </c>
    </row>
    <row r="47" spans="1:5" x14ac:dyDescent="0.25">
      <c r="A47" s="23">
        <v>44</v>
      </c>
      <c r="E47">
        <f>'Entrées, tableau MAX MIN'!$C$12*Coef!E46</f>
        <v>0</v>
      </c>
    </row>
    <row r="48" spans="1:5" x14ac:dyDescent="0.25">
      <c r="A48" s="23">
        <v>45</v>
      </c>
      <c r="E48">
        <f>'Entrées, tableau MAX MIN'!$C$12*Coef!E47</f>
        <v>136.01250000000002</v>
      </c>
    </row>
    <row r="49" spans="1:5" x14ac:dyDescent="0.25">
      <c r="A49" s="23">
        <v>46</v>
      </c>
      <c r="E49">
        <f>'Entrées, tableau MAX MIN'!$C$12*Coef!E48</f>
        <v>0</v>
      </c>
    </row>
    <row r="50" spans="1:5" x14ac:dyDescent="0.25">
      <c r="A50" s="23">
        <v>47</v>
      </c>
      <c r="E50">
        <f>'Entrées, tableau MAX MIN'!$C$12*Coef!E49</f>
        <v>0</v>
      </c>
    </row>
    <row r="51" spans="1:5" x14ac:dyDescent="0.25">
      <c r="A51" s="23">
        <v>48</v>
      </c>
      <c r="E51">
        <f>'Entrées, tableau MAX MIN'!$C$12*Coef!E50</f>
        <v>0</v>
      </c>
    </row>
    <row r="52" spans="1:5" x14ac:dyDescent="0.25">
      <c r="A52" s="23">
        <v>49</v>
      </c>
      <c r="E52">
        <f>'Entrées, tableau MAX MIN'!$C$12*Coef!E51</f>
        <v>136.01250000000002</v>
      </c>
    </row>
    <row r="53" spans="1:5" x14ac:dyDescent="0.25">
      <c r="A53" s="23">
        <v>50</v>
      </c>
      <c r="E53">
        <f>'Entrées, tableau MAX MIN'!$C$12*Coef!E52</f>
        <v>0</v>
      </c>
    </row>
    <row r="54" spans="1:5" x14ac:dyDescent="0.25">
      <c r="A54" s="23">
        <v>51</v>
      </c>
      <c r="E54">
        <f>'Entrées, tableau MAX MIN'!$C$12*Coef!E53</f>
        <v>0</v>
      </c>
    </row>
    <row r="55" spans="1:5" x14ac:dyDescent="0.25">
      <c r="A55" s="23">
        <v>52</v>
      </c>
      <c r="E55">
        <f>'Entrées, tableau MAX MIN'!$C$12*Coef!E54</f>
        <v>0</v>
      </c>
    </row>
    <row r="56" spans="1:5" x14ac:dyDescent="0.25">
      <c r="A56" s="23">
        <v>53</v>
      </c>
      <c r="E56">
        <f>'Entrées, tableau MAX MIN'!$C$12*Coef!E55</f>
        <v>0</v>
      </c>
    </row>
    <row r="57" spans="1:5" x14ac:dyDescent="0.25">
      <c r="A57" s="23">
        <v>54</v>
      </c>
      <c r="E57">
        <f>'Entrées, tableau MAX MIN'!$C$12*Coef!E56</f>
        <v>0</v>
      </c>
    </row>
    <row r="58" spans="1:5" x14ac:dyDescent="0.25">
      <c r="A58" s="23">
        <v>55</v>
      </c>
      <c r="E58">
        <f>'Entrées, tableau MAX MIN'!$C$12*Coef!E57</f>
        <v>0</v>
      </c>
    </row>
    <row r="59" spans="1:5" x14ac:dyDescent="0.25">
      <c r="A59" s="23">
        <v>56</v>
      </c>
      <c r="E59">
        <f>'Entrées, tableau MAX MIN'!$C$12*Coef!E58</f>
        <v>0</v>
      </c>
    </row>
    <row r="60" spans="1:5" x14ac:dyDescent="0.25">
      <c r="A60" s="23">
        <v>57</v>
      </c>
      <c r="E60">
        <f>'Entrées, tableau MAX MIN'!$C$12*Coef!E59</f>
        <v>54.405000000000001</v>
      </c>
    </row>
    <row r="61" spans="1:5" x14ac:dyDescent="0.25">
      <c r="A61" s="23">
        <v>58</v>
      </c>
      <c r="E61">
        <f>'Entrées, tableau MAX MIN'!$C$12*Coef!E60</f>
        <v>54.405000000000001</v>
      </c>
    </row>
    <row r="62" spans="1:5" x14ac:dyDescent="0.25">
      <c r="A62" s="23">
        <v>59</v>
      </c>
      <c r="E62">
        <f>'Entrées, tableau MAX MIN'!$C$12*Coef!E61</f>
        <v>0</v>
      </c>
    </row>
    <row r="63" spans="1:5" x14ac:dyDescent="0.25">
      <c r="A63" s="23">
        <v>60</v>
      </c>
      <c r="E63">
        <f>'Entrées, tableau MAX MIN'!$C$12*Coef!E62</f>
        <v>0</v>
      </c>
    </row>
  </sheetData>
  <mergeCells count="2">
    <mergeCell ref="L2:M2"/>
    <mergeCell ref="N2:O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Entrées, tableau MAX MIN</vt:lpstr>
      <vt:lpstr>Coef</vt:lpstr>
      <vt:lpstr>tableau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lacy</cp:lastModifiedBy>
  <dcterms:created xsi:type="dcterms:W3CDTF">2014-07-10T13:37:56Z</dcterms:created>
  <dcterms:modified xsi:type="dcterms:W3CDTF">2014-07-10T18:50:27Z</dcterms:modified>
</cp:coreProperties>
</file>