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autoCompressPictures="0"/>
  <bookViews>
    <workbookView xWindow="-15" yWindow="2085" windowWidth="20730" windowHeight="11760" tabRatio="500"/>
  </bookViews>
  <sheets>
    <sheet name="Sheet1" sheetId="1" r:id="rId1"/>
  </sheets>
  <calcPr calcId="125725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BO2" i="1"/>
  <c r="BO3"/>
  <c r="BO4"/>
  <c r="BO5"/>
  <c r="BO6"/>
  <c r="BO7"/>
  <c r="BO8"/>
  <c r="BO9"/>
  <c r="BO10"/>
  <c r="BO11"/>
  <c r="BO12"/>
  <c r="BO13"/>
  <c r="BO14"/>
  <c r="BO15"/>
  <c r="BO16"/>
  <c r="BO17"/>
  <c r="BO18"/>
  <c r="BO19"/>
  <c r="BJ3"/>
  <c r="BJ4"/>
  <c r="BJ5"/>
  <c r="BJ6"/>
  <c r="BJ7"/>
  <c r="BJ8"/>
  <c r="BJ9"/>
  <c r="BJ10"/>
  <c r="BJ11"/>
  <c r="BJ12"/>
  <c r="BJ13"/>
  <c r="BJ14"/>
  <c r="BJ15"/>
  <c r="BJ16"/>
  <c r="BJ17"/>
  <c r="BJ18"/>
  <c r="BJ19"/>
  <c r="BI2"/>
  <c r="BI3"/>
  <c r="BI4"/>
  <c r="BI5"/>
  <c r="BI6"/>
  <c r="BI7"/>
  <c r="BI8"/>
  <c r="BI9"/>
  <c r="BI10"/>
  <c r="BI11"/>
  <c r="BI12"/>
  <c r="BI13"/>
  <c r="BI14"/>
  <c r="BI15"/>
  <c r="BI16"/>
  <c r="BI17"/>
  <c r="BI18"/>
  <c r="BI19"/>
  <c r="BJ2"/>
  <c r="BN2"/>
  <c r="BM2"/>
  <c r="BL2"/>
  <c r="BK2"/>
</calcChain>
</file>

<file path=xl/sharedStrings.xml><?xml version="1.0" encoding="utf-8"?>
<sst xmlns="http://schemas.openxmlformats.org/spreadsheetml/2006/main" count="259" uniqueCount="112">
  <si>
    <t>AGRÉABILITÉ</t>
    <phoneticPr fontId="2" type="noConversion"/>
  </si>
  <si>
    <t>Vous aimez coopérer avec les autres []</t>
  </si>
  <si>
    <t>Vous êtes facilement distrait []</t>
  </si>
  <si>
    <t>Vous avez de bonnes connaissances en art, musique ou littérature []</t>
  </si>
  <si>
    <t>Vous cherchez des histoires aux autres []</t>
  </si>
  <si>
    <t>De votre point de vue, le bizutage est...</t>
  </si>
  <si>
    <t>En ce qui concerne le bizutage des étudiants, je suis...</t>
  </si>
  <si>
    <t>De manière globale, mon opinion sur le bizutage est...</t>
  </si>
  <si>
    <t>A quel point êtes-vous certain de votre opinion sur le sujet du bizutage ?</t>
  </si>
  <si>
    <t>A quel point le sujet du bizutage est un sujet important pour vous ?</t>
  </si>
  <si>
    <t>Le sujet du bizutage évoque-t-il chez vous des sentiments forts ?</t>
  </si>
  <si>
    <t>Quel est votre sexe ?</t>
  </si>
  <si>
    <t>Quel âge avez-vous ?</t>
  </si>
  <si>
    <t>Quelle est votre tendance politique ?</t>
  </si>
  <si>
    <t>Quel est votre niveau d’étude ?</t>
  </si>
  <si>
    <t>Avez-vous fait l’objet d’un bizutage ?</t>
  </si>
  <si>
    <t>Si oui, comment l’avez-vous vécu ?</t>
  </si>
  <si>
    <t>Avez-vous déjà été l’auteur d’un bizutage ?</t>
  </si>
  <si>
    <t>Une mauvaise chose</t>
  </si>
  <si>
    <t>Plutôt contre</t>
  </si>
  <si>
    <t>Négative</t>
  </si>
  <si>
    <t>Assez certain</t>
  </si>
  <si>
    <t>Plutôt peu important</t>
  </si>
  <si>
    <t>Assez</t>
  </si>
  <si>
    <t>Femme</t>
  </si>
  <si>
    <t>BAC</t>
  </si>
  <si>
    <t>Non</t>
  </si>
  <si>
    <t>Plutôt une bonne chose</t>
  </si>
  <si>
    <t>Plutôt pour</t>
  </si>
  <si>
    <t>Positive</t>
  </si>
  <si>
    <t>Moyennement certain</t>
  </si>
  <si>
    <t>Très peu important</t>
  </si>
  <si>
    <t>Pas du tout</t>
  </si>
  <si>
    <t>BAC +2</t>
  </si>
  <si>
    <t>Oui</t>
  </si>
  <si>
    <t>Plutôt bien</t>
  </si>
  <si>
    <t>Très bien</t>
  </si>
  <si>
    <t>Avis neutre ou mitigé</t>
  </si>
  <si>
    <t>Neutre ou mitigée</t>
  </si>
  <si>
    <t>Plutôt positive</t>
  </si>
  <si>
    <t>Assez peu certain</t>
  </si>
  <si>
    <t>Assez bien</t>
  </si>
  <si>
    <t>Pas du tout important</t>
  </si>
  <si>
    <t>Homme</t>
  </si>
  <si>
    <t>Plutôt une mauvaise chose</t>
  </si>
  <si>
    <t>Contre</t>
  </si>
  <si>
    <t>Plutôt important</t>
  </si>
  <si>
    <t>Une très mauvaise chose</t>
  </si>
  <si>
    <t>Totalement contre</t>
  </si>
  <si>
    <t>Extrêmement négative</t>
  </si>
  <si>
    <t>Très certain</t>
  </si>
  <si>
    <t>Moyennement</t>
  </si>
  <si>
    <t>Plutôt négative</t>
  </si>
  <si>
    <t>Extrêmement certain</t>
  </si>
  <si>
    <t>Extrêmement important</t>
  </si>
  <si>
    <t>Beaucoup</t>
  </si>
  <si>
    <t>BAC +5 et plus</t>
  </si>
  <si>
    <t>Moyennement important</t>
  </si>
  <si>
    <t>Très peu</t>
  </si>
  <si>
    <t>22 ANS</t>
  </si>
  <si>
    <t>Assez peu</t>
  </si>
  <si>
    <t>BAC +3</t>
  </si>
  <si>
    <t>Très important</t>
  </si>
  <si>
    <t>Une bonne chose</t>
  </si>
  <si>
    <t>Pour</t>
  </si>
  <si>
    <t>CONSCIENCIEUX</t>
    <phoneticPr fontId="2" type="noConversion"/>
  </si>
  <si>
    <t>NÉVROSISME</t>
    <phoneticPr fontId="2" type="noConversion"/>
  </si>
  <si>
    <t>OUVERTURE</t>
    <phoneticPr fontId="2" type="noConversion"/>
  </si>
  <si>
    <t>Horodateur</t>
  </si>
  <si>
    <t>Vous êtes une personne bavarde []</t>
  </si>
  <si>
    <t>Vous avez tendance à critiquer les autres []</t>
  </si>
  <si>
    <t>Vous travaillez consciencieusement []</t>
  </si>
  <si>
    <t>Vous êtes deprimé, cafardeux []</t>
  </si>
  <si>
    <t>Vous êtes créatif, plein d'idées originales []</t>
  </si>
  <si>
    <t>Vous êtes réservé []</t>
  </si>
  <si>
    <t>Vous êtes serviable, non égoïste avec les autres []</t>
  </si>
  <si>
    <t>Vous pouvez être parfois négligent []</t>
  </si>
  <si>
    <t>Vous êtes "relaxe", détendu, gérez bien le stress []</t>
  </si>
  <si>
    <t>Vous vous intéressez à de nombreux sujets []</t>
  </si>
  <si>
    <t>Vous êtes plein d'énergie []</t>
  </si>
  <si>
    <t>Vous vous disputez facilement avec les autres []</t>
  </si>
  <si>
    <t>Vous êtes fiable dans votre travail []</t>
  </si>
  <si>
    <t>Vous pouvez être angoissé []</t>
  </si>
  <si>
    <t>Vous êtes ingénieux []</t>
  </si>
  <si>
    <t>Vous communiquez beaucoup d'enthousiasme []</t>
  </si>
  <si>
    <t>Vous êtes indulgent de nature []</t>
  </si>
  <si>
    <t>Vous avez tendance à être désorganisé []</t>
  </si>
  <si>
    <t>Vous vous tourmentez beaucoup []</t>
  </si>
  <si>
    <t>Vous avez une grande imagination []</t>
  </si>
  <si>
    <t>Vous avec tendance à être silencieux []</t>
  </si>
  <si>
    <t>Vous faites généralement confiance aux autres []</t>
  </si>
  <si>
    <t>Vous avez tendance à être paresseux []</t>
  </si>
  <si>
    <t>Vous êtes quelqu'un de tempéré, pas facilement troublé []</t>
  </si>
  <si>
    <t>Vous êtes inventif []</t>
  </si>
  <si>
    <t>Vous avez une forte personnalité, vous exprimez avec assurance []</t>
  </si>
  <si>
    <t>Vous êtes parfois dédaigneux, méprisant []</t>
  </si>
  <si>
    <t>Vous persévérez jusqu'à ce que votre tâche soit finie []</t>
  </si>
  <si>
    <t>Vous pouvez être lunatique, d'humeur changeante []</t>
  </si>
  <si>
    <t>Vous appréciez les activités artistiques et esthétiques []</t>
  </si>
  <si>
    <t>Vous êtes quelques fois timide, inhibé []</t>
  </si>
  <si>
    <t>Vous êtes prévenant et gentil avec presque tout le monde []</t>
  </si>
  <si>
    <t>Vous êtes efficace dans votre travail []</t>
  </si>
  <si>
    <t>Vous restez calme dans les situations angoissantes []</t>
  </si>
  <si>
    <t>Vous préférez un travail simple et routinier []</t>
  </si>
  <si>
    <t>Vous êtes sociable, extraverti []</t>
  </si>
  <si>
    <t>Vous êtes parfois impoli avec les autres []</t>
  </si>
  <si>
    <t>Vous faites des projets et les poursuivez []</t>
  </si>
  <si>
    <t>Vous êtes facilement anxieux []</t>
  </si>
  <si>
    <t>Vous aimez réfléchir et jouez avec des idées []</t>
  </si>
  <si>
    <t>Vous êtes peu intéressé par tout ce qui est artistique []</t>
  </si>
  <si>
    <t>Valeur prise en compte pour la colonne B ("renversement")</t>
  </si>
  <si>
    <t>Valeur prise en compte pour la colonne B VARIANTE</t>
  </si>
</sst>
</file>

<file path=xl/styles.xml><?xml version="1.0" encoding="utf-8"?>
<styleSheet xmlns="http://schemas.openxmlformats.org/spreadsheetml/2006/main">
  <numFmts count="1">
    <numFmt numFmtId="164" formatCode="m/d/yyyy\ h:mm:ss;@"/>
  </numFmts>
  <fonts count="4">
    <font>
      <sz val="10"/>
      <color indexed="8"/>
      <name val="Arial"/>
    </font>
    <font>
      <b/>
      <sz val="10"/>
      <color indexed="8"/>
      <name val="Arial"/>
      <family val="2"/>
    </font>
    <font>
      <sz val="8"/>
      <name val="Verdana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EEEEEE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 applyAlignment="1">
      <alignment wrapText="1"/>
    </xf>
    <xf numFmtId="0" fontId="1" fillId="2" borderId="0" xfId="0" applyFont="1" applyFill="1" applyAlignment="1">
      <alignment horizontal="center" wrapText="1"/>
    </xf>
    <xf numFmtId="164" fontId="0" fillId="3" borderId="0" xfId="0" applyNumberFormat="1" applyFill="1" applyAlignment="1">
      <alignment wrapText="1"/>
    </xf>
    <xf numFmtId="0" fontId="0" fillId="4" borderId="0" xfId="0" applyFill="1" applyAlignment="1">
      <alignment wrapText="1"/>
    </xf>
    <xf numFmtId="0" fontId="3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published="0" enableFormatConditionsCalculation="0"/>
  <dimension ref="A1:BO19"/>
  <sheetViews>
    <sheetView tabSelected="1" workbookViewId="0">
      <pane xSplit="2" ySplit="1" topLeftCell="BI2" activePane="bottomRight" state="frozen"/>
      <selection pane="topRight" activeCell="C1" sqref="C1"/>
      <selection pane="bottomLeft" activeCell="A2" sqref="A2"/>
      <selection pane="bottomRight" activeCell="BI22" sqref="BI22"/>
    </sheetView>
  </sheetViews>
  <sheetFormatPr baseColWidth="10" defaultColWidth="17.140625" defaultRowHeight="12.75" customHeight="1"/>
  <cols>
    <col min="1" max="1" width="18" bestFit="1" customWidth="1"/>
    <col min="61" max="61" width="17.140625" style="4"/>
    <col min="62" max="62" width="19.5703125" bestFit="1" customWidth="1"/>
  </cols>
  <sheetData>
    <row r="1" spans="1:67" ht="71.25" customHeight="1">
      <c r="A1" s="1" t="s">
        <v>68</v>
      </c>
      <c r="B1" s="1" t="s">
        <v>69</v>
      </c>
      <c r="C1" s="1" t="s">
        <v>70</v>
      </c>
      <c r="D1" s="1" t="s">
        <v>71</v>
      </c>
      <c r="E1" s="1" t="s">
        <v>72</v>
      </c>
      <c r="F1" s="1" t="s">
        <v>73</v>
      </c>
      <c r="G1" s="1" t="s">
        <v>74</v>
      </c>
      <c r="H1" s="1" t="s">
        <v>75</v>
      </c>
      <c r="I1" s="1" t="s">
        <v>76</v>
      </c>
      <c r="J1" s="1" t="s">
        <v>77</v>
      </c>
      <c r="K1" s="1" t="s">
        <v>78</v>
      </c>
      <c r="L1" s="1" t="s">
        <v>79</v>
      </c>
      <c r="M1" s="1" t="s">
        <v>80</v>
      </c>
      <c r="N1" s="1" t="s">
        <v>81</v>
      </c>
      <c r="O1" s="1" t="s">
        <v>82</v>
      </c>
      <c r="P1" s="1" t="s">
        <v>83</v>
      </c>
      <c r="Q1" s="1" t="s">
        <v>84</v>
      </c>
      <c r="R1" s="1" t="s">
        <v>85</v>
      </c>
      <c r="S1" s="1" t="s">
        <v>86</v>
      </c>
      <c r="T1" s="1" t="s">
        <v>87</v>
      </c>
      <c r="U1" s="1" t="s">
        <v>88</v>
      </c>
      <c r="V1" s="1" t="s">
        <v>89</v>
      </c>
      <c r="W1" s="1" t="s">
        <v>90</v>
      </c>
      <c r="X1" s="1" t="s">
        <v>91</v>
      </c>
      <c r="Y1" s="1" t="s">
        <v>92</v>
      </c>
      <c r="Z1" s="1" t="s">
        <v>93</v>
      </c>
      <c r="AA1" s="1" t="s">
        <v>94</v>
      </c>
      <c r="AB1" s="1" t="s">
        <v>95</v>
      </c>
      <c r="AC1" s="1" t="s">
        <v>96</v>
      </c>
      <c r="AD1" s="1" t="s">
        <v>97</v>
      </c>
      <c r="AE1" s="1" t="s">
        <v>98</v>
      </c>
      <c r="AF1" s="1" t="s">
        <v>99</v>
      </c>
      <c r="AG1" s="1" t="s">
        <v>100</v>
      </c>
      <c r="AH1" s="1" t="s">
        <v>101</v>
      </c>
      <c r="AI1" s="1" t="s">
        <v>102</v>
      </c>
      <c r="AJ1" s="1" t="s">
        <v>103</v>
      </c>
      <c r="AK1" s="1" t="s">
        <v>104</v>
      </c>
      <c r="AL1" s="1" t="s">
        <v>105</v>
      </c>
      <c r="AM1" s="1" t="s">
        <v>106</v>
      </c>
      <c r="AN1" s="1" t="s">
        <v>107</v>
      </c>
      <c r="AO1" s="1" t="s">
        <v>108</v>
      </c>
      <c r="AP1" s="1" t="s">
        <v>109</v>
      </c>
      <c r="AQ1" s="1" t="s">
        <v>1</v>
      </c>
      <c r="AR1" s="1" t="s">
        <v>2</v>
      </c>
      <c r="AS1" s="1" t="s">
        <v>3</v>
      </c>
      <c r="AT1" s="1" t="s">
        <v>4</v>
      </c>
      <c r="AU1" s="1" t="s">
        <v>5</v>
      </c>
      <c r="AV1" s="1" t="s">
        <v>6</v>
      </c>
      <c r="AW1" s="1" t="s">
        <v>7</v>
      </c>
      <c r="AX1" s="1" t="s">
        <v>8</v>
      </c>
      <c r="AY1" s="1" t="s">
        <v>9</v>
      </c>
      <c r="AZ1" s="1" t="s">
        <v>10</v>
      </c>
      <c r="BA1" s="1" t="s">
        <v>11</v>
      </c>
      <c r="BB1" s="1" t="s">
        <v>12</v>
      </c>
      <c r="BC1" s="1" t="s">
        <v>13</v>
      </c>
      <c r="BD1" s="1" t="s">
        <v>14</v>
      </c>
      <c r="BE1" s="1" t="s">
        <v>15</v>
      </c>
      <c r="BF1" s="1" t="s">
        <v>16</v>
      </c>
      <c r="BG1" s="1" t="s">
        <v>17</v>
      </c>
      <c r="BH1" s="1" t="s">
        <v>16</v>
      </c>
      <c r="BI1" s="4" t="s">
        <v>110</v>
      </c>
      <c r="BJ1">
        <v>1</v>
      </c>
      <c r="BK1" t="s">
        <v>65</v>
      </c>
      <c r="BL1" t="s">
        <v>66</v>
      </c>
      <c r="BM1" t="s">
        <v>67</v>
      </c>
      <c r="BN1" t="s">
        <v>0</v>
      </c>
      <c r="BO1" s="4" t="s">
        <v>111</v>
      </c>
    </row>
    <row r="2" spans="1:67" ht="12.75" customHeight="1">
      <c r="A2" s="2">
        <v>41223.012060185203</v>
      </c>
      <c r="B2" s="3">
        <v>2</v>
      </c>
      <c r="C2" s="3">
        <v>2</v>
      </c>
      <c r="D2" s="3">
        <v>4</v>
      </c>
      <c r="E2" s="3">
        <v>3</v>
      </c>
      <c r="F2" s="3">
        <v>4</v>
      </c>
      <c r="G2" s="3">
        <v>3</v>
      </c>
      <c r="H2" s="3">
        <v>4</v>
      </c>
      <c r="I2" s="3">
        <v>4</v>
      </c>
      <c r="J2" s="3">
        <v>1</v>
      </c>
      <c r="K2" s="3">
        <v>4</v>
      </c>
      <c r="L2" s="3">
        <v>3</v>
      </c>
      <c r="M2" s="3">
        <v>3</v>
      </c>
      <c r="N2" s="3">
        <v>5</v>
      </c>
      <c r="O2" s="3">
        <v>5</v>
      </c>
      <c r="P2" s="3">
        <v>4</v>
      </c>
      <c r="Q2" s="3">
        <v>2</v>
      </c>
      <c r="R2" s="3">
        <v>4</v>
      </c>
      <c r="S2" s="3">
        <v>4</v>
      </c>
      <c r="T2" s="3">
        <v>5</v>
      </c>
      <c r="U2" s="3">
        <v>5</v>
      </c>
      <c r="V2" s="3">
        <v>3</v>
      </c>
      <c r="W2" s="3">
        <v>4</v>
      </c>
      <c r="X2" s="3">
        <v>3</v>
      </c>
      <c r="Y2" s="3">
        <v>1</v>
      </c>
      <c r="Z2" s="3">
        <v>4</v>
      </c>
      <c r="AA2" s="3">
        <v>2</v>
      </c>
      <c r="AB2" s="3">
        <v>3</v>
      </c>
      <c r="AC2" s="3">
        <v>5</v>
      </c>
      <c r="AD2" s="3">
        <v>4</v>
      </c>
      <c r="AE2" s="3">
        <v>5</v>
      </c>
      <c r="AF2" s="3">
        <v>4</v>
      </c>
      <c r="AG2" s="3">
        <v>3</v>
      </c>
      <c r="AH2" s="3">
        <v>4</v>
      </c>
      <c r="AI2" s="3">
        <v>2</v>
      </c>
      <c r="AJ2" s="3">
        <v>1</v>
      </c>
      <c r="AK2" s="3">
        <v>3</v>
      </c>
      <c r="AL2" s="3">
        <v>2</v>
      </c>
      <c r="AM2" s="3">
        <v>5</v>
      </c>
      <c r="AN2" s="3">
        <v>4</v>
      </c>
      <c r="AO2" s="3">
        <v>5</v>
      </c>
      <c r="AP2" s="3">
        <v>1</v>
      </c>
      <c r="AQ2" s="3">
        <v>3</v>
      </c>
      <c r="AR2" s="3">
        <v>4</v>
      </c>
      <c r="AS2" s="3">
        <v>5</v>
      </c>
      <c r="AT2" s="3">
        <v>1</v>
      </c>
      <c r="AU2" s="3" t="s">
        <v>18</v>
      </c>
      <c r="AV2" s="3" t="s">
        <v>19</v>
      </c>
      <c r="AW2" s="3" t="s">
        <v>20</v>
      </c>
      <c r="AX2" s="3" t="s">
        <v>21</v>
      </c>
      <c r="AY2" s="3" t="s">
        <v>22</v>
      </c>
      <c r="AZ2" s="3" t="s">
        <v>23</v>
      </c>
      <c r="BA2" s="3" t="s">
        <v>24</v>
      </c>
      <c r="BB2" s="3">
        <v>18</v>
      </c>
      <c r="BC2" s="3">
        <v>2</v>
      </c>
      <c r="BD2" s="3" t="s">
        <v>25</v>
      </c>
      <c r="BE2" s="3" t="s">
        <v>26</v>
      </c>
      <c r="BF2" s="3"/>
      <c r="BG2" s="3" t="s">
        <v>26</v>
      </c>
      <c r="BH2" s="3"/>
      <c r="BI2" s="4">
        <f>CHOOSE(MATCH(B2,{1;2;3;4;5}),5,4,3,2,1)</f>
        <v>4</v>
      </c>
      <c r="BJ2" s="4">
        <f>CHOOSE(MATCH(B2,{1;2;3;4;5}),5,4,3,2,1)+L2+Q2+AA2+AK2</f>
        <v>14</v>
      </c>
      <c r="BK2">
        <f>D2+N2+AC2+AH2+AM2</f>
        <v>23</v>
      </c>
      <c r="BL2">
        <f>E2+O2+T2+AD2+AN2</f>
        <v>21</v>
      </c>
      <c r="BM2">
        <f>F2+K2+P2+U2+Z2+AE2+AO2+AS2</f>
        <v>36</v>
      </c>
      <c r="BN2">
        <f>C2+H2+R2+W2+AG2+AQ2</f>
        <v>20</v>
      </c>
      <c r="BO2" s="4">
        <f>IF(B2=1,5,IF(B2=2,4,IF(B2=4,2,IF(B2=5,1,3))))</f>
        <v>4</v>
      </c>
    </row>
    <row r="3" spans="1:67" ht="12.75" customHeight="1">
      <c r="A3" s="2">
        <v>41223.567592592597</v>
      </c>
      <c r="B3" s="3">
        <v>2</v>
      </c>
      <c r="C3" s="3">
        <v>4</v>
      </c>
      <c r="D3" s="3">
        <v>4</v>
      </c>
      <c r="E3" s="3">
        <v>3</v>
      </c>
      <c r="F3" s="3">
        <v>3</v>
      </c>
      <c r="G3" s="3">
        <v>4</v>
      </c>
      <c r="H3" s="3">
        <v>5</v>
      </c>
      <c r="I3" s="3">
        <v>4</v>
      </c>
      <c r="J3" s="3">
        <v>2</v>
      </c>
      <c r="K3" s="3">
        <v>4</v>
      </c>
      <c r="L3" s="3">
        <v>3</v>
      </c>
      <c r="M3" s="3">
        <v>2</v>
      </c>
      <c r="N3" s="3">
        <v>4</v>
      </c>
      <c r="O3" s="3">
        <v>4</v>
      </c>
      <c r="P3" s="3">
        <v>3</v>
      </c>
      <c r="Q3" s="3">
        <v>2</v>
      </c>
      <c r="R3" s="3">
        <v>4</v>
      </c>
      <c r="S3" s="3">
        <v>4</v>
      </c>
      <c r="T3" s="3">
        <v>4</v>
      </c>
      <c r="U3" s="3">
        <v>3</v>
      </c>
      <c r="V3" s="3">
        <v>4</v>
      </c>
      <c r="W3" s="3">
        <v>2</v>
      </c>
      <c r="X3" s="3">
        <v>3</v>
      </c>
      <c r="Y3" s="3">
        <v>3</v>
      </c>
      <c r="Z3" s="3">
        <v>2</v>
      </c>
      <c r="AA3" s="3">
        <v>3</v>
      </c>
      <c r="AB3" s="3">
        <v>4</v>
      </c>
      <c r="AC3" s="3">
        <v>4</v>
      </c>
      <c r="AD3" s="3">
        <v>4</v>
      </c>
      <c r="AE3" s="3">
        <v>2</v>
      </c>
      <c r="AF3" s="3">
        <v>3</v>
      </c>
      <c r="AG3" s="3">
        <v>4</v>
      </c>
      <c r="AH3" s="3">
        <v>4</v>
      </c>
      <c r="AI3" s="3">
        <v>4</v>
      </c>
      <c r="AJ3" s="3">
        <v>2</v>
      </c>
      <c r="AK3" s="3">
        <v>4</v>
      </c>
      <c r="AL3" s="3">
        <v>1</v>
      </c>
      <c r="AM3" s="3">
        <v>2</v>
      </c>
      <c r="AN3" s="3">
        <v>4</v>
      </c>
      <c r="AO3" s="3">
        <v>3</v>
      </c>
      <c r="AP3" s="3">
        <v>4</v>
      </c>
      <c r="AQ3" s="3">
        <v>4</v>
      </c>
      <c r="AR3" s="3">
        <v>4</v>
      </c>
      <c r="AS3" s="3">
        <v>1</v>
      </c>
      <c r="AT3" s="3">
        <v>3</v>
      </c>
      <c r="AU3" s="3" t="s">
        <v>27</v>
      </c>
      <c r="AV3" s="3" t="s">
        <v>28</v>
      </c>
      <c r="AW3" s="3" t="s">
        <v>29</v>
      </c>
      <c r="AX3" s="3" t="s">
        <v>30</v>
      </c>
      <c r="AY3" s="3" t="s">
        <v>31</v>
      </c>
      <c r="AZ3" s="3" t="s">
        <v>32</v>
      </c>
      <c r="BA3" s="3" t="s">
        <v>24</v>
      </c>
      <c r="BB3" s="3">
        <v>19</v>
      </c>
      <c r="BC3" s="3">
        <v>4</v>
      </c>
      <c r="BD3" s="3" t="s">
        <v>33</v>
      </c>
      <c r="BE3" s="3" t="s">
        <v>34</v>
      </c>
      <c r="BF3" s="3" t="s">
        <v>35</v>
      </c>
      <c r="BG3" s="3" t="s">
        <v>34</v>
      </c>
      <c r="BH3" s="3" t="s">
        <v>36</v>
      </c>
      <c r="BI3" s="4">
        <f>CHOOSE(MATCH(B3,{1;2;3;4;5}),5,4,3,2,1)</f>
        <v>4</v>
      </c>
      <c r="BJ3" s="4">
        <f>CHOOSE(MATCH(B3,{1;2;3;4;5}),5,4,3,2,1)+L3+Q3+AA3+AK3</f>
        <v>16</v>
      </c>
      <c r="BO3" s="4">
        <f t="shared" ref="BO3:BO19" si="0">IF(B3=1,5,IF(B3=2,4,IF(B3=4,2,IF(B3=5,1,3))))</f>
        <v>4</v>
      </c>
    </row>
    <row r="4" spans="1:67" ht="12.75" customHeight="1">
      <c r="A4" s="2">
        <v>41223.570115740702</v>
      </c>
      <c r="B4" s="3">
        <v>3</v>
      </c>
      <c r="C4" s="3">
        <v>5</v>
      </c>
      <c r="D4" s="3">
        <v>3</v>
      </c>
      <c r="E4" s="3">
        <v>2</v>
      </c>
      <c r="F4" s="3">
        <v>3</v>
      </c>
      <c r="G4" s="3">
        <v>3</v>
      </c>
      <c r="H4" s="3">
        <v>3</v>
      </c>
      <c r="I4" s="3">
        <v>1</v>
      </c>
      <c r="J4" s="3">
        <v>2</v>
      </c>
      <c r="K4" s="3">
        <v>4</v>
      </c>
      <c r="L4" s="3">
        <v>3</v>
      </c>
      <c r="M4" s="3">
        <v>3</v>
      </c>
      <c r="N4" s="3">
        <v>4</v>
      </c>
      <c r="O4" s="3">
        <v>4</v>
      </c>
      <c r="P4" s="3">
        <v>3</v>
      </c>
      <c r="Q4" s="3">
        <v>3</v>
      </c>
      <c r="R4" s="3">
        <v>2</v>
      </c>
      <c r="S4" s="3">
        <v>2</v>
      </c>
      <c r="T4" s="3">
        <v>3</v>
      </c>
      <c r="U4" s="3">
        <v>3</v>
      </c>
      <c r="V4" s="3">
        <v>3</v>
      </c>
      <c r="W4" s="3">
        <v>3</v>
      </c>
      <c r="X4" s="3">
        <v>2</v>
      </c>
      <c r="Y4" s="3">
        <v>2</v>
      </c>
      <c r="Z4" s="3">
        <v>2</v>
      </c>
      <c r="AA4" s="3">
        <v>4</v>
      </c>
      <c r="AB4" s="3">
        <v>4</v>
      </c>
      <c r="AC4" s="3">
        <v>4</v>
      </c>
      <c r="AD4" s="3">
        <v>2</v>
      </c>
      <c r="AE4" s="3">
        <v>2</v>
      </c>
      <c r="AF4" s="3">
        <v>3</v>
      </c>
      <c r="AG4" s="3">
        <v>3</v>
      </c>
      <c r="AH4" s="3">
        <v>4</v>
      </c>
      <c r="AI4" s="3">
        <v>2</v>
      </c>
      <c r="AJ4" s="3">
        <v>2</v>
      </c>
      <c r="AK4" s="3">
        <v>3</v>
      </c>
      <c r="AL4" s="3">
        <v>1</v>
      </c>
      <c r="AM4" s="3">
        <v>4</v>
      </c>
      <c r="AN4" s="3">
        <v>3</v>
      </c>
      <c r="AO4" s="3">
        <v>3</v>
      </c>
      <c r="AP4" s="3">
        <v>1</v>
      </c>
      <c r="AQ4" s="3">
        <v>3</v>
      </c>
      <c r="AR4" s="3">
        <v>2</v>
      </c>
      <c r="AS4" s="3">
        <v>2</v>
      </c>
      <c r="AT4" s="3">
        <v>3</v>
      </c>
      <c r="AU4" s="3" t="s">
        <v>37</v>
      </c>
      <c r="AV4" s="3" t="s">
        <v>28</v>
      </c>
      <c r="AW4" s="3" t="s">
        <v>38</v>
      </c>
      <c r="AX4" s="3" t="s">
        <v>30</v>
      </c>
      <c r="AY4" s="3" t="s">
        <v>22</v>
      </c>
      <c r="AZ4" s="3" t="s">
        <v>32</v>
      </c>
      <c r="BA4" s="3" t="s">
        <v>24</v>
      </c>
      <c r="BB4" s="3">
        <v>20</v>
      </c>
      <c r="BC4" s="3">
        <v>5</v>
      </c>
      <c r="BD4" s="3" t="s">
        <v>33</v>
      </c>
      <c r="BE4" s="3" t="s">
        <v>34</v>
      </c>
      <c r="BF4" s="3" t="s">
        <v>36</v>
      </c>
      <c r="BG4" s="3" t="s">
        <v>34</v>
      </c>
      <c r="BH4" s="3" t="s">
        <v>36</v>
      </c>
      <c r="BI4" s="4">
        <f>CHOOSE(MATCH(B4,{1;2;3;4;5}),5,4,3,2,1)</f>
        <v>3</v>
      </c>
      <c r="BJ4" s="4">
        <f>CHOOSE(MATCH(B4,{1;2;3;4;5}),5,4,3,2,1)+L4+Q4+AA4+AK4</f>
        <v>16</v>
      </c>
      <c r="BO4" s="4">
        <f t="shared" si="0"/>
        <v>3</v>
      </c>
    </row>
    <row r="5" spans="1:67" ht="12.75" customHeight="1">
      <c r="A5" s="2">
        <v>41223.573622685202</v>
      </c>
      <c r="B5" s="3">
        <v>2</v>
      </c>
      <c r="C5" s="3">
        <v>3</v>
      </c>
      <c r="D5" s="3">
        <v>2</v>
      </c>
      <c r="E5" s="3">
        <v>4</v>
      </c>
      <c r="F5" s="3">
        <v>4</v>
      </c>
      <c r="G5" s="3">
        <v>5</v>
      </c>
      <c r="H5" s="3">
        <v>5</v>
      </c>
      <c r="I5" s="3">
        <v>3</v>
      </c>
      <c r="J5" s="3">
        <v>3</v>
      </c>
      <c r="K5" s="3">
        <v>3</v>
      </c>
      <c r="L5" s="3">
        <v>3</v>
      </c>
      <c r="M5" s="3">
        <v>1</v>
      </c>
      <c r="N5" s="3">
        <v>3</v>
      </c>
      <c r="O5" s="3">
        <v>3</v>
      </c>
      <c r="P5" s="3">
        <v>2</v>
      </c>
      <c r="Q5" s="3">
        <v>2</v>
      </c>
      <c r="R5" s="3">
        <v>5</v>
      </c>
      <c r="S5" s="3">
        <v>5</v>
      </c>
      <c r="T5" s="3">
        <v>4</v>
      </c>
      <c r="U5" s="3">
        <v>5</v>
      </c>
      <c r="V5" s="3">
        <v>5</v>
      </c>
      <c r="W5" s="3">
        <v>2</v>
      </c>
      <c r="X5" s="3">
        <v>3</v>
      </c>
      <c r="Y5" s="3">
        <v>2</v>
      </c>
      <c r="Z5" s="3">
        <v>3</v>
      </c>
      <c r="AA5" s="3">
        <v>1</v>
      </c>
      <c r="AB5" s="3">
        <v>1</v>
      </c>
      <c r="AC5" s="3">
        <v>3</v>
      </c>
      <c r="AD5" s="3">
        <v>5</v>
      </c>
      <c r="AE5" s="3">
        <v>4</v>
      </c>
      <c r="AF5" s="3">
        <v>5</v>
      </c>
      <c r="AG5" s="3">
        <v>5</v>
      </c>
      <c r="AH5" s="3">
        <v>3</v>
      </c>
      <c r="AI5" s="3">
        <v>4</v>
      </c>
      <c r="AJ5" s="3">
        <v>2</v>
      </c>
      <c r="AK5" s="3">
        <v>1</v>
      </c>
      <c r="AL5" s="3">
        <v>1</v>
      </c>
      <c r="AM5" s="3">
        <v>3</v>
      </c>
      <c r="AN5" s="3">
        <v>3</v>
      </c>
      <c r="AO5" s="3">
        <v>4</v>
      </c>
      <c r="AP5" s="3">
        <v>3</v>
      </c>
      <c r="AQ5" s="3">
        <v>3</v>
      </c>
      <c r="AR5" s="3">
        <v>5</v>
      </c>
      <c r="AS5" s="3">
        <v>4</v>
      </c>
      <c r="AT5" s="3">
        <v>3</v>
      </c>
      <c r="AU5" s="3" t="s">
        <v>37</v>
      </c>
      <c r="AV5" s="3" t="s">
        <v>28</v>
      </c>
      <c r="AW5" s="3" t="s">
        <v>39</v>
      </c>
      <c r="AX5" s="3" t="s">
        <v>40</v>
      </c>
      <c r="AY5" s="3" t="s">
        <v>31</v>
      </c>
      <c r="AZ5" s="3" t="s">
        <v>32</v>
      </c>
      <c r="BA5" s="3" t="s">
        <v>24</v>
      </c>
      <c r="BB5" s="3">
        <v>19</v>
      </c>
      <c r="BC5" s="3">
        <v>3</v>
      </c>
      <c r="BD5" s="3" t="s">
        <v>33</v>
      </c>
      <c r="BE5" s="3" t="s">
        <v>34</v>
      </c>
      <c r="BF5" s="3" t="s">
        <v>41</v>
      </c>
      <c r="BG5" s="3" t="s">
        <v>26</v>
      </c>
      <c r="BH5" s="3"/>
      <c r="BI5" s="4">
        <f>CHOOSE(MATCH(B5,{1;2;3;4;5}),5,4,3,2,1)</f>
        <v>4</v>
      </c>
      <c r="BJ5" s="4">
        <f>CHOOSE(MATCH(B5,{1;2;3;4;5}),5,4,3,2,1)+L5+Q5+AA5+AK5</f>
        <v>11</v>
      </c>
      <c r="BO5" s="4">
        <f t="shared" si="0"/>
        <v>4</v>
      </c>
    </row>
    <row r="6" spans="1:67" ht="12.75" customHeight="1">
      <c r="A6" s="2">
        <v>41223.586944444403</v>
      </c>
      <c r="B6" s="3">
        <v>4</v>
      </c>
      <c r="C6" s="3">
        <v>5</v>
      </c>
      <c r="D6" s="3">
        <v>5</v>
      </c>
      <c r="E6" s="3">
        <v>2</v>
      </c>
      <c r="F6" s="3">
        <v>4</v>
      </c>
      <c r="G6" s="3">
        <v>2</v>
      </c>
      <c r="H6" s="3">
        <v>5</v>
      </c>
      <c r="I6" s="3">
        <v>2</v>
      </c>
      <c r="J6" s="3">
        <v>3</v>
      </c>
      <c r="K6" s="3">
        <v>3</v>
      </c>
      <c r="L6" s="3">
        <v>4</v>
      </c>
      <c r="M6" s="3">
        <v>5</v>
      </c>
      <c r="N6" s="3">
        <v>4</v>
      </c>
      <c r="O6" s="3">
        <v>5</v>
      </c>
      <c r="P6" s="3">
        <v>3</v>
      </c>
      <c r="Q6" s="3">
        <v>3</v>
      </c>
      <c r="R6" s="3">
        <v>2</v>
      </c>
      <c r="S6" s="3">
        <v>1</v>
      </c>
      <c r="T6" s="3">
        <v>3</v>
      </c>
      <c r="U6" s="3">
        <v>3</v>
      </c>
      <c r="V6" s="3">
        <v>1</v>
      </c>
      <c r="W6" s="3">
        <v>2</v>
      </c>
      <c r="X6" s="3">
        <v>5</v>
      </c>
      <c r="Y6" s="3">
        <v>5</v>
      </c>
      <c r="Z6" s="3">
        <v>2</v>
      </c>
      <c r="AA6" s="3">
        <v>5</v>
      </c>
      <c r="AB6" s="3">
        <v>5</v>
      </c>
      <c r="AC6" s="3">
        <v>4</v>
      </c>
      <c r="AD6" s="3">
        <v>3</v>
      </c>
      <c r="AE6" s="3">
        <v>5</v>
      </c>
      <c r="AF6" s="3">
        <v>2</v>
      </c>
      <c r="AG6" s="3">
        <v>4</v>
      </c>
      <c r="AH6" s="3">
        <v>4</v>
      </c>
      <c r="AI6" s="3">
        <v>1</v>
      </c>
      <c r="AJ6" s="3">
        <v>3</v>
      </c>
      <c r="AK6" s="3">
        <v>3</v>
      </c>
      <c r="AL6" s="3">
        <v>1</v>
      </c>
      <c r="AM6" s="3">
        <v>2</v>
      </c>
      <c r="AN6" s="3">
        <v>3</v>
      </c>
      <c r="AO6" s="3">
        <v>1</v>
      </c>
      <c r="AP6" s="3">
        <v>5</v>
      </c>
      <c r="AQ6" s="3">
        <v>2</v>
      </c>
      <c r="AR6" s="3">
        <v>4</v>
      </c>
      <c r="AS6" s="3">
        <v>3</v>
      </c>
      <c r="AT6" s="3">
        <v>1</v>
      </c>
      <c r="AU6" s="3" t="s">
        <v>37</v>
      </c>
      <c r="AV6" s="3" t="s">
        <v>37</v>
      </c>
      <c r="AW6" s="3" t="s">
        <v>38</v>
      </c>
      <c r="AX6" s="3" t="s">
        <v>21</v>
      </c>
      <c r="AY6" s="3" t="s">
        <v>42</v>
      </c>
      <c r="AZ6" s="3" t="s">
        <v>23</v>
      </c>
      <c r="BA6" s="3" t="s">
        <v>43</v>
      </c>
      <c r="BB6" s="3">
        <v>17</v>
      </c>
      <c r="BC6" s="3">
        <v>8</v>
      </c>
      <c r="BD6" s="3" t="s">
        <v>25</v>
      </c>
      <c r="BE6" s="3" t="s">
        <v>26</v>
      </c>
      <c r="BF6" s="3"/>
      <c r="BG6" s="3" t="s">
        <v>26</v>
      </c>
      <c r="BH6" s="3"/>
      <c r="BI6" s="4">
        <f>CHOOSE(MATCH(B6,{1;2;3;4;5}),5,4,3,2,1)</f>
        <v>2</v>
      </c>
      <c r="BJ6" s="4">
        <f>CHOOSE(MATCH(B6,{1;2;3;4;5}),5,4,3,2,1)+L6+Q6+AA6+AK6</f>
        <v>17</v>
      </c>
      <c r="BO6" s="4">
        <f t="shared" si="0"/>
        <v>2</v>
      </c>
    </row>
    <row r="7" spans="1:67" ht="12.75" customHeight="1">
      <c r="A7" s="2">
        <v>41223.595810185201</v>
      </c>
      <c r="B7" s="3">
        <v>2</v>
      </c>
      <c r="C7" s="3">
        <v>4</v>
      </c>
      <c r="D7" s="3">
        <v>5</v>
      </c>
      <c r="E7" s="3">
        <v>2</v>
      </c>
      <c r="F7" s="3">
        <v>3</v>
      </c>
      <c r="G7" s="3">
        <v>4</v>
      </c>
      <c r="H7" s="3">
        <v>1</v>
      </c>
      <c r="I7" s="3">
        <v>4</v>
      </c>
      <c r="J7" s="3">
        <v>2</v>
      </c>
      <c r="K7" s="3">
        <v>5</v>
      </c>
      <c r="L7" s="3">
        <v>4</v>
      </c>
      <c r="M7" s="3">
        <v>3</v>
      </c>
      <c r="N7" s="3">
        <v>5</v>
      </c>
      <c r="O7" s="3">
        <v>2</v>
      </c>
      <c r="P7" s="3">
        <v>4</v>
      </c>
      <c r="Q7" s="3">
        <v>1</v>
      </c>
      <c r="R7" s="3">
        <v>1</v>
      </c>
      <c r="S7" s="3">
        <v>2</v>
      </c>
      <c r="T7" s="3">
        <v>2</v>
      </c>
      <c r="U7" s="3">
        <v>3</v>
      </c>
      <c r="V7" s="3">
        <v>5</v>
      </c>
      <c r="W7" s="3">
        <v>2</v>
      </c>
      <c r="X7" s="3">
        <v>3</v>
      </c>
      <c r="Y7" s="3">
        <v>4</v>
      </c>
      <c r="Z7" s="3">
        <v>4</v>
      </c>
      <c r="AA7" s="3">
        <v>4</v>
      </c>
      <c r="AB7" s="3">
        <v>5</v>
      </c>
      <c r="AC7" s="3">
        <v>5</v>
      </c>
      <c r="AD7" s="3">
        <v>3</v>
      </c>
      <c r="AE7" s="3">
        <v>3</v>
      </c>
      <c r="AF7" s="3">
        <v>4</v>
      </c>
      <c r="AG7" s="3">
        <v>1</v>
      </c>
      <c r="AH7" s="3">
        <v>5</v>
      </c>
      <c r="AI7" s="3">
        <v>3</v>
      </c>
      <c r="AJ7" s="3">
        <v>1</v>
      </c>
      <c r="AK7" s="3">
        <v>1</v>
      </c>
      <c r="AL7" s="3">
        <v>1</v>
      </c>
      <c r="AM7" s="3">
        <v>4</v>
      </c>
      <c r="AN7" s="3">
        <v>2</v>
      </c>
      <c r="AO7" s="3">
        <v>5</v>
      </c>
      <c r="AP7" s="3">
        <v>4</v>
      </c>
      <c r="AQ7" s="3">
        <v>1</v>
      </c>
      <c r="AR7" s="3">
        <v>2</v>
      </c>
      <c r="AS7" s="3">
        <v>5</v>
      </c>
      <c r="AT7" s="3">
        <v>1</v>
      </c>
      <c r="AU7" s="3" t="s">
        <v>44</v>
      </c>
      <c r="AV7" s="3" t="s">
        <v>19</v>
      </c>
      <c r="AW7" s="3" t="s">
        <v>38</v>
      </c>
      <c r="AX7" s="3" t="s">
        <v>30</v>
      </c>
      <c r="AY7" s="3" t="s">
        <v>31</v>
      </c>
      <c r="AZ7" s="3" t="s">
        <v>32</v>
      </c>
      <c r="BA7" s="3" t="s">
        <v>43</v>
      </c>
      <c r="BB7" s="3">
        <v>19</v>
      </c>
      <c r="BC7" s="3">
        <v>7</v>
      </c>
      <c r="BD7" s="3" t="s">
        <v>25</v>
      </c>
      <c r="BE7" s="3" t="s">
        <v>26</v>
      </c>
      <c r="BF7" s="3"/>
      <c r="BG7" s="3" t="s">
        <v>26</v>
      </c>
      <c r="BH7" s="3"/>
      <c r="BI7" s="4">
        <f>CHOOSE(MATCH(B7,{1;2;3;4;5}),5,4,3,2,1)</f>
        <v>4</v>
      </c>
      <c r="BJ7" s="4">
        <f>CHOOSE(MATCH(B7,{1;2;3;4;5}),5,4,3,2,1)+L7+Q7+AA7+AK7</f>
        <v>14</v>
      </c>
      <c r="BO7" s="4">
        <f t="shared" si="0"/>
        <v>4</v>
      </c>
    </row>
    <row r="8" spans="1:67" ht="12.75" customHeight="1">
      <c r="A8" s="2">
        <v>41223.601053240702</v>
      </c>
      <c r="B8" s="3">
        <v>5</v>
      </c>
      <c r="C8" s="3">
        <v>3</v>
      </c>
      <c r="D8" s="3">
        <v>3</v>
      </c>
      <c r="E8" s="3">
        <v>2</v>
      </c>
      <c r="F8" s="3">
        <v>3</v>
      </c>
      <c r="G8" s="3">
        <v>4</v>
      </c>
      <c r="H8" s="3">
        <v>4</v>
      </c>
      <c r="I8" s="3">
        <v>3</v>
      </c>
      <c r="J8" s="3">
        <v>4</v>
      </c>
      <c r="K8" s="3">
        <v>2</v>
      </c>
      <c r="L8" s="3">
        <v>3</v>
      </c>
      <c r="M8" s="3">
        <v>3</v>
      </c>
      <c r="N8" s="3">
        <v>4</v>
      </c>
      <c r="O8" s="3">
        <v>4</v>
      </c>
      <c r="P8" s="3">
        <v>3</v>
      </c>
      <c r="Q8" s="3">
        <v>3</v>
      </c>
      <c r="R8" s="3">
        <v>3</v>
      </c>
      <c r="S8" s="3">
        <v>4</v>
      </c>
      <c r="T8" s="3">
        <v>3</v>
      </c>
      <c r="U8" s="3">
        <v>3</v>
      </c>
      <c r="V8" s="3">
        <v>4</v>
      </c>
      <c r="W8" s="3">
        <v>4</v>
      </c>
      <c r="X8" s="3">
        <v>3</v>
      </c>
      <c r="Y8" s="3">
        <v>3</v>
      </c>
      <c r="Z8" s="3">
        <v>3</v>
      </c>
      <c r="AA8" s="3">
        <v>4</v>
      </c>
      <c r="AB8" s="3">
        <v>2</v>
      </c>
      <c r="AC8" s="3">
        <v>3</v>
      </c>
      <c r="AD8" s="3">
        <v>3</v>
      </c>
      <c r="AE8" s="3">
        <v>4</v>
      </c>
      <c r="AF8" s="3">
        <v>4</v>
      </c>
      <c r="AG8" s="3">
        <v>3</v>
      </c>
      <c r="AH8" s="3">
        <v>4</v>
      </c>
      <c r="AI8" s="3">
        <v>4</v>
      </c>
      <c r="AJ8" s="3">
        <v>2</v>
      </c>
      <c r="AK8" s="3">
        <v>4</v>
      </c>
      <c r="AL8" s="3">
        <v>2</v>
      </c>
      <c r="AM8" s="3">
        <v>3</v>
      </c>
      <c r="AN8" s="3">
        <v>4</v>
      </c>
      <c r="AO8" s="3">
        <v>3</v>
      </c>
      <c r="AP8" s="3">
        <v>2</v>
      </c>
      <c r="AQ8" s="3">
        <v>3</v>
      </c>
      <c r="AR8" s="3">
        <v>3</v>
      </c>
      <c r="AS8" s="3">
        <v>4</v>
      </c>
      <c r="AT8" s="3">
        <v>2</v>
      </c>
      <c r="AU8" s="3" t="s">
        <v>18</v>
      </c>
      <c r="AV8" s="3" t="s">
        <v>45</v>
      </c>
      <c r="AW8" s="3" t="s">
        <v>20</v>
      </c>
      <c r="AX8" s="3" t="s">
        <v>30</v>
      </c>
      <c r="AY8" s="3" t="s">
        <v>46</v>
      </c>
      <c r="AZ8" s="3" t="s">
        <v>23</v>
      </c>
      <c r="BA8" s="3" t="s">
        <v>43</v>
      </c>
      <c r="BB8" s="3">
        <v>22</v>
      </c>
      <c r="BC8" s="3">
        <v>6</v>
      </c>
      <c r="BD8" s="3" t="s">
        <v>33</v>
      </c>
      <c r="BE8" s="3" t="s">
        <v>26</v>
      </c>
      <c r="BF8" s="3"/>
      <c r="BG8" s="3" t="s">
        <v>26</v>
      </c>
      <c r="BH8" s="3"/>
      <c r="BI8" s="4">
        <f>CHOOSE(MATCH(B8,{1;2;3;4;5}),5,4,3,2,1)</f>
        <v>1</v>
      </c>
      <c r="BJ8" s="4">
        <f>CHOOSE(MATCH(B8,{1;2;3;4;5}),5,4,3,2,1)+L8+Q8+AA8+AK8</f>
        <v>15</v>
      </c>
      <c r="BO8" s="4">
        <f t="shared" si="0"/>
        <v>1</v>
      </c>
    </row>
    <row r="9" spans="1:67" ht="12.75" customHeight="1">
      <c r="A9" s="2">
        <v>41223.601909722202</v>
      </c>
      <c r="B9" s="3">
        <v>3</v>
      </c>
      <c r="C9" s="3">
        <v>2</v>
      </c>
      <c r="D9" s="3">
        <v>2</v>
      </c>
      <c r="E9" s="3">
        <v>3</v>
      </c>
      <c r="F9" s="3">
        <v>2</v>
      </c>
      <c r="G9" s="3">
        <v>3</v>
      </c>
      <c r="H9" s="3">
        <v>5</v>
      </c>
      <c r="I9" s="3">
        <v>3</v>
      </c>
      <c r="J9" s="3">
        <v>3</v>
      </c>
      <c r="K9" s="3">
        <v>3</v>
      </c>
      <c r="L9" s="3">
        <v>4</v>
      </c>
      <c r="M9" s="3">
        <v>1</v>
      </c>
      <c r="N9" s="3">
        <v>3</v>
      </c>
      <c r="O9" s="3">
        <v>3</v>
      </c>
      <c r="P9" s="3">
        <v>1</v>
      </c>
      <c r="Q9" s="3">
        <v>4</v>
      </c>
      <c r="R9" s="3">
        <v>4</v>
      </c>
      <c r="S9" s="3">
        <v>4</v>
      </c>
      <c r="T9" s="3">
        <v>1</v>
      </c>
      <c r="U9" s="3">
        <v>3</v>
      </c>
      <c r="V9" s="3">
        <v>3</v>
      </c>
      <c r="W9" s="3">
        <v>2</v>
      </c>
      <c r="X9" s="3">
        <v>3</v>
      </c>
      <c r="Y9" s="3">
        <v>3</v>
      </c>
      <c r="Z9" s="3">
        <v>1</v>
      </c>
      <c r="AA9" s="3">
        <v>4</v>
      </c>
      <c r="AB9" s="3">
        <v>1</v>
      </c>
      <c r="AC9" s="3">
        <v>3</v>
      </c>
      <c r="AD9" s="3">
        <v>1</v>
      </c>
      <c r="AE9" s="3">
        <v>4</v>
      </c>
      <c r="AF9" s="3">
        <v>3</v>
      </c>
      <c r="AG9" s="3">
        <v>4</v>
      </c>
      <c r="AH9" s="3">
        <v>3</v>
      </c>
      <c r="AI9" s="3">
        <v>1</v>
      </c>
      <c r="AJ9" s="3">
        <v>1</v>
      </c>
      <c r="AK9" s="3">
        <v>5</v>
      </c>
      <c r="AL9" s="3">
        <v>1</v>
      </c>
      <c r="AM9" s="3">
        <v>3</v>
      </c>
      <c r="AN9" s="3">
        <v>3</v>
      </c>
      <c r="AO9" s="3">
        <v>1</v>
      </c>
      <c r="AP9" s="3">
        <v>3</v>
      </c>
      <c r="AQ9" s="3">
        <v>4</v>
      </c>
      <c r="AR9" s="3">
        <v>2</v>
      </c>
      <c r="AS9" s="3">
        <v>1</v>
      </c>
      <c r="AT9" s="3">
        <v>1</v>
      </c>
      <c r="AU9" s="3" t="s">
        <v>47</v>
      </c>
      <c r="AV9" s="3" t="s">
        <v>48</v>
      </c>
      <c r="AW9" s="3" t="s">
        <v>49</v>
      </c>
      <c r="AX9" s="3" t="s">
        <v>50</v>
      </c>
      <c r="AY9" s="3" t="s">
        <v>46</v>
      </c>
      <c r="AZ9" s="3" t="s">
        <v>51</v>
      </c>
      <c r="BA9" s="3" t="s">
        <v>24</v>
      </c>
      <c r="BB9" s="3">
        <v>22</v>
      </c>
      <c r="BC9" s="3">
        <v>1</v>
      </c>
      <c r="BD9" s="3" t="s">
        <v>33</v>
      </c>
      <c r="BE9" s="3" t="s">
        <v>26</v>
      </c>
      <c r="BF9" s="3"/>
      <c r="BG9" s="3" t="s">
        <v>26</v>
      </c>
      <c r="BH9" s="3"/>
      <c r="BI9" s="4">
        <f>CHOOSE(MATCH(B9,{1;2;3;4;5}),5,4,3,2,1)</f>
        <v>3</v>
      </c>
      <c r="BJ9" s="4">
        <f>CHOOSE(MATCH(B9,{1;2;3;4;5}),5,4,3,2,1)+L9+Q9+AA9+AK9</f>
        <v>20</v>
      </c>
      <c r="BO9" s="4">
        <f t="shared" si="0"/>
        <v>3</v>
      </c>
    </row>
    <row r="10" spans="1:67" ht="12.75" customHeight="1">
      <c r="A10" s="2">
        <v>41223.603425925903</v>
      </c>
      <c r="B10" s="3">
        <v>4</v>
      </c>
      <c r="C10" s="3">
        <v>3</v>
      </c>
      <c r="D10" s="3">
        <v>2</v>
      </c>
      <c r="E10" s="3">
        <v>4</v>
      </c>
      <c r="F10" s="3">
        <v>4</v>
      </c>
      <c r="G10" s="3">
        <v>4</v>
      </c>
      <c r="H10" s="3">
        <v>4</v>
      </c>
      <c r="I10" s="3">
        <v>5</v>
      </c>
      <c r="J10" s="3">
        <v>5</v>
      </c>
      <c r="K10" s="3">
        <v>4</v>
      </c>
      <c r="L10" s="3">
        <v>3</v>
      </c>
      <c r="M10" s="3">
        <v>1</v>
      </c>
      <c r="N10" s="3">
        <v>3</v>
      </c>
      <c r="O10" s="3">
        <v>4</v>
      </c>
      <c r="P10" s="3">
        <v>3</v>
      </c>
      <c r="Q10" s="3">
        <v>4</v>
      </c>
      <c r="R10" s="3">
        <v>4</v>
      </c>
      <c r="S10" s="3">
        <v>5</v>
      </c>
      <c r="T10" s="3">
        <v>5</v>
      </c>
      <c r="U10" s="3">
        <v>5</v>
      </c>
      <c r="V10" s="3">
        <v>3</v>
      </c>
      <c r="W10" s="3">
        <v>4</v>
      </c>
      <c r="X10" s="3">
        <v>5</v>
      </c>
      <c r="Y10" s="3">
        <v>2</v>
      </c>
      <c r="Z10" s="3">
        <v>3</v>
      </c>
      <c r="AA10" s="3">
        <v>3</v>
      </c>
      <c r="AB10" s="3">
        <v>2</v>
      </c>
      <c r="AC10" s="3">
        <v>3</v>
      </c>
      <c r="AD10" s="3">
        <v>4</v>
      </c>
      <c r="AE10" s="3">
        <v>3</v>
      </c>
      <c r="AF10" s="3">
        <v>4</v>
      </c>
      <c r="AG10" s="3">
        <v>4</v>
      </c>
      <c r="AH10" s="3">
        <v>2</v>
      </c>
      <c r="AI10" s="3">
        <v>3</v>
      </c>
      <c r="AJ10" s="3">
        <v>2</v>
      </c>
      <c r="AK10" s="3">
        <v>3</v>
      </c>
      <c r="AL10" s="3">
        <v>2</v>
      </c>
      <c r="AM10" s="3">
        <v>3</v>
      </c>
      <c r="AN10" s="3">
        <v>2</v>
      </c>
      <c r="AO10" s="3">
        <v>4</v>
      </c>
      <c r="AP10" s="3">
        <v>3</v>
      </c>
      <c r="AQ10" s="3">
        <v>3</v>
      </c>
      <c r="AR10" s="3">
        <v>5</v>
      </c>
      <c r="AS10" s="3">
        <v>3</v>
      </c>
      <c r="AT10" s="3">
        <v>2</v>
      </c>
      <c r="AU10" s="3" t="s">
        <v>37</v>
      </c>
      <c r="AV10" s="3" t="s">
        <v>37</v>
      </c>
      <c r="AW10" s="3" t="s">
        <v>52</v>
      </c>
      <c r="AX10" s="3" t="s">
        <v>30</v>
      </c>
      <c r="AY10" s="3" t="s">
        <v>22</v>
      </c>
      <c r="AZ10" s="3" t="s">
        <v>51</v>
      </c>
      <c r="BA10" s="3" t="s">
        <v>43</v>
      </c>
      <c r="BB10" s="3">
        <v>20</v>
      </c>
      <c r="BC10" s="3">
        <v>5</v>
      </c>
      <c r="BD10" s="3" t="s">
        <v>25</v>
      </c>
      <c r="BE10" s="3" t="s">
        <v>34</v>
      </c>
      <c r="BF10" s="3" t="s">
        <v>41</v>
      </c>
      <c r="BG10" s="3" t="s">
        <v>26</v>
      </c>
      <c r="BH10" s="3"/>
      <c r="BI10" s="4">
        <f>CHOOSE(MATCH(B10,{1;2;3;4;5}),5,4,3,2,1)</f>
        <v>2</v>
      </c>
      <c r="BJ10" s="4">
        <f>CHOOSE(MATCH(B10,{1;2;3;4;5}),5,4,3,2,1)+L10+Q10+AA10+AK10</f>
        <v>15</v>
      </c>
      <c r="BO10" s="4">
        <f t="shared" si="0"/>
        <v>2</v>
      </c>
    </row>
    <row r="11" spans="1:67" ht="12.75" customHeight="1">
      <c r="A11" s="2">
        <v>41223.609143518501</v>
      </c>
      <c r="B11" s="3">
        <v>2</v>
      </c>
      <c r="C11" s="3">
        <v>5</v>
      </c>
      <c r="D11" s="3">
        <v>5</v>
      </c>
      <c r="E11" s="3">
        <v>4</v>
      </c>
      <c r="F11" s="3">
        <v>3</v>
      </c>
      <c r="G11" s="3">
        <v>5</v>
      </c>
      <c r="H11" s="3">
        <v>3</v>
      </c>
      <c r="I11" s="3">
        <v>1</v>
      </c>
      <c r="J11" s="3">
        <v>1</v>
      </c>
      <c r="K11" s="3">
        <v>5</v>
      </c>
      <c r="L11" s="3">
        <v>2</v>
      </c>
      <c r="M11" s="3">
        <v>2</v>
      </c>
      <c r="N11" s="3">
        <v>5</v>
      </c>
      <c r="O11" s="3">
        <v>5</v>
      </c>
      <c r="P11" s="3">
        <v>4</v>
      </c>
      <c r="Q11" s="3">
        <v>1</v>
      </c>
      <c r="R11" s="3">
        <v>1</v>
      </c>
      <c r="S11" s="3">
        <v>1</v>
      </c>
      <c r="T11" s="3">
        <v>5</v>
      </c>
      <c r="U11" s="3">
        <v>5</v>
      </c>
      <c r="V11" s="3">
        <v>3</v>
      </c>
      <c r="W11" s="3">
        <v>1</v>
      </c>
      <c r="X11" s="3">
        <v>5</v>
      </c>
      <c r="Y11" s="3">
        <v>4</v>
      </c>
      <c r="Z11" s="3">
        <v>1</v>
      </c>
      <c r="AA11" s="3">
        <v>1</v>
      </c>
      <c r="AB11" s="3">
        <v>2</v>
      </c>
      <c r="AC11" s="3">
        <v>5</v>
      </c>
      <c r="AD11" s="3">
        <v>1</v>
      </c>
      <c r="AE11" s="3">
        <v>1</v>
      </c>
      <c r="AF11" s="3">
        <v>5</v>
      </c>
      <c r="AG11" s="3">
        <v>3</v>
      </c>
      <c r="AH11" s="3">
        <v>5</v>
      </c>
      <c r="AI11" s="3">
        <v>4</v>
      </c>
      <c r="AJ11" s="3">
        <v>1</v>
      </c>
      <c r="AK11" s="3">
        <v>1</v>
      </c>
      <c r="AL11" s="3">
        <v>2</v>
      </c>
      <c r="AM11" s="3">
        <v>4</v>
      </c>
      <c r="AN11" s="3">
        <v>5</v>
      </c>
      <c r="AO11" s="3">
        <v>5</v>
      </c>
      <c r="AP11" s="3">
        <v>2</v>
      </c>
      <c r="AQ11" s="3">
        <v>1</v>
      </c>
      <c r="AR11" s="3">
        <v>5</v>
      </c>
      <c r="AS11" s="3">
        <v>4</v>
      </c>
      <c r="AT11" s="3">
        <v>1</v>
      </c>
      <c r="AU11" s="3" t="s">
        <v>47</v>
      </c>
      <c r="AV11" s="3" t="s">
        <v>48</v>
      </c>
      <c r="AW11" s="3" t="s">
        <v>49</v>
      </c>
      <c r="AX11" s="3" t="s">
        <v>53</v>
      </c>
      <c r="AY11" s="3" t="s">
        <v>54</v>
      </c>
      <c r="AZ11" s="3" t="s">
        <v>55</v>
      </c>
      <c r="BA11" s="3" t="s">
        <v>43</v>
      </c>
      <c r="BB11" s="3">
        <v>21</v>
      </c>
      <c r="BC11" s="3">
        <v>5</v>
      </c>
      <c r="BD11" s="3" t="s">
        <v>56</v>
      </c>
      <c r="BE11" s="3" t="s">
        <v>26</v>
      </c>
      <c r="BF11" s="3"/>
      <c r="BG11" s="3" t="s">
        <v>26</v>
      </c>
      <c r="BH11" s="3"/>
      <c r="BI11" s="4">
        <f>CHOOSE(MATCH(B11,{1;2;3;4;5}),5,4,3,2,1)</f>
        <v>4</v>
      </c>
      <c r="BJ11" s="4">
        <f>CHOOSE(MATCH(B11,{1;2;3;4;5}),5,4,3,2,1)+L11+Q11+AA11+AK11</f>
        <v>9</v>
      </c>
      <c r="BO11" s="4">
        <f t="shared" si="0"/>
        <v>4</v>
      </c>
    </row>
    <row r="12" spans="1:67" ht="12.75" customHeight="1">
      <c r="A12" s="2">
        <v>41223.617812500001</v>
      </c>
      <c r="B12" s="3">
        <v>5</v>
      </c>
      <c r="C12" s="3">
        <v>3</v>
      </c>
      <c r="D12" s="3">
        <v>4</v>
      </c>
      <c r="E12" s="3">
        <v>2</v>
      </c>
      <c r="F12" s="3">
        <v>3</v>
      </c>
      <c r="G12" s="3">
        <v>3</v>
      </c>
      <c r="H12" s="3">
        <v>4</v>
      </c>
      <c r="I12" s="3">
        <v>4</v>
      </c>
      <c r="J12" s="3">
        <v>3</v>
      </c>
      <c r="K12" s="3">
        <v>2</v>
      </c>
      <c r="L12" s="3">
        <v>3</v>
      </c>
      <c r="M12" s="3">
        <v>2</v>
      </c>
      <c r="N12" s="3">
        <v>4</v>
      </c>
      <c r="O12" s="3">
        <v>4</v>
      </c>
      <c r="P12" s="3">
        <v>3</v>
      </c>
      <c r="Q12" s="3">
        <v>3</v>
      </c>
      <c r="R12" s="3">
        <v>4</v>
      </c>
      <c r="S12" s="3">
        <v>4</v>
      </c>
      <c r="T12" s="3">
        <v>5</v>
      </c>
      <c r="U12" s="3">
        <v>4</v>
      </c>
      <c r="V12" s="3">
        <v>1</v>
      </c>
      <c r="W12" s="3">
        <v>4</v>
      </c>
      <c r="X12" s="3">
        <v>4</v>
      </c>
      <c r="Y12" s="3">
        <v>2</v>
      </c>
      <c r="Z12" s="3">
        <v>3</v>
      </c>
      <c r="AA12" s="3">
        <v>1</v>
      </c>
      <c r="AB12" s="3">
        <v>2</v>
      </c>
      <c r="AC12" s="3">
        <v>3</v>
      </c>
      <c r="AD12" s="3">
        <v>4</v>
      </c>
      <c r="AE12" s="3">
        <v>5</v>
      </c>
      <c r="AF12" s="3">
        <v>4</v>
      </c>
      <c r="AG12" s="3">
        <v>3</v>
      </c>
      <c r="AH12" s="3">
        <v>3</v>
      </c>
      <c r="AI12" s="3">
        <v>3</v>
      </c>
      <c r="AJ12" s="3">
        <v>2</v>
      </c>
      <c r="AK12" s="3">
        <v>3</v>
      </c>
      <c r="AL12" s="3">
        <v>1</v>
      </c>
      <c r="AM12" s="3">
        <v>4</v>
      </c>
      <c r="AN12" s="3">
        <v>3</v>
      </c>
      <c r="AO12" s="3">
        <v>4</v>
      </c>
      <c r="AP12" s="3">
        <v>2</v>
      </c>
      <c r="AQ12" s="3">
        <v>4</v>
      </c>
      <c r="AR12" s="3">
        <v>5</v>
      </c>
      <c r="AS12" s="3">
        <v>2</v>
      </c>
      <c r="AT12" s="3">
        <v>1</v>
      </c>
      <c r="AU12" s="3" t="s">
        <v>37</v>
      </c>
      <c r="AV12" s="3" t="s">
        <v>28</v>
      </c>
      <c r="AW12" s="3" t="s">
        <v>39</v>
      </c>
      <c r="AX12" s="3" t="s">
        <v>53</v>
      </c>
      <c r="AY12" s="3" t="s">
        <v>42</v>
      </c>
      <c r="AZ12" s="3" t="s">
        <v>32</v>
      </c>
      <c r="BA12" s="3" t="s">
        <v>24</v>
      </c>
      <c r="BB12" s="3">
        <v>22</v>
      </c>
      <c r="BC12" s="3">
        <v>4</v>
      </c>
      <c r="BD12" s="3" t="s">
        <v>25</v>
      </c>
      <c r="BE12" s="3" t="s">
        <v>26</v>
      </c>
      <c r="BF12" s="3"/>
      <c r="BG12" s="3" t="s">
        <v>26</v>
      </c>
      <c r="BH12" s="3"/>
      <c r="BI12" s="4">
        <f>CHOOSE(MATCH(B12,{1;2;3;4;5}),5,4,3,2,1)</f>
        <v>1</v>
      </c>
      <c r="BJ12" s="4">
        <f>CHOOSE(MATCH(B12,{1;2;3;4;5}),5,4,3,2,1)+L12+Q12+AA12+AK12</f>
        <v>11</v>
      </c>
      <c r="BO12" s="4">
        <f t="shared" si="0"/>
        <v>1</v>
      </c>
    </row>
    <row r="13" spans="1:67" ht="12.75" customHeight="1">
      <c r="A13" s="2">
        <v>41223.622592592597</v>
      </c>
      <c r="B13" s="3">
        <v>4</v>
      </c>
      <c r="C13" s="3">
        <v>5</v>
      </c>
      <c r="D13" s="3">
        <v>4</v>
      </c>
      <c r="E13" s="3">
        <v>2</v>
      </c>
      <c r="F13" s="3">
        <v>5</v>
      </c>
      <c r="G13" s="3">
        <v>4</v>
      </c>
      <c r="H13" s="3">
        <v>5</v>
      </c>
      <c r="I13" s="3">
        <v>4</v>
      </c>
      <c r="J13" s="3">
        <v>4</v>
      </c>
      <c r="K13" s="3">
        <v>2</v>
      </c>
      <c r="L13" s="3">
        <v>5</v>
      </c>
      <c r="M13" s="3">
        <v>1</v>
      </c>
      <c r="N13" s="3">
        <v>5</v>
      </c>
      <c r="O13" s="3">
        <v>2</v>
      </c>
      <c r="P13" s="3">
        <v>4</v>
      </c>
      <c r="Q13" s="3">
        <v>5</v>
      </c>
      <c r="R13" s="3">
        <v>5</v>
      </c>
      <c r="S13" s="3">
        <v>4</v>
      </c>
      <c r="T13" s="3">
        <v>2</v>
      </c>
      <c r="U13" s="3">
        <v>5</v>
      </c>
      <c r="V13" s="3">
        <v>4</v>
      </c>
      <c r="W13" s="3">
        <v>2</v>
      </c>
      <c r="X13" s="3">
        <v>4</v>
      </c>
      <c r="Y13" s="3">
        <v>4</v>
      </c>
      <c r="Z13" s="3">
        <v>5</v>
      </c>
      <c r="AA13" s="3">
        <v>5</v>
      </c>
      <c r="AB13" s="3">
        <v>1</v>
      </c>
      <c r="AC13" s="3">
        <v>5</v>
      </c>
      <c r="AD13" s="3">
        <v>2</v>
      </c>
      <c r="AE13" s="3">
        <v>4</v>
      </c>
      <c r="AF13" s="3">
        <v>4</v>
      </c>
      <c r="AG13" s="3">
        <v>4</v>
      </c>
      <c r="AH13" s="3">
        <v>5</v>
      </c>
      <c r="AI13" s="3">
        <v>4</v>
      </c>
      <c r="AJ13" s="3">
        <v>2</v>
      </c>
      <c r="AK13" s="3">
        <v>4</v>
      </c>
      <c r="AL13" s="3">
        <v>2</v>
      </c>
      <c r="AM13" s="3">
        <v>4</v>
      </c>
      <c r="AN13" s="3">
        <v>2</v>
      </c>
      <c r="AO13" s="3">
        <v>5</v>
      </c>
      <c r="AP13" s="3">
        <v>4</v>
      </c>
      <c r="AQ13" s="3">
        <v>4</v>
      </c>
      <c r="AR13" s="3">
        <v>5</v>
      </c>
      <c r="AS13" s="3">
        <v>4</v>
      </c>
      <c r="AT13" s="3">
        <v>1</v>
      </c>
      <c r="AU13" s="3" t="s">
        <v>47</v>
      </c>
      <c r="AV13" s="3" t="s">
        <v>48</v>
      </c>
      <c r="AW13" s="3" t="s">
        <v>49</v>
      </c>
      <c r="AX13" s="3" t="s">
        <v>53</v>
      </c>
      <c r="AY13" s="3" t="s">
        <v>57</v>
      </c>
      <c r="AZ13" s="3" t="s">
        <v>58</v>
      </c>
      <c r="BA13" s="3" t="s">
        <v>24</v>
      </c>
      <c r="BB13" s="3" t="s">
        <v>59</v>
      </c>
      <c r="BC13" s="3">
        <v>5</v>
      </c>
      <c r="BD13" s="3" t="s">
        <v>25</v>
      </c>
      <c r="BE13" s="3" t="s">
        <v>26</v>
      </c>
      <c r="BF13" s="3"/>
      <c r="BG13" s="3" t="s">
        <v>26</v>
      </c>
      <c r="BH13" s="3"/>
      <c r="BI13" s="4">
        <f>CHOOSE(MATCH(B13,{1;2;3;4;5}),5,4,3,2,1)</f>
        <v>2</v>
      </c>
      <c r="BJ13" s="4">
        <f>CHOOSE(MATCH(B13,{1;2;3;4;5}),5,4,3,2,1)+L13+Q13+AA13+AK13</f>
        <v>21</v>
      </c>
      <c r="BO13" s="4">
        <f t="shared" si="0"/>
        <v>2</v>
      </c>
    </row>
    <row r="14" spans="1:67" ht="12.75" customHeight="1">
      <c r="A14" s="2">
        <v>41223.650023148199</v>
      </c>
      <c r="B14" s="3">
        <v>3</v>
      </c>
      <c r="C14" s="3">
        <v>1</v>
      </c>
      <c r="D14" s="3">
        <v>3</v>
      </c>
      <c r="E14" s="3">
        <v>1</v>
      </c>
      <c r="F14" s="3">
        <v>3</v>
      </c>
      <c r="G14" s="3">
        <v>1</v>
      </c>
      <c r="H14" s="3">
        <v>5</v>
      </c>
      <c r="I14" s="3">
        <v>3</v>
      </c>
      <c r="J14" s="3">
        <v>5</v>
      </c>
      <c r="K14" s="3">
        <v>3</v>
      </c>
      <c r="L14" s="3">
        <v>4</v>
      </c>
      <c r="M14" s="3">
        <v>2</v>
      </c>
      <c r="N14" s="3">
        <v>3</v>
      </c>
      <c r="O14" s="3">
        <v>1</v>
      </c>
      <c r="P14" s="3">
        <v>3</v>
      </c>
      <c r="Q14" s="3">
        <v>3</v>
      </c>
      <c r="R14" s="3">
        <v>4</v>
      </c>
      <c r="S14" s="3">
        <v>2</v>
      </c>
      <c r="T14" s="3">
        <v>1</v>
      </c>
      <c r="U14" s="3">
        <v>3</v>
      </c>
      <c r="V14" s="3">
        <v>3</v>
      </c>
      <c r="W14" s="3">
        <v>4</v>
      </c>
      <c r="X14" s="3">
        <v>1</v>
      </c>
      <c r="Y14" s="3">
        <v>3</v>
      </c>
      <c r="Z14" s="3">
        <v>3</v>
      </c>
      <c r="AA14" s="3">
        <v>2</v>
      </c>
      <c r="AB14" s="3">
        <v>1</v>
      </c>
      <c r="AC14" s="3">
        <v>5</v>
      </c>
      <c r="AD14" s="3">
        <v>1</v>
      </c>
      <c r="AE14" s="3">
        <v>4</v>
      </c>
      <c r="AF14" s="3">
        <v>3</v>
      </c>
      <c r="AG14" s="3">
        <v>5</v>
      </c>
      <c r="AH14" s="3">
        <v>3</v>
      </c>
      <c r="AI14" s="3">
        <v>4</v>
      </c>
      <c r="AJ14" s="3">
        <v>3</v>
      </c>
      <c r="AK14" s="3">
        <v>4</v>
      </c>
      <c r="AL14" s="3">
        <v>1</v>
      </c>
      <c r="AM14" s="3">
        <v>4</v>
      </c>
      <c r="AN14" s="3">
        <v>1</v>
      </c>
      <c r="AO14" s="3">
        <v>3</v>
      </c>
      <c r="AP14" s="3">
        <v>2</v>
      </c>
      <c r="AQ14" s="3">
        <v>5</v>
      </c>
      <c r="AR14" s="3">
        <v>3</v>
      </c>
      <c r="AS14" s="3">
        <v>4</v>
      </c>
      <c r="AT14" s="3">
        <v>1</v>
      </c>
      <c r="AU14" s="3" t="s">
        <v>18</v>
      </c>
      <c r="AV14" s="3" t="s">
        <v>37</v>
      </c>
      <c r="AW14" s="3" t="s">
        <v>38</v>
      </c>
      <c r="AX14" s="3" t="s">
        <v>30</v>
      </c>
      <c r="AY14" s="3" t="s">
        <v>57</v>
      </c>
      <c r="AZ14" s="3" t="s">
        <v>51</v>
      </c>
      <c r="BA14" s="3" t="s">
        <v>43</v>
      </c>
      <c r="BB14" s="3">
        <v>19</v>
      </c>
      <c r="BC14" s="3">
        <v>5</v>
      </c>
      <c r="BD14" s="3" t="s">
        <v>25</v>
      </c>
      <c r="BE14" s="3" t="s">
        <v>26</v>
      </c>
      <c r="BF14" s="3"/>
      <c r="BG14" s="3" t="s">
        <v>26</v>
      </c>
      <c r="BH14" s="3"/>
      <c r="BI14" s="4">
        <f>CHOOSE(MATCH(B14,{1;2;3;4;5}),5,4,3,2,1)</f>
        <v>3</v>
      </c>
      <c r="BJ14" s="4">
        <f>CHOOSE(MATCH(B14,{1;2;3;4;5}),5,4,3,2,1)+L14+Q14+AA14+AK14</f>
        <v>16</v>
      </c>
      <c r="BO14" s="4">
        <f t="shared" si="0"/>
        <v>3</v>
      </c>
    </row>
    <row r="15" spans="1:67" ht="12.75" customHeight="1">
      <c r="A15" s="2">
        <v>41223.654328703698</v>
      </c>
      <c r="B15" s="3">
        <v>3</v>
      </c>
      <c r="C15" s="3">
        <v>4</v>
      </c>
      <c r="D15" s="3">
        <v>4</v>
      </c>
      <c r="E15" s="3">
        <v>5</v>
      </c>
      <c r="F15" s="3">
        <v>2</v>
      </c>
      <c r="G15" s="3">
        <v>3</v>
      </c>
      <c r="H15" s="3">
        <v>5</v>
      </c>
      <c r="I15" s="3">
        <v>2</v>
      </c>
      <c r="J15" s="3">
        <v>3</v>
      </c>
      <c r="K15" s="3">
        <v>4</v>
      </c>
      <c r="L15" s="3">
        <v>4</v>
      </c>
      <c r="M15" s="3">
        <v>1</v>
      </c>
      <c r="N15" s="3">
        <v>4</v>
      </c>
      <c r="O15" s="3">
        <v>5</v>
      </c>
      <c r="P15" s="3">
        <v>4</v>
      </c>
      <c r="Q15" s="3">
        <v>5</v>
      </c>
      <c r="R15" s="3">
        <v>4</v>
      </c>
      <c r="S15" s="3">
        <v>3</v>
      </c>
      <c r="T15" s="3">
        <v>5</v>
      </c>
      <c r="U15" s="3">
        <v>4</v>
      </c>
      <c r="V15" s="3">
        <v>2</v>
      </c>
      <c r="W15" s="3">
        <v>4</v>
      </c>
      <c r="X15" s="3">
        <v>1</v>
      </c>
      <c r="Y15" s="3">
        <v>2</v>
      </c>
      <c r="Z15" s="3">
        <v>4</v>
      </c>
      <c r="AA15" s="3">
        <v>4</v>
      </c>
      <c r="AB15" s="3">
        <v>1</v>
      </c>
      <c r="AC15" s="3">
        <v>3</v>
      </c>
      <c r="AD15" s="3">
        <v>3</v>
      </c>
      <c r="AE15" s="3">
        <v>5</v>
      </c>
      <c r="AF15" s="3">
        <v>5</v>
      </c>
      <c r="AG15" s="3">
        <v>5</v>
      </c>
      <c r="AH15" s="3">
        <v>4</v>
      </c>
      <c r="AI15" s="3">
        <v>3</v>
      </c>
      <c r="AJ15" s="3">
        <v>1</v>
      </c>
      <c r="AK15" s="3">
        <v>4</v>
      </c>
      <c r="AL15" s="3">
        <v>1</v>
      </c>
      <c r="AM15" s="3">
        <v>4</v>
      </c>
      <c r="AN15" s="3">
        <v>5</v>
      </c>
      <c r="AO15" s="3">
        <v>5</v>
      </c>
      <c r="AP15" s="3">
        <v>1</v>
      </c>
      <c r="AQ15" s="3">
        <v>4</v>
      </c>
      <c r="AR15" s="3">
        <v>4</v>
      </c>
      <c r="AS15" s="3">
        <v>2</v>
      </c>
      <c r="AT15" s="3">
        <v>1</v>
      </c>
      <c r="AU15" s="3" t="s">
        <v>37</v>
      </c>
      <c r="AV15" s="3" t="s">
        <v>28</v>
      </c>
      <c r="AW15" s="3" t="s">
        <v>38</v>
      </c>
      <c r="AX15" s="3" t="s">
        <v>30</v>
      </c>
      <c r="AY15" s="3" t="s">
        <v>22</v>
      </c>
      <c r="AZ15" s="3" t="s">
        <v>60</v>
      </c>
      <c r="BA15" s="3" t="s">
        <v>24</v>
      </c>
      <c r="BB15" s="3">
        <v>22</v>
      </c>
      <c r="BC15" s="3">
        <v>6</v>
      </c>
      <c r="BD15" s="3" t="s">
        <v>61</v>
      </c>
      <c r="BE15" s="3" t="s">
        <v>34</v>
      </c>
      <c r="BF15" s="3" t="s">
        <v>35</v>
      </c>
      <c r="BG15" s="3" t="s">
        <v>34</v>
      </c>
      <c r="BH15" s="3" t="s">
        <v>41</v>
      </c>
      <c r="BI15" s="4">
        <f>CHOOSE(MATCH(B15,{1;2;3;4;5}),5,4,3,2,1)</f>
        <v>3</v>
      </c>
      <c r="BJ15" s="4">
        <f>CHOOSE(MATCH(B15,{1;2;3;4;5}),5,4,3,2,1)+L15+Q15+AA15+AK15</f>
        <v>20</v>
      </c>
      <c r="BO15" s="4">
        <f t="shared" si="0"/>
        <v>3</v>
      </c>
    </row>
    <row r="16" spans="1:67" ht="12.75" customHeight="1">
      <c r="A16" s="2">
        <v>41223.6641087963</v>
      </c>
      <c r="B16" s="3">
        <v>3</v>
      </c>
      <c r="C16" s="3">
        <v>2</v>
      </c>
      <c r="D16" s="3">
        <v>3</v>
      </c>
      <c r="E16" s="3">
        <v>1</v>
      </c>
      <c r="F16" s="3">
        <v>3</v>
      </c>
      <c r="G16" s="3">
        <v>2</v>
      </c>
      <c r="H16" s="3">
        <v>5</v>
      </c>
      <c r="I16" s="3">
        <v>2</v>
      </c>
      <c r="J16" s="3">
        <v>4</v>
      </c>
      <c r="K16" s="3">
        <v>5</v>
      </c>
      <c r="L16" s="3">
        <v>4</v>
      </c>
      <c r="M16" s="3">
        <v>2</v>
      </c>
      <c r="N16" s="3">
        <v>4</v>
      </c>
      <c r="O16" s="3">
        <v>1</v>
      </c>
      <c r="P16" s="3">
        <v>4</v>
      </c>
      <c r="Q16" s="3">
        <v>4</v>
      </c>
      <c r="R16" s="3">
        <v>4</v>
      </c>
      <c r="S16" s="3">
        <v>2</v>
      </c>
      <c r="T16" s="3">
        <v>1</v>
      </c>
      <c r="U16" s="3">
        <v>3</v>
      </c>
      <c r="V16" s="3">
        <v>2</v>
      </c>
      <c r="W16" s="3">
        <v>4</v>
      </c>
      <c r="X16" s="3">
        <v>2</v>
      </c>
      <c r="Y16" s="3">
        <v>4</v>
      </c>
      <c r="Z16" s="3">
        <v>4</v>
      </c>
      <c r="AA16" s="3">
        <v>4</v>
      </c>
      <c r="AB16" s="3">
        <v>2</v>
      </c>
      <c r="AC16" s="3">
        <v>4</v>
      </c>
      <c r="AD16" s="3">
        <v>1</v>
      </c>
      <c r="AE16" s="3">
        <v>4</v>
      </c>
      <c r="AF16" s="3">
        <v>3</v>
      </c>
      <c r="AG16" s="3">
        <v>5</v>
      </c>
      <c r="AH16" s="3">
        <v>4</v>
      </c>
      <c r="AI16" s="3">
        <v>4</v>
      </c>
      <c r="AJ16" s="3">
        <v>1</v>
      </c>
      <c r="AK16" s="3">
        <v>5</v>
      </c>
      <c r="AL16" s="3">
        <v>2</v>
      </c>
      <c r="AM16" s="3">
        <v>5</v>
      </c>
      <c r="AN16" s="3">
        <v>1</v>
      </c>
      <c r="AO16" s="3">
        <v>5</v>
      </c>
      <c r="AP16" s="3">
        <v>4</v>
      </c>
      <c r="AQ16" s="3">
        <v>5</v>
      </c>
      <c r="AR16" s="3">
        <v>3</v>
      </c>
      <c r="AS16" s="3">
        <v>2</v>
      </c>
      <c r="AT16" s="3">
        <v>1</v>
      </c>
      <c r="AU16" s="3" t="s">
        <v>37</v>
      </c>
      <c r="AV16" s="3" t="s">
        <v>37</v>
      </c>
      <c r="AW16" s="3" t="s">
        <v>52</v>
      </c>
      <c r="AX16" s="3" t="s">
        <v>21</v>
      </c>
      <c r="AY16" s="3" t="s">
        <v>31</v>
      </c>
      <c r="AZ16" s="3" t="s">
        <v>32</v>
      </c>
      <c r="BA16" s="3" t="s">
        <v>43</v>
      </c>
      <c r="BB16" s="3">
        <v>19</v>
      </c>
      <c r="BC16" s="3">
        <v>3</v>
      </c>
      <c r="BD16" s="3" t="s">
        <v>25</v>
      </c>
      <c r="BE16" s="3" t="s">
        <v>26</v>
      </c>
      <c r="BF16" s="3"/>
      <c r="BG16" s="3" t="s">
        <v>26</v>
      </c>
      <c r="BH16" s="3"/>
      <c r="BI16" s="4">
        <f>CHOOSE(MATCH(B16,{1;2;3;4;5}),5,4,3,2,1)</f>
        <v>3</v>
      </c>
      <c r="BJ16" s="4">
        <f>CHOOSE(MATCH(B16,{1;2;3;4;5}),5,4,3,2,1)+L16+Q16+AA16+AK16</f>
        <v>20</v>
      </c>
      <c r="BO16" s="4">
        <f t="shared" si="0"/>
        <v>3</v>
      </c>
    </row>
    <row r="17" spans="1:67" ht="12.75" customHeight="1">
      <c r="A17" s="2">
        <v>41223.666516203702</v>
      </c>
      <c r="B17" s="3">
        <v>5</v>
      </c>
      <c r="C17" s="3">
        <v>4</v>
      </c>
      <c r="D17" s="3">
        <v>3</v>
      </c>
      <c r="E17" s="3">
        <v>1</v>
      </c>
      <c r="F17" s="3">
        <v>3</v>
      </c>
      <c r="G17" s="3">
        <v>1</v>
      </c>
      <c r="H17" s="3">
        <v>2</v>
      </c>
      <c r="I17" s="3">
        <v>4</v>
      </c>
      <c r="J17" s="3">
        <v>5</v>
      </c>
      <c r="K17" s="3">
        <v>5</v>
      </c>
      <c r="L17" s="3">
        <v>5</v>
      </c>
      <c r="M17" s="3">
        <v>4</v>
      </c>
      <c r="N17" s="3">
        <v>5</v>
      </c>
      <c r="O17" s="3">
        <v>3</v>
      </c>
      <c r="P17" s="3">
        <v>3</v>
      </c>
      <c r="Q17" s="3">
        <v>3</v>
      </c>
      <c r="R17" s="3">
        <v>3</v>
      </c>
      <c r="S17" s="3">
        <v>4</v>
      </c>
      <c r="T17" s="3">
        <v>4</v>
      </c>
      <c r="U17" s="3">
        <v>2</v>
      </c>
      <c r="V17" s="3">
        <v>3</v>
      </c>
      <c r="W17" s="3">
        <v>1</v>
      </c>
      <c r="X17" s="3">
        <v>3</v>
      </c>
      <c r="Y17" s="3">
        <v>2</v>
      </c>
      <c r="Z17" s="3">
        <v>3</v>
      </c>
      <c r="AA17" s="3">
        <v>4</v>
      </c>
      <c r="AB17" s="3">
        <v>1</v>
      </c>
      <c r="AC17" s="3">
        <v>1</v>
      </c>
      <c r="AD17" s="3">
        <v>5</v>
      </c>
      <c r="AE17" s="3">
        <v>1</v>
      </c>
      <c r="AF17" s="3">
        <v>1</v>
      </c>
      <c r="AG17" s="3">
        <v>2</v>
      </c>
      <c r="AH17" s="3">
        <v>5</v>
      </c>
      <c r="AI17" s="3">
        <v>5</v>
      </c>
      <c r="AJ17" s="3">
        <v>5</v>
      </c>
      <c r="AK17" s="3">
        <v>5</v>
      </c>
      <c r="AL17" s="3">
        <v>3</v>
      </c>
      <c r="AM17" s="3">
        <v>3</v>
      </c>
      <c r="AN17" s="3">
        <v>3</v>
      </c>
      <c r="AO17" s="3">
        <v>3</v>
      </c>
      <c r="AP17" s="3">
        <v>2</v>
      </c>
      <c r="AQ17" s="3">
        <v>4</v>
      </c>
      <c r="AR17" s="3">
        <v>5</v>
      </c>
      <c r="AS17" s="3">
        <v>3</v>
      </c>
      <c r="AT17" s="3">
        <v>1</v>
      </c>
      <c r="AU17" s="3" t="s">
        <v>37</v>
      </c>
      <c r="AV17" s="3" t="s">
        <v>37</v>
      </c>
      <c r="AW17" s="3" t="s">
        <v>29</v>
      </c>
      <c r="AX17" s="3" t="s">
        <v>30</v>
      </c>
      <c r="AY17" s="3" t="s">
        <v>31</v>
      </c>
      <c r="AZ17" s="3" t="s">
        <v>32</v>
      </c>
      <c r="BA17" s="3" t="s">
        <v>24</v>
      </c>
      <c r="BB17" s="3">
        <v>20</v>
      </c>
      <c r="BC17" s="3">
        <v>5</v>
      </c>
      <c r="BD17" s="3" t="s">
        <v>25</v>
      </c>
      <c r="BE17" s="3" t="s">
        <v>34</v>
      </c>
      <c r="BF17" s="3" t="s">
        <v>36</v>
      </c>
      <c r="BG17" s="3" t="s">
        <v>26</v>
      </c>
      <c r="BH17" s="3"/>
      <c r="BI17" s="4">
        <f>CHOOSE(MATCH(B17,{1;2;3;4;5}),5,4,3,2,1)</f>
        <v>1</v>
      </c>
      <c r="BJ17" s="4">
        <f>CHOOSE(MATCH(B17,{1;2;3;4;5}),5,4,3,2,1)+L17+Q17+AA17+AK17</f>
        <v>18</v>
      </c>
      <c r="BO17" s="4">
        <f t="shared" si="0"/>
        <v>1</v>
      </c>
    </row>
    <row r="18" spans="1:67" ht="12.75" customHeight="1">
      <c r="A18" s="2">
        <v>41223.6800462963</v>
      </c>
      <c r="B18" s="3">
        <v>3</v>
      </c>
      <c r="C18" s="3">
        <v>3</v>
      </c>
      <c r="D18" s="3">
        <v>3</v>
      </c>
      <c r="E18" s="3">
        <v>2</v>
      </c>
      <c r="F18" s="3">
        <v>4</v>
      </c>
      <c r="G18" s="3">
        <v>3</v>
      </c>
      <c r="H18" s="3">
        <v>5</v>
      </c>
      <c r="I18" s="3">
        <v>4</v>
      </c>
      <c r="J18" s="3">
        <v>3</v>
      </c>
      <c r="K18" s="3">
        <v>4</v>
      </c>
      <c r="L18" s="3">
        <v>5</v>
      </c>
      <c r="M18" s="3">
        <v>3</v>
      </c>
      <c r="N18" s="3">
        <v>4</v>
      </c>
      <c r="O18" s="3">
        <v>2</v>
      </c>
      <c r="P18" s="3">
        <v>3</v>
      </c>
      <c r="Q18" s="3">
        <v>5</v>
      </c>
      <c r="R18" s="3">
        <v>4</v>
      </c>
      <c r="S18" s="3">
        <v>3</v>
      </c>
      <c r="T18" s="3">
        <v>3</v>
      </c>
      <c r="U18" s="3">
        <v>4</v>
      </c>
      <c r="V18" s="3">
        <v>3</v>
      </c>
      <c r="W18" s="3">
        <v>4</v>
      </c>
      <c r="X18" s="3">
        <v>3</v>
      </c>
      <c r="Y18" s="3">
        <v>3</v>
      </c>
      <c r="Z18" s="3">
        <v>3</v>
      </c>
      <c r="AA18" s="3">
        <v>4</v>
      </c>
      <c r="AB18" s="3">
        <v>3</v>
      </c>
      <c r="AC18" s="3">
        <v>5</v>
      </c>
      <c r="AD18" s="3">
        <v>3</v>
      </c>
      <c r="AE18" s="3">
        <v>3</v>
      </c>
      <c r="AF18" s="3">
        <v>3</v>
      </c>
      <c r="AG18" s="3">
        <v>5</v>
      </c>
      <c r="AH18" s="3">
        <v>3</v>
      </c>
      <c r="AI18" s="3">
        <v>3</v>
      </c>
      <c r="AJ18" s="3">
        <v>2</v>
      </c>
      <c r="AK18" s="3">
        <v>4</v>
      </c>
      <c r="AL18" s="3">
        <v>2</v>
      </c>
      <c r="AM18" s="3">
        <v>3</v>
      </c>
      <c r="AN18" s="3">
        <v>3</v>
      </c>
      <c r="AO18" s="3">
        <v>5</v>
      </c>
      <c r="AP18" s="3">
        <v>3</v>
      </c>
      <c r="AQ18" s="3">
        <v>5</v>
      </c>
      <c r="AR18" s="3">
        <v>3</v>
      </c>
      <c r="AS18" s="3">
        <v>2</v>
      </c>
      <c r="AT18" s="3">
        <v>2</v>
      </c>
      <c r="AU18" s="3" t="s">
        <v>27</v>
      </c>
      <c r="AV18" s="3" t="s">
        <v>28</v>
      </c>
      <c r="AW18" s="3" t="s">
        <v>39</v>
      </c>
      <c r="AX18" s="3" t="s">
        <v>50</v>
      </c>
      <c r="AY18" s="3" t="s">
        <v>62</v>
      </c>
      <c r="AZ18" s="3" t="s">
        <v>23</v>
      </c>
      <c r="BA18" s="3" t="s">
        <v>43</v>
      </c>
      <c r="BB18" s="3">
        <v>20</v>
      </c>
      <c r="BC18" s="3">
        <v>3</v>
      </c>
      <c r="BD18" s="3" t="s">
        <v>25</v>
      </c>
      <c r="BE18" s="3" t="s">
        <v>34</v>
      </c>
      <c r="BF18" s="3" t="s">
        <v>41</v>
      </c>
      <c r="BG18" s="3" t="s">
        <v>26</v>
      </c>
      <c r="BH18" s="3"/>
      <c r="BI18" s="4">
        <f>CHOOSE(MATCH(B18,{1;2;3;4;5}),5,4,3,2,1)</f>
        <v>3</v>
      </c>
      <c r="BJ18" s="4">
        <f>CHOOSE(MATCH(B18,{1;2;3;4;5}),5,4,3,2,1)+L18+Q18+AA18+AK18</f>
        <v>21</v>
      </c>
      <c r="BO18" s="4">
        <f t="shared" si="0"/>
        <v>3</v>
      </c>
    </row>
    <row r="19" spans="1:67" ht="12.75" customHeight="1">
      <c r="A19" s="2">
        <v>41223.690173611103</v>
      </c>
      <c r="B19" s="3">
        <v>4</v>
      </c>
      <c r="C19" s="3">
        <v>3</v>
      </c>
      <c r="D19" s="3">
        <v>3</v>
      </c>
      <c r="E19" s="3">
        <v>1</v>
      </c>
      <c r="F19" s="3">
        <v>5</v>
      </c>
      <c r="G19" s="3">
        <v>2</v>
      </c>
      <c r="H19" s="3">
        <v>4</v>
      </c>
      <c r="I19" s="3">
        <v>3</v>
      </c>
      <c r="J19" s="3">
        <v>3</v>
      </c>
      <c r="K19" s="3">
        <v>3</v>
      </c>
      <c r="L19" s="3">
        <v>4</v>
      </c>
      <c r="M19" s="3">
        <v>2</v>
      </c>
      <c r="N19" s="3">
        <v>4</v>
      </c>
      <c r="O19" s="3">
        <v>2</v>
      </c>
      <c r="P19" s="3">
        <v>3</v>
      </c>
      <c r="Q19" s="3">
        <v>4</v>
      </c>
      <c r="R19" s="3">
        <v>3</v>
      </c>
      <c r="S19" s="3">
        <v>3</v>
      </c>
      <c r="T19" s="3">
        <v>2</v>
      </c>
      <c r="U19" s="3">
        <v>5</v>
      </c>
      <c r="V19" s="3">
        <v>3</v>
      </c>
      <c r="W19" s="3">
        <v>4</v>
      </c>
      <c r="X19" s="3">
        <v>3</v>
      </c>
      <c r="Y19" s="3">
        <v>3</v>
      </c>
      <c r="Z19" s="3">
        <v>4</v>
      </c>
      <c r="AA19" s="3">
        <v>3</v>
      </c>
      <c r="AB19" s="3">
        <v>2</v>
      </c>
      <c r="AC19" s="3">
        <v>4</v>
      </c>
      <c r="AD19" s="3">
        <v>2</v>
      </c>
      <c r="AE19" s="3">
        <v>5</v>
      </c>
      <c r="AF19" s="3">
        <v>2</v>
      </c>
      <c r="AG19" s="3">
        <v>3</v>
      </c>
      <c r="AH19" s="3">
        <v>4</v>
      </c>
      <c r="AI19" s="3">
        <v>4</v>
      </c>
      <c r="AJ19" s="3">
        <v>1</v>
      </c>
      <c r="AK19" s="3">
        <v>3</v>
      </c>
      <c r="AL19" s="3">
        <v>3</v>
      </c>
      <c r="AM19" s="3">
        <v>4</v>
      </c>
      <c r="AN19" s="3">
        <v>2</v>
      </c>
      <c r="AO19" s="3">
        <v>4</v>
      </c>
      <c r="AP19" s="3">
        <v>1</v>
      </c>
      <c r="AQ19" s="3">
        <v>3</v>
      </c>
      <c r="AR19" s="3">
        <v>2</v>
      </c>
      <c r="AS19" s="3">
        <v>4</v>
      </c>
      <c r="AT19" s="3">
        <v>2</v>
      </c>
      <c r="AU19" s="3" t="s">
        <v>63</v>
      </c>
      <c r="AV19" s="3" t="s">
        <v>64</v>
      </c>
      <c r="AW19" s="3" t="s">
        <v>39</v>
      </c>
      <c r="AX19" s="3" t="s">
        <v>21</v>
      </c>
      <c r="AY19" s="3" t="s">
        <v>57</v>
      </c>
      <c r="AZ19" s="3" t="s">
        <v>51</v>
      </c>
      <c r="BA19" s="3" t="s">
        <v>43</v>
      </c>
      <c r="BB19" s="3">
        <v>18</v>
      </c>
      <c r="BC19" s="3">
        <v>3</v>
      </c>
      <c r="BD19" s="3" t="s">
        <v>25</v>
      </c>
      <c r="BE19" s="3" t="s">
        <v>34</v>
      </c>
      <c r="BF19" s="3" t="s">
        <v>35</v>
      </c>
      <c r="BG19" s="3" t="s">
        <v>34</v>
      </c>
      <c r="BH19" s="3" t="s">
        <v>36</v>
      </c>
      <c r="BI19" s="4">
        <f>CHOOSE(MATCH(B19,{1;2;3;4;5}),5,4,3,2,1)</f>
        <v>2</v>
      </c>
      <c r="BJ19" s="4">
        <f>CHOOSE(MATCH(B19,{1;2;3;4;5}),5,4,3,2,1)+L19+Q19+AA19+AK19</f>
        <v>16</v>
      </c>
      <c r="BO19" s="4">
        <f t="shared" si="0"/>
        <v>2</v>
      </c>
    </row>
  </sheetData>
  <phoneticPr fontId="2" type="noConversion"/>
  <pageMargins left="0.75" right="0.75" top="1" bottom="1" header="0.5" footer="0.5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2012-11-10T16:46:45Z</dcterms:created>
  <dcterms:modified xsi:type="dcterms:W3CDTF">2012-11-10T22:23:22Z</dcterms:modified>
</cp:coreProperties>
</file>