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4715" yWindow="2415" windowWidth="24720" windowHeight="164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7" i="1" l="1"/>
  <c r="P18" i="1"/>
  <c r="P16" i="1"/>
  <c r="N18" i="1"/>
  <c r="O18" i="1"/>
  <c r="J18" i="1"/>
  <c r="K18" i="1"/>
  <c r="F18" i="1"/>
  <c r="G18" i="1"/>
  <c r="F16" i="1"/>
  <c r="O17" i="1"/>
  <c r="O16" i="1"/>
  <c r="K17" i="1"/>
  <c r="K16" i="1"/>
  <c r="G17" i="1"/>
  <c r="G16" i="1"/>
  <c r="N17" i="1"/>
  <c r="N16" i="1"/>
  <c r="J17" i="1"/>
  <c r="J16" i="1"/>
  <c r="F17" i="1"/>
</calcChain>
</file>

<file path=xl/sharedStrings.xml><?xml version="1.0" encoding="utf-8"?>
<sst xmlns="http://schemas.openxmlformats.org/spreadsheetml/2006/main" count="63" uniqueCount="24">
  <si>
    <t>Nom</t>
  </si>
  <si>
    <t>Prénom</t>
  </si>
  <si>
    <t xml:space="preserve">Durand </t>
  </si>
  <si>
    <t>Martin</t>
  </si>
  <si>
    <t>service</t>
  </si>
  <si>
    <t>compta</t>
  </si>
  <si>
    <t>1ère absence</t>
  </si>
  <si>
    <t>15jours</t>
  </si>
  <si>
    <t>2ème absence</t>
  </si>
  <si>
    <t>4 jours</t>
  </si>
  <si>
    <t>3ème absence</t>
  </si>
  <si>
    <t>Champion</t>
  </si>
  <si>
    <t>Yvette</t>
  </si>
  <si>
    <t>secrétariat</t>
  </si>
  <si>
    <t>25 jours</t>
  </si>
  <si>
    <t>Nb de jours</t>
  </si>
  <si>
    <t>date de début</t>
  </si>
  <si>
    <t>date de fin</t>
  </si>
  <si>
    <t>Nombre de jours réels</t>
  </si>
  <si>
    <t>Nombre de jours tenus compte</t>
  </si>
  <si>
    <t xml:space="preserve">Championne </t>
  </si>
  <si>
    <t>Yves</t>
  </si>
  <si>
    <t>Ballayeur</t>
  </si>
  <si>
    <t>Total des jours tenus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</si>
</sst>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14" fontId="0" fillId="0" borderId="4" xfId="0" applyNumberFormat="1" applyBorder="1"/>
    <xf numFmtId="14" fontId="0" fillId="0" borderId="0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0" xfId="0" applyFill="1" applyBorder="1"/>
    <xf numFmtId="0" fontId="0" fillId="3" borderId="7" xfId="0" applyFill="1" applyBorder="1"/>
    <xf numFmtId="0" fontId="0" fillId="4" borderId="5" xfId="0" applyFill="1" applyBorder="1"/>
    <xf numFmtId="0" fontId="0" fillId="5" borderId="5" xfId="0" applyFill="1" applyBorder="1"/>
    <xf numFmtId="0" fontId="0" fillId="4" borderId="8" xfId="0" applyFill="1" applyBorder="1"/>
    <xf numFmtId="0" fontId="0" fillId="7" borderId="5" xfId="0" applyFill="1" applyBorder="1"/>
    <xf numFmtId="0" fontId="0" fillId="9" borderId="8" xfId="0" applyFill="1" applyBorder="1"/>
    <xf numFmtId="0" fontId="0" fillId="3" borderId="0" xfId="0" applyFill="1" applyBorder="1"/>
    <xf numFmtId="0" fontId="0" fillId="9" borderId="5" xfId="0" applyFill="1" applyBorder="1"/>
    <xf numFmtId="0" fontId="0" fillId="0" borderId="0" xfId="0" applyFill="1" applyBorder="1" applyAlignment="1">
      <alignment horizontal="center" vertical="center" wrapText="1"/>
    </xf>
    <xf numFmtId="0" fontId="0" fillId="8" borderId="0" xfId="0" applyFill="1"/>
    <xf numFmtId="0" fontId="0" fillId="6" borderId="0" xfId="0" applyFill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8"/>
  <sheetViews>
    <sheetView tabSelected="1" topLeftCell="A2" workbookViewId="0">
      <selection activeCell="G28" sqref="G28"/>
    </sheetView>
  </sheetViews>
  <sheetFormatPr baseColWidth="10" defaultRowHeight="15.75" x14ac:dyDescent="0.25"/>
  <cols>
    <col min="1" max="1" width="11.5" bestFit="1" customWidth="1"/>
    <col min="2" max="2" width="7" bestFit="1" customWidth="1"/>
    <col min="3" max="3" width="9.625" bestFit="1" customWidth="1"/>
    <col min="4" max="4" width="12.125" bestFit="1" customWidth="1"/>
    <col min="5" max="5" width="10.125" bestFit="1" customWidth="1"/>
    <col min="6" max="6" width="12.625" bestFit="1" customWidth="1"/>
    <col min="7" max="7" width="10.125" bestFit="1" customWidth="1"/>
    <col min="8" max="8" width="12.625" bestFit="1" customWidth="1"/>
    <col min="9" max="9" width="9.875" bestFit="1" customWidth="1"/>
  </cols>
  <sheetData>
    <row r="3" spans="1:16" x14ac:dyDescent="0.25">
      <c r="A3" t="s">
        <v>0</v>
      </c>
      <c r="B3" t="s">
        <v>1</v>
      </c>
      <c r="C3" t="s">
        <v>4</v>
      </c>
      <c r="D3" t="s">
        <v>6</v>
      </c>
      <c r="E3" t="s">
        <v>15</v>
      </c>
      <c r="F3" t="s">
        <v>8</v>
      </c>
      <c r="G3" t="s">
        <v>15</v>
      </c>
      <c r="H3" t="s">
        <v>10</v>
      </c>
    </row>
    <row r="4" spans="1:16" x14ac:dyDescent="0.25">
      <c r="A4" t="s">
        <v>2</v>
      </c>
      <c r="B4" t="s">
        <v>3</v>
      </c>
      <c r="C4" t="s">
        <v>5</v>
      </c>
      <c r="D4" s="1">
        <v>42058</v>
      </c>
      <c r="E4" t="s">
        <v>7</v>
      </c>
      <c r="F4" s="1">
        <v>42129</v>
      </c>
      <c r="G4" t="s">
        <v>9</v>
      </c>
    </row>
    <row r="5" spans="1:16" x14ac:dyDescent="0.25">
      <c r="A5" t="s">
        <v>11</v>
      </c>
      <c r="B5" t="s">
        <v>12</v>
      </c>
      <c r="C5" t="s">
        <v>13</v>
      </c>
      <c r="D5" s="1">
        <v>42019</v>
      </c>
      <c r="E5" t="s">
        <v>14</v>
      </c>
      <c r="F5" s="1">
        <v>42106</v>
      </c>
      <c r="G5">
        <v>35</v>
      </c>
      <c r="H5" s="1">
        <v>42192</v>
      </c>
      <c r="I5">
        <v>4</v>
      </c>
    </row>
    <row r="7" spans="1:16" x14ac:dyDescent="0.25">
      <c r="D7" s="2" t="s">
        <v>6</v>
      </c>
      <c r="E7" s="2"/>
      <c r="F7" s="2" t="s">
        <v>8</v>
      </c>
      <c r="G7" s="2"/>
      <c r="H7" s="2" t="s">
        <v>10</v>
      </c>
      <c r="I7" s="2"/>
    </row>
    <row r="8" spans="1:16" x14ac:dyDescent="0.25">
      <c r="A8" t="s">
        <v>0</v>
      </c>
      <c r="B8" t="s">
        <v>1</v>
      </c>
      <c r="C8" t="s">
        <v>4</v>
      </c>
      <c r="D8" t="s">
        <v>16</v>
      </c>
      <c r="E8" t="s">
        <v>17</v>
      </c>
      <c r="F8" t="s">
        <v>16</v>
      </c>
      <c r="G8" t="s">
        <v>17</v>
      </c>
      <c r="H8" t="s">
        <v>16</v>
      </c>
      <c r="I8" t="s">
        <v>17</v>
      </c>
    </row>
    <row r="9" spans="1:16" x14ac:dyDescent="0.25">
      <c r="A9" t="s">
        <v>2</v>
      </c>
      <c r="B9" t="s">
        <v>3</v>
      </c>
      <c r="C9" t="s">
        <v>5</v>
      </c>
      <c r="D9" s="1">
        <v>42058</v>
      </c>
      <c r="E9" s="1">
        <v>42068</v>
      </c>
      <c r="F9" s="1">
        <v>42129</v>
      </c>
      <c r="G9" s="1">
        <v>42133</v>
      </c>
    </row>
    <row r="10" spans="1:16" x14ac:dyDescent="0.25">
      <c r="A10" t="s">
        <v>11</v>
      </c>
      <c r="B10" t="s">
        <v>12</v>
      </c>
      <c r="C10" t="s">
        <v>13</v>
      </c>
      <c r="D10" s="1">
        <v>42019</v>
      </c>
      <c r="E10" s="1">
        <v>42045</v>
      </c>
      <c r="F10" s="1">
        <v>42106</v>
      </c>
      <c r="G10" s="1">
        <v>42151</v>
      </c>
      <c r="H10" s="1">
        <v>42192</v>
      </c>
      <c r="I10" s="1">
        <v>42196</v>
      </c>
    </row>
    <row r="14" spans="1:16" s="3" customFormat="1" ht="31.5" x14ac:dyDescent="0.25">
      <c r="D14" s="4" t="s">
        <v>6</v>
      </c>
      <c r="E14" s="5"/>
      <c r="F14" s="5"/>
      <c r="G14" s="6"/>
      <c r="H14" s="4" t="s">
        <v>8</v>
      </c>
      <c r="I14" s="5"/>
      <c r="J14" s="5"/>
      <c r="K14" s="6"/>
      <c r="L14" s="4" t="s">
        <v>10</v>
      </c>
      <c r="M14" s="5"/>
      <c r="N14" s="5"/>
      <c r="O14" s="6"/>
    </row>
    <row r="15" spans="1:16" ht="47.25" x14ac:dyDescent="0.25">
      <c r="A15" t="s">
        <v>0</v>
      </c>
      <c r="B15" t="s">
        <v>1</v>
      </c>
      <c r="C15" t="s">
        <v>4</v>
      </c>
      <c r="D15" s="7" t="s">
        <v>16</v>
      </c>
      <c r="E15" s="8" t="s">
        <v>17</v>
      </c>
      <c r="F15" s="13" t="s">
        <v>18</v>
      </c>
      <c r="G15" s="14" t="s">
        <v>19</v>
      </c>
      <c r="H15" s="7" t="s">
        <v>16</v>
      </c>
      <c r="I15" s="8" t="s">
        <v>17</v>
      </c>
      <c r="J15" s="13" t="s">
        <v>18</v>
      </c>
      <c r="K15" s="14" t="s">
        <v>19</v>
      </c>
      <c r="L15" s="7" t="s">
        <v>16</v>
      </c>
      <c r="M15" s="8" t="s">
        <v>17</v>
      </c>
      <c r="N15" s="13" t="s">
        <v>18</v>
      </c>
      <c r="O15" s="14" t="s">
        <v>19</v>
      </c>
      <c r="P15" s="24" t="s">
        <v>23</v>
      </c>
    </row>
    <row r="16" spans="1:16" x14ac:dyDescent="0.25">
      <c r="A16" t="s">
        <v>2</v>
      </c>
      <c r="B16" t="s">
        <v>3</v>
      </c>
      <c r="C16" t="s">
        <v>5</v>
      </c>
      <c r="D16" s="9">
        <v>42058</v>
      </c>
      <c r="E16" s="10">
        <v>42068</v>
      </c>
      <c r="F16" s="15">
        <f>DAYS360(D16,E16,1)</f>
        <v>12</v>
      </c>
      <c r="G16" s="18">
        <f>F16</f>
        <v>12</v>
      </c>
      <c r="H16" s="9">
        <v>42129</v>
      </c>
      <c r="I16" s="10">
        <v>42133</v>
      </c>
      <c r="J16" s="15">
        <f>DAYS360(H16,I16,1)</f>
        <v>4</v>
      </c>
      <c r="K16" s="18">
        <f>J16</f>
        <v>4</v>
      </c>
      <c r="L16" s="7"/>
      <c r="M16" s="8"/>
      <c r="N16" s="15">
        <f>DAYS360(L16,M16,1)</f>
        <v>0</v>
      </c>
      <c r="O16" s="20">
        <f>MAX(N16-3,0)</f>
        <v>0</v>
      </c>
      <c r="P16" s="25">
        <f>G16+K16+O16</f>
        <v>16</v>
      </c>
    </row>
    <row r="17" spans="1:16" x14ac:dyDescent="0.25">
      <c r="A17" t="s">
        <v>11</v>
      </c>
      <c r="B17" t="s">
        <v>12</v>
      </c>
      <c r="C17" t="s">
        <v>13</v>
      </c>
      <c r="D17" s="9">
        <v>42019</v>
      </c>
      <c r="E17" s="10">
        <v>42045</v>
      </c>
      <c r="F17" s="22">
        <f>DAYS360(D17,E17,1)</f>
        <v>25</v>
      </c>
      <c r="G17" s="17">
        <f>F17</f>
        <v>25</v>
      </c>
      <c r="H17" s="9">
        <v>42106</v>
      </c>
      <c r="I17" s="10">
        <v>42151</v>
      </c>
      <c r="J17" s="22">
        <f>DAYS360(H17,I17,1)</f>
        <v>45</v>
      </c>
      <c r="K17" s="17">
        <f>J17</f>
        <v>45</v>
      </c>
      <c r="L17" s="9">
        <v>42192</v>
      </c>
      <c r="M17" s="10">
        <v>42196</v>
      </c>
      <c r="N17" s="22">
        <f>DAYS360(L17,M17,1)</f>
        <v>4</v>
      </c>
      <c r="O17" s="23">
        <f>MAX(N17-3,0)</f>
        <v>1</v>
      </c>
      <c r="P17" s="26">
        <f t="shared" ref="P17:P18" si="0">G17+K17+O17</f>
        <v>71</v>
      </c>
    </row>
    <row r="18" spans="1:16" x14ac:dyDescent="0.25">
      <c r="A18" t="s">
        <v>20</v>
      </c>
      <c r="B18" t="s">
        <v>21</v>
      </c>
      <c r="C18" t="s">
        <v>22</v>
      </c>
      <c r="D18" s="11">
        <v>42005</v>
      </c>
      <c r="E18" s="12">
        <v>42284</v>
      </c>
      <c r="F18" s="16">
        <f>DAYS360(D18,E18,1)</f>
        <v>276</v>
      </c>
      <c r="G18" s="19">
        <f>F18</f>
        <v>276</v>
      </c>
      <c r="H18" s="11">
        <v>42286</v>
      </c>
      <c r="I18" s="12">
        <v>42349</v>
      </c>
      <c r="J18" s="16">
        <f>DAYS360(H18,I18,1)</f>
        <v>62</v>
      </c>
      <c r="K18" s="19">
        <f>J18</f>
        <v>62</v>
      </c>
      <c r="L18" s="11">
        <v>42351</v>
      </c>
      <c r="M18" s="12">
        <v>42353</v>
      </c>
      <c r="N18" s="16">
        <f>DAYS360(L18,M18,1)</f>
        <v>2</v>
      </c>
      <c r="O18" s="21">
        <f>MAX(N18-3,0)</f>
        <v>0</v>
      </c>
      <c r="P18" s="26">
        <f t="shared" si="0"/>
        <v>338</v>
      </c>
    </row>
    <row r="28" spans="1:16" x14ac:dyDescent="0.25">
      <c r="G28" s="8"/>
    </row>
  </sheetData>
  <mergeCells count="3">
    <mergeCell ref="D7:E7"/>
    <mergeCell ref="F7:G7"/>
    <mergeCell ref="H7:I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</dc:creator>
  <cp:lastModifiedBy>Yves</cp:lastModifiedBy>
  <dcterms:created xsi:type="dcterms:W3CDTF">2016-01-05T14:16:09Z</dcterms:created>
  <dcterms:modified xsi:type="dcterms:W3CDTF">2016-01-05T18:27:30Z</dcterms:modified>
</cp:coreProperties>
</file>