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xr:revisionPtr revIDLastSave="0" documentId="8_{3599B384-56ED-433B-9C38-87AA4F11C8F6}" xr6:coauthVersionLast="34" xr6:coauthVersionMax="34" xr10:uidLastSave="{00000000-0000-0000-0000-000000000000}"/>
  <bookViews>
    <workbookView xWindow="14385" yWindow="-15" windowWidth="14430" windowHeight="11760" firstSheet="1" activeTab="1" xr2:uid="{00000000-000D-0000-FFFF-FFFF00000000}"/>
  </bookViews>
  <sheets>
    <sheet name="Feuil1 (2)" sheetId="2" state="hidden" r:id="rId1"/>
    <sheet name="2018" sheetId="4" r:id="rId2"/>
  </sheets>
  <calcPr calcId="179021"/>
</workbook>
</file>

<file path=xl/calcChain.xml><?xml version="1.0" encoding="utf-8"?>
<calcChain xmlns="http://schemas.openxmlformats.org/spreadsheetml/2006/main">
  <c r="U9" i="4" l="1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8" i="4"/>
  <c r="D29" i="4" l="1"/>
  <c r="D31" i="4" s="1"/>
  <c r="E29" i="4"/>
  <c r="E31" i="4" s="1"/>
  <c r="F29" i="4"/>
  <c r="F31" i="4" s="1"/>
  <c r="G29" i="4"/>
  <c r="G31" i="4" s="1"/>
  <c r="H29" i="4"/>
  <c r="H31" i="4" s="1"/>
  <c r="I29" i="4"/>
  <c r="I31" i="4" s="1"/>
  <c r="J29" i="4"/>
  <c r="J31" i="4" s="1"/>
  <c r="K29" i="4"/>
  <c r="K31" i="4" s="1"/>
  <c r="L29" i="4"/>
  <c r="L31" i="4" s="1"/>
  <c r="M29" i="4"/>
  <c r="M31" i="4" s="1"/>
  <c r="N29" i="4"/>
  <c r="N31" i="4" s="1"/>
  <c r="O29" i="4"/>
  <c r="O31" i="4" s="1"/>
  <c r="P29" i="4"/>
  <c r="P31" i="4" s="1"/>
  <c r="Q29" i="4"/>
  <c r="Q31" i="4" s="1"/>
  <c r="R29" i="4"/>
  <c r="R31" i="4" s="1"/>
  <c r="S29" i="4"/>
  <c r="S31" i="4" s="1"/>
  <c r="T29" i="4"/>
  <c r="T31" i="4" s="1"/>
  <c r="C29" i="4"/>
  <c r="C31" i="4" s="1"/>
  <c r="J7" i="4"/>
  <c r="K7" i="4"/>
  <c r="Q7" i="4" s="1"/>
  <c r="L7" i="4"/>
  <c r="R7" i="4" s="1"/>
  <c r="M7" i="4"/>
  <c r="S7" i="4" s="1"/>
  <c r="N7" i="4"/>
  <c r="T7" i="4" s="1"/>
  <c r="I7" i="4"/>
  <c r="O7" i="4" s="1"/>
  <c r="P7" i="4"/>
</calcChain>
</file>

<file path=xl/sharedStrings.xml><?xml version="1.0" encoding="utf-8"?>
<sst xmlns="http://schemas.openxmlformats.org/spreadsheetml/2006/main" count="219" uniqueCount="93">
  <si>
    <t>RFI 2016</t>
  </si>
  <si>
    <t>Spectacle d'ouverture</t>
  </si>
  <si>
    <t>Mardi 16.08.2016</t>
  </si>
  <si>
    <t>Spectacle à 20:00</t>
  </si>
  <si>
    <t>Caisse 1</t>
  </si>
  <si>
    <t>Caisse 2</t>
  </si>
  <si>
    <t>Caisse 3</t>
  </si>
  <si>
    <t>Caisse 4</t>
  </si>
  <si>
    <t>Spectacle de clôture</t>
  </si>
  <si>
    <t>Dimanche 21.08.2016</t>
  </si>
  <si>
    <t>Spectacle à 14:00</t>
  </si>
  <si>
    <t>Spectacle des enfants</t>
  </si>
  <si>
    <t>Jeudi 18.08.2016</t>
  </si>
  <si>
    <t>Spectacle à 15:00</t>
  </si>
  <si>
    <t>Caisse à 18:30</t>
  </si>
  <si>
    <t>Caisse à 13:30</t>
  </si>
  <si>
    <t>Caisse à 12:30</t>
  </si>
  <si>
    <t>Arrivée sur place</t>
  </si>
  <si>
    <t>Rodolfo</t>
  </si>
  <si>
    <t>Nelly</t>
  </si>
  <si>
    <t>Adèle</t>
  </si>
  <si>
    <t>2 scanners</t>
  </si>
  <si>
    <t>2 billets</t>
  </si>
  <si>
    <t>1 poussette</t>
  </si>
  <si>
    <t>2 polyvalent</t>
  </si>
  <si>
    <t>Accueil 1</t>
  </si>
  <si>
    <t>Accueil 2</t>
  </si>
  <si>
    <t>Accueil 3</t>
  </si>
  <si>
    <t>Accueil 4</t>
  </si>
  <si>
    <t>Accueil 5</t>
  </si>
  <si>
    <t>Accueil 6</t>
  </si>
  <si>
    <t>Accueil 7</t>
  </si>
  <si>
    <t>Cecilia</t>
  </si>
  <si>
    <t>Dania</t>
  </si>
  <si>
    <t>Manuel</t>
  </si>
  <si>
    <t>Sonia</t>
  </si>
  <si>
    <t>Véronique</t>
  </si>
  <si>
    <t>Eliane</t>
  </si>
  <si>
    <t>Marie-Claude</t>
  </si>
  <si>
    <t>Accueil 8</t>
  </si>
  <si>
    <t>Mélanie</t>
  </si>
  <si>
    <t>Régine</t>
  </si>
  <si>
    <t>Accueil à 19:00</t>
  </si>
  <si>
    <t>Accueil à 14:00</t>
  </si>
  <si>
    <t>Accueil à 13:00</t>
  </si>
  <si>
    <t>Line</t>
  </si>
  <si>
    <t>Accueil, au minimum</t>
  </si>
  <si>
    <t>Réserve</t>
  </si>
  <si>
    <t>Léna</t>
  </si>
  <si>
    <t>7 au total</t>
  </si>
  <si>
    <t>ok 05.07</t>
  </si>
  <si>
    <t>Léna (05.07)</t>
  </si>
  <si>
    <t>Manuel (pas sur, à confirmer, mail 07.07)</t>
  </si>
  <si>
    <t>ok 06.07</t>
  </si>
  <si>
    <t>Sonia (06.07)</t>
  </si>
  <si>
    <t>ok 07.07</t>
  </si>
  <si>
    <t>ok 08.07</t>
  </si>
  <si>
    <t>ok 09.07</t>
  </si>
  <si>
    <t>ok, tél. 09.07</t>
  </si>
  <si>
    <t>Mélanie, pour la caisse</t>
  </si>
  <si>
    <t>ok 09.07 sms et courriel</t>
  </si>
  <si>
    <t>ok 09.07 sms et courriel  / Arrive avec 30 minutes de retard</t>
  </si>
  <si>
    <t>ok 12.07</t>
  </si>
  <si>
    <t>Markus</t>
  </si>
  <si>
    <t>Colomba</t>
  </si>
  <si>
    <t>Chantal</t>
  </si>
  <si>
    <t>ok 21.07</t>
  </si>
  <si>
    <t>Gérard</t>
  </si>
  <si>
    <t>Caisse</t>
  </si>
  <si>
    <t>Entrée</t>
  </si>
  <si>
    <t>Gradins VIP</t>
  </si>
  <si>
    <t>Gradins</t>
  </si>
  <si>
    <t>Pous- settes</t>
  </si>
  <si>
    <t>Polyva- lents</t>
  </si>
  <si>
    <t>Nécessaire</t>
  </si>
  <si>
    <t>Différence</t>
  </si>
  <si>
    <t>x</t>
  </si>
  <si>
    <t>Spectacle pour les enfants</t>
  </si>
  <si>
    <t>Total</t>
  </si>
  <si>
    <t>Mardi 14 août à 20 heures</t>
  </si>
  <si>
    <t>Jeudi 16 août à 15 heures</t>
  </si>
  <si>
    <t>Dimanche 19 août à 14 heures</t>
  </si>
  <si>
    <t>Caissiers à 18:30 / Placeurs à 19:00</t>
  </si>
  <si>
    <t>Caissiers à 13:30 / Placeurs à 14:00</t>
  </si>
  <si>
    <t>Caissiers à 12:30 / Placeurs à 13:00</t>
  </si>
  <si>
    <t>Ulrich</t>
  </si>
  <si>
    <t>Joé</t>
  </si>
  <si>
    <t>Antoinette</t>
  </si>
  <si>
    <t>Sébastien</t>
  </si>
  <si>
    <t>Alizée</t>
  </si>
  <si>
    <t>Patricia</t>
  </si>
  <si>
    <t>Annick</t>
  </si>
  <si>
    <t>Denise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</si>
</sst>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/>
    <xf numFmtId="0" fontId="0" fillId="2" borderId="0" xfId="0" applyFill="1"/>
    <xf numFmtId="0" fontId="0" fillId="2" borderId="1" xfId="0" applyFill="1" applyBorder="1" applyAlignment="1">
      <alignment horizontal="centerContinuous"/>
    </xf>
    <xf numFmtId="0" fontId="0" fillId="2" borderId="2" xfId="0" applyFill="1" applyBorder="1" applyAlignment="1">
      <alignment horizontal="centerContinuous"/>
    </xf>
    <xf numFmtId="0" fontId="1" fillId="2" borderId="0" xfId="0" applyFont="1" applyFill="1"/>
    <xf numFmtId="0" fontId="0" fillId="2" borderId="3" xfId="0" applyFill="1" applyBorder="1"/>
    <xf numFmtId="0" fontId="0" fillId="2" borderId="4" xfId="0" applyFill="1" applyBorder="1"/>
    <xf numFmtId="0" fontId="0" fillId="3" borderId="0" xfId="0" applyFill="1"/>
    <xf numFmtId="0" fontId="0" fillId="3" borderId="1" xfId="0" applyFill="1" applyBorder="1" applyAlignment="1">
      <alignment horizontal="centerContinuous"/>
    </xf>
    <xf numFmtId="0" fontId="0" fillId="3" borderId="2" xfId="0" applyFill="1" applyBorder="1" applyAlignment="1">
      <alignment horizontal="centerContinuous"/>
    </xf>
    <xf numFmtId="0" fontId="1" fillId="3" borderId="0" xfId="0" applyFont="1" applyFill="1"/>
    <xf numFmtId="0" fontId="0" fillId="3" borderId="3" xfId="0" applyFill="1" applyBorder="1"/>
    <xf numFmtId="0" fontId="0" fillId="3" borderId="4" xfId="0" applyFill="1" applyBorder="1"/>
    <xf numFmtId="0" fontId="0" fillId="4" borderId="0" xfId="0" applyFill="1"/>
    <xf numFmtId="0" fontId="0" fillId="4" borderId="1" xfId="0" applyFill="1" applyBorder="1" applyAlignment="1">
      <alignment horizontal="centerContinuous"/>
    </xf>
    <xf numFmtId="0" fontId="0" fillId="4" borderId="2" xfId="0" applyFill="1" applyBorder="1" applyAlignment="1">
      <alignment horizontal="centerContinuous"/>
    </xf>
    <xf numFmtId="0" fontId="1" fillId="4" borderId="0" xfId="0" applyFont="1" applyFill="1"/>
    <xf numFmtId="0" fontId="0" fillId="4" borderId="3" xfId="0" applyFill="1" applyBorder="1"/>
    <xf numFmtId="0" fontId="0" fillId="4" borderId="4" xfId="0" applyFill="1" applyBorder="1"/>
    <xf numFmtId="0" fontId="0" fillId="2" borderId="0" xfId="0" applyNumberFormat="1" applyFill="1"/>
    <xf numFmtId="0" fontId="0" fillId="0" borderId="5" xfId="0" applyBorder="1"/>
    <xf numFmtId="0" fontId="0" fillId="2" borderId="0" xfId="0" applyFont="1" applyFill="1"/>
    <xf numFmtId="0" fontId="0" fillId="3" borderId="0" xfId="0" applyFont="1" applyFill="1"/>
    <xf numFmtId="0" fontId="3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0" fillId="4" borderId="0" xfId="0" applyFont="1" applyFill="1"/>
    <xf numFmtId="0" fontId="0" fillId="0" borderId="0" xfId="0" applyFill="1"/>
    <xf numFmtId="0" fontId="4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5" fillId="0" borderId="0" xfId="0" applyFont="1"/>
    <xf numFmtId="0" fontId="5" fillId="0" borderId="0" xfId="0" applyFont="1" applyFill="1"/>
    <xf numFmtId="0" fontId="5" fillId="0" borderId="0" xfId="0" applyFont="1" applyFill="1" applyBorder="1"/>
    <xf numFmtId="0" fontId="0" fillId="0" borderId="0" xfId="0" applyAlignment="1">
      <alignment wrapText="1"/>
    </xf>
    <xf numFmtId="0" fontId="5" fillId="0" borderId="0" xfId="0" applyFont="1" applyFill="1" applyBorder="1" applyAlignment="1">
      <alignment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8" fillId="0" borderId="0" xfId="0" applyFont="1" applyFill="1"/>
    <xf numFmtId="0" fontId="9" fillId="0" borderId="0" xfId="0" applyFont="1"/>
    <xf numFmtId="0" fontId="9" fillId="0" borderId="0" xfId="0" applyFont="1" applyFill="1"/>
    <xf numFmtId="0" fontId="1" fillId="0" borderId="0" xfId="0" applyFont="1"/>
    <xf numFmtId="0" fontId="1" fillId="0" borderId="0" xfId="0" applyFont="1" applyFill="1"/>
    <xf numFmtId="0" fontId="6" fillId="0" borderId="0" xfId="0" applyFont="1" applyFill="1" applyBorder="1" applyAlignment="1">
      <alignment horizontal="center" vertical="center" wrapText="1"/>
    </xf>
    <xf numFmtId="0" fontId="10" fillId="0" borderId="0" xfId="0" applyFont="1" applyBorder="1"/>
    <xf numFmtId="0" fontId="10" fillId="0" borderId="15" xfId="0" applyFont="1" applyBorder="1"/>
    <xf numFmtId="0" fontId="10" fillId="0" borderId="16" xfId="0" applyFont="1" applyBorder="1"/>
    <xf numFmtId="0" fontId="10" fillId="0" borderId="17" xfId="0" applyFont="1" applyBorder="1"/>
    <xf numFmtId="0" fontId="10" fillId="0" borderId="18" xfId="0" applyFont="1" applyBorder="1"/>
    <xf numFmtId="0" fontId="10" fillId="0" borderId="19" xfId="0" applyFont="1" applyBorder="1"/>
    <xf numFmtId="0" fontId="10" fillId="0" borderId="20" xfId="0" applyFont="1" applyBorder="1"/>
    <xf numFmtId="0" fontId="10" fillId="0" borderId="21" xfId="0" applyFont="1" applyBorder="1"/>
    <xf numFmtId="0" fontId="10" fillId="0" borderId="22" xfId="0" applyFont="1" applyBorder="1"/>
  </cellXfs>
  <cellStyles count="1">
    <cellStyle name="Normal" xfId="0" builtinId="0"/>
  </cellStyles>
  <dxfs count="1"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6"/>
  <sheetViews>
    <sheetView topLeftCell="A13" workbookViewId="0">
      <selection activeCell="C32" sqref="C32"/>
    </sheetView>
  </sheetViews>
  <sheetFormatPr baseColWidth="10" defaultRowHeight="15" x14ac:dyDescent="0.25"/>
  <cols>
    <col min="1" max="1" width="15.140625" customWidth="1"/>
    <col min="2" max="2" width="15.5703125" customWidth="1"/>
    <col min="3" max="3" width="28.7109375" bestFit="1" customWidth="1"/>
    <col min="4" max="4" width="23.140625" bestFit="1" customWidth="1"/>
    <col min="5" max="7" width="16.140625" customWidth="1"/>
  </cols>
  <sheetData>
    <row r="1" spans="1:8" ht="26.25" x14ac:dyDescent="0.4">
      <c r="A1" s="1" t="s">
        <v>0</v>
      </c>
      <c r="B1" s="1"/>
    </row>
    <row r="2" spans="1:8" ht="26.25" x14ac:dyDescent="0.4">
      <c r="A2" s="1"/>
      <c r="B2" s="1"/>
    </row>
    <row r="3" spans="1:8" x14ac:dyDescent="0.25">
      <c r="A3" s="14"/>
      <c r="B3" s="14"/>
      <c r="C3" s="14"/>
      <c r="D3" s="14"/>
      <c r="E3" s="15" t="s">
        <v>17</v>
      </c>
      <c r="F3" s="16"/>
      <c r="H3" t="s">
        <v>46</v>
      </c>
    </row>
    <row r="4" spans="1:8" ht="21" x14ac:dyDescent="0.35">
      <c r="A4" s="17" t="s">
        <v>1</v>
      </c>
      <c r="B4" s="17"/>
      <c r="C4" s="17" t="s">
        <v>2</v>
      </c>
      <c r="D4" s="17" t="s">
        <v>3</v>
      </c>
      <c r="E4" s="18" t="s">
        <v>14</v>
      </c>
      <c r="F4" s="19" t="s">
        <v>42</v>
      </c>
      <c r="H4" t="s">
        <v>21</v>
      </c>
    </row>
    <row r="5" spans="1:8" x14ac:dyDescent="0.25">
      <c r="A5" s="14" t="s">
        <v>25</v>
      </c>
      <c r="B5" s="14" t="s">
        <v>33</v>
      </c>
      <c r="C5" s="14" t="s">
        <v>55</v>
      </c>
      <c r="D5" s="14"/>
      <c r="E5" s="14"/>
      <c r="F5" s="14"/>
      <c r="H5" t="s">
        <v>22</v>
      </c>
    </row>
    <row r="6" spans="1:8" x14ac:dyDescent="0.25">
      <c r="A6" s="14" t="s">
        <v>26</v>
      </c>
      <c r="B6" s="14" t="s">
        <v>48</v>
      </c>
      <c r="C6" s="14" t="s">
        <v>50</v>
      </c>
      <c r="D6" s="14"/>
      <c r="E6" s="14"/>
      <c r="F6" s="14"/>
      <c r="H6" t="s">
        <v>23</v>
      </c>
    </row>
    <row r="7" spans="1:8" x14ac:dyDescent="0.25">
      <c r="A7" s="14" t="s">
        <v>27</v>
      </c>
      <c r="B7" s="14" t="s">
        <v>34</v>
      </c>
      <c r="C7" s="14" t="s">
        <v>55</v>
      </c>
      <c r="D7" s="14" t="s">
        <v>47</v>
      </c>
      <c r="E7" s="14"/>
      <c r="F7" s="14"/>
      <c r="H7" s="21" t="s">
        <v>24</v>
      </c>
    </row>
    <row r="8" spans="1:8" x14ac:dyDescent="0.25">
      <c r="A8" s="14" t="s">
        <v>28</v>
      </c>
      <c r="B8" s="27" t="s">
        <v>45</v>
      </c>
      <c r="C8" s="27" t="s">
        <v>57</v>
      </c>
      <c r="D8" s="14" t="s">
        <v>54</v>
      </c>
      <c r="E8" s="14"/>
      <c r="F8" s="14"/>
      <c r="H8" t="s">
        <v>49</v>
      </c>
    </row>
    <row r="9" spans="1:8" x14ac:dyDescent="0.25">
      <c r="A9" s="14" t="s">
        <v>29</v>
      </c>
      <c r="B9" s="14" t="s">
        <v>32</v>
      </c>
      <c r="C9" s="14" t="s">
        <v>55</v>
      </c>
      <c r="D9" s="14"/>
      <c r="E9" s="14"/>
      <c r="F9" s="14"/>
    </row>
    <row r="10" spans="1:8" x14ac:dyDescent="0.25">
      <c r="A10" s="14" t="s">
        <v>30</v>
      </c>
      <c r="B10" s="14" t="s">
        <v>36</v>
      </c>
      <c r="C10" s="14" t="s">
        <v>55</v>
      </c>
      <c r="D10" s="14"/>
      <c r="E10" s="14"/>
      <c r="F10" s="14"/>
    </row>
    <row r="11" spans="1:8" x14ac:dyDescent="0.25">
      <c r="A11" s="14" t="s">
        <v>31</v>
      </c>
      <c r="B11" s="27" t="s">
        <v>38</v>
      </c>
      <c r="C11" s="27" t="s">
        <v>57</v>
      </c>
      <c r="D11" s="14"/>
      <c r="E11" s="14"/>
      <c r="F11" s="14"/>
    </row>
    <row r="12" spans="1:8" x14ac:dyDescent="0.25">
      <c r="A12" s="14" t="s">
        <v>39</v>
      </c>
      <c r="B12" s="27" t="s">
        <v>41</v>
      </c>
      <c r="C12" s="27" t="s">
        <v>62</v>
      </c>
      <c r="D12" s="14"/>
      <c r="E12" s="14"/>
      <c r="F12" s="14"/>
    </row>
    <row r="13" spans="1:8" x14ac:dyDescent="0.25">
      <c r="A13" s="14" t="s">
        <v>4</v>
      </c>
      <c r="B13" s="14" t="s">
        <v>18</v>
      </c>
      <c r="C13" s="14" t="s">
        <v>53</v>
      </c>
      <c r="D13" s="14"/>
      <c r="E13" s="14"/>
      <c r="F13" s="14"/>
    </row>
    <row r="14" spans="1:8" x14ac:dyDescent="0.25">
      <c r="A14" s="14" t="s">
        <v>5</v>
      </c>
      <c r="B14" s="26" t="s">
        <v>19</v>
      </c>
      <c r="C14" s="26" t="s">
        <v>61</v>
      </c>
      <c r="D14" s="14"/>
      <c r="E14" s="14"/>
      <c r="F14" s="14"/>
    </row>
    <row r="15" spans="1:8" x14ac:dyDescent="0.25">
      <c r="A15" s="14" t="s">
        <v>6</v>
      </c>
      <c r="B15" s="14" t="s">
        <v>20</v>
      </c>
      <c r="C15" s="14" t="s">
        <v>56</v>
      </c>
      <c r="D15" s="14"/>
      <c r="E15" s="14"/>
      <c r="F15" s="14"/>
    </row>
    <row r="16" spans="1:8" x14ac:dyDescent="0.25">
      <c r="A16" s="14" t="s">
        <v>7</v>
      </c>
      <c r="B16" s="14" t="s">
        <v>63</v>
      </c>
      <c r="C16" s="14"/>
      <c r="D16" s="14"/>
      <c r="E16" s="14"/>
      <c r="F16" s="14"/>
    </row>
    <row r="18" spans="1:6" x14ac:dyDescent="0.25">
      <c r="A18" s="2"/>
      <c r="B18" s="2"/>
      <c r="C18" s="2"/>
      <c r="D18" s="2"/>
      <c r="E18" s="3" t="s">
        <v>17</v>
      </c>
      <c r="F18" s="4"/>
    </row>
    <row r="19" spans="1:6" ht="21" x14ac:dyDescent="0.35">
      <c r="A19" s="5" t="s">
        <v>11</v>
      </c>
      <c r="B19" s="5"/>
      <c r="C19" s="5" t="s">
        <v>12</v>
      </c>
      <c r="D19" s="5" t="s">
        <v>13</v>
      </c>
      <c r="E19" s="6" t="s">
        <v>15</v>
      </c>
      <c r="F19" s="7" t="s">
        <v>43</v>
      </c>
    </row>
    <row r="20" spans="1:6" x14ac:dyDescent="0.25">
      <c r="A20" s="2" t="s">
        <v>25</v>
      </c>
      <c r="B20" s="2" t="s">
        <v>33</v>
      </c>
      <c r="C20" s="2" t="s">
        <v>55</v>
      </c>
      <c r="D20" s="2"/>
      <c r="E20" s="2"/>
      <c r="F20" s="2"/>
    </row>
    <row r="21" spans="1:6" x14ac:dyDescent="0.25">
      <c r="A21" s="2" t="s">
        <v>26</v>
      </c>
      <c r="B21" s="2" t="s">
        <v>48</v>
      </c>
      <c r="C21" s="2" t="s">
        <v>50</v>
      </c>
      <c r="D21" s="2"/>
      <c r="E21" s="2"/>
      <c r="F21" s="2"/>
    </row>
    <row r="22" spans="1:6" x14ac:dyDescent="0.25">
      <c r="A22" s="2" t="s">
        <v>27</v>
      </c>
      <c r="B22" s="2" t="s">
        <v>35</v>
      </c>
      <c r="C22" s="2" t="s">
        <v>53</v>
      </c>
      <c r="D22" s="20" t="s">
        <v>47</v>
      </c>
      <c r="E22" s="2"/>
      <c r="F22" s="2"/>
    </row>
    <row r="23" spans="1:6" x14ac:dyDescent="0.25">
      <c r="A23" s="2" t="s">
        <v>28</v>
      </c>
      <c r="B23" s="2" t="s">
        <v>32</v>
      </c>
      <c r="C23" s="2" t="s">
        <v>55</v>
      </c>
      <c r="D23" s="2" t="s">
        <v>52</v>
      </c>
      <c r="E23" s="2"/>
      <c r="F23" s="2"/>
    </row>
    <row r="24" spans="1:6" x14ac:dyDescent="0.25">
      <c r="A24" s="2" t="s">
        <v>29</v>
      </c>
      <c r="B24" s="22" t="s">
        <v>37</v>
      </c>
      <c r="C24" s="22" t="s">
        <v>57</v>
      </c>
      <c r="D24" s="2"/>
      <c r="E24" s="2"/>
      <c r="F24" s="2"/>
    </row>
    <row r="25" spans="1:6" x14ac:dyDescent="0.25">
      <c r="A25" s="2" t="s">
        <v>30</v>
      </c>
      <c r="B25" s="2" t="s">
        <v>36</v>
      </c>
      <c r="C25" s="2" t="s">
        <v>55</v>
      </c>
      <c r="D25" s="2"/>
      <c r="E25" s="2"/>
      <c r="F25" s="2"/>
    </row>
    <row r="26" spans="1:6" x14ac:dyDescent="0.25">
      <c r="A26" s="2" t="s">
        <v>31</v>
      </c>
      <c r="B26" s="22" t="s">
        <v>45</v>
      </c>
      <c r="C26" s="22" t="s">
        <v>57</v>
      </c>
      <c r="D26" s="2"/>
      <c r="E26" s="2"/>
      <c r="F26" s="2"/>
    </row>
    <row r="27" spans="1:6" x14ac:dyDescent="0.25">
      <c r="A27" s="2" t="s">
        <v>39</v>
      </c>
      <c r="B27" s="2" t="s">
        <v>41</v>
      </c>
      <c r="C27" s="2" t="s">
        <v>62</v>
      </c>
      <c r="D27" s="2"/>
      <c r="E27" s="2"/>
      <c r="F27" s="2"/>
    </row>
    <row r="28" spans="1:6" x14ac:dyDescent="0.25">
      <c r="A28" s="2" t="s">
        <v>4</v>
      </c>
      <c r="B28" s="2" t="s">
        <v>18</v>
      </c>
      <c r="C28" s="2" t="s">
        <v>53</v>
      </c>
      <c r="D28" s="2"/>
      <c r="E28" s="2"/>
      <c r="F28" s="2"/>
    </row>
    <row r="29" spans="1:6" x14ac:dyDescent="0.25">
      <c r="A29" s="2" t="s">
        <v>5</v>
      </c>
      <c r="B29" s="22" t="s">
        <v>63</v>
      </c>
      <c r="C29" s="24"/>
      <c r="D29" s="2"/>
      <c r="E29" s="2"/>
      <c r="F29" s="2"/>
    </row>
    <row r="30" spans="1:6" x14ac:dyDescent="0.25">
      <c r="A30" s="2" t="s">
        <v>6</v>
      </c>
      <c r="B30" s="2" t="s">
        <v>64</v>
      </c>
      <c r="C30" s="2" t="s">
        <v>66</v>
      </c>
      <c r="D30" s="2"/>
      <c r="E30" s="2"/>
      <c r="F30" s="2"/>
    </row>
    <row r="31" spans="1:6" x14ac:dyDescent="0.25">
      <c r="A31" s="2" t="s">
        <v>7</v>
      </c>
      <c r="B31" s="2" t="s">
        <v>65</v>
      </c>
      <c r="C31" s="2" t="s">
        <v>66</v>
      </c>
      <c r="D31" s="2"/>
      <c r="E31" s="2"/>
      <c r="F31" s="2"/>
    </row>
    <row r="33" spans="1:6" x14ac:dyDescent="0.25">
      <c r="A33" s="8"/>
      <c r="B33" s="8"/>
      <c r="C33" s="8"/>
      <c r="D33" s="8"/>
      <c r="E33" s="9" t="s">
        <v>17</v>
      </c>
      <c r="F33" s="10"/>
    </row>
    <row r="34" spans="1:6" ht="21" x14ac:dyDescent="0.35">
      <c r="A34" s="11" t="s">
        <v>8</v>
      </c>
      <c r="B34" s="11"/>
      <c r="C34" s="11" t="s">
        <v>9</v>
      </c>
      <c r="D34" s="11" t="s">
        <v>10</v>
      </c>
      <c r="E34" s="12" t="s">
        <v>16</v>
      </c>
      <c r="F34" s="13" t="s">
        <v>44</v>
      </c>
    </row>
    <row r="35" spans="1:6" x14ac:dyDescent="0.25">
      <c r="A35" s="8" t="s">
        <v>25</v>
      </c>
      <c r="B35" s="8" t="s">
        <v>33</v>
      </c>
      <c r="C35" s="8" t="s">
        <v>55</v>
      </c>
      <c r="D35" s="8"/>
      <c r="E35" s="8"/>
      <c r="F35" s="8"/>
    </row>
    <row r="36" spans="1:6" x14ac:dyDescent="0.25">
      <c r="A36" s="8" t="s">
        <v>26</v>
      </c>
      <c r="B36" s="23" t="s">
        <v>45</v>
      </c>
      <c r="C36" s="23" t="s">
        <v>57</v>
      </c>
      <c r="D36" s="8"/>
      <c r="E36" s="8"/>
      <c r="F36" s="8"/>
    </row>
    <row r="37" spans="1:6" x14ac:dyDescent="0.25">
      <c r="A37" s="8" t="s">
        <v>27</v>
      </c>
      <c r="B37" s="8" t="s">
        <v>34</v>
      </c>
      <c r="C37" s="8" t="s">
        <v>55</v>
      </c>
      <c r="D37" s="8" t="s">
        <v>47</v>
      </c>
      <c r="E37" s="8"/>
      <c r="F37" s="8"/>
    </row>
    <row r="38" spans="1:6" x14ac:dyDescent="0.25">
      <c r="A38" s="8" t="s">
        <v>28</v>
      </c>
      <c r="B38" s="8" t="s">
        <v>35</v>
      </c>
      <c r="C38" s="8" t="s">
        <v>53</v>
      </c>
      <c r="D38" s="8" t="s">
        <v>51</v>
      </c>
      <c r="E38" s="8"/>
      <c r="F38" s="8"/>
    </row>
    <row r="39" spans="1:6" x14ac:dyDescent="0.25">
      <c r="A39" s="8" t="s">
        <v>29</v>
      </c>
      <c r="B39" s="8" t="s">
        <v>32</v>
      </c>
      <c r="C39" s="8" t="s">
        <v>55</v>
      </c>
      <c r="D39" s="8"/>
      <c r="E39" s="8"/>
      <c r="F39" s="8"/>
    </row>
    <row r="40" spans="1:6" x14ac:dyDescent="0.25">
      <c r="A40" s="8" t="s">
        <v>30</v>
      </c>
      <c r="B40" s="23" t="s">
        <v>37</v>
      </c>
      <c r="C40" s="23" t="s">
        <v>57</v>
      </c>
      <c r="D40" s="8"/>
      <c r="E40" s="8"/>
      <c r="F40" s="8"/>
    </row>
    <row r="41" spans="1:6" x14ac:dyDescent="0.25">
      <c r="A41" s="8" t="s">
        <v>31</v>
      </c>
      <c r="B41" s="23" t="s">
        <v>40</v>
      </c>
      <c r="C41" s="23" t="s">
        <v>58</v>
      </c>
      <c r="D41" s="8"/>
      <c r="E41" s="8"/>
      <c r="F41" s="8"/>
    </row>
    <row r="42" spans="1:6" x14ac:dyDescent="0.25">
      <c r="A42" s="8" t="s">
        <v>39</v>
      </c>
      <c r="B42" s="23" t="s">
        <v>38</v>
      </c>
      <c r="C42" s="23" t="s">
        <v>57</v>
      </c>
      <c r="D42" s="8"/>
      <c r="E42" s="8"/>
      <c r="F42" s="8"/>
    </row>
    <row r="43" spans="1:6" x14ac:dyDescent="0.25">
      <c r="A43" s="8" t="s">
        <v>4</v>
      </c>
      <c r="B43" s="8" t="s">
        <v>18</v>
      </c>
      <c r="C43" s="8" t="s">
        <v>53</v>
      </c>
      <c r="D43" s="8" t="s">
        <v>59</v>
      </c>
      <c r="E43" s="8"/>
      <c r="F43" s="8"/>
    </row>
    <row r="44" spans="1:6" x14ac:dyDescent="0.25">
      <c r="A44" s="8" t="s">
        <v>5</v>
      </c>
      <c r="B44" s="25" t="s">
        <v>19</v>
      </c>
      <c r="C44" s="25" t="s">
        <v>60</v>
      </c>
      <c r="D44" s="8"/>
      <c r="E44" s="8"/>
      <c r="F44" s="8"/>
    </row>
    <row r="45" spans="1:6" x14ac:dyDescent="0.25">
      <c r="A45" s="8" t="s">
        <v>6</v>
      </c>
      <c r="B45" s="8" t="s">
        <v>20</v>
      </c>
      <c r="C45" s="8" t="s">
        <v>56</v>
      </c>
      <c r="D45" s="8"/>
      <c r="E45" s="8"/>
      <c r="F45" s="8"/>
    </row>
    <row r="46" spans="1:6" x14ac:dyDescent="0.25">
      <c r="A46" s="8" t="s">
        <v>7</v>
      </c>
      <c r="B46" s="8" t="s">
        <v>63</v>
      </c>
      <c r="C46" s="8"/>
      <c r="D46" s="8"/>
      <c r="E46" s="8"/>
      <c r="F46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31"/>
  <sheetViews>
    <sheetView tabSelected="1" workbookViewId="0">
      <selection activeCell="AC23" sqref="AC23"/>
    </sheetView>
  </sheetViews>
  <sheetFormatPr baseColWidth="10" defaultRowHeight="15" x14ac:dyDescent="0.25"/>
  <cols>
    <col min="1" max="1" width="16.28515625" customWidth="1"/>
    <col min="2" max="2" width="2.7109375" customWidth="1"/>
    <col min="3" max="20" width="6.140625" style="32" customWidth="1"/>
    <col min="21" max="21" width="2.5703125" style="33" customWidth="1"/>
    <col min="22" max="27" width="6.7109375" customWidth="1"/>
  </cols>
  <sheetData>
    <row r="1" spans="1:27" ht="26.25" x14ac:dyDescent="0.4">
      <c r="A1" s="1"/>
      <c r="B1" s="1"/>
    </row>
    <row r="4" spans="1:27" s="57" customFormat="1" ht="21" x14ac:dyDescent="0.35">
      <c r="C4" s="57" t="s">
        <v>1</v>
      </c>
      <c r="I4" s="57" t="s">
        <v>77</v>
      </c>
      <c r="O4" s="57" t="s">
        <v>8</v>
      </c>
      <c r="U4" s="58"/>
    </row>
    <row r="5" spans="1:27" s="55" customFormat="1" ht="15.75" x14ac:dyDescent="0.25">
      <c r="C5" s="55" t="s">
        <v>79</v>
      </c>
      <c r="I5" s="55" t="s">
        <v>80</v>
      </c>
      <c r="O5" s="55" t="s">
        <v>81</v>
      </c>
      <c r="U5" s="56"/>
    </row>
    <row r="6" spans="1:27" s="32" customFormat="1" ht="13.5" thickBot="1" x14ac:dyDescent="0.25">
      <c r="C6" s="32" t="s">
        <v>82</v>
      </c>
      <c r="I6" s="32" t="s">
        <v>83</v>
      </c>
      <c r="O6" s="32" t="s">
        <v>84</v>
      </c>
      <c r="U6" s="33"/>
    </row>
    <row r="7" spans="1:27" s="35" customFormat="1" ht="22.5" x14ac:dyDescent="0.25">
      <c r="C7" s="37" t="s">
        <v>69</v>
      </c>
      <c r="D7" s="38" t="s">
        <v>71</v>
      </c>
      <c r="E7" s="38" t="s">
        <v>70</v>
      </c>
      <c r="F7" s="38" t="s">
        <v>72</v>
      </c>
      <c r="G7" s="38" t="s">
        <v>73</v>
      </c>
      <c r="H7" s="39" t="s">
        <v>68</v>
      </c>
      <c r="I7" s="40" t="str">
        <f t="shared" ref="I7:N7" si="0">C7</f>
        <v>Entrée</v>
      </c>
      <c r="J7" s="41" t="str">
        <f t="shared" si="0"/>
        <v>Gradins</v>
      </c>
      <c r="K7" s="41" t="str">
        <f t="shared" si="0"/>
        <v>Gradins VIP</v>
      </c>
      <c r="L7" s="41" t="str">
        <f t="shared" si="0"/>
        <v>Pous- settes</v>
      </c>
      <c r="M7" s="41" t="str">
        <f t="shared" si="0"/>
        <v>Polyva- lents</v>
      </c>
      <c r="N7" s="42" t="str">
        <f t="shared" si="0"/>
        <v>Caisse</v>
      </c>
      <c r="O7" s="43" t="str">
        <f t="shared" ref="O7:T7" si="1">I7</f>
        <v>Entrée</v>
      </c>
      <c r="P7" s="44" t="str">
        <f t="shared" si="1"/>
        <v>Gradins</v>
      </c>
      <c r="Q7" s="44" t="str">
        <f t="shared" si="1"/>
        <v>Gradins VIP</v>
      </c>
      <c r="R7" s="44" t="str">
        <f t="shared" si="1"/>
        <v>Pous- settes</v>
      </c>
      <c r="S7" s="44" t="str">
        <f t="shared" si="1"/>
        <v>Polyva- lents</v>
      </c>
      <c r="T7" s="45" t="str">
        <f t="shared" si="1"/>
        <v>Caisse</v>
      </c>
      <c r="U7" s="36"/>
      <c r="V7" s="59" t="s">
        <v>69</v>
      </c>
      <c r="W7" s="59" t="s">
        <v>71</v>
      </c>
      <c r="X7" s="59" t="s">
        <v>70</v>
      </c>
      <c r="Y7" s="59" t="s">
        <v>72</v>
      </c>
      <c r="Z7" s="59" t="s">
        <v>73</v>
      </c>
      <c r="AA7" s="59" t="s">
        <v>68</v>
      </c>
    </row>
    <row r="8" spans="1:27" x14ac:dyDescent="0.25">
      <c r="A8" t="s">
        <v>89</v>
      </c>
      <c r="B8" s="28"/>
      <c r="C8" s="46"/>
      <c r="D8" s="47"/>
      <c r="E8" s="47"/>
      <c r="F8" s="47" t="s">
        <v>76</v>
      </c>
      <c r="G8" s="47"/>
      <c r="H8" s="48"/>
      <c r="I8" s="46" t="s">
        <v>76</v>
      </c>
      <c r="J8" s="47"/>
      <c r="K8" s="47"/>
      <c r="L8" s="47"/>
      <c r="M8" s="47"/>
      <c r="N8" s="48"/>
      <c r="O8" s="46"/>
      <c r="P8" s="47"/>
      <c r="Q8" s="47"/>
      <c r="R8" s="47"/>
      <c r="S8" s="47"/>
      <c r="T8" s="48"/>
      <c r="U8" s="34">
        <f>IF(COUNTIF(C8:T8,"x")=0,"",COUNTIF(C8:T8,"x"))</f>
        <v>2</v>
      </c>
      <c r="V8" s="61">
        <v>1</v>
      </c>
      <c r="W8" s="62"/>
      <c r="X8" s="62"/>
      <c r="Y8" s="62">
        <v>1</v>
      </c>
      <c r="Z8" s="62"/>
      <c r="AA8" s="63"/>
    </row>
    <row r="9" spans="1:27" x14ac:dyDescent="0.25">
      <c r="A9" t="s">
        <v>91</v>
      </c>
      <c r="B9" s="28"/>
      <c r="C9" s="46" t="s">
        <v>76</v>
      </c>
      <c r="D9" s="47"/>
      <c r="E9" s="47"/>
      <c r="F9" s="47"/>
      <c r="G9" s="47"/>
      <c r="H9" s="48"/>
      <c r="I9" s="46"/>
      <c r="J9" s="47"/>
      <c r="K9" s="47"/>
      <c r="L9" s="47"/>
      <c r="M9" s="47"/>
      <c r="N9" s="48"/>
      <c r="O9" s="46"/>
      <c r="P9" s="47"/>
      <c r="Q9" s="47"/>
      <c r="R9" s="47"/>
      <c r="S9" s="47"/>
      <c r="T9" s="48"/>
      <c r="U9" s="34">
        <f t="shared" ref="U9:U28" si="2">IF(COUNTIF(C9:T9,"x")=0,"",COUNTIF(C9:T9,"x"))</f>
        <v>1</v>
      </c>
      <c r="V9" s="64">
        <v>1</v>
      </c>
      <c r="W9" s="60"/>
      <c r="X9" s="60"/>
      <c r="Y9" s="60"/>
      <c r="Z9" s="60"/>
      <c r="AA9" s="65"/>
    </row>
    <row r="10" spans="1:27" x14ac:dyDescent="0.25">
      <c r="A10" t="s">
        <v>87</v>
      </c>
      <c r="B10" s="28"/>
      <c r="C10" s="46"/>
      <c r="D10" s="47"/>
      <c r="E10" s="47" t="s">
        <v>76</v>
      </c>
      <c r="F10" s="47"/>
      <c r="G10" s="47"/>
      <c r="H10" s="48"/>
      <c r="I10" s="46"/>
      <c r="J10" s="47" t="s">
        <v>76</v>
      </c>
      <c r="K10" s="47"/>
      <c r="L10" s="47"/>
      <c r="M10" s="47"/>
      <c r="N10" s="48"/>
      <c r="O10" s="46" t="s">
        <v>76</v>
      </c>
      <c r="P10" s="47"/>
      <c r="Q10" s="47"/>
      <c r="R10" s="47"/>
      <c r="S10" s="47"/>
      <c r="T10" s="48"/>
      <c r="U10" s="34">
        <f t="shared" si="2"/>
        <v>3</v>
      </c>
      <c r="V10" s="64">
        <v>1</v>
      </c>
      <c r="W10" s="60">
        <v>1</v>
      </c>
      <c r="X10" s="60">
        <v>1</v>
      </c>
      <c r="Y10" s="60"/>
      <c r="Z10" s="60"/>
      <c r="AA10" s="65"/>
    </row>
    <row r="11" spans="1:27" x14ac:dyDescent="0.25">
      <c r="A11" t="s">
        <v>32</v>
      </c>
      <c r="B11" s="28"/>
      <c r="C11" s="46"/>
      <c r="D11" s="47"/>
      <c r="E11" s="47" t="s">
        <v>76</v>
      </c>
      <c r="F11" s="47"/>
      <c r="G11" s="47"/>
      <c r="H11" s="48"/>
      <c r="I11" s="46" t="s">
        <v>76</v>
      </c>
      <c r="J11" s="47"/>
      <c r="K11" s="47"/>
      <c r="L11" s="47"/>
      <c r="M11" s="47"/>
      <c r="N11" s="48"/>
      <c r="O11" s="46"/>
      <c r="P11" s="47"/>
      <c r="Q11" s="47"/>
      <c r="R11" s="47" t="s">
        <v>76</v>
      </c>
      <c r="S11" s="47"/>
      <c r="T11" s="48"/>
      <c r="U11" s="34">
        <f t="shared" si="2"/>
        <v>3</v>
      </c>
      <c r="V11" s="64"/>
      <c r="W11" s="60"/>
      <c r="X11" s="60"/>
      <c r="Y11" s="60"/>
      <c r="Z11" s="60"/>
      <c r="AA11" s="65"/>
    </row>
    <row r="12" spans="1:27" x14ac:dyDescent="0.25">
      <c r="A12" t="s">
        <v>33</v>
      </c>
      <c r="B12" s="28"/>
      <c r="C12" s="46"/>
      <c r="D12" s="47"/>
      <c r="E12" s="47"/>
      <c r="F12" s="47" t="s">
        <v>76</v>
      </c>
      <c r="G12" s="47"/>
      <c r="H12" s="48"/>
      <c r="I12" s="46"/>
      <c r="J12" s="47" t="s">
        <v>76</v>
      </c>
      <c r="K12" s="47"/>
      <c r="L12" s="47"/>
      <c r="M12" s="47"/>
      <c r="N12" s="48"/>
      <c r="O12" s="46"/>
      <c r="P12" s="47"/>
      <c r="Q12" s="47" t="s">
        <v>76</v>
      </c>
      <c r="R12" s="47"/>
      <c r="S12" s="47"/>
      <c r="T12" s="48"/>
      <c r="U12" s="34">
        <f t="shared" si="2"/>
        <v>3</v>
      </c>
      <c r="V12" s="64"/>
      <c r="W12" s="60"/>
      <c r="X12" s="60"/>
      <c r="Y12" s="60"/>
      <c r="Z12" s="60"/>
      <c r="AA12" s="65"/>
    </row>
    <row r="13" spans="1:27" x14ac:dyDescent="0.25">
      <c r="A13" t="s">
        <v>37</v>
      </c>
      <c r="B13" s="30"/>
      <c r="C13" s="46" t="s">
        <v>76</v>
      </c>
      <c r="D13" s="47"/>
      <c r="E13" s="47"/>
      <c r="F13" s="47"/>
      <c r="G13" s="47"/>
      <c r="H13" s="48"/>
      <c r="I13" s="46"/>
      <c r="J13" s="47"/>
      <c r="K13" s="47"/>
      <c r="L13" s="47" t="s">
        <v>76</v>
      </c>
      <c r="M13" s="47"/>
      <c r="N13" s="48"/>
      <c r="O13" s="46"/>
      <c r="P13" s="47" t="s">
        <v>76</v>
      </c>
      <c r="Q13" s="47"/>
      <c r="R13" s="47"/>
      <c r="S13" s="47"/>
      <c r="T13" s="48"/>
      <c r="U13" s="34">
        <f t="shared" si="2"/>
        <v>3</v>
      </c>
      <c r="V13" s="64"/>
      <c r="W13" s="60"/>
      <c r="X13" s="60"/>
      <c r="Y13" s="60"/>
      <c r="Z13" s="60"/>
      <c r="AA13" s="65"/>
    </row>
    <row r="14" spans="1:27" x14ac:dyDescent="0.25">
      <c r="A14" s="29" t="s">
        <v>86</v>
      </c>
      <c r="B14" s="29"/>
      <c r="C14" s="46"/>
      <c r="D14" s="47"/>
      <c r="E14" s="47"/>
      <c r="F14" s="47"/>
      <c r="G14" s="47" t="s">
        <v>76</v>
      </c>
      <c r="H14" s="48"/>
      <c r="I14" s="46"/>
      <c r="J14" s="47"/>
      <c r="K14" s="47"/>
      <c r="L14" s="47"/>
      <c r="M14" s="47"/>
      <c r="N14" s="48"/>
      <c r="O14" s="46" t="s">
        <v>76</v>
      </c>
      <c r="P14" s="47"/>
      <c r="Q14" s="47"/>
      <c r="R14" s="47"/>
      <c r="S14" s="47"/>
      <c r="T14" s="48"/>
      <c r="U14" s="34">
        <f t="shared" si="2"/>
        <v>2</v>
      </c>
      <c r="V14" s="64"/>
      <c r="W14" s="60"/>
      <c r="X14" s="60"/>
      <c r="Y14" s="60"/>
      <c r="Z14" s="60"/>
      <c r="AA14" s="65"/>
    </row>
    <row r="15" spans="1:27" x14ac:dyDescent="0.25">
      <c r="A15" t="s">
        <v>34</v>
      </c>
      <c r="B15" s="30"/>
      <c r="C15" s="46" t="s">
        <v>76</v>
      </c>
      <c r="D15" s="47"/>
      <c r="E15" s="47"/>
      <c r="F15" s="47"/>
      <c r="G15" s="47"/>
      <c r="H15" s="48"/>
      <c r="I15" s="46"/>
      <c r="J15" s="47"/>
      <c r="K15" s="47" t="s">
        <v>76</v>
      </c>
      <c r="L15" s="47"/>
      <c r="M15" s="47"/>
      <c r="N15" s="48"/>
      <c r="O15" s="46" t="s">
        <v>76</v>
      </c>
      <c r="P15" s="47"/>
      <c r="Q15" s="47"/>
      <c r="R15" s="47" t="s">
        <v>76</v>
      </c>
      <c r="S15" s="47"/>
      <c r="T15" s="48"/>
      <c r="U15" s="34">
        <f t="shared" si="2"/>
        <v>4</v>
      </c>
      <c r="V15" s="64"/>
      <c r="W15" s="60"/>
      <c r="X15" s="60"/>
      <c r="Y15" s="60"/>
      <c r="Z15" s="60"/>
      <c r="AA15" s="65"/>
    </row>
    <row r="16" spans="1:27" x14ac:dyDescent="0.25">
      <c r="A16" t="s">
        <v>38</v>
      </c>
      <c r="B16" s="31"/>
      <c r="C16" s="46"/>
      <c r="D16" s="47" t="s">
        <v>76</v>
      </c>
      <c r="E16" s="47"/>
      <c r="F16" s="47"/>
      <c r="G16" s="47"/>
      <c r="H16" s="48"/>
      <c r="I16" s="46"/>
      <c r="J16" s="47"/>
      <c r="K16" s="47"/>
      <c r="L16" s="47" t="s">
        <v>76</v>
      </c>
      <c r="M16" s="47"/>
      <c r="N16" s="48"/>
      <c r="O16" s="46" t="s">
        <v>76</v>
      </c>
      <c r="P16" s="47"/>
      <c r="Q16" s="47"/>
      <c r="R16" s="47"/>
      <c r="S16" s="47"/>
      <c r="T16" s="48"/>
      <c r="U16" s="34">
        <f t="shared" si="2"/>
        <v>3</v>
      </c>
      <c r="V16" s="64"/>
      <c r="W16" s="60"/>
      <c r="X16" s="60"/>
      <c r="Y16" s="60"/>
      <c r="Z16" s="60"/>
      <c r="AA16" s="65"/>
    </row>
    <row r="17" spans="1:27" x14ac:dyDescent="0.25">
      <c r="A17" t="s">
        <v>90</v>
      </c>
      <c r="B17" s="28"/>
      <c r="C17" s="46"/>
      <c r="D17" s="47"/>
      <c r="E17" s="47"/>
      <c r="F17" s="47"/>
      <c r="G17" s="47"/>
      <c r="H17" s="48"/>
      <c r="I17" s="46"/>
      <c r="J17" s="47"/>
      <c r="K17" s="47"/>
      <c r="L17" s="47"/>
      <c r="M17" s="47"/>
      <c r="N17" s="48"/>
      <c r="O17" s="46"/>
      <c r="P17" s="47"/>
      <c r="Q17" s="47"/>
      <c r="R17" s="47"/>
      <c r="S17" s="47"/>
      <c r="T17" s="48"/>
      <c r="U17" s="34" t="str">
        <f t="shared" si="2"/>
        <v/>
      </c>
      <c r="V17" s="64"/>
      <c r="W17" s="60"/>
      <c r="X17" s="60"/>
      <c r="Y17" s="60"/>
      <c r="Z17" s="60"/>
      <c r="AA17" s="65"/>
    </row>
    <row r="18" spans="1:27" x14ac:dyDescent="0.25">
      <c r="A18" t="s">
        <v>41</v>
      </c>
      <c r="B18" s="28"/>
      <c r="C18" s="46"/>
      <c r="D18" s="47"/>
      <c r="E18" s="47"/>
      <c r="F18" s="47"/>
      <c r="G18" s="47" t="s">
        <v>76</v>
      </c>
      <c r="H18" s="48"/>
      <c r="I18" s="46"/>
      <c r="J18" s="47"/>
      <c r="K18" s="47" t="s">
        <v>76</v>
      </c>
      <c r="L18" s="47"/>
      <c r="M18" s="47"/>
      <c r="N18" s="48"/>
      <c r="O18" s="46"/>
      <c r="P18" s="47"/>
      <c r="Q18" s="47"/>
      <c r="R18" s="47"/>
      <c r="S18" s="47"/>
      <c r="T18" s="48"/>
      <c r="U18" s="34">
        <f t="shared" si="2"/>
        <v>2</v>
      </c>
      <c r="V18" s="64"/>
      <c r="W18" s="60"/>
      <c r="X18" s="60"/>
      <c r="Y18" s="60"/>
      <c r="Z18" s="60"/>
      <c r="AA18" s="65"/>
    </row>
    <row r="19" spans="1:27" x14ac:dyDescent="0.25">
      <c r="A19" t="s">
        <v>88</v>
      </c>
      <c r="B19" s="30"/>
      <c r="C19" s="46"/>
      <c r="D19" s="47" t="s">
        <v>76</v>
      </c>
      <c r="E19" s="47"/>
      <c r="F19" s="47"/>
      <c r="G19" s="47"/>
      <c r="H19" s="48"/>
      <c r="I19" s="46" t="s">
        <v>76</v>
      </c>
      <c r="J19" s="47"/>
      <c r="K19" s="47"/>
      <c r="L19" s="47"/>
      <c r="M19" s="47"/>
      <c r="N19" s="48"/>
      <c r="O19" s="46"/>
      <c r="P19" s="47"/>
      <c r="Q19" s="47" t="s">
        <v>76</v>
      </c>
      <c r="R19" s="47"/>
      <c r="S19" s="47"/>
      <c r="T19" s="48"/>
      <c r="U19" s="34">
        <f t="shared" si="2"/>
        <v>3</v>
      </c>
      <c r="V19" s="64"/>
      <c r="W19" s="60"/>
      <c r="X19" s="60"/>
      <c r="Y19" s="60"/>
      <c r="Z19" s="60"/>
      <c r="AA19" s="65"/>
    </row>
    <row r="20" spans="1:27" x14ac:dyDescent="0.25">
      <c r="A20" t="s">
        <v>35</v>
      </c>
      <c r="B20" s="28"/>
      <c r="C20" s="46"/>
      <c r="D20" s="47"/>
      <c r="E20" s="47"/>
      <c r="F20" s="47"/>
      <c r="G20" s="47"/>
      <c r="H20" s="48"/>
      <c r="I20" s="46" t="s">
        <v>76</v>
      </c>
      <c r="J20" s="47"/>
      <c r="K20" s="47"/>
      <c r="L20" s="47"/>
      <c r="M20" s="47"/>
      <c r="N20" s="48"/>
      <c r="O20" s="46"/>
      <c r="P20" s="47"/>
      <c r="Q20" s="47"/>
      <c r="R20" s="47"/>
      <c r="S20" s="47"/>
      <c r="T20" s="48"/>
      <c r="U20" s="34">
        <f t="shared" si="2"/>
        <v>1</v>
      </c>
      <c r="V20" s="64"/>
      <c r="W20" s="60"/>
      <c r="X20" s="60"/>
      <c r="Y20" s="60"/>
      <c r="Z20" s="60"/>
      <c r="AA20" s="65"/>
    </row>
    <row r="21" spans="1:27" x14ac:dyDescent="0.25">
      <c r="A21" t="s">
        <v>36</v>
      </c>
      <c r="B21" s="28"/>
      <c r="C21" s="46" t="s">
        <v>76</v>
      </c>
      <c r="D21" s="47"/>
      <c r="E21" s="47"/>
      <c r="F21" s="47"/>
      <c r="G21" s="47"/>
      <c r="H21" s="48"/>
      <c r="I21" s="46"/>
      <c r="J21" s="47"/>
      <c r="K21" s="47"/>
      <c r="L21" s="47"/>
      <c r="M21" s="47"/>
      <c r="N21" s="48"/>
      <c r="O21" s="46"/>
      <c r="P21" s="47" t="s">
        <v>76</v>
      </c>
      <c r="Q21" s="47"/>
      <c r="R21" s="47"/>
      <c r="S21" s="47"/>
      <c r="T21" s="48"/>
      <c r="U21" s="34">
        <f t="shared" si="2"/>
        <v>2</v>
      </c>
      <c r="V21" s="64"/>
      <c r="W21" s="60"/>
      <c r="X21" s="60"/>
      <c r="Y21" s="60"/>
      <c r="Z21" s="60"/>
      <c r="AA21" s="65"/>
    </row>
    <row r="22" spans="1:27" x14ac:dyDescent="0.25">
      <c r="A22" s="30"/>
      <c r="B22" s="30"/>
      <c r="C22" s="46"/>
      <c r="D22" s="47"/>
      <c r="E22" s="47"/>
      <c r="F22" s="47"/>
      <c r="G22" s="47"/>
      <c r="H22" s="48"/>
      <c r="I22" s="46"/>
      <c r="J22" s="47"/>
      <c r="K22" s="47"/>
      <c r="L22" s="47"/>
      <c r="M22" s="47"/>
      <c r="N22" s="48"/>
      <c r="O22" s="46"/>
      <c r="P22" s="47"/>
      <c r="Q22" s="47"/>
      <c r="R22" s="47"/>
      <c r="S22" s="47"/>
      <c r="T22" s="48"/>
      <c r="U22" s="34" t="str">
        <f t="shared" si="2"/>
        <v/>
      </c>
      <c r="V22" s="64"/>
      <c r="W22" s="60"/>
      <c r="X22" s="60"/>
      <c r="Y22" s="60"/>
      <c r="Z22" s="60"/>
      <c r="AA22" s="65"/>
    </row>
    <row r="23" spans="1:27" x14ac:dyDescent="0.25">
      <c r="A23" s="28"/>
      <c r="B23" s="28"/>
      <c r="C23" s="46"/>
      <c r="D23" s="47"/>
      <c r="E23" s="47"/>
      <c r="F23" s="47"/>
      <c r="G23" s="47"/>
      <c r="H23" s="48"/>
      <c r="I23" s="46"/>
      <c r="J23" s="47"/>
      <c r="K23" s="47"/>
      <c r="L23" s="47"/>
      <c r="M23" s="47"/>
      <c r="N23" s="48"/>
      <c r="O23" s="46"/>
      <c r="P23" s="47"/>
      <c r="Q23" s="47"/>
      <c r="R23" s="47"/>
      <c r="S23" s="47"/>
      <c r="T23" s="48"/>
      <c r="U23" s="34" t="str">
        <f t="shared" si="2"/>
        <v/>
      </c>
      <c r="V23" s="64"/>
      <c r="W23" s="60"/>
      <c r="X23" s="60"/>
      <c r="Y23" s="60"/>
      <c r="Z23" s="60"/>
      <c r="AA23" s="65"/>
    </row>
    <row r="24" spans="1:27" x14ac:dyDescent="0.25">
      <c r="A24" s="28" t="s">
        <v>92</v>
      </c>
      <c r="B24" s="28"/>
      <c r="C24" s="46"/>
      <c r="D24" s="47"/>
      <c r="E24" s="47"/>
      <c r="F24" s="47"/>
      <c r="G24" s="47"/>
      <c r="H24" s="48"/>
      <c r="I24" s="46"/>
      <c r="J24" s="47"/>
      <c r="K24" s="47"/>
      <c r="L24" s="47"/>
      <c r="M24" s="47"/>
      <c r="N24" s="48" t="s">
        <v>76</v>
      </c>
      <c r="O24" s="46"/>
      <c r="P24" s="47"/>
      <c r="Q24" s="47"/>
      <c r="R24" s="47"/>
      <c r="S24" s="47"/>
      <c r="T24" s="48" t="s">
        <v>76</v>
      </c>
      <c r="U24" s="34">
        <f t="shared" si="2"/>
        <v>2</v>
      </c>
      <c r="V24" s="64"/>
      <c r="W24" s="60"/>
      <c r="X24" s="60"/>
      <c r="Y24" s="60"/>
      <c r="Z24" s="60"/>
      <c r="AA24" s="65"/>
    </row>
    <row r="25" spans="1:27" x14ac:dyDescent="0.25">
      <c r="A25" s="28" t="s">
        <v>67</v>
      </c>
      <c r="B25" s="28"/>
      <c r="C25" s="46"/>
      <c r="D25" s="47"/>
      <c r="E25" s="47"/>
      <c r="F25" s="47"/>
      <c r="G25" s="47"/>
      <c r="H25" s="48" t="s">
        <v>76</v>
      </c>
      <c r="I25" s="46"/>
      <c r="J25" s="47"/>
      <c r="K25" s="47"/>
      <c r="L25" s="47"/>
      <c r="M25" s="47"/>
      <c r="N25" s="48" t="s">
        <v>76</v>
      </c>
      <c r="O25" s="46"/>
      <c r="P25" s="47"/>
      <c r="Q25" s="47"/>
      <c r="R25" s="47"/>
      <c r="S25" s="47"/>
      <c r="T25" s="48"/>
      <c r="U25" s="34">
        <f t="shared" si="2"/>
        <v>2</v>
      </c>
      <c r="V25" s="64"/>
      <c r="W25" s="60"/>
      <c r="X25" s="60"/>
      <c r="Y25" s="60"/>
      <c r="Z25" s="60"/>
      <c r="AA25" s="65">
        <v>2</v>
      </c>
    </row>
    <row r="26" spans="1:27" x14ac:dyDescent="0.25">
      <c r="A26" s="28" t="s">
        <v>40</v>
      </c>
      <c r="B26" s="28"/>
      <c r="C26" s="46"/>
      <c r="D26" s="47"/>
      <c r="E26" s="47"/>
      <c r="F26" s="47"/>
      <c r="G26" s="47"/>
      <c r="H26" s="48" t="s">
        <v>76</v>
      </c>
      <c r="I26" s="46"/>
      <c r="J26" s="47"/>
      <c r="K26" s="47"/>
      <c r="L26" s="47"/>
      <c r="M26" s="47"/>
      <c r="N26" s="48"/>
      <c r="O26" s="46"/>
      <c r="P26" s="47"/>
      <c r="Q26" s="47"/>
      <c r="R26" s="47"/>
      <c r="S26" s="47"/>
      <c r="T26" s="48" t="s">
        <v>76</v>
      </c>
      <c r="U26" s="34">
        <f t="shared" si="2"/>
        <v>2</v>
      </c>
      <c r="V26" s="64"/>
      <c r="W26" s="60"/>
      <c r="X26" s="60"/>
      <c r="Y26" s="60"/>
      <c r="Z26" s="60"/>
      <c r="AA26" s="65">
        <v>2</v>
      </c>
    </row>
    <row r="27" spans="1:27" x14ac:dyDescent="0.25">
      <c r="A27" s="28" t="s">
        <v>85</v>
      </c>
      <c r="B27" s="28"/>
      <c r="C27" s="46"/>
      <c r="D27" s="47"/>
      <c r="E27" s="47"/>
      <c r="F27" s="47"/>
      <c r="G27" s="47"/>
      <c r="H27" s="48" t="s">
        <v>76</v>
      </c>
      <c r="I27" s="46"/>
      <c r="J27" s="47"/>
      <c r="K27" s="47"/>
      <c r="L27" s="47"/>
      <c r="M27" s="47"/>
      <c r="N27" s="48"/>
      <c r="O27" s="46"/>
      <c r="P27" s="47"/>
      <c r="Q27" s="47"/>
      <c r="R27" s="47"/>
      <c r="S27" s="47"/>
      <c r="T27" s="48" t="s">
        <v>76</v>
      </c>
      <c r="U27" s="34">
        <f t="shared" si="2"/>
        <v>2</v>
      </c>
      <c r="V27" s="66"/>
      <c r="W27" s="67"/>
      <c r="X27" s="67"/>
      <c r="Y27" s="67"/>
      <c r="Z27" s="67"/>
      <c r="AA27" s="68">
        <v>2</v>
      </c>
    </row>
    <row r="28" spans="1:27" ht="15.75" thickBot="1" x14ac:dyDescent="0.3">
      <c r="A28" s="28"/>
      <c r="B28" s="28"/>
      <c r="C28" s="49"/>
      <c r="D28" s="50"/>
      <c r="E28" s="50"/>
      <c r="F28" s="50"/>
      <c r="G28" s="50"/>
      <c r="H28" s="51"/>
      <c r="I28" s="49"/>
      <c r="J28" s="50"/>
      <c r="K28" s="50"/>
      <c r="L28" s="50"/>
      <c r="M28" s="50"/>
      <c r="N28" s="51"/>
      <c r="O28" s="49"/>
      <c r="P28" s="50"/>
      <c r="Q28" s="50"/>
      <c r="R28" s="50"/>
      <c r="S28" s="50"/>
      <c r="T28" s="51"/>
      <c r="U28" s="34" t="str">
        <f t="shared" si="2"/>
        <v/>
      </c>
    </row>
    <row r="29" spans="1:27" x14ac:dyDescent="0.25">
      <c r="A29" s="28" t="s">
        <v>78</v>
      </c>
      <c r="C29" s="32">
        <f>COUNTIF(C8:C28,"x")</f>
        <v>4</v>
      </c>
      <c r="D29" s="32">
        <f>COUNTIF(D8:D28,"x")</f>
        <v>2</v>
      </c>
      <c r="E29" s="32">
        <f>COUNTIF(E8:E28,"x")</f>
        <v>2</v>
      </c>
      <c r="F29" s="32">
        <f>COUNTIF(F8:F28,"x")</f>
        <v>2</v>
      </c>
      <c r="G29" s="32">
        <f>COUNTIF(G8:G28,"x")</f>
        <v>2</v>
      </c>
      <c r="H29" s="32">
        <f>COUNTIF(H8:H28,"x")</f>
        <v>3</v>
      </c>
      <c r="I29" s="32">
        <f>COUNTIF(I8:I28,"x")</f>
        <v>4</v>
      </c>
      <c r="J29" s="32">
        <f>COUNTIF(J8:J28,"x")</f>
        <v>2</v>
      </c>
      <c r="K29" s="32">
        <f>COUNTIF(K8:K28,"x")</f>
        <v>2</v>
      </c>
      <c r="L29" s="32">
        <f>COUNTIF(L8:L28,"x")</f>
        <v>2</v>
      </c>
      <c r="M29" s="32">
        <f>COUNTIF(M8:M28,"x")</f>
        <v>0</v>
      </c>
      <c r="N29" s="32">
        <f>COUNTIF(N8:N28,"x")</f>
        <v>2</v>
      </c>
      <c r="O29" s="32">
        <f>COUNTIF(O8:O28,"x")</f>
        <v>4</v>
      </c>
      <c r="P29" s="32">
        <f>COUNTIF(P8:P28,"x")</f>
        <v>2</v>
      </c>
      <c r="Q29" s="32">
        <f>COUNTIF(Q8:Q28,"x")</f>
        <v>2</v>
      </c>
      <c r="R29" s="32">
        <f>COUNTIF(R8:R28,"x")</f>
        <v>2</v>
      </c>
      <c r="S29" s="32">
        <f>COUNTIF(S8:S28,"x")</f>
        <v>0</v>
      </c>
      <c r="T29" s="32">
        <f>COUNTIF(T8:T28,"x")</f>
        <v>3</v>
      </c>
    </row>
    <row r="30" spans="1:27" x14ac:dyDescent="0.25">
      <c r="A30" t="s">
        <v>74</v>
      </c>
      <c r="C30" s="32">
        <v>4</v>
      </c>
      <c r="D30" s="32">
        <v>2</v>
      </c>
      <c r="E30" s="32">
        <v>2</v>
      </c>
      <c r="F30" s="32">
        <v>2</v>
      </c>
      <c r="G30" s="32">
        <v>2</v>
      </c>
      <c r="H30" s="32">
        <v>3</v>
      </c>
      <c r="I30" s="32">
        <v>4</v>
      </c>
      <c r="J30" s="32">
        <v>2</v>
      </c>
      <c r="K30" s="32">
        <v>2</v>
      </c>
      <c r="L30" s="32">
        <v>2</v>
      </c>
      <c r="M30" s="32">
        <v>2</v>
      </c>
      <c r="N30" s="32">
        <v>3</v>
      </c>
      <c r="O30" s="32">
        <v>4</v>
      </c>
      <c r="P30" s="32">
        <v>2</v>
      </c>
      <c r="Q30" s="32">
        <v>2</v>
      </c>
      <c r="R30" s="32">
        <v>2</v>
      </c>
      <c r="S30" s="32">
        <v>2</v>
      </c>
      <c r="T30" s="32">
        <v>3</v>
      </c>
    </row>
    <row r="31" spans="1:27" s="52" customFormat="1" x14ac:dyDescent="0.25">
      <c r="A31" s="52" t="s">
        <v>75</v>
      </c>
      <c r="C31" s="53">
        <f>C29- C30</f>
        <v>0</v>
      </c>
      <c r="D31" s="53">
        <f t="shared" ref="D31:T31" si="3">D29- D30</f>
        <v>0</v>
      </c>
      <c r="E31" s="53">
        <f t="shared" si="3"/>
        <v>0</v>
      </c>
      <c r="F31" s="53">
        <f t="shared" si="3"/>
        <v>0</v>
      </c>
      <c r="G31" s="53">
        <f t="shared" si="3"/>
        <v>0</v>
      </c>
      <c r="H31" s="53">
        <f t="shared" si="3"/>
        <v>0</v>
      </c>
      <c r="I31" s="53">
        <f t="shared" si="3"/>
        <v>0</v>
      </c>
      <c r="J31" s="53">
        <f t="shared" si="3"/>
        <v>0</v>
      </c>
      <c r="K31" s="53">
        <f t="shared" si="3"/>
        <v>0</v>
      </c>
      <c r="L31" s="53">
        <f t="shared" si="3"/>
        <v>0</v>
      </c>
      <c r="M31" s="53">
        <f t="shared" si="3"/>
        <v>-2</v>
      </c>
      <c r="N31" s="53">
        <f t="shared" si="3"/>
        <v>-1</v>
      </c>
      <c r="O31" s="53">
        <f t="shared" si="3"/>
        <v>0</v>
      </c>
      <c r="P31" s="53">
        <f t="shared" si="3"/>
        <v>0</v>
      </c>
      <c r="Q31" s="53">
        <f t="shared" si="3"/>
        <v>0</v>
      </c>
      <c r="R31" s="53">
        <f t="shared" si="3"/>
        <v>0</v>
      </c>
      <c r="S31" s="53">
        <f t="shared" si="3"/>
        <v>-2</v>
      </c>
      <c r="T31" s="53">
        <f t="shared" si="3"/>
        <v>0</v>
      </c>
      <c r="U31" s="54"/>
    </row>
  </sheetData>
  <sortState ref="A8:U21">
    <sortCondition ref="A8:A21"/>
  </sortState>
  <conditionalFormatting sqref="C31:T31">
    <cfRule type="expression" dxfId="0" priority="1">
      <formula>C$31&lt;0</formula>
    </cfRule>
  </conditionalFormatting>
  <pageMargins left="0.17" right="0.13" top="0.5" bottom="0.47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2018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cp:lastPrinted>2018-07-21T15:41:24Z</cp:lastPrinted>
  <dcterms:created xsi:type="dcterms:W3CDTF">2016-07-04T18:42:49Z</dcterms:created>
  <dcterms:modified xsi:type="dcterms:W3CDTF">2018-08-01T15:41:18Z</dcterms:modified>
</cp:coreProperties>
</file>