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4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I2" i="1" l="1"/>
  <c r="I3" i="1"/>
  <c r="I10" i="1"/>
  <c r="I11" i="1"/>
</calcChain>
</file>

<file path=xl/sharedStrings.xml><?xml version="1.0" encoding="utf-8"?>
<sst xmlns="http://schemas.openxmlformats.org/spreadsheetml/2006/main" count="66" uniqueCount="21">
  <si>
    <t>Compte client</t>
  </si>
  <si>
    <t>Raison sociale</t>
  </si>
  <si>
    <t>N° FACTURE</t>
  </si>
  <si>
    <t>W date pièce</t>
  </si>
  <si>
    <t>Journal</t>
  </si>
  <si>
    <t>Code lettrage</t>
  </si>
  <si>
    <t>Montant TTC</t>
  </si>
  <si>
    <t>FEUILLE</t>
  </si>
  <si>
    <t>VENTE</t>
  </si>
  <si>
    <t>AA</t>
  </si>
  <si>
    <t>VIREMENT</t>
  </si>
  <si>
    <t>Doublon de facturation avec facture 123 avec montant identique facture</t>
  </si>
  <si>
    <t>BB</t>
  </si>
  <si>
    <t>SYTLO</t>
  </si>
  <si>
    <t>FF</t>
  </si>
  <si>
    <t>Doublon de facturation avec facture 999 avec montant différent facture</t>
  </si>
  <si>
    <t>XX</t>
  </si>
  <si>
    <t>MAISON</t>
  </si>
  <si>
    <t>AB</t>
  </si>
  <si>
    <t>FG</t>
  </si>
  <si>
    <t>Doublon de facturation avec facture 100 avec montant différent facture + date differente ==&gt; INCURE DANS LA FORMULE = ou + 60 jours par 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</si>
</sst>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14" fontId="2" fillId="2" borderId="1" xfId="0" applyNumberFormat="1" applyFont="1" applyFill="1" applyBorder="1" applyAlignment="1">
      <alignment horizontal="left"/>
    </xf>
    <xf numFmtId="164" fontId="2" fillId="2" borderId="1" xfId="0" applyNumberFormat="1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14" fontId="2" fillId="3" borderId="1" xfId="0" applyNumberFormat="1" applyFont="1" applyFill="1" applyBorder="1" applyAlignment="1">
      <alignment horizontal="left"/>
    </xf>
    <xf numFmtId="164" fontId="2" fillId="3" borderId="1" xfId="0" applyNumberFormat="1" applyFont="1" applyFill="1" applyBorder="1" applyAlignment="1">
      <alignment horizontal="left"/>
    </xf>
    <xf numFmtId="0" fontId="0" fillId="3" borderId="0" xfId="0" applyFill="1"/>
    <xf numFmtId="0" fontId="4" fillId="5" borderId="1" xfId="0" applyFont="1" applyFill="1" applyBorder="1" applyAlignment="1">
      <alignment horizontal="left"/>
    </xf>
    <xf numFmtId="14" fontId="4" fillId="5" borderId="1" xfId="0" applyNumberFormat="1" applyFont="1" applyFill="1" applyBorder="1" applyAlignment="1">
      <alignment horizontal="left"/>
    </xf>
    <xf numFmtId="164" fontId="4" fillId="5" borderId="1" xfId="0" applyNumberFormat="1" applyFont="1" applyFill="1" applyBorder="1" applyAlignment="1">
      <alignment horizontal="left"/>
    </xf>
    <xf numFmtId="14" fontId="3" fillId="5" borderId="1" xfId="0" applyNumberFormat="1" applyFont="1" applyFill="1" applyBorder="1" applyAlignment="1">
      <alignment horizontal="left"/>
    </xf>
    <xf numFmtId="0" fontId="0" fillId="0" borderId="0" xfId="0" applyFill="1"/>
    <xf numFmtId="0" fontId="4" fillId="6" borderId="1" xfId="0" applyFont="1" applyFill="1" applyBorder="1" applyAlignment="1">
      <alignment horizontal="left"/>
    </xf>
    <xf numFmtId="14" fontId="4" fillId="6" borderId="1" xfId="0" applyNumberFormat="1" applyFont="1" applyFill="1" applyBorder="1" applyAlignment="1">
      <alignment horizontal="left"/>
    </xf>
    <xf numFmtId="164" fontId="4" fillId="6" borderId="1" xfId="0" applyNumberFormat="1" applyFont="1" applyFill="1" applyBorder="1" applyAlignment="1">
      <alignment horizontal="left"/>
    </xf>
    <xf numFmtId="14" fontId="5" fillId="6" borderId="1" xfId="0" applyNumberFormat="1" applyFont="1" applyFill="1" applyBorder="1" applyAlignment="1">
      <alignment horizontal="left"/>
    </xf>
    <xf numFmtId="0" fontId="0" fillId="0" borderId="0" xfId="0" applyFont="1"/>
    <xf numFmtId="0" fontId="0" fillId="4" borderId="0" xfId="0" applyFont="1" applyFill="1"/>
    <xf numFmtId="0" fontId="0" fillId="7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workbookViewId="0">
      <selection activeCell="D28" sqref="D28"/>
    </sheetView>
  </sheetViews>
  <sheetFormatPr baseColWidth="10" defaultRowHeight="15" x14ac:dyDescent="0.25"/>
  <cols>
    <col min="1" max="1" width="13.42578125" bestFit="1" customWidth="1"/>
    <col min="4" max="4" width="14.140625" bestFit="1" customWidth="1"/>
    <col min="8" max="8" width="11.42578125" style="20"/>
  </cols>
  <sheetData>
    <row r="1" spans="1:13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3" t="s">
        <v>6</v>
      </c>
    </row>
    <row r="2" spans="1:13" x14ac:dyDescent="0.25">
      <c r="A2" s="4">
        <v>123</v>
      </c>
      <c r="B2" s="4" t="s">
        <v>7</v>
      </c>
      <c r="C2" s="4">
        <v>123</v>
      </c>
      <c r="D2" s="5">
        <v>40870</v>
      </c>
      <c r="E2" s="4" t="s">
        <v>8</v>
      </c>
      <c r="F2" s="4" t="s">
        <v>9</v>
      </c>
      <c r="G2" s="6">
        <v>126.16</v>
      </c>
      <c r="H2" s="21" t="str">
        <f>IF(SUMPRODUCT(($A$2:A2=A2)*($D$2:D2 &gt;=DATE(YEAR(D2), MONTH(D2)-2,DAY(D2)))*($E$2:E2&lt;&gt;"VIREMENT"))&gt;1,"Doublon", "")</f>
        <v/>
      </c>
      <c r="I2" t="str">
        <f>IF(SUMPRODUCT(($A$2:A2=A2)*(MONTH($D$2:D2) = MONTH(D2))*($E$2:E2&lt;&gt;"VIREMENT"))&gt;1,"Doublon", "")</f>
        <v/>
      </c>
    </row>
    <row r="3" spans="1:13" x14ac:dyDescent="0.25">
      <c r="A3" s="4">
        <v>123</v>
      </c>
      <c r="B3" s="4" t="s">
        <v>7</v>
      </c>
      <c r="C3" s="4">
        <v>123</v>
      </c>
      <c r="D3" s="5">
        <v>40870</v>
      </c>
      <c r="E3" s="4" t="s">
        <v>10</v>
      </c>
      <c r="F3" s="4" t="s">
        <v>9</v>
      </c>
      <c r="G3" s="6">
        <v>-126.16</v>
      </c>
      <c r="H3" s="22" t="str">
        <f>IF(SUMPRODUCT(($A$2:A3=A3)*($D$2:D3 &gt;=DATE(YEAR(D3), MONTH(D3)-2,DAY(D3)))*($E$2:E3&lt;&gt;"VIREMENT"))&gt;1,"Doublon", "")</f>
        <v/>
      </c>
      <c r="I3" t="str">
        <f>IF(SUMPRODUCT(($A$2:A3=A3)*(MONTH($D$2:D3) = MONTH(D3))*($E$2:E3&lt;&gt;"VIREMENT"))&gt;1,"Doublon", "")</f>
        <v/>
      </c>
    </row>
    <row r="4" spans="1:13" x14ac:dyDescent="0.25">
      <c r="A4" s="7">
        <v>123</v>
      </c>
      <c r="B4" s="7" t="s">
        <v>7</v>
      </c>
      <c r="C4" s="7">
        <v>122</v>
      </c>
      <c r="D4" s="8">
        <v>40875</v>
      </c>
      <c r="E4" s="7" t="s">
        <v>8</v>
      </c>
      <c r="F4" s="7"/>
      <c r="G4" s="9">
        <v>126.16</v>
      </c>
      <c r="H4" s="22" t="str">
        <f>IF(SUMPRODUCT(($A$2:A4=A4)*($D$2:D4 &gt;=DATE(YEAR(D4), MONTH(D4)-2,DAY(D4)))*($E$2:E4&lt;&gt;"VIREMENT"))&gt;1,"Doublon", "")</f>
        <v>Doublon</v>
      </c>
      <c r="I4" s="10" t="s">
        <v>11</v>
      </c>
      <c r="J4" s="10"/>
      <c r="K4" s="10"/>
      <c r="L4" s="10"/>
    </row>
    <row r="5" spans="1:13" x14ac:dyDescent="0.25">
      <c r="A5" s="4">
        <v>123</v>
      </c>
      <c r="B5" s="4" t="s">
        <v>7</v>
      </c>
      <c r="C5" s="4">
        <v>124</v>
      </c>
      <c r="D5" s="5">
        <v>41249</v>
      </c>
      <c r="E5" s="4" t="s">
        <v>8</v>
      </c>
      <c r="F5" s="4" t="s">
        <v>12</v>
      </c>
      <c r="G5" s="6">
        <v>129.16999999999999</v>
      </c>
      <c r="H5" s="22" t="str">
        <f>IF(SUMPRODUCT(($A$2:A5=A5)*($D$2:D5 &gt;=DATE(YEAR(D5), MONTH(D5)-2,DAY(D5)))*($E$2:E5&lt;&gt;"VIREMENT"))&gt;1,"Doublon", "")</f>
        <v/>
      </c>
    </row>
    <row r="6" spans="1:13" x14ac:dyDescent="0.25">
      <c r="A6" s="4">
        <v>123</v>
      </c>
      <c r="B6" s="4" t="s">
        <v>7</v>
      </c>
      <c r="C6" s="4">
        <v>124</v>
      </c>
      <c r="D6" s="5">
        <v>41249</v>
      </c>
      <c r="E6" s="4" t="s">
        <v>10</v>
      </c>
      <c r="F6" s="4" t="s">
        <v>12</v>
      </c>
      <c r="G6" s="6">
        <v>-129.16999999999999</v>
      </c>
      <c r="H6" s="22" t="str">
        <f>IF(SUMPRODUCT(($A$2:A6=A6)*($D$2:D6 &gt;=DATE(YEAR(D6), MONTH(D6)-2,DAY(D6)))*($E$2:E6&lt;&gt;"VIREMENT"))&gt;1,"Doublon", "")</f>
        <v/>
      </c>
    </row>
    <row r="7" spans="1:13" x14ac:dyDescent="0.25">
      <c r="A7" s="4">
        <v>124</v>
      </c>
      <c r="B7" s="4" t="s">
        <v>13</v>
      </c>
      <c r="C7" s="4">
        <v>999</v>
      </c>
      <c r="D7" s="5">
        <v>40870</v>
      </c>
      <c r="E7" s="4" t="s">
        <v>8</v>
      </c>
      <c r="F7" s="4" t="s">
        <v>14</v>
      </c>
      <c r="G7" s="6">
        <v>150</v>
      </c>
      <c r="H7" s="22" t="str">
        <f>IF(SUMPRODUCT(($A$2:A7=A7)*($D$2:D7 &gt;=DATE(YEAR(D7), MONTH(D7)-2,DAY(D7)))*($E$2:E7&lt;&gt;"VIREMENT"))&gt;1,"Doublon", "")</f>
        <v/>
      </c>
    </row>
    <row r="8" spans="1:13" x14ac:dyDescent="0.25">
      <c r="A8" s="4">
        <v>124</v>
      </c>
      <c r="B8" s="4" t="s">
        <v>13</v>
      </c>
      <c r="C8" s="4">
        <v>999</v>
      </c>
      <c r="D8" s="5">
        <v>40870</v>
      </c>
      <c r="E8" s="4" t="s">
        <v>10</v>
      </c>
      <c r="F8" s="4" t="s">
        <v>14</v>
      </c>
      <c r="G8" s="6">
        <v>150</v>
      </c>
      <c r="H8" s="22" t="str">
        <f>IF(SUMPRODUCT(($A$2:A8=A8)*($D$2:D8 &gt;=DATE(YEAR(D8), MONTH(D8)-2,DAY(D8)))*($E$2:E8&lt;&gt;"VIREMENT"))&gt;1,"Doublon", "")</f>
        <v/>
      </c>
    </row>
    <row r="9" spans="1:13" x14ac:dyDescent="0.25">
      <c r="A9" s="7">
        <v>124</v>
      </c>
      <c r="B9" s="7" t="s">
        <v>13</v>
      </c>
      <c r="C9" s="7">
        <v>127</v>
      </c>
      <c r="D9" s="8">
        <v>40875</v>
      </c>
      <c r="E9" s="7" t="s">
        <v>8</v>
      </c>
      <c r="F9" s="7"/>
      <c r="G9" s="9">
        <v>130</v>
      </c>
      <c r="H9" s="22" t="str">
        <f>IF(SUMPRODUCT(($A$2:A9=A9)*($D$2:D9 &gt;=DATE(YEAR(D9), MONTH(D9)-2,DAY(D9)))*($E$2:E9&lt;&gt;"VIREMENT"))&gt;1,"Doublon", "")</f>
        <v>Doublon</v>
      </c>
      <c r="I9" s="10" t="s">
        <v>15</v>
      </c>
      <c r="J9" s="10"/>
      <c r="K9" s="10"/>
      <c r="L9" s="10"/>
    </row>
    <row r="10" spans="1:13" x14ac:dyDescent="0.25">
      <c r="A10" s="4">
        <v>124</v>
      </c>
      <c r="B10" s="4" t="s">
        <v>13</v>
      </c>
      <c r="C10" s="4">
        <v>888</v>
      </c>
      <c r="D10" s="5">
        <v>41249</v>
      </c>
      <c r="E10" s="4" t="s">
        <v>8</v>
      </c>
      <c r="F10" s="4" t="s">
        <v>16</v>
      </c>
      <c r="G10" s="6">
        <v>114</v>
      </c>
      <c r="H10" s="22" t="str">
        <f>IF(SUMPRODUCT(($A$2:A10=A10)*($D$2:D10 &gt;=DATE(YEAR(D10), MONTH(D10)-2,DAY(D10)))*($E$2:E10&lt;&gt;"VIREMENT"))&gt;1,"Doublon", "")</f>
        <v/>
      </c>
      <c r="I10" t="str">
        <f>IF(SUMPRODUCT(($A$2:A10=A10)*(MONTH($D$2:D10) = MONTH(D10))*($E$2:E10&lt;&gt;"VIREMENT"))&gt;1,"Doublon", "")</f>
        <v/>
      </c>
    </row>
    <row r="11" spans="1:13" x14ac:dyDescent="0.25">
      <c r="A11" s="4">
        <v>124</v>
      </c>
      <c r="B11" s="4" t="s">
        <v>13</v>
      </c>
      <c r="C11" s="4">
        <v>888</v>
      </c>
      <c r="D11" s="5">
        <v>41249</v>
      </c>
      <c r="E11" s="4" t="s">
        <v>10</v>
      </c>
      <c r="F11" s="4" t="s">
        <v>16</v>
      </c>
      <c r="G11" s="6">
        <v>114</v>
      </c>
      <c r="H11" s="22" t="str">
        <f>IF(SUMPRODUCT(($A$2:A11=A11)*($D$2:D11 &gt;=DATE(YEAR(D11), MONTH(D11)-2,DAY(D11)))*($E$2:E11&lt;&gt;"VIREMENT"))&gt;1,"Doublon", "")</f>
        <v/>
      </c>
      <c r="I11" t="str">
        <f>IF(SUMPRODUCT(($A$2:A11=A11)*(MONTH($D$2:D11) = MONTH(D11))*($E$2:E11&lt;&gt;"VIREMENT"))&gt;1,"Doublon", "")</f>
        <v/>
      </c>
    </row>
    <row r="12" spans="1:13" x14ac:dyDescent="0.25">
      <c r="A12" s="11">
        <v>188</v>
      </c>
      <c r="B12" s="11" t="s">
        <v>17</v>
      </c>
      <c r="C12" s="11">
        <v>100</v>
      </c>
      <c r="D12" s="12">
        <v>40747</v>
      </c>
      <c r="E12" s="11" t="s">
        <v>8</v>
      </c>
      <c r="F12" s="11" t="s">
        <v>18</v>
      </c>
      <c r="G12" s="13">
        <v>150</v>
      </c>
      <c r="H12" s="22" t="str">
        <f>IF(SUMPRODUCT(($A$2:A12=A12)*($D$2:D12 &gt;=DATE(YEAR(D12), MONTH(D12)-2,DAY(D12)))*($E$2:E12&lt;&gt;"VIREMENT"))&gt;1,"Doublon", "")</f>
        <v/>
      </c>
    </row>
    <row r="13" spans="1:13" x14ac:dyDescent="0.25">
      <c r="A13" s="11">
        <v>188</v>
      </c>
      <c r="B13" s="11" t="s">
        <v>17</v>
      </c>
      <c r="C13" s="11">
        <v>100</v>
      </c>
      <c r="D13" s="12">
        <v>40747</v>
      </c>
      <c r="E13" s="11" t="s">
        <v>10</v>
      </c>
      <c r="F13" s="11" t="s">
        <v>18</v>
      </c>
      <c r="G13" s="13">
        <v>150</v>
      </c>
      <c r="H13" s="22" t="str">
        <f>IF(SUMPRODUCT(($A$2:A13=A13)*($D$2:D13 &gt;=DATE(YEAR(D13), MONTH(D13)-2,DAY(D13)))*($E$2:E13&lt;&gt;"VIREMENT"))&gt;1,"Doublon", "")</f>
        <v/>
      </c>
    </row>
    <row r="14" spans="1:13" x14ac:dyDescent="0.25">
      <c r="A14" s="11">
        <v>188</v>
      </c>
      <c r="B14" s="11" t="s">
        <v>17</v>
      </c>
      <c r="C14" s="11">
        <v>105</v>
      </c>
      <c r="D14" s="14">
        <v>40809</v>
      </c>
      <c r="E14" s="11" t="s">
        <v>8</v>
      </c>
      <c r="F14" s="11"/>
      <c r="G14" s="13">
        <v>180</v>
      </c>
      <c r="H14" s="22" t="str">
        <f>IF(SUMPRODUCT(($A$2:A14=A14)*($D$2:D14 &gt;=DATE(YEAR(D14), MONTH(D14)-2,DAY(D14)))*($E$2:E14&lt;&gt;"VIREMENT"))&gt;1,"Doublon", "")</f>
        <v>Doublon</v>
      </c>
      <c r="I14" s="10" t="s">
        <v>20</v>
      </c>
    </row>
    <row r="15" spans="1:13" x14ac:dyDescent="0.25">
      <c r="A15" s="11">
        <v>188</v>
      </c>
      <c r="B15" s="11" t="s">
        <v>17</v>
      </c>
      <c r="C15" s="11">
        <v>222</v>
      </c>
      <c r="D15" s="12">
        <v>41249</v>
      </c>
      <c r="E15" s="11" t="s">
        <v>8</v>
      </c>
      <c r="F15" s="11" t="s">
        <v>19</v>
      </c>
      <c r="G15" s="13">
        <v>110</v>
      </c>
      <c r="H15" s="22" t="str">
        <f>IF(SUMPRODUCT(($A$2:A15=A15)*($D$2:D15 &gt;=DATE(YEAR(D15), MONTH(D15)-2,DAY(D15)))*($E$2:E15&lt;&gt;"VIREMENT"))&gt;1,"Doublon", "")</f>
        <v/>
      </c>
    </row>
    <row r="16" spans="1:13" x14ac:dyDescent="0.25">
      <c r="A16" s="11">
        <v>188</v>
      </c>
      <c r="B16" s="11" t="s">
        <v>17</v>
      </c>
      <c r="C16" s="11">
        <v>222</v>
      </c>
      <c r="D16" s="12">
        <v>41249</v>
      </c>
      <c r="E16" s="11" t="s">
        <v>10</v>
      </c>
      <c r="F16" s="11" t="s">
        <v>19</v>
      </c>
      <c r="G16" s="13">
        <v>100</v>
      </c>
      <c r="H16" s="22" t="str">
        <f>IF(SUMPRODUCT(($A$2:A16=A16)*($D$2:D16 &gt;=DATE(YEAR(D16), MONTH(D16)-2,DAY(D16)))*($E$2:E16&lt;&gt;"VIREMENT"))&gt;1,"Doublon", "")</f>
        <v/>
      </c>
      <c r="I16" s="15"/>
      <c r="J16" s="15"/>
      <c r="K16" s="15"/>
      <c r="L16" s="15"/>
      <c r="M16" s="15"/>
    </row>
    <row r="17" spans="1:13" x14ac:dyDescent="0.25">
      <c r="A17" s="16">
        <v>1881</v>
      </c>
      <c r="B17" s="16" t="s">
        <v>17</v>
      </c>
      <c r="C17" s="16">
        <v>100</v>
      </c>
      <c r="D17" s="17">
        <v>40747</v>
      </c>
      <c r="E17" s="16" t="s">
        <v>8</v>
      </c>
      <c r="F17" s="16" t="s">
        <v>18</v>
      </c>
      <c r="G17" s="18">
        <v>150</v>
      </c>
      <c r="H17" s="22" t="str">
        <f>IF(SUMPRODUCT(($A$2:A17=A17)*($D$2:D17 &gt;=DATE(YEAR(D17), MONTH(D17)-2,DAY(D17)))*($E$2:E17&lt;&gt;"VIREMENT"))&gt;1,"Doublon", "")</f>
        <v/>
      </c>
      <c r="I17" s="15"/>
      <c r="J17" s="15"/>
      <c r="K17" s="15"/>
      <c r="L17" s="15"/>
      <c r="M17" s="15"/>
    </row>
    <row r="18" spans="1:13" x14ac:dyDescent="0.25">
      <c r="A18" s="16">
        <v>1881</v>
      </c>
      <c r="B18" s="16" t="s">
        <v>17</v>
      </c>
      <c r="C18" s="16">
        <v>100</v>
      </c>
      <c r="D18" s="17">
        <v>40747</v>
      </c>
      <c r="E18" s="16" t="s">
        <v>10</v>
      </c>
      <c r="F18" s="16" t="s">
        <v>18</v>
      </c>
      <c r="G18" s="18">
        <v>150</v>
      </c>
      <c r="H18" s="22" t="str">
        <f>IF(SUMPRODUCT(($A$2:A18=A18)*($D$2:D18 &gt;=DATE(YEAR(D18), MONTH(D18)-2,DAY(D18)))*($E$2:E18&lt;&gt;"VIREMENT"))&gt;1,"Doublon", "")</f>
        <v/>
      </c>
      <c r="I18" s="15"/>
      <c r="J18" s="15"/>
      <c r="K18" s="15"/>
      <c r="L18" s="15"/>
      <c r="M18" s="15"/>
    </row>
    <row r="19" spans="1:13" ht="18.75" x14ac:dyDescent="0.3">
      <c r="A19" s="16">
        <v>1881</v>
      </c>
      <c r="B19" s="16" t="s">
        <v>17</v>
      </c>
      <c r="C19" s="16">
        <v>105</v>
      </c>
      <c r="D19" s="19">
        <v>40810</v>
      </c>
      <c r="E19" s="16" t="s">
        <v>8</v>
      </c>
      <c r="F19" s="16"/>
      <c r="G19" s="18">
        <v>180</v>
      </c>
      <c r="H19" s="22" t="str">
        <f>IF(SUMPRODUCT(($A$2:A19=A19)*($D$2:D19 &gt;=DATE(YEAR(D19), MONTH(D19)-2,DAY(D19)))*($E$2:E19&lt;&gt;"VIREMENT"))&gt;1,"Doublon", "")</f>
        <v/>
      </c>
      <c r="I19" s="15"/>
      <c r="J19" s="15"/>
      <c r="K19" s="15"/>
      <c r="L19" s="15"/>
      <c r="M19" s="15"/>
    </row>
    <row r="20" spans="1:13" x14ac:dyDescent="0.25">
      <c r="A20" s="16">
        <v>1881</v>
      </c>
      <c r="B20" s="16" t="s">
        <v>17</v>
      </c>
      <c r="C20" s="16">
        <v>222</v>
      </c>
      <c r="D20" s="17">
        <v>41249</v>
      </c>
      <c r="E20" s="16" t="s">
        <v>8</v>
      </c>
      <c r="F20" s="16" t="s">
        <v>19</v>
      </c>
      <c r="G20" s="18">
        <v>110</v>
      </c>
      <c r="H20" s="22" t="str">
        <f>IF(SUMPRODUCT(($A$2:A20=A20)*($D$2:D20 &gt;=DATE(YEAR(D20), MONTH(D20)-2,DAY(D20)))*($E$2:E20&lt;&gt;"VIREMENT"))&gt;1,"Doublon", "")</f>
        <v/>
      </c>
      <c r="I20" s="15"/>
      <c r="J20" s="15"/>
      <c r="K20" s="15"/>
      <c r="L20" s="15"/>
      <c r="M20" s="15"/>
    </row>
    <row r="21" spans="1:13" x14ac:dyDescent="0.25">
      <c r="A21" s="16">
        <v>1881</v>
      </c>
      <c r="B21" s="16" t="s">
        <v>17</v>
      </c>
      <c r="C21" s="16">
        <v>222</v>
      </c>
      <c r="D21" s="17">
        <v>41249</v>
      </c>
      <c r="E21" s="16" t="s">
        <v>10</v>
      </c>
      <c r="F21" s="16" t="s">
        <v>19</v>
      </c>
      <c r="G21" s="18">
        <v>100</v>
      </c>
      <c r="H21" s="22" t="str">
        <f>IF(SUMPRODUCT(($A$2:A21=A21)*($D$2:D21 &gt;=DATE(YEAR(D21), MONTH(D21)-2,DAY(D21)))*($E$2:E21&lt;&gt;"VIREMENT"))&gt;1,"Doublon", "")</f>
        <v/>
      </c>
      <c r="I21" s="15"/>
      <c r="J21" s="15"/>
      <c r="K21" s="15"/>
      <c r="L21" s="15"/>
      <c r="M21" s="1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BWT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yves.vouardoux@swisscom.com</cp:lastModifiedBy>
  <dcterms:created xsi:type="dcterms:W3CDTF">2013-05-23T10:25:14Z</dcterms:created>
  <dcterms:modified xsi:type="dcterms:W3CDTF">2013-05-24T08:15:29Z</dcterms:modified>
</cp:coreProperties>
</file>