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BE6D06A-9041-4A2F-8C4E-AC0BD98FAAFA}" xr6:coauthVersionLast="47" xr6:coauthVersionMax="47" xr10:uidLastSave="{00000000-0000-0000-0000-000000000000}"/>
  <bookViews>
    <workbookView xWindow="-120" yWindow="-120" windowWidth="29040" windowHeight="15840" activeTab="2" xr2:uid="{8010BF7A-95C3-41E1-8620-65B596EFCDA5}"/>
  </bookViews>
  <sheets>
    <sheet name="SEM 1" sheetId="2" r:id="rId1"/>
    <sheet name="SEM 2" sheetId="3" r:id="rId2"/>
    <sheet name="SEM 3" sheetId="4" r:id="rId3"/>
    <sheet name="SEM 4" sheetId="5" r:id="rId4"/>
    <sheet name="SEM 5" sheetId="6" r:id="rId5"/>
  </sheets>
  <definedNames>
    <definedName name="Selection">CHOOSE(#REF!,Zone1,Zone2,zone3)</definedName>
    <definedName name="Zone1">#REF!</definedName>
    <definedName name="Zone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8" i="3" l="1"/>
  <c r="Q18" i="3"/>
  <c r="P18" i="3"/>
  <c r="O18" i="3"/>
  <c r="N18" i="3"/>
  <c r="M18" i="3"/>
  <c r="L18" i="3"/>
  <c r="K18" i="3"/>
  <c r="AH18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R18" i="5"/>
  <c r="Q18" i="5"/>
  <c r="P18" i="5"/>
  <c r="N18" i="5"/>
  <c r="M18" i="5"/>
  <c r="L18" i="5"/>
  <c r="AG17" i="5"/>
  <c r="AF17" i="5"/>
  <c r="AE17" i="5"/>
  <c r="AC17" i="5"/>
  <c r="AB17" i="5"/>
  <c r="AA17" i="5"/>
  <c r="Y17" i="5"/>
  <c r="X17" i="5"/>
  <c r="W17" i="5"/>
  <c r="U17" i="5"/>
  <c r="T17" i="5"/>
  <c r="S17" i="5"/>
  <c r="Q17" i="5"/>
  <c r="P17" i="5"/>
  <c r="O17" i="5"/>
  <c r="N17" i="5"/>
  <c r="M17" i="5"/>
  <c r="L17" i="5"/>
  <c r="K17" i="5"/>
  <c r="AH15" i="5"/>
  <c r="AD15" i="5"/>
  <c r="Z15" i="5"/>
  <c r="V15" i="5"/>
  <c r="R15" i="5"/>
  <c r="N15" i="5"/>
  <c r="AH14" i="5"/>
  <c r="AD14" i="5"/>
  <c r="Z14" i="5"/>
  <c r="V14" i="5"/>
  <c r="R14" i="5"/>
  <c r="N14" i="5"/>
  <c r="AH13" i="5"/>
  <c r="AD13" i="5"/>
  <c r="Z13" i="5"/>
  <c r="V13" i="5"/>
  <c r="R13" i="5"/>
  <c r="N13" i="5"/>
  <c r="AH12" i="5"/>
  <c r="AD12" i="5"/>
  <c r="Z12" i="5"/>
  <c r="V12" i="5"/>
  <c r="R12" i="5"/>
  <c r="N12" i="5"/>
  <c r="AH11" i="5"/>
  <c r="AD11" i="5"/>
  <c r="Z11" i="5"/>
  <c r="V11" i="5"/>
  <c r="R11" i="5"/>
  <c r="N11" i="5"/>
  <c r="AH10" i="5"/>
  <c r="AD10" i="5"/>
  <c r="Z10" i="5"/>
  <c r="Z17" i="5" s="1"/>
  <c r="V10" i="5"/>
  <c r="R10" i="5"/>
  <c r="N10" i="5"/>
  <c r="AH9" i="5"/>
  <c r="AD9" i="5"/>
  <c r="Z9" i="5"/>
  <c r="V9" i="5"/>
  <c r="R9" i="5"/>
  <c r="N9" i="5"/>
  <c r="AH8" i="5"/>
  <c r="AD8" i="5"/>
  <c r="AD17" i="5" s="1"/>
  <c r="Z8" i="5"/>
  <c r="V8" i="5"/>
  <c r="R8" i="5"/>
  <c r="N8" i="5"/>
  <c r="AH7" i="5"/>
  <c r="AH17" i="5" s="1"/>
  <c r="AD7" i="5"/>
  <c r="Z7" i="5"/>
  <c r="V7" i="5"/>
  <c r="V17" i="5" s="1"/>
  <c r="R7" i="5"/>
  <c r="R17" i="5" s="1"/>
  <c r="N7" i="5"/>
  <c r="AH18" i="6"/>
  <c r="AG18" i="6"/>
  <c r="AF18" i="6"/>
  <c r="AD18" i="6"/>
  <c r="AC18" i="6"/>
  <c r="AB18" i="6"/>
  <c r="AA18" i="6"/>
  <c r="Z18" i="6"/>
  <c r="Y18" i="6"/>
  <c r="X18" i="6"/>
  <c r="W18" i="6"/>
  <c r="V18" i="6"/>
  <c r="U18" i="6"/>
  <c r="T18" i="6"/>
  <c r="R18" i="6"/>
  <c r="Q18" i="6"/>
  <c r="P18" i="6"/>
  <c r="N18" i="6"/>
  <c r="M18" i="6"/>
  <c r="L18" i="6"/>
  <c r="AG17" i="6"/>
  <c r="AF17" i="6"/>
  <c r="AE17" i="6"/>
  <c r="AC17" i="6"/>
  <c r="AB17" i="6"/>
  <c r="AA17" i="6"/>
  <c r="Y17" i="6"/>
  <c r="X17" i="6"/>
  <c r="W17" i="6"/>
  <c r="U17" i="6"/>
  <c r="T17" i="6"/>
  <c r="S17" i="6"/>
  <c r="Q17" i="6"/>
  <c r="P17" i="6"/>
  <c r="O17" i="6"/>
  <c r="M17" i="6"/>
  <c r="L17" i="6"/>
  <c r="K17" i="6"/>
  <c r="AH15" i="6"/>
  <c r="AD15" i="6"/>
  <c r="Z15" i="6"/>
  <c r="V15" i="6"/>
  <c r="R15" i="6"/>
  <c r="N15" i="6"/>
  <c r="AH14" i="6"/>
  <c r="AD14" i="6"/>
  <c r="Z14" i="6"/>
  <c r="V14" i="6"/>
  <c r="R14" i="6"/>
  <c r="N14" i="6"/>
  <c r="AH13" i="6"/>
  <c r="AD13" i="6"/>
  <c r="Z13" i="6"/>
  <c r="V13" i="6"/>
  <c r="R13" i="6"/>
  <c r="N13" i="6"/>
  <c r="AH12" i="6"/>
  <c r="AD12" i="6"/>
  <c r="Z12" i="6"/>
  <c r="V12" i="6"/>
  <c r="R12" i="6"/>
  <c r="N12" i="6"/>
  <c r="AH11" i="6"/>
  <c r="AD11" i="6"/>
  <c r="Z11" i="6"/>
  <c r="V11" i="6"/>
  <c r="R11" i="6"/>
  <c r="N11" i="6"/>
  <c r="AH10" i="6"/>
  <c r="AD10" i="6"/>
  <c r="Z10" i="6"/>
  <c r="V10" i="6"/>
  <c r="R10" i="6"/>
  <c r="N10" i="6"/>
  <c r="AH9" i="6"/>
  <c r="AD9" i="6"/>
  <c r="Z9" i="6"/>
  <c r="V9" i="6"/>
  <c r="R9" i="6"/>
  <c r="N9" i="6"/>
  <c r="AH8" i="6"/>
  <c r="AD8" i="6"/>
  <c r="AD17" i="6" s="1"/>
  <c r="Z8" i="6"/>
  <c r="Z17" i="6" s="1"/>
  <c r="V8" i="6"/>
  <c r="R8" i="6"/>
  <c r="R17" i="6" s="1"/>
  <c r="N8" i="6"/>
  <c r="N17" i="6" s="1"/>
  <c r="AH7" i="6"/>
  <c r="AH17" i="6" s="1"/>
  <c r="AD7" i="6"/>
  <c r="Z7" i="6"/>
  <c r="V7" i="6"/>
  <c r="V17" i="6" s="1"/>
  <c r="R7" i="6"/>
  <c r="N7" i="6"/>
  <c r="AH18" i="4"/>
  <c r="AG18" i="4"/>
  <c r="AF18" i="4"/>
  <c r="AD18" i="4"/>
  <c r="AC18" i="4"/>
  <c r="AB18" i="4"/>
  <c r="AA18" i="4"/>
  <c r="Z18" i="4"/>
  <c r="Y18" i="4"/>
  <c r="X18" i="4"/>
  <c r="W18" i="4"/>
  <c r="V18" i="4"/>
  <c r="U18" i="4"/>
  <c r="T18" i="4"/>
  <c r="R18" i="4"/>
  <c r="Q18" i="4"/>
  <c r="P18" i="4"/>
  <c r="N18" i="4"/>
  <c r="M18" i="4"/>
  <c r="L18" i="4"/>
  <c r="AG17" i="4"/>
  <c r="AF17" i="4"/>
  <c r="AE17" i="4"/>
  <c r="AC17" i="4"/>
  <c r="AB17" i="4"/>
  <c r="AA17" i="4"/>
  <c r="Y17" i="4"/>
  <c r="X17" i="4"/>
  <c r="W17" i="4"/>
  <c r="V17" i="4"/>
  <c r="U17" i="4"/>
  <c r="T17" i="4"/>
  <c r="S17" i="4"/>
  <c r="Q17" i="4"/>
  <c r="P17" i="4"/>
  <c r="O17" i="4"/>
  <c r="M17" i="4"/>
  <c r="L17" i="4"/>
  <c r="K17" i="4"/>
  <c r="AH15" i="4"/>
  <c r="AD15" i="4"/>
  <c r="Z15" i="4"/>
  <c r="V15" i="4"/>
  <c r="R15" i="4"/>
  <c r="N15" i="4"/>
  <c r="AH14" i="4"/>
  <c r="AD14" i="4"/>
  <c r="Z14" i="4"/>
  <c r="V14" i="4"/>
  <c r="R14" i="4"/>
  <c r="N14" i="4"/>
  <c r="AH13" i="4"/>
  <c r="AD13" i="4"/>
  <c r="Z13" i="4"/>
  <c r="V13" i="4"/>
  <c r="R13" i="4"/>
  <c r="N13" i="4"/>
  <c r="AH12" i="4"/>
  <c r="AD12" i="4"/>
  <c r="Z12" i="4"/>
  <c r="V12" i="4"/>
  <c r="R12" i="4"/>
  <c r="N12" i="4"/>
  <c r="AH11" i="4"/>
  <c r="AD11" i="4"/>
  <c r="Z11" i="4"/>
  <c r="V11" i="4"/>
  <c r="R11" i="4"/>
  <c r="N11" i="4"/>
  <c r="AH10" i="4"/>
  <c r="AD10" i="4"/>
  <c r="Z10" i="4"/>
  <c r="V10" i="4"/>
  <c r="R10" i="4"/>
  <c r="N10" i="4"/>
  <c r="AH9" i="4"/>
  <c r="AD9" i="4"/>
  <c r="Z9" i="4"/>
  <c r="V9" i="4"/>
  <c r="R9" i="4"/>
  <c r="N9" i="4"/>
  <c r="AH8" i="4"/>
  <c r="AD8" i="4"/>
  <c r="Z8" i="4"/>
  <c r="V8" i="4"/>
  <c r="R8" i="4"/>
  <c r="N8" i="4"/>
  <c r="N17" i="4" s="1"/>
  <c r="AH7" i="4"/>
  <c r="AH17" i="4" s="1"/>
  <c r="AD7" i="4"/>
  <c r="AD17" i="4" s="1"/>
  <c r="Z7" i="4"/>
  <c r="Z17" i="4" s="1"/>
  <c r="V7" i="4"/>
  <c r="R7" i="4"/>
  <c r="R17" i="4" s="1"/>
  <c r="N7" i="4"/>
  <c r="AE18" i="3"/>
  <c r="AC18" i="3"/>
  <c r="AB18" i="3"/>
  <c r="AG17" i="3"/>
  <c r="AG18" i="3" s="1"/>
  <c r="AF17" i="3"/>
  <c r="AF18" i="3" s="1"/>
  <c r="AE17" i="3"/>
  <c r="AC17" i="3"/>
  <c r="AB17" i="3"/>
  <c r="AA17" i="3"/>
  <c r="AH15" i="3"/>
  <c r="AD15" i="3"/>
  <c r="AH14" i="3"/>
  <c r="AD14" i="3"/>
  <c r="AH13" i="3"/>
  <c r="AD13" i="3"/>
  <c r="AH12" i="3"/>
  <c r="AD12" i="3"/>
  <c r="AH11" i="3"/>
  <c r="AD11" i="3"/>
  <c r="AH10" i="3"/>
  <c r="AD10" i="3"/>
  <c r="AH9" i="3"/>
  <c r="AD9" i="3"/>
  <c r="AH8" i="3"/>
  <c r="AD8" i="3"/>
  <c r="AH7" i="3"/>
  <c r="AH17" i="3" s="1"/>
  <c r="AH18" i="3" s="1"/>
  <c r="AD7" i="3"/>
  <c r="AD17" i="3" s="1"/>
  <c r="AD18" i="3" s="1"/>
  <c r="W18" i="3"/>
  <c r="U18" i="3"/>
  <c r="T18" i="3"/>
  <c r="Y17" i="3"/>
  <c r="Y18" i="3" s="1"/>
  <c r="X17" i="3"/>
  <c r="X18" i="3" s="1"/>
  <c r="W17" i="3"/>
  <c r="U17" i="3"/>
  <c r="T17" i="3"/>
  <c r="S17" i="3"/>
  <c r="Z15" i="3"/>
  <c r="V15" i="3"/>
  <c r="Z14" i="3"/>
  <c r="V14" i="3"/>
  <c r="Z13" i="3"/>
  <c r="V13" i="3"/>
  <c r="Z12" i="3"/>
  <c r="V12" i="3"/>
  <c r="Z11" i="3"/>
  <c r="V11" i="3"/>
  <c r="Z10" i="3"/>
  <c r="V10" i="3"/>
  <c r="Z9" i="3"/>
  <c r="V9" i="3"/>
  <c r="Z8" i="3"/>
  <c r="V8" i="3"/>
  <c r="Z7" i="3"/>
  <c r="Z17" i="3" s="1"/>
  <c r="Z18" i="3" s="1"/>
  <c r="V7" i="3"/>
  <c r="V17" i="3" s="1"/>
  <c r="V18" i="3" s="1"/>
  <c r="Q17" i="3"/>
  <c r="P17" i="3"/>
  <c r="O17" i="3"/>
  <c r="M17" i="3"/>
  <c r="L17" i="3"/>
  <c r="K17" i="3"/>
  <c r="R15" i="3"/>
  <c r="N15" i="3"/>
  <c r="R14" i="3"/>
  <c r="N14" i="3"/>
  <c r="R13" i="3"/>
  <c r="N13" i="3"/>
  <c r="R12" i="3"/>
  <c r="N12" i="3"/>
  <c r="R11" i="3"/>
  <c r="N11" i="3"/>
  <c r="R10" i="3"/>
  <c r="N10" i="3"/>
  <c r="R9" i="3"/>
  <c r="N9" i="3"/>
  <c r="R8" i="3"/>
  <c r="N8" i="3"/>
  <c r="R7" i="3"/>
  <c r="R17" i="3" s="1"/>
  <c r="N7" i="3"/>
  <c r="N17" i="3" s="1"/>
  <c r="AG18" i="2"/>
  <c r="AF18" i="2"/>
  <c r="AE18" i="2"/>
  <c r="AC18" i="2"/>
  <c r="AB18" i="2"/>
  <c r="AA18" i="2"/>
  <c r="AH17" i="2"/>
  <c r="AG17" i="2"/>
  <c r="AF17" i="2"/>
  <c r="AE17" i="2"/>
  <c r="AE18" i="4" s="1"/>
  <c r="AC17" i="2"/>
  <c r="AB17" i="2"/>
  <c r="AA17" i="2"/>
  <c r="AH15" i="2"/>
  <c r="AD15" i="2"/>
  <c r="AH14" i="2"/>
  <c r="AD14" i="2"/>
  <c r="AH13" i="2"/>
  <c r="AD13" i="2"/>
  <c r="AH12" i="2"/>
  <c r="AD12" i="2"/>
  <c r="AH11" i="2"/>
  <c r="AD11" i="2"/>
  <c r="AH10" i="2"/>
  <c r="AD10" i="2"/>
  <c r="AH9" i="2"/>
  <c r="AD9" i="2"/>
  <c r="AH8" i="2"/>
  <c r="AD8" i="2"/>
  <c r="AH7" i="2"/>
  <c r="AH18" i="2" s="1"/>
  <c r="AD7" i="2"/>
  <c r="AD17" i="2" s="1"/>
  <c r="Y18" i="2"/>
  <c r="X18" i="2"/>
  <c r="W18" i="2"/>
  <c r="U18" i="2"/>
  <c r="T18" i="2"/>
  <c r="S18" i="2"/>
  <c r="Y17" i="2"/>
  <c r="X17" i="2"/>
  <c r="W17" i="2"/>
  <c r="U17" i="2"/>
  <c r="T17" i="2"/>
  <c r="S17" i="2"/>
  <c r="S18" i="6" s="1"/>
  <c r="Z15" i="2"/>
  <c r="V15" i="2"/>
  <c r="Z14" i="2"/>
  <c r="V14" i="2"/>
  <c r="Z13" i="2"/>
  <c r="V13" i="2"/>
  <c r="Z12" i="2"/>
  <c r="V12" i="2"/>
  <c r="Z11" i="2"/>
  <c r="V11" i="2"/>
  <c r="Z10" i="2"/>
  <c r="V10" i="2"/>
  <c r="Z9" i="2"/>
  <c r="V9" i="2"/>
  <c r="Z8" i="2"/>
  <c r="V8" i="2"/>
  <c r="Z7" i="2"/>
  <c r="Z18" i="2" s="1"/>
  <c r="V7" i="2"/>
  <c r="V17" i="2" s="1"/>
  <c r="Q18" i="2"/>
  <c r="P18" i="2"/>
  <c r="O18" i="2"/>
  <c r="M18" i="2"/>
  <c r="L18" i="2"/>
  <c r="K18" i="2"/>
  <c r="Q17" i="2"/>
  <c r="P17" i="2"/>
  <c r="O17" i="2"/>
  <c r="M17" i="2"/>
  <c r="L17" i="2"/>
  <c r="K17" i="2"/>
  <c r="R15" i="2"/>
  <c r="N15" i="2"/>
  <c r="R14" i="2"/>
  <c r="N14" i="2"/>
  <c r="R13" i="2"/>
  <c r="N13" i="2"/>
  <c r="R12" i="2"/>
  <c r="N12" i="2"/>
  <c r="R11" i="2"/>
  <c r="N11" i="2"/>
  <c r="R10" i="2"/>
  <c r="N10" i="2"/>
  <c r="R9" i="2"/>
  <c r="N9" i="2"/>
  <c r="R8" i="2"/>
  <c r="N8" i="2"/>
  <c r="R7" i="2"/>
  <c r="R18" i="2" s="1"/>
  <c r="N7" i="2"/>
  <c r="N18" i="2" s="1"/>
  <c r="C17" i="2"/>
  <c r="D17" i="2"/>
  <c r="E17" i="2"/>
  <c r="G17" i="2"/>
  <c r="H17" i="2"/>
  <c r="I17" i="2"/>
  <c r="C18" i="2"/>
  <c r="D18" i="2"/>
  <c r="E18" i="2"/>
  <c r="F18" i="2"/>
  <c r="G18" i="2"/>
  <c r="H18" i="2"/>
  <c r="I18" i="2"/>
  <c r="F7" i="6"/>
  <c r="F8" i="6"/>
  <c r="F9" i="6"/>
  <c r="F10" i="6"/>
  <c r="F11" i="6"/>
  <c r="F12" i="6"/>
  <c r="F13" i="6"/>
  <c r="F14" i="6"/>
  <c r="F15" i="6"/>
  <c r="J13" i="6"/>
  <c r="I17" i="6"/>
  <c r="H17" i="6"/>
  <c r="G17" i="6"/>
  <c r="E17" i="6"/>
  <c r="D17" i="6"/>
  <c r="C17" i="6"/>
  <c r="J15" i="6"/>
  <c r="J14" i="6"/>
  <c r="J12" i="6"/>
  <c r="J11" i="6"/>
  <c r="J10" i="6"/>
  <c r="J9" i="6"/>
  <c r="J8" i="6"/>
  <c r="J7" i="6"/>
  <c r="I17" i="5"/>
  <c r="H17" i="5"/>
  <c r="G17" i="5"/>
  <c r="E17" i="5"/>
  <c r="D17" i="5"/>
  <c r="C17" i="5"/>
  <c r="J15" i="5"/>
  <c r="F15" i="5"/>
  <c r="J14" i="5"/>
  <c r="F14" i="5"/>
  <c r="J13" i="5"/>
  <c r="F13" i="5"/>
  <c r="J12" i="5"/>
  <c r="F12" i="5"/>
  <c r="J11" i="5"/>
  <c r="F11" i="5"/>
  <c r="J10" i="5"/>
  <c r="F10" i="5"/>
  <c r="J9" i="5"/>
  <c r="F9" i="5"/>
  <c r="J8" i="5"/>
  <c r="F8" i="5"/>
  <c r="J7" i="5"/>
  <c r="F7" i="5"/>
  <c r="I17" i="4"/>
  <c r="H17" i="4"/>
  <c r="G17" i="4"/>
  <c r="E17" i="4"/>
  <c r="D17" i="4"/>
  <c r="C17" i="4"/>
  <c r="J15" i="4"/>
  <c r="F15" i="4"/>
  <c r="J14" i="4"/>
  <c r="F14" i="4"/>
  <c r="J13" i="4"/>
  <c r="F13" i="4"/>
  <c r="J12" i="4"/>
  <c r="F12" i="4"/>
  <c r="J11" i="4"/>
  <c r="F11" i="4"/>
  <c r="J10" i="4"/>
  <c r="F10" i="4"/>
  <c r="J9" i="4"/>
  <c r="F9" i="4"/>
  <c r="J8" i="4"/>
  <c r="F8" i="4"/>
  <c r="J7" i="4"/>
  <c r="F7" i="4"/>
  <c r="F8" i="2"/>
  <c r="I17" i="3"/>
  <c r="H17" i="3"/>
  <c r="G17" i="3"/>
  <c r="E17" i="3"/>
  <c r="D17" i="3"/>
  <c r="C17" i="3"/>
  <c r="J15" i="3"/>
  <c r="F15" i="3"/>
  <c r="J14" i="3"/>
  <c r="F14" i="3"/>
  <c r="J13" i="3"/>
  <c r="F13" i="3"/>
  <c r="J12" i="3"/>
  <c r="F12" i="3"/>
  <c r="J11" i="3"/>
  <c r="F11" i="3"/>
  <c r="J10" i="3"/>
  <c r="F10" i="3"/>
  <c r="J9" i="3"/>
  <c r="F9" i="3"/>
  <c r="J8" i="3"/>
  <c r="F8" i="3"/>
  <c r="J7" i="3"/>
  <c r="F7" i="3"/>
  <c r="F9" i="2"/>
  <c r="F10" i="2"/>
  <c r="F11" i="2"/>
  <c r="F12" i="2"/>
  <c r="F13" i="2"/>
  <c r="F14" i="2"/>
  <c r="F15" i="2"/>
  <c r="J15" i="2"/>
  <c r="J14" i="2"/>
  <c r="J13" i="2"/>
  <c r="J12" i="2"/>
  <c r="J11" i="2"/>
  <c r="J10" i="2"/>
  <c r="J9" i="2"/>
  <c r="J8" i="2"/>
  <c r="J7" i="2"/>
  <c r="F7" i="2"/>
  <c r="AE18" i="6" l="1"/>
  <c r="AA18" i="3"/>
  <c r="S18" i="3"/>
  <c r="S18" i="5"/>
  <c r="S18" i="4"/>
  <c r="O18" i="5"/>
  <c r="O18" i="4"/>
  <c r="O18" i="6"/>
  <c r="K18" i="4"/>
  <c r="K18" i="5"/>
  <c r="K18" i="6"/>
  <c r="AD18" i="2"/>
  <c r="Z17" i="2"/>
  <c r="V18" i="2"/>
  <c r="N17" i="2"/>
  <c r="R17" i="2"/>
  <c r="H18" i="3"/>
  <c r="J17" i="6"/>
  <c r="F17" i="2"/>
  <c r="J18" i="2"/>
  <c r="J17" i="2"/>
  <c r="J17" i="4"/>
  <c r="I18" i="3"/>
  <c r="I18" i="4" s="1"/>
  <c r="I18" i="5" s="1"/>
  <c r="I18" i="6" s="1"/>
  <c r="F17" i="5"/>
  <c r="J17" i="5"/>
  <c r="F17" i="6"/>
  <c r="H18" i="4"/>
  <c r="H18" i="5" s="1"/>
  <c r="H18" i="6" s="1"/>
  <c r="F17" i="4"/>
  <c r="C18" i="3"/>
  <c r="G18" i="3"/>
  <c r="G18" i="4" s="1"/>
  <c r="D18" i="3"/>
  <c r="D18" i="4" s="1"/>
  <c r="D18" i="5" s="1"/>
  <c r="D18" i="6" s="1"/>
  <c r="E18" i="3"/>
  <c r="E18" i="4" s="1"/>
  <c r="E18" i="5" s="1"/>
  <c r="E18" i="6" s="1"/>
  <c r="J17" i="3"/>
  <c r="F17" i="3"/>
  <c r="G18" i="5" l="1"/>
  <c r="C18" i="4"/>
  <c r="C18" i="5" s="1"/>
  <c r="C18" i="6" s="1"/>
  <c r="J18" i="3"/>
  <c r="F18" i="3"/>
  <c r="G18" i="6" l="1"/>
  <c r="J18" i="4"/>
  <c r="J18" i="5" s="1"/>
  <c r="J18" i="6" s="1"/>
  <c r="F18" i="4"/>
  <c r="F18" i="5" s="1"/>
  <c r="F18" i="6" s="1"/>
</calcChain>
</file>

<file path=xl/sharedStrings.xml><?xml version="1.0" encoding="utf-8"?>
<sst xmlns="http://schemas.openxmlformats.org/spreadsheetml/2006/main" count="276" uniqueCount="22">
  <si>
    <t>date</t>
  </si>
  <si>
    <t>année:</t>
  </si>
  <si>
    <t>DLO</t>
  </si>
  <si>
    <t>DRO</t>
  </si>
  <si>
    <t>Nom des commerciaux</t>
  </si>
  <si>
    <t>CA accepté</t>
  </si>
  <si>
    <t>NB confirmés</t>
  </si>
  <si>
    <t>Total devis</t>
  </si>
  <si>
    <t>Tx transfo</t>
  </si>
  <si>
    <t>TOTAL SEMAINE 1</t>
  </si>
  <si>
    <t>CA agence prévisionnel</t>
  </si>
  <si>
    <t>TOTAL DES COMMERCIAUX / MOIS</t>
  </si>
  <si>
    <t>XXXX 1</t>
  </si>
  <si>
    <t>XXXX 2</t>
  </si>
  <si>
    <t>XXXX 3</t>
  </si>
  <si>
    <t>XXXX 4</t>
  </si>
  <si>
    <t>XXXX 5</t>
  </si>
  <si>
    <t>STE 1</t>
  </si>
  <si>
    <t>STE 2</t>
  </si>
  <si>
    <t>STE 3</t>
  </si>
  <si>
    <t>STE 4</t>
  </si>
  <si>
    <t>https://forum.excel-pratique.com/excel/mise-en-forme-conditionnelle-sur-plusieurs-feuilles-199393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</si>
</sst>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#,##0\ &quot;€&quot;"/>
    <numFmt numFmtId="166" formatCode="_-* #,##0\ &quot;€&quot;_-;\-* #,##0\ &quot;€&quot;_-;_-* &quot;-&quot;??\ &quot;€&quot;_-;_-@_-"/>
    <numFmt numFmtId="167" formatCode="#,##0.00\ &quot;€&quot;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5D3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06">
    <xf numFmtId="0" fontId="0" fillId="0" borderId="0" xfId="0"/>
    <xf numFmtId="16" fontId="0" fillId="0" borderId="0" xfId="0" applyNumberFormat="1" applyAlignment="1" applyProtection="1">
      <alignment horizontal="left"/>
      <protection locked="0"/>
    </xf>
    <xf numFmtId="16" fontId="0" fillId="0" borderId="0" xfId="0" applyNumberFormat="1" applyAlignment="1">
      <alignment horizontal="left"/>
    </xf>
    <xf numFmtId="0" fontId="2" fillId="0" borderId="0" xfId="0" applyFont="1"/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>
      <alignment horizontal="left"/>
    </xf>
    <xf numFmtId="0" fontId="0" fillId="0" borderId="3" xfId="0" applyBorder="1"/>
    <xf numFmtId="0" fontId="0" fillId="0" borderId="0" xfId="0" applyAlignment="1">
      <alignment horizontal="center" vertical="center"/>
    </xf>
    <xf numFmtId="0" fontId="0" fillId="3" borderId="6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 applyProtection="1">
      <alignment horizontal="left" vertical="center" wrapText="1"/>
      <protection locked="0"/>
    </xf>
    <xf numFmtId="165" fontId="0" fillId="4" borderId="4" xfId="0" applyNumberFormat="1" applyFill="1" applyBorder="1" applyAlignment="1" applyProtection="1">
      <alignment horizontal="right" vertical="center" wrapText="1"/>
      <protection locked="0"/>
    </xf>
    <xf numFmtId="0" fontId="0" fillId="4" borderId="4" xfId="0" applyFill="1" applyBorder="1" applyAlignment="1" applyProtection="1">
      <alignment horizontal="center" vertical="center" wrapText="1"/>
      <protection locked="0"/>
    </xf>
    <xf numFmtId="9" fontId="0" fillId="2" borderId="4" xfId="0" applyNumberFormat="1" applyFill="1" applyBorder="1" applyAlignment="1">
      <alignment horizontal="center" vertical="center" wrapText="1"/>
    </xf>
    <xf numFmtId="9" fontId="0" fillId="2" borderId="5" xfId="0" applyNumberFormat="1" applyFill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left" vertical="center"/>
      <protection locked="0"/>
    </xf>
    <xf numFmtId="9" fontId="0" fillId="2" borderId="4" xfId="0" applyNumberFormat="1" applyFill="1" applyBorder="1" applyAlignment="1">
      <alignment horizontal="center" vertical="center"/>
    </xf>
    <xf numFmtId="9" fontId="0" fillId="2" borderId="5" xfId="0" applyNumberFormat="1" applyFill="1" applyBorder="1" applyAlignment="1">
      <alignment horizontal="center" vertical="center"/>
    </xf>
    <xf numFmtId="0" fontId="4" fillId="0" borderId="7" xfId="0" applyFont="1" applyBorder="1" applyAlignment="1" applyProtection="1">
      <alignment horizontal="left" vertical="center"/>
      <protection locked="0"/>
    </xf>
    <xf numFmtId="9" fontId="0" fillId="2" borderId="8" xfId="2" applyFont="1" applyFill="1" applyBorder="1" applyAlignment="1">
      <alignment horizontal="center" vertical="center"/>
    </xf>
    <xf numFmtId="9" fontId="0" fillId="2" borderId="9" xfId="2" applyFont="1" applyFill="1" applyBorder="1" applyAlignment="1">
      <alignment horizontal="center" vertical="center"/>
    </xf>
    <xf numFmtId="0" fontId="0" fillId="4" borderId="0" xfId="0" applyFill="1"/>
    <xf numFmtId="0" fontId="2" fillId="4" borderId="0" xfId="0" applyFont="1" applyFill="1"/>
    <xf numFmtId="0" fontId="0" fillId="4" borderId="0" xfId="0" applyFill="1" applyAlignment="1">
      <alignment horizontal="center" vertical="center"/>
    </xf>
    <xf numFmtId="9" fontId="0" fillId="4" borderId="0" xfId="2" applyFont="1" applyFill="1" applyBorder="1" applyAlignment="1">
      <alignment horizontal="center" vertical="center"/>
    </xf>
    <xf numFmtId="0" fontId="2" fillId="0" borderId="1" xfId="0" applyFont="1" applyBorder="1"/>
    <xf numFmtId="0" fontId="0" fillId="4" borderId="8" xfId="0" applyFill="1" applyBorder="1" applyAlignment="1" applyProtection="1">
      <alignment horizontal="center" vertical="center" wrapText="1"/>
      <protection locked="0"/>
    </xf>
    <xf numFmtId="165" fontId="0" fillId="4" borderId="8" xfId="0" applyNumberFormat="1" applyFill="1" applyBorder="1" applyAlignment="1" applyProtection="1">
      <alignment horizontal="right" vertical="center" wrapText="1"/>
      <protection locked="0"/>
    </xf>
    <xf numFmtId="0" fontId="2" fillId="0" borderId="10" xfId="0" applyFont="1" applyBorder="1" applyAlignment="1">
      <alignment vertical="center"/>
    </xf>
    <xf numFmtId="0" fontId="2" fillId="0" borderId="7" xfId="0" applyFont="1" applyBorder="1"/>
    <xf numFmtId="165" fontId="0" fillId="4" borderId="12" xfId="0" applyNumberFormat="1" applyFill="1" applyBorder="1" applyAlignment="1">
      <alignment horizontal="right" vertical="center"/>
    </xf>
    <xf numFmtId="165" fontId="0" fillId="4" borderId="12" xfId="1" applyNumberFormat="1" applyFont="1" applyFill="1" applyBorder="1" applyAlignment="1">
      <alignment horizontal="right" vertical="center"/>
    </xf>
    <xf numFmtId="9" fontId="0" fillId="2" borderId="4" xfId="2" applyFont="1" applyFill="1" applyBorder="1" applyAlignment="1">
      <alignment horizontal="center" vertical="center" wrapText="1"/>
    </xf>
    <xf numFmtId="9" fontId="0" fillId="2" borderId="8" xfId="2" applyFont="1" applyFill="1" applyBorder="1" applyAlignment="1">
      <alignment horizontal="center" vertical="center" wrapText="1"/>
    </xf>
    <xf numFmtId="167" fontId="5" fillId="2" borderId="20" xfId="1" applyNumberFormat="1" applyFont="1" applyFill="1" applyBorder="1" applyAlignment="1">
      <alignment horizontal="center" vertical="distributed"/>
    </xf>
    <xf numFmtId="167" fontId="5" fillId="2" borderId="21" xfId="1" applyNumberFormat="1" applyFont="1" applyFill="1" applyBorder="1" applyAlignment="1">
      <alignment horizontal="center" vertical="distributed"/>
    </xf>
    <xf numFmtId="166" fontId="2" fillId="4" borderId="2" xfId="1" applyNumberFormat="1" applyFont="1" applyFill="1" applyBorder="1" applyAlignment="1" applyProtection="1">
      <alignment horizontal="center" vertical="center"/>
      <protection hidden="1"/>
    </xf>
    <xf numFmtId="0" fontId="2" fillId="4" borderId="2" xfId="1" applyNumberFormat="1" applyFont="1" applyFill="1" applyBorder="1" applyAlignment="1" applyProtection="1">
      <alignment horizontal="center" vertical="center"/>
      <protection hidden="1"/>
    </xf>
    <xf numFmtId="9" fontId="2" fillId="4" borderId="2" xfId="2" applyFont="1" applyFill="1" applyBorder="1" applyAlignment="1" applyProtection="1">
      <alignment horizontal="center" vertical="center"/>
      <protection hidden="1"/>
    </xf>
    <xf numFmtId="166" fontId="2" fillId="4" borderId="11" xfId="1" applyNumberFormat="1" applyFont="1" applyFill="1" applyBorder="1" applyAlignment="1" applyProtection="1">
      <alignment horizontal="center" vertical="center"/>
      <protection hidden="1"/>
    </xf>
    <xf numFmtId="0" fontId="2" fillId="4" borderId="11" xfId="1" applyNumberFormat="1" applyFont="1" applyFill="1" applyBorder="1" applyAlignment="1" applyProtection="1">
      <alignment horizontal="center" vertical="center"/>
      <protection hidden="1"/>
    </xf>
    <xf numFmtId="9" fontId="2" fillId="4" borderId="11" xfId="2" applyFont="1" applyFill="1" applyBorder="1" applyAlignment="1" applyProtection="1">
      <alignment horizontal="center" vertical="center"/>
      <protection hidden="1"/>
    </xf>
    <xf numFmtId="9" fontId="0" fillId="2" borderId="4" xfId="2" applyFont="1" applyFill="1" applyBorder="1" applyAlignment="1" applyProtection="1">
      <alignment horizontal="center" vertical="center" wrapText="1"/>
      <protection hidden="1"/>
    </xf>
    <xf numFmtId="9" fontId="0" fillId="2" borderId="8" xfId="2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Protection="1">
      <protection hidden="1"/>
    </xf>
    <xf numFmtId="0" fontId="2" fillId="0" borderId="7" xfId="0" applyFont="1" applyBorder="1" applyProtection="1">
      <protection hidden="1"/>
    </xf>
    <xf numFmtId="9" fontId="0" fillId="2" borderId="5" xfId="0" applyNumberFormat="1" applyFill="1" applyBorder="1" applyAlignment="1" applyProtection="1">
      <alignment horizontal="center" vertical="center" wrapText="1"/>
      <protection hidden="1"/>
    </xf>
    <xf numFmtId="9" fontId="0" fillId="2" borderId="5" xfId="0" applyNumberFormat="1" applyFill="1" applyBorder="1" applyAlignment="1" applyProtection="1">
      <alignment horizontal="center" vertical="center"/>
      <protection hidden="1"/>
    </xf>
    <xf numFmtId="9" fontId="0" fillId="2" borderId="9" xfId="2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6" fontId="0" fillId="0" borderId="0" xfId="0" applyNumberFormat="1" applyAlignment="1" applyProtection="1">
      <alignment horizontal="left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0" fontId="0" fillId="0" borderId="1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3" borderId="6" xfId="0" applyFill="1" applyBorder="1" applyAlignment="1" applyProtection="1">
      <alignment horizontal="left" vertical="center"/>
      <protection hidden="1"/>
    </xf>
    <xf numFmtId="0" fontId="0" fillId="3" borderId="4" xfId="0" applyFill="1" applyBorder="1" applyAlignment="1" applyProtection="1">
      <alignment horizontal="center" vertical="center" wrapText="1"/>
      <protection hidden="1"/>
    </xf>
    <xf numFmtId="0" fontId="0" fillId="3" borderId="5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wrapText="1"/>
      <protection hidden="1"/>
    </xf>
    <xf numFmtId="0" fontId="0" fillId="4" borderId="0" xfId="0" applyFill="1" applyProtection="1">
      <protection hidden="1"/>
    </xf>
    <xf numFmtId="0" fontId="2" fillId="4" borderId="0" xfId="0" applyFont="1" applyFill="1" applyProtection="1">
      <protection hidden="1"/>
    </xf>
    <xf numFmtId="165" fontId="0" fillId="4" borderId="12" xfId="0" applyNumberFormat="1" applyFill="1" applyBorder="1" applyAlignment="1" applyProtection="1">
      <alignment horizontal="right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9" fontId="0" fillId="4" borderId="0" xfId="2" applyFont="1" applyFill="1" applyBorder="1" applyAlignment="1" applyProtection="1">
      <alignment horizontal="center" vertical="center"/>
      <protection hidden="1"/>
    </xf>
    <xf numFmtId="165" fontId="0" fillId="4" borderId="12" xfId="1" applyNumberFormat="1" applyFont="1" applyFill="1" applyBorder="1" applyAlignment="1" applyProtection="1">
      <alignment horizontal="right" vertical="center"/>
      <protection hidden="1"/>
    </xf>
    <xf numFmtId="0" fontId="2" fillId="0" borderId="10" xfId="0" applyFont="1" applyBorder="1" applyAlignment="1" applyProtection="1">
      <alignment vertical="center"/>
      <protection hidden="1"/>
    </xf>
    <xf numFmtId="16" fontId="0" fillId="0" borderId="0" xfId="0" applyNumberForma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left"/>
      <protection locked="0" hidden="1"/>
    </xf>
    <xf numFmtId="0" fontId="4" fillId="0" borderId="3" xfId="0" applyFont="1" applyBorder="1" applyAlignment="1" applyProtection="1">
      <alignment horizontal="left" vertical="center" wrapText="1"/>
      <protection locked="0" hidden="1"/>
    </xf>
    <xf numFmtId="165" fontId="0" fillId="4" borderId="4" xfId="0" applyNumberFormat="1" applyFill="1" applyBorder="1" applyAlignment="1" applyProtection="1">
      <alignment horizontal="right" vertical="center" wrapText="1"/>
      <protection locked="0" hidden="1"/>
    </xf>
    <xf numFmtId="0" fontId="0" fillId="4" borderId="4" xfId="0" applyFill="1" applyBorder="1" applyAlignment="1" applyProtection="1">
      <alignment horizontal="center" vertical="center" wrapText="1"/>
      <protection locked="0" hidden="1"/>
    </xf>
    <xf numFmtId="0" fontId="4" fillId="0" borderId="3" xfId="0" applyFont="1" applyBorder="1" applyAlignment="1" applyProtection="1">
      <alignment horizontal="left" vertical="center"/>
      <protection locked="0" hidden="1"/>
    </xf>
    <xf numFmtId="0" fontId="4" fillId="0" borderId="7" xfId="0" applyFont="1" applyBorder="1" applyAlignment="1" applyProtection="1">
      <alignment horizontal="left" vertical="center"/>
      <protection locked="0" hidden="1"/>
    </xf>
    <xf numFmtId="165" fontId="0" fillId="4" borderId="8" xfId="0" applyNumberFormat="1" applyFill="1" applyBorder="1" applyAlignment="1" applyProtection="1">
      <alignment horizontal="right" vertical="center" wrapText="1"/>
      <protection locked="0" hidden="1"/>
    </xf>
    <xf numFmtId="0" fontId="0" fillId="4" borderId="8" xfId="0" applyFill="1" applyBorder="1" applyAlignment="1" applyProtection="1">
      <alignment horizontal="center" vertical="center" wrapText="1"/>
      <protection locked="0" hidden="1"/>
    </xf>
    <xf numFmtId="167" fontId="5" fillId="2" borderId="19" xfId="1" applyNumberFormat="1" applyFont="1" applyFill="1" applyBorder="1" applyAlignment="1">
      <alignment vertical="distributed"/>
    </xf>
    <xf numFmtId="167" fontId="5" fillId="2" borderId="19" xfId="1" applyNumberFormat="1" applyFont="1" applyFill="1" applyBorder="1" applyAlignment="1">
      <alignment horizontal="centerContinuous" vertical="distributed"/>
    </xf>
    <xf numFmtId="167" fontId="5" fillId="2" borderId="20" xfId="1" applyNumberFormat="1" applyFont="1" applyFill="1" applyBorder="1" applyAlignment="1">
      <alignment horizontal="centerContinuous" vertical="distributed"/>
    </xf>
    <xf numFmtId="167" fontId="5" fillId="2" borderId="21" xfId="1" applyNumberFormat="1" applyFont="1" applyFill="1" applyBorder="1" applyAlignment="1">
      <alignment horizontal="centerContinuous" vertical="distributed"/>
    </xf>
    <xf numFmtId="167" fontId="3" fillId="2" borderId="19" xfId="1" applyNumberFormat="1" applyFont="1" applyFill="1" applyBorder="1" applyAlignment="1" applyProtection="1">
      <alignment horizontal="centerContinuous" vertical="distributed"/>
      <protection hidden="1"/>
    </xf>
    <xf numFmtId="167" fontId="5" fillId="2" borderId="20" xfId="1" applyNumberFormat="1" applyFont="1" applyFill="1" applyBorder="1" applyAlignment="1" applyProtection="1">
      <alignment horizontal="centerContinuous" vertical="distributed"/>
      <protection hidden="1"/>
    </xf>
    <xf numFmtId="9" fontId="2" fillId="4" borderId="23" xfId="2" applyFont="1" applyFill="1" applyBorder="1" applyAlignment="1" applyProtection="1">
      <alignment horizontal="center" vertical="center"/>
      <protection hidden="1"/>
    </xf>
    <xf numFmtId="9" fontId="2" fillId="4" borderId="24" xfId="2" applyFont="1" applyFill="1" applyBorder="1" applyAlignment="1" applyProtection="1">
      <alignment horizontal="center" vertical="center"/>
      <protection hidden="1"/>
    </xf>
    <xf numFmtId="167" fontId="5" fillId="2" borderId="25" xfId="1" applyNumberFormat="1" applyFont="1" applyFill="1" applyBorder="1" applyAlignment="1" applyProtection="1">
      <alignment horizontal="centerContinuous" vertical="distributed"/>
      <protection hidden="1"/>
    </xf>
    <xf numFmtId="0" fontId="3" fillId="2" borderId="13" xfId="0" applyFont="1" applyFill="1" applyBorder="1" applyAlignment="1" applyProtection="1">
      <alignment horizontal="centerContinuous" vertical="center"/>
      <protection hidden="1"/>
    </xf>
    <xf numFmtId="0" fontId="3" fillId="2" borderId="14" xfId="0" applyFont="1" applyFill="1" applyBorder="1" applyAlignment="1" applyProtection="1">
      <alignment horizontal="centerContinuous" vertical="center"/>
      <protection hidden="1"/>
    </xf>
    <xf numFmtId="0" fontId="3" fillId="2" borderId="18" xfId="0" applyFont="1" applyFill="1" applyBorder="1" applyAlignment="1" applyProtection="1">
      <alignment horizontal="centerContinuous" vertical="center"/>
      <protection hidden="1"/>
    </xf>
    <xf numFmtId="165" fontId="0" fillId="5" borderId="4" xfId="0" applyNumberFormat="1" applyFill="1" applyBorder="1" applyAlignment="1" applyProtection="1">
      <alignment horizontal="right" vertical="center" wrapText="1"/>
      <protection locked="0"/>
    </xf>
    <xf numFmtId="165" fontId="0" fillId="5" borderId="8" xfId="0" applyNumberFormat="1" applyFill="1" applyBorder="1" applyAlignment="1" applyProtection="1">
      <alignment horizontal="right" vertical="center" wrapText="1"/>
      <protection locked="0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7" fontId="5" fillId="2" borderId="19" xfId="1" applyNumberFormat="1" applyFont="1" applyFill="1" applyBorder="1" applyAlignment="1">
      <alignment horizontal="center" vertical="distributed"/>
    </xf>
    <xf numFmtId="167" fontId="5" fillId="2" borderId="20" xfId="1" applyNumberFormat="1" applyFont="1" applyFill="1" applyBorder="1" applyAlignment="1">
      <alignment horizontal="center" vertical="distributed"/>
    </xf>
    <xf numFmtId="167" fontId="5" fillId="2" borderId="21" xfId="1" applyNumberFormat="1" applyFont="1" applyFill="1" applyBorder="1" applyAlignment="1">
      <alignment horizontal="center" vertical="distributed"/>
    </xf>
    <xf numFmtId="0" fontId="6" fillId="0" borderId="0" xfId="3" applyAlignment="1">
      <alignment vertical="top"/>
    </xf>
    <xf numFmtId="0" fontId="0" fillId="0" borderId="0" xfId="0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mise-en-forme-conditionnelle-sur-plusieurs-feuilles-199393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9D3FF-5FD8-40A2-B464-BF5B517C5E5E}">
  <sheetPr codeName="Feuil1"/>
  <dimension ref="A1:AH19"/>
  <sheetViews>
    <sheetView showGridLines="0" zoomScale="120" zoomScaleNormal="120" workbookViewId="0">
      <selection activeCell="J23" sqref="J23"/>
    </sheetView>
  </sheetViews>
  <sheetFormatPr baseColWidth="10" defaultColWidth="11.42578125" defaultRowHeight="15" x14ac:dyDescent="0.25"/>
  <cols>
    <col min="1" max="1" width="7.85546875" customWidth="1"/>
    <col min="2" max="2" width="32" hidden="1" customWidth="1"/>
    <col min="3" max="3" width="13.140625" customWidth="1"/>
    <col min="4" max="4" width="9.140625" bestFit="1" customWidth="1"/>
    <col min="5" max="5" width="5.7109375" customWidth="1"/>
    <col min="6" max="6" width="7.85546875" customWidth="1"/>
    <col min="7" max="7" width="13.140625" customWidth="1"/>
    <col min="8" max="8" width="9.140625" bestFit="1" customWidth="1"/>
    <col min="9" max="9" width="5.7109375" customWidth="1"/>
    <col min="10" max="10" width="8.28515625" customWidth="1"/>
    <col min="11" max="11" width="13.140625" customWidth="1"/>
    <col min="12" max="12" width="9.140625" bestFit="1" customWidth="1"/>
    <col min="13" max="13" width="5.7109375" customWidth="1"/>
    <col min="14" max="14" width="7.85546875" customWidth="1"/>
    <col min="15" max="15" width="13.140625" customWidth="1"/>
    <col min="16" max="16" width="9.140625" bestFit="1" customWidth="1"/>
    <col min="17" max="17" width="5.7109375" customWidth="1"/>
    <col min="18" max="18" width="8.28515625" customWidth="1"/>
    <col min="19" max="19" width="13.140625" customWidth="1"/>
    <col min="20" max="20" width="9.140625" bestFit="1" customWidth="1"/>
    <col min="21" max="21" width="5.7109375" customWidth="1"/>
    <col min="22" max="22" width="7.85546875" customWidth="1"/>
    <col min="23" max="23" width="13.140625" customWidth="1"/>
    <col min="24" max="24" width="9.140625" bestFit="1" customWidth="1"/>
    <col min="25" max="25" width="5.7109375" customWidth="1"/>
    <col min="26" max="26" width="8.28515625" customWidth="1"/>
    <col min="27" max="27" width="13.140625" customWidth="1"/>
    <col min="28" max="28" width="9.140625" bestFit="1" customWidth="1"/>
    <col min="29" max="29" width="5.7109375" customWidth="1"/>
    <col min="30" max="30" width="7.85546875" customWidth="1"/>
    <col min="31" max="31" width="13.140625" customWidth="1"/>
    <col min="32" max="32" width="9.140625" bestFit="1" customWidth="1"/>
    <col min="33" max="33" width="5.7109375" customWidth="1"/>
    <col min="34" max="34" width="8.28515625" customWidth="1"/>
  </cols>
  <sheetData>
    <row r="1" spans="1:34" ht="33.75" customHeight="1" x14ac:dyDescent="0.25">
      <c r="A1" s="104" t="s">
        <v>21</v>
      </c>
    </row>
    <row r="2" spans="1:34" x14ac:dyDescent="0.25">
      <c r="A2" s="51" t="s">
        <v>0</v>
      </c>
      <c r="B2" s="69"/>
      <c r="C2" s="52"/>
      <c r="D2" s="51"/>
      <c r="E2" s="51"/>
      <c r="F2" s="51"/>
      <c r="G2" s="51"/>
      <c r="H2" s="51"/>
      <c r="I2" s="51"/>
      <c r="J2" s="51"/>
      <c r="K2" s="52"/>
      <c r="L2" s="51"/>
      <c r="M2" s="51"/>
      <c r="N2" s="51"/>
      <c r="O2" s="51"/>
      <c r="P2" s="51"/>
      <c r="Q2" s="51"/>
      <c r="R2" s="51"/>
      <c r="S2" s="52"/>
      <c r="T2" s="51"/>
      <c r="U2" s="51"/>
      <c r="V2" s="51"/>
      <c r="W2" s="51"/>
      <c r="X2" s="51"/>
      <c r="Y2" s="51"/>
      <c r="Z2" s="51"/>
      <c r="AA2" s="52"/>
      <c r="AB2" s="51"/>
      <c r="AC2" s="51"/>
      <c r="AD2" s="51"/>
      <c r="AE2" s="51"/>
      <c r="AF2" s="51"/>
      <c r="AG2" s="51"/>
      <c r="AH2" s="51"/>
    </row>
    <row r="3" spans="1:34" ht="15.75" thickBot="1" x14ac:dyDescent="0.3">
      <c r="A3" s="53" t="s">
        <v>1</v>
      </c>
      <c r="B3" s="70">
        <v>2025</v>
      </c>
      <c r="C3" s="54"/>
      <c r="D3" s="51"/>
      <c r="E3" s="51"/>
      <c r="F3" s="51"/>
      <c r="G3" s="51"/>
      <c r="H3" s="51"/>
      <c r="I3" s="51"/>
      <c r="J3" s="51"/>
      <c r="K3" s="54"/>
      <c r="L3" s="51"/>
      <c r="M3" s="51"/>
      <c r="N3" s="51"/>
      <c r="O3" s="51"/>
      <c r="P3" s="51"/>
      <c r="Q3" s="51"/>
      <c r="R3" s="51"/>
      <c r="S3" s="54"/>
      <c r="T3" s="51"/>
      <c r="U3" s="51"/>
      <c r="V3" s="51"/>
      <c r="W3" s="51"/>
      <c r="X3" s="51"/>
      <c r="Y3" s="51"/>
      <c r="Z3" s="51"/>
      <c r="AA3" s="54"/>
      <c r="AB3" s="51"/>
      <c r="AC3" s="51"/>
      <c r="AD3" s="51"/>
      <c r="AE3" s="51"/>
      <c r="AF3" s="51"/>
      <c r="AG3" s="51"/>
      <c r="AH3" s="51"/>
    </row>
    <row r="4" spans="1:34" ht="15.75" x14ac:dyDescent="0.25">
      <c r="A4" s="51"/>
      <c r="B4" s="55"/>
      <c r="C4" s="87" t="s">
        <v>17</v>
      </c>
      <c r="D4" s="88"/>
      <c r="E4" s="88"/>
      <c r="F4" s="88"/>
      <c r="G4" s="88"/>
      <c r="H4" s="88"/>
      <c r="I4" s="88"/>
      <c r="J4" s="89"/>
      <c r="K4" s="87" t="s">
        <v>18</v>
      </c>
      <c r="L4" s="88"/>
      <c r="M4" s="88"/>
      <c r="N4" s="88"/>
      <c r="O4" s="88"/>
      <c r="P4" s="88"/>
      <c r="Q4" s="88"/>
      <c r="R4" s="89"/>
      <c r="S4" s="87" t="s">
        <v>19</v>
      </c>
      <c r="T4" s="88"/>
      <c r="U4" s="88"/>
      <c r="V4" s="88"/>
      <c r="W4" s="88"/>
      <c r="X4" s="88"/>
      <c r="Y4" s="88"/>
      <c r="Z4" s="89"/>
      <c r="AA4" s="87" t="s">
        <v>20</v>
      </c>
      <c r="AB4" s="88"/>
      <c r="AC4" s="88"/>
      <c r="AD4" s="88"/>
      <c r="AE4" s="88"/>
      <c r="AF4" s="88"/>
      <c r="AG4" s="88"/>
      <c r="AH4" s="89"/>
    </row>
    <row r="5" spans="1:34" x14ac:dyDescent="0.25">
      <c r="A5" s="51"/>
      <c r="B5" s="56"/>
      <c r="C5" s="92" t="s">
        <v>2</v>
      </c>
      <c r="D5" s="93"/>
      <c r="E5" s="93"/>
      <c r="F5" s="94"/>
      <c r="G5" s="95" t="s">
        <v>3</v>
      </c>
      <c r="H5" s="95"/>
      <c r="I5" s="95"/>
      <c r="J5" s="96"/>
      <c r="K5" s="92" t="s">
        <v>2</v>
      </c>
      <c r="L5" s="93"/>
      <c r="M5" s="93"/>
      <c r="N5" s="94"/>
      <c r="O5" s="95" t="s">
        <v>3</v>
      </c>
      <c r="P5" s="95"/>
      <c r="Q5" s="95"/>
      <c r="R5" s="96"/>
      <c r="S5" s="92" t="s">
        <v>2</v>
      </c>
      <c r="T5" s="93"/>
      <c r="U5" s="93"/>
      <c r="V5" s="94"/>
      <c r="W5" s="95" t="s">
        <v>3</v>
      </c>
      <c r="X5" s="95"/>
      <c r="Y5" s="95"/>
      <c r="Z5" s="96"/>
      <c r="AA5" s="92" t="s">
        <v>2</v>
      </c>
      <c r="AB5" s="93"/>
      <c r="AC5" s="93"/>
      <c r="AD5" s="94"/>
      <c r="AE5" s="95" t="s">
        <v>3</v>
      </c>
      <c r="AF5" s="95"/>
      <c r="AG5" s="95"/>
      <c r="AH5" s="96"/>
    </row>
    <row r="6" spans="1:34" s="7" customFormat="1" ht="30" customHeight="1" x14ac:dyDescent="0.25">
      <c r="A6" s="57"/>
      <c r="B6" s="58" t="s">
        <v>4</v>
      </c>
      <c r="C6" s="59" t="s">
        <v>5</v>
      </c>
      <c r="D6" s="59" t="s">
        <v>6</v>
      </c>
      <c r="E6" s="59" t="s">
        <v>7</v>
      </c>
      <c r="F6" s="59" t="s">
        <v>8</v>
      </c>
      <c r="G6" s="59" t="s">
        <v>5</v>
      </c>
      <c r="H6" s="59" t="s">
        <v>6</v>
      </c>
      <c r="I6" s="59" t="s">
        <v>7</v>
      </c>
      <c r="J6" s="60" t="s">
        <v>8</v>
      </c>
      <c r="K6" s="59" t="s">
        <v>5</v>
      </c>
      <c r="L6" s="59" t="s">
        <v>6</v>
      </c>
      <c r="M6" s="59" t="s">
        <v>7</v>
      </c>
      <c r="N6" s="59" t="s">
        <v>8</v>
      </c>
      <c r="O6" s="59" t="s">
        <v>5</v>
      </c>
      <c r="P6" s="59" t="s">
        <v>6</v>
      </c>
      <c r="Q6" s="59" t="s">
        <v>7</v>
      </c>
      <c r="R6" s="60" t="s">
        <v>8</v>
      </c>
      <c r="S6" s="59" t="s">
        <v>5</v>
      </c>
      <c r="T6" s="59" t="s">
        <v>6</v>
      </c>
      <c r="U6" s="59" t="s">
        <v>7</v>
      </c>
      <c r="V6" s="59" t="s">
        <v>8</v>
      </c>
      <c r="W6" s="59" t="s">
        <v>5</v>
      </c>
      <c r="X6" s="59" t="s">
        <v>6</v>
      </c>
      <c r="Y6" s="59" t="s">
        <v>7</v>
      </c>
      <c r="Z6" s="60" t="s">
        <v>8</v>
      </c>
      <c r="AA6" s="59" t="s">
        <v>5</v>
      </c>
      <c r="AB6" s="59" t="s">
        <v>6</v>
      </c>
      <c r="AC6" s="59" t="s">
        <v>7</v>
      </c>
      <c r="AD6" s="59" t="s">
        <v>8</v>
      </c>
      <c r="AE6" s="59" t="s">
        <v>5</v>
      </c>
      <c r="AF6" s="59" t="s">
        <v>6</v>
      </c>
      <c r="AG6" s="59" t="s">
        <v>7</v>
      </c>
      <c r="AH6" s="60" t="s">
        <v>8</v>
      </c>
    </row>
    <row r="7" spans="1:34" s="11" customFormat="1" ht="18.75" x14ac:dyDescent="0.25">
      <c r="A7" s="61"/>
      <c r="B7" s="71" t="s">
        <v>12</v>
      </c>
      <c r="C7" s="72">
        <v>12</v>
      </c>
      <c r="D7" s="73">
        <v>1</v>
      </c>
      <c r="E7" s="73">
        <v>1</v>
      </c>
      <c r="F7" s="44">
        <f t="shared" ref="F7:F15" si="0">IFERROR(D7/E7,"0%")</f>
        <v>1</v>
      </c>
      <c r="G7" s="72">
        <v>10</v>
      </c>
      <c r="H7" s="73">
        <v>1</v>
      </c>
      <c r="I7" s="73">
        <v>1</v>
      </c>
      <c r="J7" s="48">
        <f t="shared" ref="J7:J15" si="1">IFERROR(H7/I7,"0%")</f>
        <v>1</v>
      </c>
      <c r="K7" s="72">
        <v>100</v>
      </c>
      <c r="L7" s="73">
        <v>1</v>
      </c>
      <c r="M7" s="73">
        <v>1</v>
      </c>
      <c r="N7" s="44">
        <f t="shared" ref="N7:N15" si="2">IFERROR(L7/M7,"0%")</f>
        <v>1</v>
      </c>
      <c r="O7" s="72">
        <v>100</v>
      </c>
      <c r="P7" s="73">
        <v>1</v>
      </c>
      <c r="Q7" s="73">
        <v>1</v>
      </c>
      <c r="R7" s="48">
        <f t="shared" ref="R7:R15" si="3">IFERROR(P7/Q7,"0%")</f>
        <v>1</v>
      </c>
      <c r="S7" s="72">
        <v>50</v>
      </c>
      <c r="T7" s="73">
        <v>1</v>
      </c>
      <c r="U7" s="73">
        <v>1</v>
      </c>
      <c r="V7" s="44">
        <f t="shared" ref="V7:V15" si="4">IFERROR(T7/U7,"0%")</f>
        <v>1</v>
      </c>
      <c r="W7" s="72">
        <v>50</v>
      </c>
      <c r="X7" s="73">
        <v>1</v>
      </c>
      <c r="Y7" s="73">
        <v>1</v>
      </c>
      <c r="Z7" s="48">
        <f t="shared" ref="Z7:Z15" si="5">IFERROR(X7/Y7,"0%")</f>
        <v>1</v>
      </c>
      <c r="AA7" s="72">
        <v>1000</v>
      </c>
      <c r="AB7" s="73">
        <v>1</v>
      </c>
      <c r="AC7" s="73">
        <v>1</v>
      </c>
      <c r="AD7" s="44">
        <f t="shared" ref="AD7:AD15" si="6">IFERROR(AB7/AC7,"0%")</f>
        <v>1</v>
      </c>
      <c r="AE7" s="72">
        <v>1000</v>
      </c>
      <c r="AF7" s="73">
        <v>1</v>
      </c>
      <c r="AG7" s="73">
        <v>1</v>
      </c>
      <c r="AH7" s="48">
        <f t="shared" ref="AH7:AH15" si="7">IFERROR(AF7/AG7,"0%")</f>
        <v>1</v>
      </c>
    </row>
    <row r="8" spans="1:34" ht="18.75" x14ac:dyDescent="0.25">
      <c r="A8" s="51"/>
      <c r="B8" s="74" t="s">
        <v>13</v>
      </c>
      <c r="C8" s="72">
        <v>20</v>
      </c>
      <c r="D8" s="73">
        <v>1</v>
      </c>
      <c r="E8" s="73">
        <v>1</v>
      </c>
      <c r="F8" s="44">
        <f t="shared" si="0"/>
        <v>1</v>
      </c>
      <c r="G8" s="72">
        <v>20</v>
      </c>
      <c r="H8" s="73">
        <v>1</v>
      </c>
      <c r="I8" s="73">
        <v>1</v>
      </c>
      <c r="J8" s="49">
        <f t="shared" si="1"/>
        <v>1</v>
      </c>
      <c r="K8" s="72">
        <v>200</v>
      </c>
      <c r="L8" s="73">
        <v>1</v>
      </c>
      <c r="M8" s="73">
        <v>1</v>
      </c>
      <c r="N8" s="44">
        <f t="shared" si="2"/>
        <v>1</v>
      </c>
      <c r="O8" s="72">
        <v>200</v>
      </c>
      <c r="P8" s="73">
        <v>1</v>
      </c>
      <c r="Q8" s="73">
        <v>1</v>
      </c>
      <c r="R8" s="49">
        <f t="shared" si="3"/>
        <v>1</v>
      </c>
      <c r="S8" s="72">
        <v>51</v>
      </c>
      <c r="T8" s="73">
        <v>1</v>
      </c>
      <c r="U8" s="73">
        <v>1</v>
      </c>
      <c r="V8" s="44">
        <f t="shared" si="4"/>
        <v>1</v>
      </c>
      <c r="W8" s="72">
        <v>51</v>
      </c>
      <c r="X8" s="73">
        <v>1</v>
      </c>
      <c r="Y8" s="73">
        <v>1</v>
      </c>
      <c r="Z8" s="49">
        <f t="shared" si="5"/>
        <v>1</v>
      </c>
      <c r="AA8" s="72">
        <v>1001</v>
      </c>
      <c r="AB8" s="73">
        <v>1</v>
      </c>
      <c r="AC8" s="73">
        <v>1</v>
      </c>
      <c r="AD8" s="44">
        <f t="shared" si="6"/>
        <v>1</v>
      </c>
      <c r="AE8" s="72">
        <v>1001</v>
      </c>
      <c r="AF8" s="73">
        <v>1</v>
      </c>
      <c r="AG8" s="73">
        <v>1</v>
      </c>
      <c r="AH8" s="49">
        <f t="shared" si="7"/>
        <v>1</v>
      </c>
    </row>
    <row r="9" spans="1:34" ht="18.75" x14ac:dyDescent="0.25">
      <c r="A9" s="51"/>
      <c r="B9" s="74" t="s">
        <v>14</v>
      </c>
      <c r="C9" s="72">
        <v>30</v>
      </c>
      <c r="D9" s="73">
        <v>1</v>
      </c>
      <c r="E9" s="73">
        <v>1</v>
      </c>
      <c r="F9" s="44">
        <f t="shared" si="0"/>
        <v>1</v>
      </c>
      <c r="G9" s="72">
        <v>30</v>
      </c>
      <c r="H9" s="73">
        <v>1</v>
      </c>
      <c r="I9" s="73">
        <v>1</v>
      </c>
      <c r="J9" s="49">
        <f t="shared" si="1"/>
        <v>1</v>
      </c>
      <c r="K9" s="72">
        <v>300</v>
      </c>
      <c r="L9" s="73">
        <v>1</v>
      </c>
      <c r="M9" s="73">
        <v>1</v>
      </c>
      <c r="N9" s="44">
        <f t="shared" si="2"/>
        <v>1</v>
      </c>
      <c r="O9" s="72">
        <v>300</v>
      </c>
      <c r="P9" s="73">
        <v>1</v>
      </c>
      <c r="Q9" s="73">
        <v>1</v>
      </c>
      <c r="R9" s="49">
        <f t="shared" si="3"/>
        <v>1</v>
      </c>
      <c r="S9" s="72">
        <v>52</v>
      </c>
      <c r="T9" s="73">
        <v>1</v>
      </c>
      <c r="U9" s="73">
        <v>1</v>
      </c>
      <c r="V9" s="44">
        <f t="shared" si="4"/>
        <v>1</v>
      </c>
      <c r="W9" s="72">
        <v>52</v>
      </c>
      <c r="X9" s="73">
        <v>1</v>
      </c>
      <c r="Y9" s="73">
        <v>1</v>
      </c>
      <c r="Z9" s="49">
        <f t="shared" si="5"/>
        <v>1</v>
      </c>
      <c r="AA9" s="72">
        <v>1002</v>
      </c>
      <c r="AB9" s="73">
        <v>1</v>
      </c>
      <c r="AC9" s="73">
        <v>1</v>
      </c>
      <c r="AD9" s="44">
        <f t="shared" si="6"/>
        <v>1</v>
      </c>
      <c r="AE9" s="72">
        <v>1002</v>
      </c>
      <c r="AF9" s="73">
        <v>1</v>
      </c>
      <c r="AG9" s="73">
        <v>1</v>
      </c>
      <c r="AH9" s="49">
        <f t="shared" si="7"/>
        <v>1</v>
      </c>
    </row>
    <row r="10" spans="1:34" ht="18.75" x14ac:dyDescent="0.25">
      <c r="A10" s="51"/>
      <c r="B10" s="74" t="s">
        <v>15</v>
      </c>
      <c r="C10" s="72">
        <v>40</v>
      </c>
      <c r="D10" s="73">
        <v>1</v>
      </c>
      <c r="E10" s="73">
        <v>1</v>
      </c>
      <c r="F10" s="44">
        <f t="shared" si="0"/>
        <v>1</v>
      </c>
      <c r="G10" s="72">
        <v>40</v>
      </c>
      <c r="H10" s="73">
        <v>1</v>
      </c>
      <c r="I10" s="73">
        <v>1</v>
      </c>
      <c r="J10" s="49">
        <f t="shared" si="1"/>
        <v>1</v>
      </c>
      <c r="K10" s="72">
        <v>400</v>
      </c>
      <c r="L10" s="73">
        <v>1</v>
      </c>
      <c r="M10" s="73">
        <v>1</v>
      </c>
      <c r="N10" s="44">
        <f t="shared" si="2"/>
        <v>1</v>
      </c>
      <c r="O10" s="72">
        <v>400</v>
      </c>
      <c r="P10" s="73">
        <v>1</v>
      </c>
      <c r="Q10" s="73">
        <v>1</v>
      </c>
      <c r="R10" s="49">
        <f t="shared" si="3"/>
        <v>1</v>
      </c>
      <c r="S10" s="72">
        <v>53</v>
      </c>
      <c r="T10" s="73">
        <v>1</v>
      </c>
      <c r="U10" s="73">
        <v>1</v>
      </c>
      <c r="V10" s="44">
        <f t="shared" si="4"/>
        <v>1</v>
      </c>
      <c r="W10" s="72">
        <v>53</v>
      </c>
      <c r="X10" s="73">
        <v>1</v>
      </c>
      <c r="Y10" s="73">
        <v>1</v>
      </c>
      <c r="Z10" s="49">
        <f t="shared" si="5"/>
        <v>1</v>
      </c>
      <c r="AA10" s="72">
        <v>1003</v>
      </c>
      <c r="AB10" s="73">
        <v>1</v>
      </c>
      <c r="AC10" s="73">
        <v>1</v>
      </c>
      <c r="AD10" s="44">
        <f t="shared" si="6"/>
        <v>1</v>
      </c>
      <c r="AE10" s="72">
        <v>1003</v>
      </c>
      <c r="AF10" s="73">
        <v>1</v>
      </c>
      <c r="AG10" s="73">
        <v>1</v>
      </c>
      <c r="AH10" s="49">
        <f t="shared" si="7"/>
        <v>1</v>
      </c>
    </row>
    <row r="11" spans="1:34" ht="18.75" x14ac:dyDescent="0.25">
      <c r="A11" s="51"/>
      <c r="B11" s="74" t="s">
        <v>16</v>
      </c>
      <c r="C11" s="72">
        <v>50</v>
      </c>
      <c r="D11" s="73">
        <v>1</v>
      </c>
      <c r="E11" s="73">
        <v>1</v>
      </c>
      <c r="F11" s="44">
        <f t="shared" si="0"/>
        <v>1</v>
      </c>
      <c r="G11" s="72">
        <v>50</v>
      </c>
      <c r="H11" s="73">
        <v>1</v>
      </c>
      <c r="I11" s="73">
        <v>1</v>
      </c>
      <c r="J11" s="49">
        <f t="shared" si="1"/>
        <v>1</v>
      </c>
      <c r="K11" s="72">
        <v>500</v>
      </c>
      <c r="L11" s="73">
        <v>1</v>
      </c>
      <c r="M11" s="73">
        <v>1</v>
      </c>
      <c r="N11" s="44">
        <f t="shared" si="2"/>
        <v>1</v>
      </c>
      <c r="O11" s="72">
        <v>500</v>
      </c>
      <c r="P11" s="73">
        <v>1</v>
      </c>
      <c r="Q11" s="73">
        <v>1</v>
      </c>
      <c r="R11" s="49">
        <f t="shared" si="3"/>
        <v>1</v>
      </c>
      <c r="S11" s="72">
        <v>54</v>
      </c>
      <c r="T11" s="73">
        <v>1</v>
      </c>
      <c r="U11" s="73">
        <v>1</v>
      </c>
      <c r="V11" s="44">
        <f t="shared" si="4"/>
        <v>1</v>
      </c>
      <c r="W11" s="72">
        <v>54</v>
      </c>
      <c r="X11" s="73">
        <v>1</v>
      </c>
      <c r="Y11" s="73">
        <v>1</v>
      </c>
      <c r="Z11" s="49">
        <f t="shared" si="5"/>
        <v>1</v>
      </c>
      <c r="AA11" s="72">
        <v>1004</v>
      </c>
      <c r="AB11" s="73">
        <v>1</v>
      </c>
      <c r="AC11" s="73">
        <v>1</v>
      </c>
      <c r="AD11" s="44">
        <f t="shared" si="6"/>
        <v>1</v>
      </c>
      <c r="AE11" s="72">
        <v>1004</v>
      </c>
      <c r="AF11" s="73">
        <v>1</v>
      </c>
      <c r="AG11" s="73">
        <v>1</v>
      </c>
      <c r="AH11" s="49">
        <f t="shared" si="7"/>
        <v>1</v>
      </c>
    </row>
    <row r="12" spans="1:34" ht="18.75" x14ac:dyDescent="0.25">
      <c r="A12" s="51"/>
      <c r="B12" s="74"/>
      <c r="C12" s="72">
        <v>60</v>
      </c>
      <c r="D12" s="73">
        <v>1</v>
      </c>
      <c r="E12" s="73">
        <v>1</v>
      </c>
      <c r="F12" s="44">
        <f t="shared" si="0"/>
        <v>1</v>
      </c>
      <c r="G12" s="72">
        <v>60</v>
      </c>
      <c r="H12" s="73">
        <v>1</v>
      </c>
      <c r="I12" s="73">
        <v>1</v>
      </c>
      <c r="J12" s="49">
        <f t="shared" si="1"/>
        <v>1</v>
      </c>
      <c r="K12" s="72">
        <v>600</v>
      </c>
      <c r="L12" s="73">
        <v>1</v>
      </c>
      <c r="M12" s="73">
        <v>1</v>
      </c>
      <c r="N12" s="44">
        <f t="shared" si="2"/>
        <v>1</v>
      </c>
      <c r="O12" s="72">
        <v>600</v>
      </c>
      <c r="P12" s="73">
        <v>1</v>
      </c>
      <c r="Q12" s="73">
        <v>1</v>
      </c>
      <c r="R12" s="49">
        <f t="shared" si="3"/>
        <v>1</v>
      </c>
      <c r="S12" s="72">
        <v>55</v>
      </c>
      <c r="T12" s="73">
        <v>1</v>
      </c>
      <c r="U12" s="73">
        <v>1</v>
      </c>
      <c r="V12" s="44">
        <f t="shared" si="4"/>
        <v>1</v>
      </c>
      <c r="W12" s="72">
        <v>55</v>
      </c>
      <c r="X12" s="73">
        <v>1</v>
      </c>
      <c r="Y12" s="73">
        <v>1</v>
      </c>
      <c r="Z12" s="49">
        <f t="shared" si="5"/>
        <v>1</v>
      </c>
      <c r="AA12" s="72">
        <v>1005</v>
      </c>
      <c r="AB12" s="73">
        <v>1</v>
      </c>
      <c r="AC12" s="73">
        <v>1</v>
      </c>
      <c r="AD12" s="44">
        <f t="shared" si="6"/>
        <v>1</v>
      </c>
      <c r="AE12" s="72">
        <v>1005</v>
      </c>
      <c r="AF12" s="73">
        <v>1</v>
      </c>
      <c r="AG12" s="73">
        <v>1</v>
      </c>
      <c r="AH12" s="49">
        <f t="shared" si="7"/>
        <v>1</v>
      </c>
    </row>
    <row r="13" spans="1:34" ht="18.75" x14ac:dyDescent="0.25">
      <c r="A13" s="51"/>
      <c r="B13" s="74"/>
      <c r="C13" s="72">
        <v>70</v>
      </c>
      <c r="D13" s="73">
        <v>1</v>
      </c>
      <c r="E13" s="73">
        <v>1</v>
      </c>
      <c r="F13" s="44">
        <f t="shared" si="0"/>
        <v>1</v>
      </c>
      <c r="G13" s="72">
        <v>70</v>
      </c>
      <c r="H13" s="73">
        <v>1</v>
      </c>
      <c r="I13" s="73">
        <v>1</v>
      </c>
      <c r="J13" s="49">
        <f t="shared" si="1"/>
        <v>1</v>
      </c>
      <c r="K13" s="72">
        <v>700</v>
      </c>
      <c r="L13" s="73">
        <v>1</v>
      </c>
      <c r="M13" s="73">
        <v>1</v>
      </c>
      <c r="N13" s="44">
        <f t="shared" si="2"/>
        <v>1</v>
      </c>
      <c r="O13" s="72">
        <v>700</v>
      </c>
      <c r="P13" s="73">
        <v>1</v>
      </c>
      <c r="Q13" s="73">
        <v>1</v>
      </c>
      <c r="R13" s="49">
        <f t="shared" si="3"/>
        <v>1</v>
      </c>
      <c r="S13" s="72">
        <v>56</v>
      </c>
      <c r="T13" s="73">
        <v>1</v>
      </c>
      <c r="U13" s="73">
        <v>1</v>
      </c>
      <c r="V13" s="44">
        <f t="shared" si="4"/>
        <v>1</v>
      </c>
      <c r="W13" s="72">
        <v>56</v>
      </c>
      <c r="X13" s="73">
        <v>1</v>
      </c>
      <c r="Y13" s="73">
        <v>1</v>
      </c>
      <c r="Z13" s="49">
        <f t="shared" si="5"/>
        <v>1</v>
      </c>
      <c r="AA13" s="72">
        <v>1006</v>
      </c>
      <c r="AB13" s="73">
        <v>1</v>
      </c>
      <c r="AC13" s="73">
        <v>1</v>
      </c>
      <c r="AD13" s="44">
        <f t="shared" si="6"/>
        <v>1</v>
      </c>
      <c r="AE13" s="72">
        <v>1006</v>
      </c>
      <c r="AF13" s="73">
        <v>1</v>
      </c>
      <c r="AG13" s="73">
        <v>1</v>
      </c>
      <c r="AH13" s="49">
        <f t="shared" si="7"/>
        <v>1</v>
      </c>
    </row>
    <row r="14" spans="1:34" ht="18.75" x14ac:dyDescent="0.25">
      <c r="A14" s="51"/>
      <c r="B14" s="74"/>
      <c r="C14" s="72">
        <v>80</v>
      </c>
      <c r="D14" s="73">
        <v>1</v>
      </c>
      <c r="E14" s="73">
        <v>1</v>
      </c>
      <c r="F14" s="44">
        <f t="shared" si="0"/>
        <v>1</v>
      </c>
      <c r="G14" s="72">
        <v>80</v>
      </c>
      <c r="H14" s="73">
        <v>1</v>
      </c>
      <c r="I14" s="73">
        <v>1</v>
      </c>
      <c r="J14" s="49">
        <f t="shared" si="1"/>
        <v>1</v>
      </c>
      <c r="K14" s="72">
        <v>800</v>
      </c>
      <c r="L14" s="73">
        <v>1</v>
      </c>
      <c r="M14" s="73">
        <v>1</v>
      </c>
      <c r="N14" s="44">
        <f t="shared" si="2"/>
        <v>1</v>
      </c>
      <c r="O14" s="72">
        <v>800</v>
      </c>
      <c r="P14" s="73">
        <v>1</v>
      </c>
      <c r="Q14" s="73">
        <v>1</v>
      </c>
      <c r="R14" s="49">
        <f t="shared" si="3"/>
        <v>1</v>
      </c>
      <c r="S14" s="72">
        <v>57</v>
      </c>
      <c r="T14" s="73">
        <v>1</v>
      </c>
      <c r="U14" s="73">
        <v>1</v>
      </c>
      <c r="V14" s="44">
        <f t="shared" si="4"/>
        <v>1</v>
      </c>
      <c r="W14" s="72">
        <v>57</v>
      </c>
      <c r="X14" s="73">
        <v>1</v>
      </c>
      <c r="Y14" s="73">
        <v>1</v>
      </c>
      <c r="Z14" s="49">
        <f t="shared" si="5"/>
        <v>1</v>
      </c>
      <c r="AA14" s="72">
        <v>1007</v>
      </c>
      <c r="AB14" s="73">
        <v>1</v>
      </c>
      <c r="AC14" s="73">
        <v>1</v>
      </c>
      <c r="AD14" s="44">
        <f t="shared" si="6"/>
        <v>1</v>
      </c>
      <c r="AE14" s="72">
        <v>1007</v>
      </c>
      <c r="AF14" s="73">
        <v>1</v>
      </c>
      <c r="AG14" s="73">
        <v>1</v>
      </c>
      <c r="AH14" s="49">
        <f t="shared" si="7"/>
        <v>1</v>
      </c>
    </row>
    <row r="15" spans="1:34" ht="19.5" thickBot="1" x14ac:dyDescent="0.3">
      <c r="A15" s="51"/>
      <c r="B15" s="75"/>
      <c r="C15" s="76">
        <v>90</v>
      </c>
      <c r="D15" s="77">
        <v>1</v>
      </c>
      <c r="E15" s="77">
        <v>1</v>
      </c>
      <c r="F15" s="45">
        <f t="shared" si="0"/>
        <v>1</v>
      </c>
      <c r="G15" s="76">
        <v>90</v>
      </c>
      <c r="H15" s="77">
        <v>1</v>
      </c>
      <c r="I15" s="77">
        <v>1</v>
      </c>
      <c r="J15" s="50">
        <f t="shared" si="1"/>
        <v>1</v>
      </c>
      <c r="K15" s="76">
        <v>900</v>
      </c>
      <c r="L15" s="77">
        <v>1</v>
      </c>
      <c r="M15" s="77">
        <v>1</v>
      </c>
      <c r="N15" s="45">
        <f t="shared" si="2"/>
        <v>1</v>
      </c>
      <c r="O15" s="76">
        <v>900</v>
      </c>
      <c r="P15" s="77">
        <v>1</v>
      </c>
      <c r="Q15" s="77">
        <v>1</v>
      </c>
      <c r="R15" s="50">
        <f t="shared" si="3"/>
        <v>1</v>
      </c>
      <c r="S15" s="72">
        <v>58</v>
      </c>
      <c r="T15" s="77">
        <v>1</v>
      </c>
      <c r="U15" s="77">
        <v>1</v>
      </c>
      <c r="V15" s="45">
        <f t="shared" si="4"/>
        <v>1</v>
      </c>
      <c r="W15" s="72">
        <v>58</v>
      </c>
      <c r="X15" s="77">
        <v>1</v>
      </c>
      <c r="Y15" s="77">
        <v>1</v>
      </c>
      <c r="Z15" s="50">
        <f t="shared" si="5"/>
        <v>1</v>
      </c>
      <c r="AA15" s="72">
        <v>1008</v>
      </c>
      <c r="AB15" s="77">
        <v>1</v>
      </c>
      <c r="AC15" s="77">
        <v>1</v>
      </c>
      <c r="AD15" s="45">
        <f t="shared" si="6"/>
        <v>1</v>
      </c>
      <c r="AE15" s="72">
        <v>1008</v>
      </c>
      <c r="AF15" s="77">
        <v>1</v>
      </c>
      <c r="AG15" s="77">
        <v>1</v>
      </c>
      <c r="AH15" s="50">
        <f t="shared" si="7"/>
        <v>1</v>
      </c>
    </row>
    <row r="16" spans="1:34" s="23" customFormat="1" ht="15.75" thickBot="1" x14ac:dyDescent="0.3">
      <c r="A16" s="62"/>
      <c r="B16" s="63"/>
      <c r="C16" s="64"/>
      <c r="D16" s="65"/>
      <c r="E16" s="65"/>
      <c r="F16" s="66"/>
      <c r="G16" s="67"/>
      <c r="H16" s="65"/>
      <c r="I16" s="65"/>
      <c r="J16" s="66"/>
      <c r="K16" s="64"/>
      <c r="L16" s="65"/>
      <c r="M16" s="65"/>
      <c r="N16" s="66"/>
      <c r="O16" s="67"/>
      <c r="P16" s="65"/>
      <c r="Q16" s="65"/>
      <c r="R16" s="66"/>
      <c r="S16" s="64"/>
      <c r="T16" s="65"/>
      <c r="U16" s="65"/>
      <c r="V16" s="66"/>
      <c r="W16" s="67"/>
      <c r="X16" s="65"/>
      <c r="Y16" s="65"/>
      <c r="Z16" s="66"/>
      <c r="AA16" s="64"/>
      <c r="AB16" s="65"/>
      <c r="AC16" s="65"/>
      <c r="AD16" s="66"/>
      <c r="AE16" s="67"/>
      <c r="AF16" s="65"/>
      <c r="AG16" s="65"/>
      <c r="AH16" s="66"/>
    </row>
    <row r="17" spans="1:34" s="3" customFormat="1" ht="15.75" thickBot="1" x14ac:dyDescent="0.3">
      <c r="A17" s="53"/>
      <c r="B17" s="46" t="s">
        <v>9</v>
      </c>
      <c r="C17" s="38">
        <f>SUM(C7:C15)</f>
        <v>452</v>
      </c>
      <c r="D17" s="39">
        <f>SUM(D7:D15)</f>
        <v>9</v>
      </c>
      <c r="E17" s="39">
        <f>SUM(E7:E15)</f>
        <v>9</v>
      </c>
      <c r="F17" s="40">
        <f>IFERROR(AVERAGE(F7:F15), 0)</f>
        <v>1</v>
      </c>
      <c r="G17" s="38">
        <f>SUM(G7:G15)</f>
        <v>450</v>
      </c>
      <c r="H17" s="39">
        <f>SUM(H7:H15)</f>
        <v>9</v>
      </c>
      <c r="I17" s="39">
        <f>SUM(I7:I15)</f>
        <v>9</v>
      </c>
      <c r="J17" s="84">
        <f>IFERROR(AVERAGE(J7:J15), 0)</f>
        <v>1</v>
      </c>
      <c r="K17" s="38">
        <f>SUM(K7:K15)</f>
        <v>4500</v>
      </c>
      <c r="L17" s="39">
        <f>SUM(L7:L15)</f>
        <v>9</v>
      </c>
      <c r="M17" s="39">
        <f>SUM(M7:M15)</f>
        <v>9</v>
      </c>
      <c r="N17" s="40">
        <f>IFERROR(AVERAGE(N7:N15), 0)</f>
        <v>1</v>
      </c>
      <c r="O17" s="38">
        <f>SUM(O7:O15)</f>
        <v>4500</v>
      </c>
      <c r="P17" s="39">
        <f>SUM(P7:P15)</f>
        <v>9</v>
      </c>
      <c r="Q17" s="39">
        <f>SUM(Q7:Q15)</f>
        <v>9</v>
      </c>
      <c r="R17" s="84">
        <f>IFERROR(AVERAGE(R7:R15), 0)</f>
        <v>1</v>
      </c>
      <c r="S17" s="38">
        <f>SUM(S7:S15)</f>
        <v>486</v>
      </c>
      <c r="T17" s="39">
        <f>SUM(T7:T15)</f>
        <v>9</v>
      </c>
      <c r="U17" s="39">
        <f>SUM(U7:U15)</f>
        <v>9</v>
      </c>
      <c r="V17" s="40">
        <f>IFERROR(AVERAGE(V7:V15), 0)</f>
        <v>1</v>
      </c>
      <c r="W17" s="38">
        <f>SUM(W7:W15)</f>
        <v>486</v>
      </c>
      <c r="X17" s="39">
        <f>SUM(X7:X15)</f>
        <v>9</v>
      </c>
      <c r="Y17" s="39">
        <f>SUM(Y7:Y15)</f>
        <v>9</v>
      </c>
      <c r="Z17" s="84">
        <f>IFERROR(AVERAGE(Z7:Z15), 0)</f>
        <v>1</v>
      </c>
      <c r="AA17" s="38">
        <f>SUM(AA7:AA15)</f>
        <v>9036</v>
      </c>
      <c r="AB17" s="39">
        <f>SUM(AB7:AB15)</f>
        <v>9</v>
      </c>
      <c r="AC17" s="39">
        <f>SUM(AC7:AC15)</f>
        <v>9</v>
      </c>
      <c r="AD17" s="40">
        <f>IFERROR(AVERAGE(AD7:AD15), 0)</f>
        <v>1</v>
      </c>
      <c r="AE17" s="38">
        <f>SUM(AE7:AE15)</f>
        <v>9036</v>
      </c>
      <c r="AF17" s="39">
        <f>SUM(AF7:AF15)</f>
        <v>9</v>
      </c>
      <c r="AG17" s="39">
        <f>SUM(AG7:AG15)</f>
        <v>9</v>
      </c>
      <c r="AH17" s="84">
        <f>IFERROR(AVERAGE(AH7:AH15), 0)</f>
        <v>1</v>
      </c>
    </row>
    <row r="18" spans="1:34" ht="15.75" thickBot="1" x14ac:dyDescent="0.3">
      <c r="A18" s="51"/>
      <c r="B18" s="47" t="s">
        <v>11</v>
      </c>
      <c r="C18" s="41">
        <f>SUM(C7:C15)</f>
        <v>452</v>
      </c>
      <c r="D18" s="42">
        <f>SUM(D7:D15)</f>
        <v>9</v>
      </c>
      <c r="E18" s="42">
        <f>SUM(E7:E15)</f>
        <v>9</v>
      </c>
      <c r="F18" s="43">
        <f>IFERROR(AVERAGE(F7:F15), 0)</f>
        <v>1</v>
      </c>
      <c r="G18" s="41">
        <f>SUM(G7:G15)</f>
        <v>450</v>
      </c>
      <c r="H18" s="42">
        <f>SUM(H7:H15)</f>
        <v>9</v>
      </c>
      <c r="I18" s="42">
        <f>SUM(I7:I15)</f>
        <v>9</v>
      </c>
      <c r="J18" s="85">
        <f>IFERROR(AVERAGE(J7:J15), 0)</f>
        <v>1</v>
      </c>
      <c r="K18" s="41">
        <f>SUM(K7:K15)</f>
        <v>4500</v>
      </c>
      <c r="L18" s="42">
        <f>SUM(L7:L15)</f>
        <v>9</v>
      </c>
      <c r="M18" s="42">
        <f>SUM(M7:M15)</f>
        <v>9</v>
      </c>
      <c r="N18" s="43">
        <f>IFERROR(AVERAGE(N7:N15), 0)</f>
        <v>1</v>
      </c>
      <c r="O18" s="41">
        <f>SUM(O7:O15)</f>
        <v>4500</v>
      </c>
      <c r="P18" s="42">
        <f>SUM(P7:P15)</f>
        <v>9</v>
      </c>
      <c r="Q18" s="42">
        <f>SUM(Q7:Q15)</f>
        <v>9</v>
      </c>
      <c r="R18" s="85">
        <f>IFERROR(AVERAGE(R7:R15), 0)</f>
        <v>1</v>
      </c>
      <c r="S18" s="41">
        <f>SUM(S7:S15)</f>
        <v>486</v>
      </c>
      <c r="T18" s="42">
        <f>SUM(T7:T15)</f>
        <v>9</v>
      </c>
      <c r="U18" s="42">
        <f>SUM(U7:U15)</f>
        <v>9</v>
      </c>
      <c r="V18" s="43">
        <f>IFERROR(AVERAGE(V7:V15), 0)</f>
        <v>1</v>
      </c>
      <c r="W18" s="41">
        <f>SUM(W7:W15)</f>
        <v>486</v>
      </c>
      <c r="X18" s="42">
        <f>SUM(X7:X15)</f>
        <v>9</v>
      </c>
      <c r="Y18" s="42">
        <f>SUM(Y7:Y15)</f>
        <v>9</v>
      </c>
      <c r="Z18" s="85">
        <f>IFERROR(AVERAGE(Z7:Z15), 0)</f>
        <v>1</v>
      </c>
      <c r="AA18" s="41">
        <f>SUM(AA7:AA15)</f>
        <v>9036</v>
      </c>
      <c r="AB18" s="42">
        <f>SUM(AB7:AB15)</f>
        <v>9</v>
      </c>
      <c r="AC18" s="42">
        <f>SUM(AC7:AC15)</f>
        <v>9</v>
      </c>
      <c r="AD18" s="43">
        <f>IFERROR(AVERAGE(AD7:AD15), 0)</f>
        <v>1</v>
      </c>
      <c r="AE18" s="41">
        <f>SUM(AE7:AE15)</f>
        <v>9036</v>
      </c>
      <c r="AF18" s="42">
        <f>SUM(AF7:AF15)</f>
        <v>9</v>
      </c>
      <c r="AG18" s="42">
        <f>SUM(AG7:AG15)</f>
        <v>9</v>
      </c>
      <c r="AH18" s="85">
        <f>IFERROR(AVERAGE(AH7:AH15), 0)</f>
        <v>1</v>
      </c>
    </row>
    <row r="19" spans="1:34" s="3" customFormat="1" ht="24.75" thickBot="1" x14ac:dyDescent="0.3">
      <c r="A19" s="53"/>
      <c r="B19" s="68" t="s">
        <v>10</v>
      </c>
      <c r="C19" s="82"/>
      <c r="D19" s="83"/>
      <c r="E19" s="83"/>
      <c r="F19" s="83"/>
      <c r="G19" s="83"/>
      <c r="H19" s="83"/>
      <c r="I19" s="83"/>
      <c r="J19" s="86"/>
      <c r="K19" s="82"/>
      <c r="L19" s="83"/>
      <c r="M19" s="83"/>
      <c r="N19" s="83"/>
      <c r="O19" s="83"/>
      <c r="P19" s="83"/>
      <c r="Q19" s="83"/>
      <c r="R19" s="86"/>
      <c r="S19" s="82"/>
      <c r="T19" s="83"/>
      <c r="U19" s="83"/>
      <c r="V19" s="83"/>
      <c r="W19" s="83"/>
      <c r="X19" s="83"/>
      <c r="Y19" s="83"/>
      <c r="Z19" s="86"/>
      <c r="AA19" s="82"/>
      <c r="AB19" s="83"/>
      <c r="AC19" s="83"/>
      <c r="AD19" s="83"/>
      <c r="AE19" s="83"/>
      <c r="AF19" s="83"/>
      <c r="AG19" s="83"/>
      <c r="AH19" s="86"/>
    </row>
  </sheetData>
  <mergeCells count="8">
    <mergeCell ref="S5:V5"/>
    <mergeCell ref="W5:Z5"/>
    <mergeCell ref="AA5:AD5"/>
    <mergeCell ref="AE5:AH5"/>
    <mergeCell ref="C5:F5"/>
    <mergeCell ref="G5:J5"/>
    <mergeCell ref="K5:N5"/>
    <mergeCell ref="O5:R5"/>
  </mergeCells>
  <dataValidations count="1">
    <dataValidation type="whole" allowBlank="1" showInputMessage="1" showErrorMessage="1" errorTitle="SAISIE INCORRECTE" error="Uniquement des chiffres, merci" sqref="C7:AH15" xr:uid="{BF0A64FF-0FBE-454A-B093-D39C63A76B67}">
      <formula1>0</formula1>
      <formula2>500000</formula2>
    </dataValidation>
  </dataValidations>
  <hyperlinks>
    <hyperlink ref="A1" r:id="rId1" xr:uid="{0B557F6D-2E75-4FC6-BFA6-ACBC6C6AD3A8}"/>
  </hyperlinks>
  <pageMargins left="0.7" right="0.7" top="0.75" bottom="0.75" header="0.3" footer="0.3"/>
  <ignoredErrors>
    <ignoredError sqref="F17:F18 J17:J1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12636-D605-4512-AEB8-A30916F49F9F}">
  <sheetPr codeName="Feuil2"/>
  <dimension ref="A1:AH22"/>
  <sheetViews>
    <sheetView topLeftCell="P1" zoomScale="120" zoomScaleNormal="120" workbookViewId="0">
      <selection activeCell="AE15" sqref="AE15"/>
    </sheetView>
  </sheetViews>
  <sheetFormatPr baseColWidth="10" defaultColWidth="11.42578125" defaultRowHeight="15" x14ac:dyDescent="0.25"/>
  <cols>
    <col min="1" max="1" width="7.85546875" customWidth="1"/>
    <col min="2" max="2" width="32" hidden="1" customWidth="1"/>
    <col min="3" max="3" width="13.140625" customWidth="1"/>
    <col min="4" max="4" width="9.140625" bestFit="1" customWidth="1"/>
    <col min="5" max="5" width="5.7109375" customWidth="1"/>
    <col min="6" max="6" width="7.85546875" customWidth="1"/>
    <col min="7" max="7" width="13.140625" customWidth="1"/>
    <col min="8" max="8" width="9.140625" bestFit="1" customWidth="1"/>
    <col min="9" max="9" width="5.7109375" customWidth="1"/>
    <col min="10" max="10" width="8.28515625" customWidth="1"/>
    <col min="11" max="11" width="13.140625" customWidth="1"/>
    <col min="12" max="12" width="9.140625" bestFit="1" customWidth="1"/>
    <col min="13" max="13" width="5.7109375" customWidth="1"/>
    <col min="14" max="14" width="7.85546875" customWidth="1"/>
    <col min="15" max="15" width="13.140625" customWidth="1"/>
    <col min="16" max="16" width="9.140625" bestFit="1" customWidth="1"/>
    <col min="17" max="17" width="5.7109375" customWidth="1"/>
    <col min="18" max="18" width="8.28515625" customWidth="1"/>
    <col min="19" max="19" width="13.140625" customWidth="1"/>
    <col min="20" max="20" width="9.140625" bestFit="1" customWidth="1"/>
    <col min="21" max="21" width="5.7109375" customWidth="1"/>
    <col min="22" max="22" width="7.85546875" customWidth="1"/>
    <col min="23" max="23" width="13.140625" customWidth="1"/>
    <col min="24" max="24" width="9.140625" bestFit="1" customWidth="1"/>
    <col min="25" max="25" width="5.7109375" customWidth="1"/>
    <col min="26" max="26" width="8.28515625" customWidth="1"/>
    <col min="27" max="27" width="13.140625" customWidth="1"/>
    <col min="28" max="28" width="9.140625" bestFit="1" customWidth="1"/>
    <col min="29" max="29" width="5.7109375" customWidth="1"/>
    <col min="30" max="30" width="7.85546875" customWidth="1"/>
    <col min="31" max="31" width="13.140625" customWidth="1"/>
    <col min="32" max="32" width="9.140625" bestFit="1" customWidth="1"/>
    <col min="33" max="33" width="5.7109375" customWidth="1"/>
    <col min="34" max="34" width="8.28515625" customWidth="1"/>
  </cols>
  <sheetData>
    <row r="1" spans="1:34" ht="33.75" customHeight="1" x14ac:dyDescent="0.25"/>
    <row r="2" spans="1:34" x14ac:dyDescent="0.25">
      <c r="A2" t="s">
        <v>0</v>
      </c>
      <c r="B2" s="1"/>
      <c r="C2" s="2"/>
      <c r="K2" s="2"/>
      <c r="S2" s="2"/>
      <c r="AA2" s="2"/>
    </row>
    <row r="3" spans="1:34" ht="15.75" thickBot="1" x14ac:dyDescent="0.3">
      <c r="A3" s="3" t="s">
        <v>1</v>
      </c>
      <c r="B3" s="4">
        <v>2025</v>
      </c>
      <c r="C3" s="5"/>
      <c r="K3" s="5"/>
      <c r="S3" s="5"/>
      <c r="AA3" s="5"/>
    </row>
    <row r="4" spans="1:34" ht="15.75" x14ac:dyDescent="0.25">
      <c r="A4" s="51"/>
      <c r="B4" s="55"/>
      <c r="C4" s="87" t="s">
        <v>17</v>
      </c>
      <c r="D4" s="88"/>
      <c r="E4" s="88"/>
      <c r="F4" s="88"/>
      <c r="G4" s="88"/>
      <c r="H4" s="88"/>
      <c r="I4" s="88"/>
      <c r="J4" s="89"/>
      <c r="K4" s="87" t="s">
        <v>18</v>
      </c>
      <c r="L4" s="88"/>
      <c r="M4" s="88"/>
      <c r="N4" s="88"/>
      <c r="O4" s="88"/>
      <c r="P4" s="88"/>
      <c r="Q4" s="88"/>
      <c r="R4" s="89"/>
      <c r="S4" s="87" t="s">
        <v>19</v>
      </c>
      <c r="T4" s="88"/>
      <c r="U4" s="88"/>
      <c r="V4" s="88"/>
      <c r="W4" s="88"/>
      <c r="X4" s="88"/>
      <c r="Y4" s="88"/>
      <c r="Z4" s="89"/>
      <c r="AA4" s="87" t="s">
        <v>20</v>
      </c>
      <c r="AB4" s="88"/>
      <c r="AC4" s="88"/>
      <c r="AD4" s="88"/>
      <c r="AE4" s="88"/>
      <c r="AF4" s="88"/>
      <c r="AG4" s="88"/>
      <c r="AH4" s="89"/>
    </row>
    <row r="5" spans="1:34" x14ac:dyDescent="0.25">
      <c r="B5" s="6"/>
      <c r="C5" s="97" t="s">
        <v>2</v>
      </c>
      <c r="D5" s="98"/>
      <c r="E5" s="98"/>
      <c r="F5" s="100"/>
      <c r="G5" s="97" t="s">
        <v>3</v>
      </c>
      <c r="H5" s="98"/>
      <c r="I5" s="98"/>
      <c r="J5" s="99"/>
      <c r="K5" s="97" t="s">
        <v>2</v>
      </c>
      <c r="L5" s="98"/>
      <c r="M5" s="98"/>
      <c r="N5" s="100"/>
      <c r="O5" s="97" t="s">
        <v>3</v>
      </c>
      <c r="P5" s="98"/>
      <c r="Q5" s="98"/>
      <c r="R5" s="99"/>
      <c r="S5" s="97" t="s">
        <v>2</v>
      </c>
      <c r="T5" s="98"/>
      <c r="U5" s="98"/>
      <c r="V5" s="100"/>
      <c r="W5" s="97" t="s">
        <v>3</v>
      </c>
      <c r="X5" s="98"/>
      <c r="Y5" s="98"/>
      <c r="Z5" s="99"/>
      <c r="AA5" s="97" t="s">
        <v>2</v>
      </c>
      <c r="AB5" s="98"/>
      <c r="AC5" s="98"/>
      <c r="AD5" s="100"/>
      <c r="AE5" s="97" t="s">
        <v>3</v>
      </c>
      <c r="AF5" s="98"/>
      <c r="AG5" s="98"/>
      <c r="AH5" s="99"/>
    </row>
    <row r="6" spans="1:34" s="7" customFormat="1" ht="30" customHeight="1" x14ac:dyDescent="0.25">
      <c r="B6" s="8" t="s">
        <v>4</v>
      </c>
      <c r="C6" s="9" t="s">
        <v>5</v>
      </c>
      <c r="D6" s="9" t="s">
        <v>6</v>
      </c>
      <c r="E6" s="9" t="s">
        <v>7</v>
      </c>
      <c r="F6" s="9" t="s">
        <v>8</v>
      </c>
      <c r="G6" s="9" t="s">
        <v>5</v>
      </c>
      <c r="H6" s="9" t="s">
        <v>6</v>
      </c>
      <c r="I6" s="9" t="s">
        <v>7</v>
      </c>
      <c r="J6" s="10" t="s">
        <v>8</v>
      </c>
      <c r="K6" s="9" t="s">
        <v>5</v>
      </c>
      <c r="L6" s="9" t="s">
        <v>6</v>
      </c>
      <c r="M6" s="9" t="s">
        <v>7</v>
      </c>
      <c r="N6" s="9" t="s">
        <v>8</v>
      </c>
      <c r="O6" s="9" t="s">
        <v>5</v>
      </c>
      <c r="P6" s="9" t="s">
        <v>6</v>
      </c>
      <c r="Q6" s="9" t="s">
        <v>7</v>
      </c>
      <c r="R6" s="10" t="s">
        <v>8</v>
      </c>
      <c r="S6" s="9" t="s">
        <v>5</v>
      </c>
      <c r="T6" s="9" t="s">
        <v>6</v>
      </c>
      <c r="U6" s="9" t="s">
        <v>7</v>
      </c>
      <c r="V6" s="9" t="s">
        <v>8</v>
      </c>
      <c r="W6" s="9" t="s">
        <v>5</v>
      </c>
      <c r="X6" s="9" t="s">
        <v>6</v>
      </c>
      <c r="Y6" s="9" t="s">
        <v>7</v>
      </c>
      <c r="Z6" s="10" t="s">
        <v>8</v>
      </c>
      <c r="AA6" s="9" t="s">
        <v>5</v>
      </c>
      <c r="AB6" s="9" t="s">
        <v>6</v>
      </c>
      <c r="AC6" s="9" t="s">
        <v>7</v>
      </c>
      <c r="AD6" s="9" t="s">
        <v>8</v>
      </c>
      <c r="AE6" s="9" t="s">
        <v>5</v>
      </c>
      <c r="AF6" s="9" t="s">
        <v>6</v>
      </c>
      <c r="AG6" s="9" t="s">
        <v>7</v>
      </c>
      <c r="AH6" s="10" t="s">
        <v>8</v>
      </c>
    </row>
    <row r="7" spans="1:34" s="11" customFormat="1" ht="18.75" x14ac:dyDescent="0.25">
      <c r="B7" s="12" t="s">
        <v>12</v>
      </c>
      <c r="C7" s="13">
        <v>10</v>
      </c>
      <c r="D7" s="14">
        <v>1</v>
      </c>
      <c r="E7" s="14">
        <v>1</v>
      </c>
      <c r="F7" s="34">
        <f t="shared" ref="F7:F15" si="0">IFERROR(D7/E7,"0%")</f>
        <v>1</v>
      </c>
      <c r="G7" s="13">
        <v>20</v>
      </c>
      <c r="H7" s="14">
        <v>1</v>
      </c>
      <c r="I7" s="14">
        <v>1</v>
      </c>
      <c r="J7" s="16">
        <f t="shared" ref="J7:J15" si="1">IFERROR(H7/I7,"0%")</f>
        <v>1</v>
      </c>
      <c r="K7" s="90">
        <v>100</v>
      </c>
      <c r="L7" s="14">
        <v>1</v>
      </c>
      <c r="M7" s="14">
        <v>1</v>
      </c>
      <c r="N7" s="34">
        <f t="shared" ref="N7:N15" si="2">IFERROR(L7/M7,"0%")</f>
        <v>1</v>
      </c>
      <c r="O7" s="90">
        <v>100</v>
      </c>
      <c r="P7" s="14">
        <v>1</v>
      </c>
      <c r="Q7" s="14">
        <v>1</v>
      </c>
      <c r="R7" s="16">
        <f t="shared" ref="R7:R15" si="3">IFERROR(P7/Q7,"0%")</f>
        <v>1</v>
      </c>
      <c r="S7" s="90">
        <v>9</v>
      </c>
      <c r="T7" s="14">
        <v>1</v>
      </c>
      <c r="U7" s="14">
        <v>1</v>
      </c>
      <c r="V7" s="34">
        <f t="shared" ref="V7:V15" si="4">IFERROR(T7/U7,"0%")</f>
        <v>1</v>
      </c>
      <c r="W7" s="90">
        <v>7</v>
      </c>
      <c r="X7" s="14">
        <v>1</v>
      </c>
      <c r="Y7" s="14">
        <v>1</v>
      </c>
      <c r="Z7" s="16">
        <f t="shared" ref="Z7:Z15" si="5">IFERROR(X7/Y7,"0%")</f>
        <v>1</v>
      </c>
      <c r="AA7" s="90">
        <v>9</v>
      </c>
      <c r="AB7" s="14">
        <v>1</v>
      </c>
      <c r="AC7" s="14">
        <v>1</v>
      </c>
      <c r="AD7" s="34">
        <f t="shared" ref="AD7:AD15" si="6">IFERROR(AB7/AC7,"0%")</f>
        <v>1</v>
      </c>
      <c r="AE7" s="90">
        <v>7</v>
      </c>
      <c r="AF7" s="14">
        <v>1</v>
      </c>
      <c r="AG7" s="14">
        <v>1</v>
      </c>
      <c r="AH7" s="16">
        <f t="shared" ref="AH7:AH15" si="7">IFERROR(AF7/AG7,"0%")</f>
        <v>1</v>
      </c>
    </row>
    <row r="8" spans="1:34" ht="18.75" x14ac:dyDescent="0.25">
      <c r="B8" s="17" t="s">
        <v>13</v>
      </c>
      <c r="C8" s="13">
        <v>20</v>
      </c>
      <c r="D8" s="14">
        <v>1</v>
      </c>
      <c r="E8" s="14">
        <v>1</v>
      </c>
      <c r="F8" s="34">
        <f t="shared" si="0"/>
        <v>1</v>
      </c>
      <c r="G8" s="13">
        <v>20</v>
      </c>
      <c r="H8" s="14">
        <v>1</v>
      </c>
      <c r="I8" s="14">
        <v>1</v>
      </c>
      <c r="J8" s="19">
        <f t="shared" si="1"/>
        <v>1</v>
      </c>
      <c r="K8" s="90">
        <v>200</v>
      </c>
      <c r="L8" s="14">
        <v>1</v>
      </c>
      <c r="M8" s="14">
        <v>1</v>
      </c>
      <c r="N8" s="34">
        <f t="shared" si="2"/>
        <v>1</v>
      </c>
      <c r="O8" s="90">
        <v>200</v>
      </c>
      <c r="P8" s="14">
        <v>1</v>
      </c>
      <c r="Q8" s="14">
        <v>1</v>
      </c>
      <c r="R8" s="19">
        <f t="shared" si="3"/>
        <v>1</v>
      </c>
      <c r="S8" s="90">
        <v>22</v>
      </c>
      <c r="T8" s="14">
        <v>1</v>
      </c>
      <c r="U8" s="14">
        <v>1</v>
      </c>
      <c r="V8" s="34">
        <f t="shared" si="4"/>
        <v>1</v>
      </c>
      <c r="W8" s="90">
        <v>62</v>
      </c>
      <c r="X8" s="14">
        <v>1</v>
      </c>
      <c r="Y8" s="14">
        <v>1</v>
      </c>
      <c r="Z8" s="19">
        <f t="shared" si="5"/>
        <v>1</v>
      </c>
      <c r="AA8" s="90">
        <v>22</v>
      </c>
      <c r="AB8" s="14">
        <v>1</v>
      </c>
      <c r="AC8" s="14">
        <v>1</v>
      </c>
      <c r="AD8" s="34">
        <f t="shared" si="6"/>
        <v>1</v>
      </c>
      <c r="AE8" s="90">
        <v>62</v>
      </c>
      <c r="AF8" s="14">
        <v>1</v>
      </c>
      <c r="AG8" s="14">
        <v>1</v>
      </c>
      <c r="AH8" s="19">
        <f t="shared" si="7"/>
        <v>1</v>
      </c>
    </row>
    <row r="9" spans="1:34" ht="18.75" x14ac:dyDescent="0.25">
      <c r="B9" s="17" t="s">
        <v>14</v>
      </c>
      <c r="C9" s="13">
        <v>30</v>
      </c>
      <c r="D9" s="14">
        <v>1</v>
      </c>
      <c r="E9" s="14">
        <v>1</v>
      </c>
      <c r="F9" s="34">
        <f t="shared" si="0"/>
        <v>1</v>
      </c>
      <c r="G9" s="13">
        <v>30</v>
      </c>
      <c r="H9" s="14">
        <v>1</v>
      </c>
      <c r="I9" s="14">
        <v>1</v>
      </c>
      <c r="J9" s="19">
        <f t="shared" si="1"/>
        <v>1</v>
      </c>
      <c r="K9" s="90">
        <v>300</v>
      </c>
      <c r="L9" s="14">
        <v>1</v>
      </c>
      <c r="M9" s="14">
        <v>1</v>
      </c>
      <c r="N9" s="34">
        <f t="shared" si="2"/>
        <v>1</v>
      </c>
      <c r="O9" s="90">
        <v>300</v>
      </c>
      <c r="P9" s="14">
        <v>1</v>
      </c>
      <c r="Q9" s="14">
        <v>1</v>
      </c>
      <c r="R9" s="19">
        <f t="shared" si="3"/>
        <v>1</v>
      </c>
      <c r="S9" s="90">
        <v>30</v>
      </c>
      <c r="T9" s="14">
        <v>1</v>
      </c>
      <c r="U9" s="14">
        <v>1</v>
      </c>
      <c r="V9" s="34">
        <f t="shared" si="4"/>
        <v>1</v>
      </c>
      <c r="W9" s="90">
        <v>30</v>
      </c>
      <c r="X9" s="14">
        <v>1</v>
      </c>
      <c r="Y9" s="14">
        <v>1</v>
      </c>
      <c r="Z9" s="19">
        <f t="shared" si="5"/>
        <v>1</v>
      </c>
      <c r="AA9" s="90">
        <v>30</v>
      </c>
      <c r="AB9" s="14">
        <v>1</v>
      </c>
      <c r="AC9" s="14">
        <v>1</v>
      </c>
      <c r="AD9" s="34">
        <f t="shared" si="6"/>
        <v>1</v>
      </c>
      <c r="AE9" s="90">
        <v>30</v>
      </c>
      <c r="AF9" s="14">
        <v>1</v>
      </c>
      <c r="AG9" s="14">
        <v>1</v>
      </c>
      <c r="AH9" s="19">
        <f t="shared" si="7"/>
        <v>1</v>
      </c>
    </row>
    <row r="10" spans="1:34" ht="18.75" x14ac:dyDescent="0.25">
      <c r="B10" s="17" t="s">
        <v>15</v>
      </c>
      <c r="C10" s="13">
        <v>40</v>
      </c>
      <c r="D10" s="14">
        <v>1</v>
      </c>
      <c r="E10" s="14">
        <v>1</v>
      </c>
      <c r="F10" s="34">
        <f t="shared" si="0"/>
        <v>1</v>
      </c>
      <c r="G10" s="13">
        <v>40</v>
      </c>
      <c r="H10" s="14">
        <v>1</v>
      </c>
      <c r="I10" s="14">
        <v>1</v>
      </c>
      <c r="J10" s="19">
        <f t="shared" si="1"/>
        <v>1</v>
      </c>
      <c r="K10" s="90">
        <v>400</v>
      </c>
      <c r="L10" s="14">
        <v>1</v>
      </c>
      <c r="M10" s="14">
        <v>1</v>
      </c>
      <c r="N10" s="34">
        <f t="shared" si="2"/>
        <v>1</v>
      </c>
      <c r="O10" s="90">
        <v>400</v>
      </c>
      <c r="P10" s="14">
        <v>1</v>
      </c>
      <c r="Q10" s="14">
        <v>1</v>
      </c>
      <c r="R10" s="19">
        <f t="shared" si="3"/>
        <v>1</v>
      </c>
      <c r="S10" s="90">
        <v>40</v>
      </c>
      <c r="T10" s="14">
        <v>1</v>
      </c>
      <c r="U10" s="14">
        <v>1</v>
      </c>
      <c r="V10" s="34">
        <f t="shared" si="4"/>
        <v>1</v>
      </c>
      <c r="W10" s="90">
        <v>40</v>
      </c>
      <c r="X10" s="14">
        <v>1</v>
      </c>
      <c r="Y10" s="14">
        <v>1</v>
      </c>
      <c r="Z10" s="19">
        <f t="shared" si="5"/>
        <v>1</v>
      </c>
      <c r="AA10" s="90">
        <v>40</v>
      </c>
      <c r="AB10" s="14">
        <v>1</v>
      </c>
      <c r="AC10" s="14">
        <v>1</v>
      </c>
      <c r="AD10" s="34">
        <f t="shared" si="6"/>
        <v>1</v>
      </c>
      <c r="AE10" s="90">
        <v>40</v>
      </c>
      <c r="AF10" s="14">
        <v>1</v>
      </c>
      <c r="AG10" s="14">
        <v>1</v>
      </c>
      <c r="AH10" s="19">
        <f t="shared" si="7"/>
        <v>1</v>
      </c>
    </row>
    <row r="11" spans="1:34" ht="18.75" x14ac:dyDescent="0.25">
      <c r="B11" s="17" t="s">
        <v>16</v>
      </c>
      <c r="C11" s="13">
        <v>50</v>
      </c>
      <c r="D11" s="14">
        <v>1</v>
      </c>
      <c r="E11" s="14">
        <v>1</v>
      </c>
      <c r="F11" s="34">
        <f t="shared" si="0"/>
        <v>1</v>
      </c>
      <c r="G11" s="13">
        <v>50</v>
      </c>
      <c r="H11" s="14">
        <v>1</v>
      </c>
      <c r="I11" s="14">
        <v>1</v>
      </c>
      <c r="J11" s="19">
        <f t="shared" si="1"/>
        <v>1</v>
      </c>
      <c r="K11" s="90">
        <v>500</v>
      </c>
      <c r="L11" s="14">
        <v>1</v>
      </c>
      <c r="M11" s="14">
        <v>1</v>
      </c>
      <c r="N11" s="34">
        <f t="shared" si="2"/>
        <v>1</v>
      </c>
      <c r="O11" s="90">
        <v>500</v>
      </c>
      <c r="P11" s="14">
        <v>1</v>
      </c>
      <c r="Q11" s="14">
        <v>1</v>
      </c>
      <c r="R11" s="19">
        <f t="shared" si="3"/>
        <v>1</v>
      </c>
      <c r="S11" s="90">
        <v>50</v>
      </c>
      <c r="T11" s="14">
        <v>1</v>
      </c>
      <c r="U11" s="14">
        <v>1</v>
      </c>
      <c r="V11" s="34">
        <f t="shared" si="4"/>
        <v>1</v>
      </c>
      <c r="W11" s="90">
        <v>50</v>
      </c>
      <c r="X11" s="14">
        <v>1</v>
      </c>
      <c r="Y11" s="14">
        <v>1</v>
      </c>
      <c r="Z11" s="19">
        <f t="shared" si="5"/>
        <v>1</v>
      </c>
      <c r="AA11" s="90">
        <v>50</v>
      </c>
      <c r="AB11" s="14">
        <v>1</v>
      </c>
      <c r="AC11" s="14">
        <v>1</v>
      </c>
      <c r="AD11" s="34">
        <f t="shared" si="6"/>
        <v>1</v>
      </c>
      <c r="AE11" s="90">
        <v>50</v>
      </c>
      <c r="AF11" s="14">
        <v>1</v>
      </c>
      <c r="AG11" s="14">
        <v>1</v>
      </c>
      <c r="AH11" s="19">
        <f t="shared" si="7"/>
        <v>1</v>
      </c>
    </row>
    <row r="12" spans="1:34" ht="18.75" x14ac:dyDescent="0.25">
      <c r="B12" s="17"/>
      <c r="C12" s="13">
        <v>60</v>
      </c>
      <c r="D12" s="14">
        <v>1</v>
      </c>
      <c r="E12" s="14">
        <v>1</v>
      </c>
      <c r="F12" s="34">
        <f t="shared" si="0"/>
        <v>1</v>
      </c>
      <c r="G12" s="13">
        <v>60</v>
      </c>
      <c r="H12" s="14">
        <v>1</v>
      </c>
      <c r="I12" s="14">
        <v>1</v>
      </c>
      <c r="J12" s="19">
        <f t="shared" si="1"/>
        <v>1</v>
      </c>
      <c r="K12" s="90">
        <v>600</v>
      </c>
      <c r="L12" s="14">
        <v>1</v>
      </c>
      <c r="M12" s="14">
        <v>1</v>
      </c>
      <c r="N12" s="34">
        <f t="shared" si="2"/>
        <v>1</v>
      </c>
      <c r="O12" s="90">
        <v>600</v>
      </c>
      <c r="P12" s="14">
        <v>1</v>
      </c>
      <c r="Q12" s="14">
        <v>1</v>
      </c>
      <c r="R12" s="19">
        <f t="shared" si="3"/>
        <v>1</v>
      </c>
      <c r="S12" s="90">
        <v>60</v>
      </c>
      <c r="T12" s="14">
        <v>1</v>
      </c>
      <c r="U12" s="14">
        <v>1</v>
      </c>
      <c r="V12" s="34">
        <f t="shared" si="4"/>
        <v>1</v>
      </c>
      <c r="W12" s="90">
        <v>60</v>
      </c>
      <c r="X12" s="14">
        <v>1</v>
      </c>
      <c r="Y12" s="14">
        <v>1</v>
      </c>
      <c r="Z12" s="19">
        <f t="shared" si="5"/>
        <v>1</v>
      </c>
      <c r="AA12" s="90">
        <v>60</v>
      </c>
      <c r="AB12" s="14">
        <v>1</v>
      </c>
      <c r="AC12" s="14">
        <v>1</v>
      </c>
      <c r="AD12" s="34">
        <f t="shared" si="6"/>
        <v>1</v>
      </c>
      <c r="AE12" s="90">
        <v>60</v>
      </c>
      <c r="AF12" s="14">
        <v>1</v>
      </c>
      <c r="AG12" s="14">
        <v>1</v>
      </c>
      <c r="AH12" s="19">
        <f t="shared" si="7"/>
        <v>1</v>
      </c>
    </row>
    <row r="13" spans="1:34" ht="18.75" x14ac:dyDescent="0.25">
      <c r="B13" s="17"/>
      <c r="C13" s="13">
        <v>70</v>
      </c>
      <c r="D13" s="14">
        <v>1</v>
      </c>
      <c r="E13" s="14">
        <v>1</v>
      </c>
      <c r="F13" s="34">
        <f t="shared" si="0"/>
        <v>1</v>
      </c>
      <c r="G13" s="13">
        <v>70</v>
      </c>
      <c r="H13" s="14">
        <v>1</v>
      </c>
      <c r="I13" s="14">
        <v>1</v>
      </c>
      <c r="J13" s="19">
        <f t="shared" si="1"/>
        <v>1</v>
      </c>
      <c r="K13" s="90">
        <v>700</v>
      </c>
      <c r="L13" s="14">
        <v>1</v>
      </c>
      <c r="M13" s="14">
        <v>1</v>
      </c>
      <c r="N13" s="34">
        <f t="shared" si="2"/>
        <v>1</v>
      </c>
      <c r="O13" s="90">
        <v>700</v>
      </c>
      <c r="P13" s="14">
        <v>1</v>
      </c>
      <c r="Q13" s="14">
        <v>1</v>
      </c>
      <c r="R13" s="19">
        <f t="shared" si="3"/>
        <v>1</v>
      </c>
      <c r="S13" s="90">
        <v>70</v>
      </c>
      <c r="T13" s="14">
        <v>1</v>
      </c>
      <c r="U13" s="14">
        <v>1</v>
      </c>
      <c r="V13" s="34">
        <f t="shared" si="4"/>
        <v>1</v>
      </c>
      <c r="W13" s="90">
        <v>70</v>
      </c>
      <c r="X13" s="14">
        <v>1</v>
      </c>
      <c r="Y13" s="14">
        <v>1</v>
      </c>
      <c r="Z13" s="19">
        <f t="shared" si="5"/>
        <v>1</v>
      </c>
      <c r="AA13" s="90">
        <v>70</v>
      </c>
      <c r="AB13" s="14">
        <v>1</v>
      </c>
      <c r="AC13" s="14">
        <v>1</v>
      </c>
      <c r="AD13" s="34">
        <f t="shared" si="6"/>
        <v>1</v>
      </c>
      <c r="AE13" s="90">
        <v>70</v>
      </c>
      <c r="AF13" s="14">
        <v>1</v>
      </c>
      <c r="AG13" s="14">
        <v>1</v>
      </c>
      <c r="AH13" s="19">
        <f t="shared" si="7"/>
        <v>1</v>
      </c>
    </row>
    <row r="14" spans="1:34" ht="18.75" x14ac:dyDescent="0.25">
      <c r="B14" s="17"/>
      <c r="C14" s="13">
        <v>80</v>
      </c>
      <c r="D14" s="14">
        <v>1</v>
      </c>
      <c r="E14" s="14">
        <v>1</v>
      </c>
      <c r="F14" s="34">
        <f t="shared" si="0"/>
        <v>1</v>
      </c>
      <c r="G14" s="13">
        <v>80</v>
      </c>
      <c r="H14" s="14">
        <v>1</v>
      </c>
      <c r="I14" s="14">
        <v>1</v>
      </c>
      <c r="J14" s="19">
        <f t="shared" si="1"/>
        <v>1</v>
      </c>
      <c r="K14" s="90">
        <v>800</v>
      </c>
      <c r="L14" s="14">
        <v>1</v>
      </c>
      <c r="M14" s="14">
        <v>1</v>
      </c>
      <c r="N14" s="34">
        <f t="shared" si="2"/>
        <v>1</v>
      </c>
      <c r="O14" s="90">
        <v>800</v>
      </c>
      <c r="P14" s="14">
        <v>1</v>
      </c>
      <c r="Q14" s="14">
        <v>1</v>
      </c>
      <c r="R14" s="19">
        <f t="shared" si="3"/>
        <v>1</v>
      </c>
      <c r="S14" s="90">
        <v>80</v>
      </c>
      <c r="T14" s="14">
        <v>1</v>
      </c>
      <c r="U14" s="14">
        <v>1</v>
      </c>
      <c r="V14" s="34">
        <f t="shared" si="4"/>
        <v>1</v>
      </c>
      <c r="W14" s="90">
        <v>80</v>
      </c>
      <c r="X14" s="14">
        <v>1</v>
      </c>
      <c r="Y14" s="14">
        <v>1</v>
      </c>
      <c r="Z14" s="19">
        <f t="shared" si="5"/>
        <v>1</v>
      </c>
      <c r="AA14" s="90">
        <v>80</v>
      </c>
      <c r="AB14" s="14">
        <v>1</v>
      </c>
      <c r="AC14" s="14">
        <v>1</v>
      </c>
      <c r="AD14" s="34">
        <f t="shared" si="6"/>
        <v>1</v>
      </c>
      <c r="AE14" s="90">
        <v>80</v>
      </c>
      <c r="AF14" s="14">
        <v>1</v>
      </c>
      <c r="AG14" s="14">
        <v>1</v>
      </c>
      <c r="AH14" s="19">
        <f t="shared" si="7"/>
        <v>1</v>
      </c>
    </row>
    <row r="15" spans="1:34" ht="19.5" thickBot="1" x14ac:dyDescent="0.3">
      <c r="B15" s="20"/>
      <c r="C15" s="29">
        <v>90</v>
      </c>
      <c r="D15" s="28">
        <v>1</v>
      </c>
      <c r="E15" s="28">
        <v>1</v>
      </c>
      <c r="F15" s="35">
        <f t="shared" si="0"/>
        <v>1</v>
      </c>
      <c r="G15" s="29">
        <v>90</v>
      </c>
      <c r="H15" s="28">
        <v>1</v>
      </c>
      <c r="I15" s="28">
        <v>1</v>
      </c>
      <c r="J15" s="22">
        <f t="shared" si="1"/>
        <v>1</v>
      </c>
      <c r="K15" s="91">
        <v>900</v>
      </c>
      <c r="L15" s="28">
        <v>1</v>
      </c>
      <c r="M15" s="28">
        <v>1</v>
      </c>
      <c r="N15" s="35">
        <f t="shared" si="2"/>
        <v>1</v>
      </c>
      <c r="O15" s="91">
        <v>900</v>
      </c>
      <c r="P15" s="28">
        <v>1</v>
      </c>
      <c r="Q15" s="28">
        <v>1</v>
      </c>
      <c r="R15" s="22">
        <f t="shared" si="3"/>
        <v>1</v>
      </c>
      <c r="S15" s="91">
        <v>90</v>
      </c>
      <c r="T15" s="28">
        <v>1</v>
      </c>
      <c r="U15" s="28">
        <v>1</v>
      </c>
      <c r="V15" s="35">
        <f t="shared" si="4"/>
        <v>1</v>
      </c>
      <c r="W15" s="91">
        <v>90</v>
      </c>
      <c r="X15" s="28">
        <v>1</v>
      </c>
      <c r="Y15" s="28">
        <v>1</v>
      </c>
      <c r="Z15" s="22">
        <f t="shared" si="5"/>
        <v>1</v>
      </c>
      <c r="AA15" s="91">
        <v>90</v>
      </c>
      <c r="AB15" s="28">
        <v>1</v>
      </c>
      <c r="AC15" s="28">
        <v>1</v>
      </c>
      <c r="AD15" s="35">
        <f t="shared" si="6"/>
        <v>1</v>
      </c>
      <c r="AE15" s="91">
        <v>90</v>
      </c>
      <c r="AF15" s="28">
        <v>1</v>
      </c>
      <c r="AG15" s="28">
        <v>1</v>
      </c>
      <c r="AH15" s="22">
        <f t="shared" si="7"/>
        <v>1</v>
      </c>
    </row>
    <row r="16" spans="1:34" s="23" customFormat="1" ht="15.75" thickBot="1" x14ac:dyDescent="0.3">
      <c r="B16" s="24"/>
      <c r="C16" s="32"/>
      <c r="D16" s="25"/>
      <c r="E16" s="25"/>
      <c r="F16" s="26"/>
      <c r="G16" s="33"/>
      <c r="H16" s="25"/>
      <c r="I16" s="25"/>
      <c r="J16" s="26"/>
      <c r="K16" s="32"/>
      <c r="L16" s="25"/>
      <c r="M16" s="25"/>
      <c r="N16" s="26"/>
      <c r="O16" s="33"/>
      <c r="P16" s="25"/>
      <c r="Q16" s="25"/>
      <c r="R16" s="26"/>
      <c r="S16" s="32"/>
      <c r="T16" s="25"/>
      <c r="U16" s="25"/>
      <c r="V16" s="26"/>
      <c r="W16" s="33"/>
      <c r="X16" s="25"/>
      <c r="Y16" s="25"/>
      <c r="Z16" s="26"/>
      <c r="AA16" s="32"/>
      <c r="AB16" s="25"/>
      <c r="AC16" s="25"/>
      <c r="AD16" s="26"/>
      <c r="AE16" s="33"/>
      <c r="AF16" s="25"/>
      <c r="AG16" s="25"/>
      <c r="AH16" s="26"/>
    </row>
    <row r="17" spans="2:34" s="3" customFormat="1" ht="15.75" thickBot="1" x14ac:dyDescent="0.3">
      <c r="B17" s="27" t="s">
        <v>9</v>
      </c>
      <c r="C17" s="38">
        <f>SUM(C7:C15)</f>
        <v>450</v>
      </c>
      <c r="D17" s="39">
        <f>SUM(D7:D15)</f>
        <v>9</v>
      </c>
      <c r="E17" s="39">
        <f>SUM(E7:E15)</f>
        <v>9</v>
      </c>
      <c r="F17" s="40">
        <f>IFERROR(AVERAGE(F7:F15), 0)</f>
        <v>1</v>
      </c>
      <c r="G17" s="38">
        <f>SUM(G7:G15)</f>
        <v>460</v>
      </c>
      <c r="H17" s="39">
        <f>SUM(H7:H15)</f>
        <v>9</v>
      </c>
      <c r="I17" s="39">
        <f>SUM(I7:I15)</f>
        <v>9</v>
      </c>
      <c r="J17" s="40">
        <f>IFERROR(AVERAGE(J7:J15), 0)</f>
        <v>1</v>
      </c>
      <c r="K17" s="38">
        <f>SUM(K7:K15)</f>
        <v>4500</v>
      </c>
      <c r="L17" s="39">
        <f>SUM(L7:L15)</f>
        <v>9</v>
      </c>
      <c r="M17" s="39">
        <f>SUM(M7:M15)</f>
        <v>9</v>
      </c>
      <c r="N17" s="40">
        <f>IFERROR(AVERAGE(N7:N15), 0)</f>
        <v>1</v>
      </c>
      <c r="O17" s="38">
        <f>SUM(O7:O15)</f>
        <v>4500</v>
      </c>
      <c r="P17" s="39">
        <f>SUM(P7:P15)</f>
        <v>9</v>
      </c>
      <c r="Q17" s="39">
        <f>SUM(Q7:Q15)</f>
        <v>9</v>
      </c>
      <c r="R17" s="40">
        <f>IFERROR(AVERAGE(R7:R15), 0)</f>
        <v>1</v>
      </c>
      <c r="S17" s="38">
        <f>SUM(S7:S15)</f>
        <v>451</v>
      </c>
      <c r="T17" s="39">
        <f>SUM(T7:T15)</f>
        <v>9</v>
      </c>
      <c r="U17" s="39">
        <f>SUM(U7:U15)</f>
        <v>9</v>
      </c>
      <c r="V17" s="40">
        <f>IFERROR(AVERAGE(V7:V15), 0)</f>
        <v>1</v>
      </c>
      <c r="W17" s="38">
        <f>SUM(W7:W15)</f>
        <v>489</v>
      </c>
      <c r="X17" s="39">
        <f>SUM(X7:X15)</f>
        <v>9</v>
      </c>
      <c r="Y17" s="39">
        <f>SUM(Y7:Y15)</f>
        <v>9</v>
      </c>
      <c r="Z17" s="40">
        <f>IFERROR(AVERAGE(Z7:Z15), 0)</f>
        <v>1</v>
      </c>
      <c r="AA17" s="38">
        <f>SUM(AA7:AA15)</f>
        <v>451</v>
      </c>
      <c r="AB17" s="39">
        <f>SUM(AB7:AB15)</f>
        <v>9</v>
      </c>
      <c r="AC17" s="39">
        <f>SUM(AC7:AC15)</f>
        <v>9</v>
      </c>
      <c r="AD17" s="40">
        <f>IFERROR(AVERAGE(AD7:AD15), 0)</f>
        <v>1</v>
      </c>
      <c r="AE17" s="38">
        <f>SUM(AE7:AE15)</f>
        <v>489</v>
      </c>
      <c r="AF17" s="39">
        <f>SUM(AF7:AF15)</f>
        <v>9</v>
      </c>
      <c r="AG17" s="39">
        <f>SUM(AG7:AG15)</f>
        <v>9</v>
      </c>
      <c r="AH17" s="40">
        <f>IFERROR(AVERAGE(AH7:AH15), 0)</f>
        <v>1</v>
      </c>
    </row>
    <row r="18" spans="2:34" ht="15.75" thickBot="1" x14ac:dyDescent="0.3">
      <c r="B18" s="31" t="s">
        <v>11</v>
      </c>
      <c r="C18" s="41">
        <f>SUM('SEM 1'!C17,'SEM 2'!C17)</f>
        <v>902</v>
      </c>
      <c r="D18" s="42">
        <f>SUM('SEM 1'!D18,'SEM 2'!D17)</f>
        <v>18</v>
      </c>
      <c r="E18" s="42">
        <f>SUM('SEM 1'!E18,'SEM 2'!E17)</f>
        <v>18</v>
      </c>
      <c r="F18" s="43">
        <f>IFERROR(AVERAGE('SEM 1'!F18,'SEM 2'!F17), 0)</f>
        <v>1</v>
      </c>
      <c r="G18" s="41">
        <f>SUM('SEM 1'!G17,'SEM 2'!G17)</f>
        <v>910</v>
      </c>
      <c r="H18" s="42">
        <f>SUM('SEM 1'!H18,'SEM 2'!H17)</f>
        <v>18</v>
      </c>
      <c r="I18" s="42">
        <f>SUM('SEM 1'!I18,'SEM 2'!I17)</f>
        <v>18</v>
      </c>
      <c r="J18" s="43">
        <f>IFERROR(AVERAGE('SEM 1'!J18,'SEM 2'!J17), 0)</f>
        <v>1</v>
      </c>
      <c r="K18" s="41">
        <f>SUM('SEM 1'!K17,'SEM 2'!K17)</f>
        <v>9000</v>
      </c>
      <c r="L18" s="42">
        <f>SUM('SEM 1'!L18,'SEM 2'!L17)</f>
        <v>18</v>
      </c>
      <c r="M18" s="42">
        <f>SUM('SEM 1'!M18,'SEM 2'!M17)</f>
        <v>18</v>
      </c>
      <c r="N18" s="43">
        <f>IFERROR(AVERAGE('SEM 1'!N18,'SEM 2'!N17), 0)</f>
        <v>1</v>
      </c>
      <c r="O18" s="41">
        <f>SUM('SEM 1'!O17,'SEM 2'!O17)</f>
        <v>9000</v>
      </c>
      <c r="P18" s="42">
        <f>SUM('SEM 1'!P18,'SEM 2'!P17)</f>
        <v>18</v>
      </c>
      <c r="Q18" s="42">
        <f>SUM('SEM 1'!Q18,'SEM 2'!Q17)</f>
        <v>18</v>
      </c>
      <c r="R18" s="43">
        <f>IFERROR(AVERAGE('SEM 1'!R18,'SEM 2'!R17), 0)</f>
        <v>1</v>
      </c>
      <c r="S18" s="41">
        <f>SUM('SEM 1'!S17,'SEM 2'!S17)</f>
        <v>937</v>
      </c>
      <c r="T18" s="42">
        <f>SUM('SEM 1'!T18,'SEM 2'!T17)</f>
        <v>18</v>
      </c>
      <c r="U18" s="42">
        <f>SUM('SEM 1'!U18,'SEM 2'!U17)</f>
        <v>18</v>
      </c>
      <c r="V18" s="43">
        <f>IFERROR(AVERAGE('SEM 1'!V18,'SEM 2'!V17), 0)</f>
        <v>1</v>
      </c>
      <c r="W18" s="41">
        <f>SUM('SEM 1'!W17,'SEM 2'!W17)</f>
        <v>975</v>
      </c>
      <c r="X18" s="42">
        <f>SUM('SEM 1'!X18,'SEM 2'!X17)</f>
        <v>18</v>
      </c>
      <c r="Y18" s="42">
        <f>SUM('SEM 1'!Y18,'SEM 2'!Y17)</f>
        <v>18</v>
      </c>
      <c r="Z18" s="43">
        <f>IFERROR(AVERAGE('SEM 1'!Z18,'SEM 2'!Z17), 0)</f>
        <v>1</v>
      </c>
      <c r="AA18" s="41">
        <f>SUM('SEM 1'!AA17,'SEM 2'!AA17)</f>
        <v>9487</v>
      </c>
      <c r="AB18" s="42">
        <f>SUM('SEM 1'!AB18,'SEM 2'!AB17)</f>
        <v>18</v>
      </c>
      <c r="AC18" s="42">
        <f>SUM('SEM 1'!AC18,'SEM 2'!AC17)</f>
        <v>18</v>
      </c>
      <c r="AD18" s="43">
        <f>IFERROR(AVERAGE('SEM 1'!AD18,'SEM 2'!AD17), 0)</f>
        <v>1</v>
      </c>
      <c r="AE18" s="41">
        <f>SUM('SEM 1'!AE17,'SEM 2'!AE17)</f>
        <v>9525</v>
      </c>
      <c r="AF18" s="42">
        <f>SUM('SEM 1'!AF18,'SEM 2'!AF17)</f>
        <v>18</v>
      </c>
      <c r="AG18" s="42">
        <f>SUM('SEM 1'!AG18,'SEM 2'!AG17)</f>
        <v>18</v>
      </c>
      <c r="AH18" s="43">
        <f>IFERROR(AVERAGE('SEM 1'!AH18,'SEM 2'!AH17), 0)</f>
        <v>1</v>
      </c>
    </row>
    <row r="19" spans="2:34" s="3" customFormat="1" ht="24" customHeight="1" thickBot="1" x14ac:dyDescent="0.3">
      <c r="B19" s="30" t="s">
        <v>10</v>
      </c>
      <c r="C19" s="101"/>
      <c r="D19" s="102"/>
      <c r="E19" s="102"/>
      <c r="F19" s="102"/>
      <c r="G19" s="102"/>
      <c r="H19" s="102"/>
      <c r="I19" s="102"/>
      <c r="J19" s="103"/>
      <c r="K19" s="79"/>
      <c r="L19" s="80"/>
      <c r="M19" s="80"/>
      <c r="N19" s="80"/>
      <c r="O19" s="80"/>
      <c r="P19" s="80"/>
      <c r="Q19" s="80"/>
      <c r="R19" s="81"/>
      <c r="S19" s="79"/>
      <c r="T19" s="80"/>
      <c r="U19" s="80"/>
      <c r="V19" s="80"/>
      <c r="W19" s="80"/>
      <c r="X19" s="80"/>
      <c r="Y19" s="80"/>
      <c r="Z19" s="81"/>
      <c r="AA19" s="79"/>
      <c r="AB19" s="80"/>
      <c r="AC19" s="80"/>
      <c r="AD19" s="80"/>
      <c r="AE19" s="80"/>
      <c r="AF19" s="80"/>
      <c r="AG19" s="80"/>
      <c r="AH19" s="81"/>
    </row>
    <row r="21" spans="2:34" x14ac:dyDescent="0.25">
      <c r="C21" s="105">
        <v>3</v>
      </c>
      <c r="D21" s="105">
        <v>4</v>
      </c>
      <c r="E21" s="105">
        <v>5</v>
      </c>
      <c r="F21" s="105">
        <v>6</v>
      </c>
      <c r="G21" s="105">
        <v>7</v>
      </c>
      <c r="H21" s="105">
        <v>8</v>
      </c>
      <c r="I21" s="105">
        <v>9</v>
      </c>
      <c r="J21" s="105">
        <v>10</v>
      </c>
      <c r="K21" s="105">
        <v>11</v>
      </c>
      <c r="L21" s="105">
        <v>12</v>
      </c>
      <c r="M21" s="105">
        <v>13</v>
      </c>
      <c r="N21" s="105">
        <v>14</v>
      </c>
      <c r="O21" s="105">
        <v>15</v>
      </c>
      <c r="P21" s="105">
        <v>16</v>
      </c>
      <c r="Q21" s="105">
        <v>17</v>
      </c>
      <c r="R21" s="105">
        <v>18</v>
      </c>
      <c r="S21" s="105">
        <v>19</v>
      </c>
      <c r="T21" s="105">
        <v>20</v>
      </c>
      <c r="U21" s="105">
        <v>21</v>
      </c>
      <c r="V21" s="105">
        <v>22</v>
      </c>
      <c r="W21" s="105">
        <v>23</v>
      </c>
      <c r="X21" s="105">
        <v>24</v>
      </c>
      <c r="Y21" s="105">
        <v>25</v>
      </c>
      <c r="Z21" s="105">
        <v>26</v>
      </c>
      <c r="AA21" s="105">
        <v>27</v>
      </c>
      <c r="AB21" s="105">
        <v>28</v>
      </c>
      <c r="AC21" s="105">
        <v>29</v>
      </c>
      <c r="AD21" s="105">
        <v>30</v>
      </c>
      <c r="AE21" s="105">
        <v>31</v>
      </c>
      <c r="AF21" s="105">
        <v>32</v>
      </c>
      <c r="AG21" s="105">
        <v>33</v>
      </c>
      <c r="AH21" s="105">
        <v>34</v>
      </c>
    </row>
    <row r="22" spans="2:34" x14ac:dyDescent="0.25">
      <c r="Z22" s="105"/>
      <c r="AA22" s="105"/>
      <c r="AB22" s="105"/>
      <c r="AC22" s="105"/>
      <c r="AD22" s="105"/>
      <c r="AE22" s="105"/>
      <c r="AF22" s="105"/>
      <c r="AG22" s="105"/>
      <c r="AH22" s="105"/>
    </row>
  </sheetData>
  <mergeCells count="9">
    <mergeCell ref="W5:Z5"/>
    <mergeCell ref="AA5:AD5"/>
    <mergeCell ref="AE5:AH5"/>
    <mergeCell ref="C5:F5"/>
    <mergeCell ref="C19:J19"/>
    <mergeCell ref="G5:J5"/>
    <mergeCell ref="K5:N5"/>
    <mergeCell ref="O5:R5"/>
    <mergeCell ref="S5:V5"/>
  </mergeCells>
  <dataValidations count="1">
    <dataValidation type="whole" allowBlank="1" showInputMessage="1" showErrorMessage="1" errorTitle="SAISIE INCORRECTE" error="Uniquement des chiffres, merci" sqref="C7:AH15" xr:uid="{1F8DFB5C-C73C-4BA8-8AE8-9FCCE734DE2B}">
      <formula1>0</formula1>
      <formula2>500000</formula2>
    </dataValidation>
  </dataValidations>
  <pageMargins left="0.7" right="0.7" top="0.75" bottom="0.75" header="0.3" footer="0.3"/>
  <ignoredErrors>
    <ignoredError sqref="F17 J17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2" id="{AB094ACD-15ED-4F76-B958-6ACCBEF855A6}">
            <x14:iconSet iconSet="3Arrows">
              <x14:cfvo type="percent">
                <xm:f>0</xm:f>
              </x14:cfvo>
              <x14:cfvo type="num">
                <xm:f>'SEM 1'!$C$7</xm:f>
              </x14:cfvo>
              <x14:cfvo type="num" gte="0">
                <xm:f>'SEM 1'!$C$7</xm:f>
              </x14:cfvo>
            </x14:iconSet>
          </x14:cfRule>
          <xm:sqref>C7</xm:sqref>
        </x14:conditionalFormatting>
        <x14:conditionalFormatting xmlns:xm="http://schemas.microsoft.com/office/excel/2006/main">
          <x14:cfRule type="iconSet" priority="71" id="{A71492C0-7B1E-4B5E-986F-6F36DA75910B}">
            <x14:iconSet iconSet="3Arrows">
              <x14:cfvo type="percent">
                <xm:f>0</xm:f>
              </x14:cfvo>
              <x14:cfvo type="num">
                <xm:f>'SEM 1'!$C$8</xm:f>
              </x14:cfvo>
              <x14:cfvo type="num" gte="0">
                <xm:f>'SEM 1'!$C$8</xm:f>
              </x14:cfvo>
            </x14:iconSet>
          </x14:cfRule>
          <xm:sqref>C8</xm:sqref>
        </x14:conditionalFormatting>
        <x14:conditionalFormatting xmlns:xm="http://schemas.microsoft.com/office/excel/2006/main">
          <x14:cfRule type="iconSet" priority="70" id="{649FB843-AC8B-4616-827C-F70C99C01FF8}">
            <x14:iconSet iconSet="3Arrows">
              <x14:cfvo type="percent">
                <xm:f>0</xm:f>
              </x14:cfvo>
              <x14:cfvo type="num">
                <xm:f>'SEM 1'!$C$9</xm:f>
              </x14:cfvo>
              <x14:cfvo type="num" gte="0">
                <xm:f>'SEM 1'!$C$9</xm:f>
              </x14:cfvo>
            </x14:iconSet>
          </x14:cfRule>
          <xm:sqref>C9</xm:sqref>
        </x14:conditionalFormatting>
        <x14:conditionalFormatting xmlns:xm="http://schemas.microsoft.com/office/excel/2006/main">
          <x14:cfRule type="iconSet" priority="69" id="{51B615DA-BFDE-4C5D-965C-5C5D6C5147E2}">
            <x14:iconSet iconSet="3Arrows">
              <x14:cfvo type="percent">
                <xm:f>0</xm:f>
              </x14:cfvo>
              <x14:cfvo type="num">
                <xm:f>'SEM 1'!$C$10</xm:f>
              </x14:cfvo>
              <x14:cfvo type="num" gte="0">
                <xm:f>'SEM 1'!$C$10</xm:f>
              </x14:cfvo>
            </x14:iconSet>
          </x14:cfRule>
          <xm:sqref>C10</xm:sqref>
        </x14:conditionalFormatting>
        <x14:conditionalFormatting xmlns:xm="http://schemas.microsoft.com/office/excel/2006/main">
          <x14:cfRule type="iconSet" priority="68" id="{738EB0AB-838E-47B4-A090-F86A6B9D5DD2}">
            <x14:iconSet iconSet="3Arrows">
              <x14:cfvo type="percent">
                <xm:f>0</xm:f>
              </x14:cfvo>
              <x14:cfvo type="num">
                <xm:f>'SEM 1'!$C$11</xm:f>
              </x14:cfvo>
              <x14:cfvo type="num" gte="0">
                <xm:f>'SEM 1'!$C$11</xm:f>
              </x14:cfvo>
            </x14:iconSet>
          </x14:cfRule>
          <xm:sqref>C11</xm:sqref>
        </x14:conditionalFormatting>
        <x14:conditionalFormatting xmlns:xm="http://schemas.microsoft.com/office/excel/2006/main">
          <x14:cfRule type="iconSet" priority="67" id="{8E7A7A7C-17F7-4CD5-AEB4-7516BCEF3BF6}">
            <x14:iconSet iconSet="3Arrows">
              <x14:cfvo type="percent">
                <xm:f>0</xm:f>
              </x14:cfvo>
              <x14:cfvo type="num">
                <xm:f>'SEM 1'!$C$12</xm:f>
              </x14:cfvo>
              <x14:cfvo type="num" gte="0">
                <xm:f>'SEM 1'!$C$12</xm:f>
              </x14:cfvo>
            </x14:iconSet>
          </x14:cfRule>
          <xm:sqref>C12</xm:sqref>
        </x14:conditionalFormatting>
        <x14:conditionalFormatting xmlns:xm="http://schemas.microsoft.com/office/excel/2006/main">
          <x14:cfRule type="iconSet" priority="66" id="{87AEE769-1131-415E-9537-B0906C72F9B7}">
            <x14:iconSet iconSet="3Arrows">
              <x14:cfvo type="percent">
                <xm:f>0</xm:f>
              </x14:cfvo>
              <x14:cfvo type="num">
                <xm:f>'SEM 1'!$C$13</xm:f>
              </x14:cfvo>
              <x14:cfvo type="num" gte="0">
                <xm:f>'SEM 1'!$C$13</xm:f>
              </x14:cfvo>
            </x14:iconSet>
          </x14:cfRule>
          <xm:sqref>C13</xm:sqref>
        </x14:conditionalFormatting>
        <x14:conditionalFormatting xmlns:xm="http://schemas.microsoft.com/office/excel/2006/main">
          <x14:cfRule type="iconSet" priority="65" id="{48E9BC0B-0AFC-42C3-97A3-1539A6C6B6FC}">
            <x14:iconSet iconSet="3Arrows">
              <x14:cfvo type="percent">
                <xm:f>0</xm:f>
              </x14:cfvo>
              <x14:cfvo type="num">
                <xm:f>'SEM 1'!$C$14</xm:f>
              </x14:cfvo>
              <x14:cfvo type="num" gte="0">
                <xm:f>'SEM 1'!$C$14</xm:f>
              </x14:cfvo>
            </x14:iconSet>
          </x14:cfRule>
          <xm:sqref>C14</xm:sqref>
        </x14:conditionalFormatting>
        <x14:conditionalFormatting xmlns:xm="http://schemas.microsoft.com/office/excel/2006/main">
          <x14:cfRule type="iconSet" priority="64" id="{E3DCCE4E-A495-4B48-8EF0-AF2C2634E308}">
            <x14:iconSet iconSet="3Arrows">
              <x14:cfvo type="percent">
                <xm:f>0</xm:f>
              </x14:cfvo>
              <x14:cfvo type="num">
                <xm:f>'SEM 1'!$C$15</xm:f>
              </x14:cfvo>
              <x14:cfvo type="num" gte="0">
                <xm:f>'SEM 1'!$C$15</xm:f>
              </x14:cfvo>
            </x14:iconSet>
          </x14:cfRule>
          <xm:sqref>C15</xm:sqref>
        </x14:conditionalFormatting>
        <x14:conditionalFormatting xmlns:xm="http://schemas.microsoft.com/office/excel/2006/main">
          <x14:cfRule type="iconSet" priority="63" id="{143B5F12-A983-4556-A9FC-81C0F1DA714D}">
            <x14:iconSet iconSet="3Arrows">
              <x14:cfvo type="percent">
                <xm:f>0</xm:f>
              </x14:cfvo>
              <x14:cfvo type="num">
                <xm:f>'SEM 1'!$G$7</xm:f>
              </x14:cfvo>
              <x14:cfvo type="num" gte="0">
                <xm:f>'SEM 1'!$G$7</xm:f>
              </x14:cfvo>
            </x14:iconSet>
          </x14:cfRule>
          <xm:sqref>G7</xm:sqref>
        </x14:conditionalFormatting>
        <x14:conditionalFormatting xmlns:xm="http://schemas.microsoft.com/office/excel/2006/main">
          <x14:cfRule type="iconSet" priority="62" id="{DFB5593C-904B-4293-87E7-94EA93054C4A}">
            <x14:iconSet iconSet="3Arrows">
              <x14:cfvo type="percent">
                <xm:f>0</xm:f>
              </x14:cfvo>
              <x14:cfvo type="num">
                <xm:f>'SEM 1'!$G$8</xm:f>
              </x14:cfvo>
              <x14:cfvo type="num" gte="0">
                <xm:f>'SEM 1'!$G$8</xm:f>
              </x14:cfvo>
            </x14:iconSet>
          </x14:cfRule>
          <xm:sqref>G8</xm:sqref>
        </x14:conditionalFormatting>
        <x14:conditionalFormatting xmlns:xm="http://schemas.microsoft.com/office/excel/2006/main">
          <x14:cfRule type="iconSet" priority="61" id="{7A705C6C-4D3A-4268-8AF1-BD3C1D8D0373}">
            <x14:iconSet iconSet="3Arrows">
              <x14:cfvo type="percent">
                <xm:f>0</xm:f>
              </x14:cfvo>
              <x14:cfvo type="num">
                <xm:f>'SEM 1'!$G$9</xm:f>
              </x14:cfvo>
              <x14:cfvo type="num" gte="0">
                <xm:f>'SEM 1'!$G$9</xm:f>
              </x14:cfvo>
            </x14:iconSet>
          </x14:cfRule>
          <xm:sqref>G9</xm:sqref>
        </x14:conditionalFormatting>
        <x14:conditionalFormatting xmlns:xm="http://schemas.microsoft.com/office/excel/2006/main">
          <x14:cfRule type="iconSet" priority="60" id="{395C5B54-5F30-4F04-A78B-C283614EFB23}">
            <x14:iconSet iconSet="3Arrows">
              <x14:cfvo type="percent">
                <xm:f>0</xm:f>
              </x14:cfvo>
              <x14:cfvo type="num">
                <xm:f>'SEM 1'!$G$10</xm:f>
              </x14:cfvo>
              <x14:cfvo type="num" gte="0">
                <xm:f>'SEM 1'!$G$10</xm:f>
              </x14:cfvo>
            </x14:iconSet>
          </x14:cfRule>
          <xm:sqref>G10</xm:sqref>
        </x14:conditionalFormatting>
        <x14:conditionalFormatting xmlns:xm="http://schemas.microsoft.com/office/excel/2006/main">
          <x14:cfRule type="iconSet" priority="59" id="{F2749F0C-389F-4EDF-BD27-85A08364D776}">
            <x14:iconSet iconSet="3Arrows">
              <x14:cfvo type="percent">
                <xm:f>0</xm:f>
              </x14:cfvo>
              <x14:cfvo type="num">
                <xm:f>'SEM 1'!$G$11</xm:f>
              </x14:cfvo>
              <x14:cfvo type="num" gte="0">
                <xm:f>'SEM 1'!$G$11</xm:f>
              </x14:cfvo>
            </x14:iconSet>
          </x14:cfRule>
          <xm:sqref>G11</xm:sqref>
        </x14:conditionalFormatting>
        <x14:conditionalFormatting xmlns:xm="http://schemas.microsoft.com/office/excel/2006/main">
          <x14:cfRule type="iconSet" priority="58" id="{FDA27F01-D937-48AF-B58B-FA0EA08EC1DA}">
            <x14:iconSet iconSet="3Arrows">
              <x14:cfvo type="percent">
                <xm:f>0</xm:f>
              </x14:cfvo>
              <x14:cfvo type="num">
                <xm:f>'SEM 1'!$G$12</xm:f>
              </x14:cfvo>
              <x14:cfvo type="num" gte="0">
                <xm:f>'SEM 1'!$G$12</xm:f>
              </x14:cfvo>
            </x14:iconSet>
          </x14:cfRule>
          <xm:sqref>G12</xm:sqref>
        </x14:conditionalFormatting>
        <x14:conditionalFormatting xmlns:xm="http://schemas.microsoft.com/office/excel/2006/main">
          <x14:cfRule type="iconSet" priority="57" id="{00697DAC-8CE5-415E-B523-C240323BF6DA}">
            <x14:iconSet iconSet="3Arrows">
              <x14:cfvo type="percent">
                <xm:f>0</xm:f>
              </x14:cfvo>
              <x14:cfvo type="num">
                <xm:f>'SEM 1'!$G$13</xm:f>
              </x14:cfvo>
              <x14:cfvo type="num" gte="0">
                <xm:f>'SEM 1'!$G$13</xm:f>
              </x14:cfvo>
            </x14:iconSet>
          </x14:cfRule>
          <xm:sqref>G13</xm:sqref>
        </x14:conditionalFormatting>
        <x14:conditionalFormatting xmlns:xm="http://schemas.microsoft.com/office/excel/2006/main">
          <x14:cfRule type="iconSet" priority="56" id="{5C95149D-0DCF-4B1A-9720-970EA91247DB}">
            <x14:iconSet iconSet="3Arrows">
              <x14:cfvo type="percent">
                <xm:f>0</xm:f>
              </x14:cfvo>
              <x14:cfvo type="num">
                <xm:f>'SEM 1'!$G$14</xm:f>
              </x14:cfvo>
              <x14:cfvo type="num" gte="0">
                <xm:f>'SEM 1'!$G$14</xm:f>
              </x14:cfvo>
            </x14:iconSet>
          </x14:cfRule>
          <xm:sqref>G14</xm:sqref>
        </x14:conditionalFormatting>
        <x14:conditionalFormatting xmlns:xm="http://schemas.microsoft.com/office/excel/2006/main">
          <x14:cfRule type="iconSet" priority="55" id="{0E1B6B83-254B-452B-8983-A2645F7BB757}">
            <x14:iconSet iconSet="3Arrows">
              <x14:cfvo type="percent">
                <xm:f>0</xm:f>
              </x14:cfvo>
              <x14:cfvo type="num">
                <xm:f>'SEM 1'!$G$15</xm:f>
              </x14:cfvo>
              <x14:cfvo type="num" gte="0">
                <xm:f>'SEM 1'!$G$15</xm:f>
              </x14:cfvo>
            </x14:iconSet>
          </x14:cfRule>
          <xm:sqref>G15</xm:sqref>
        </x14:conditionalFormatting>
        <x14:conditionalFormatting xmlns:xm="http://schemas.microsoft.com/office/excel/2006/main">
          <x14:cfRule type="iconSet" priority="54" id="{F819CBCC-4B78-4BEC-BFC8-D7AC06532FEA}">
            <x14:iconSet iconSet="3Arrows">
              <x14:cfvo type="percent">
                <xm:f>0</xm:f>
              </x14:cfvo>
              <x14:cfvo type="num">
                <xm:f>'SEM 1'!$K$7</xm:f>
              </x14:cfvo>
              <x14:cfvo type="num" gte="0">
                <xm:f>'SEM 1'!$K$7</xm:f>
              </x14:cfvo>
            </x14:iconSet>
          </x14:cfRule>
          <xm:sqref>K7</xm:sqref>
        </x14:conditionalFormatting>
        <x14:conditionalFormatting xmlns:xm="http://schemas.microsoft.com/office/excel/2006/main">
          <x14:cfRule type="iconSet" priority="53" id="{5DAD7D12-1D58-44DB-A7B1-593EF09E3032}">
            <x14:iconSet iconSet="3Arrows">
              <x14:cfvo type="percent">
                <xm:f>0</xm:f>
              </x14:cfvo>
              <x14:cfvo type="num">
                <xm:f>'SEM 1'!$K$8</xm:f>
              </x14:cfvo>
              <x14:cfvo type="num" gte="0">
                <xm:f>'SEM 1'!$K$8</xm:f>
              </x14:cfvo>
            </x14:iconSet>
          </x14:cfRule>
          <xm:sqref>K8</xm:sqref>
        </x14:conditionalFormatting>
        <x14:conditionalFormatting xmlns:xm="http://schemas.microsoft.com/office/excel/2006/main">
          <x14:cfRule type="iconSet" priority="52" id="{E36698E2-99D5-4C42-AC57-24763CE5F093}">
            <x14:iconSet iconSet="3Arrows">
              <x14:cfvo type="percent">
                <xm:f>0</xm:f>
              </x14:cfvo>
              <x14:cfvo type="num">
                <xm:f>'SEM 1'!$K$9</xm:f>
              </x14:cfvo>
              <x14:cfvo type="num" gte="0">
                <xm:f>'SEM 1'!$K$9</xm:f>
              </x14:cfvo>
            </x14:iconSet>
          </x14:cfRule>
          <xm:sqref>K9</xm:sqref>
        </x14:conditionalFormatting>
        <x14:conditionalFormatting xmlns:xm="http://schemas.microsoft.com/office/excel/2006/main">
          <x14:cfRule type="iconSet" priority="51" id="{AD9857C4-9526-472E-AD63-7C21CF12C254}">
            <x14:iconSet iconSet="3Arrows">
              <x14:cfvo type="percent">
                <xm:f>0</xm:f>
              </x14:cfvo>
              <x14:cfvo type="num">
                <xm:f>'SEM 1'!$K$10</xm:f>
              </x14:cfvo>
              <x14:cfvo type="num" gte="0">
                <xm:f>'SEM 1'!$K$10</xm:f>
              </x14:cfvo>
            </x14:iconSet>
          </x14:cfRule>
          <xm:sqref>K10</xm:sqref>
        </x14:conditionalFormatting>
        <x14:conditionalFormatting xmlns:xm="http://schemas.microsoft.com/office/excel/2006/main">
          <x14:cfRule type="iconSet" priority="50" id="{74FDE52E-0AFC-4B7B-AE4C-D069A2BC3546}">
            <x14:iconSet iconSet="3Arrows">
              <x14:cfvo type="percent">
                <xm:f>0</xm:f>
              </x14:cfvo>
              <x14:cfvo type="num">
                <xm:f>'SEM 1'!$K$11</xm:f>
              </x14:cfvo>
              <x14:cfvo type="num" gte="0">
                <xm:f>'SEM 1'!$K$11</xm:f>
              </x14:cfvo>
            </x14:iconSet>
          </x14:cfRule>
          <xm:sqref>K11</xm:sqref>
        </x14:conditionalFormatting>
        <x14:conditionalFormatting xmlns:xm="http://schemas.microsoft.com/office/excel/2006/main">
          <x14:cfRule type="iconSet" priority="49" id="{03F178FA-26E6-495A-B44B-F91A9ED450C4}">
            <x14:iconSet iconSet="3Arrows">
              <x14:cfvo type="percent">
                <xm:f>0</xm:f>
              </x14:cfvo>
              <x14:cfvo type="num">
                <xm:f>'SEM 1'!$K$12</xm:f>
              </x14:cfvo>
              <x14:cfvo type="num" gte="0">
                <xm:f>'SEM 1'!$K$12</xm:f>
              </x14:cfvo>
            </x14:iconSet>
          </x14:cfRule>
          <xm:sqref>K12</xm:sqref>
        </x14:conditionalFormatting>
        <x14:conditionalFormatting xmlns:xm="http://schemas.microsoft.com/office/excel/2006/main">
          <x14:cfRule type="iconSet" priority="48" id="{1874080D-6427-4C40-81DC-8896657DE498}">
            <x14:iconSet iconSet="3Arrows">
              <x14:cfvo type="percent">
                <xm:f>0</xm:f>
              </x14:cfvo>
              <x14:cfvo type="num">
                <xm:f>'SEM 1'!$K$13</xm:f>
              </x14:cfvo>
              <x14:cfvo type="num" gte="0">
                <xm:f>'SEM 1'!$K$13</xm:f>
              </x14:cfvo>
            </x14:iconSet>
          </x14:cfRule>
          <xm:sqref>K13</xm:sqref>
        </x14:conditionalFormatting>
        <x14:conditionalFormatting xmlns:xm="http://schemas.microsoft.com/office/excel/2006/main">
          <x14:cfRule type="iconSet" priority="47" id="{2D82B0AE-DF6A-4870-B988-3596CBE4B2A6}">
            <x14:iconSet iconSet="3Arrows">
              <x14:cfvo type="percent">
                <xm:f>0</xm:f>
              </x14:cfvo>
              <x14:cfvo type="num">
                <xm:f>'SEM 1'!$K$14</xm:f>
              </x14:cfvo>
              <x14:cfvo type="num" gte="0">
                <xm:f>'SEM 1'!$K$14</xm:f>
              </x14:cfvo>
            </x14:iconSet>
          </x14:cfRule>
          <xm:sqref>K14</xm:sqref>
        </x14:conditionalFormatting>
        <x14:conditionalFormatting xmlns:xm="http://schemas.microsoft.com/office/excel/2006/main">
          <x14:cfRule type="iconSet" priority="46" id="{2D9B670C-6542-467A-97C4-ACB274692625}">
            <x14:iconSet iconSet="3Arrows">
              <x14:cfvo type="percent">
                <xm:f>0</xm:f>
              </x14:cfvo>
              <x14:cfvo type="num">
                <xm:f>'SEM 1'!$K$15</xm:f>
              </x14:cfvo>
              <x14:cfvo type="num" gte="0">
                <xm:f>'SEM 1'!$K$15</xm:f>
              </x14:cfvo>
            </x14:iconSet>
          </x14:cfRule>
          <xm:sqref>K15</xm:sqref>
        </x14:conditionalFormatting>
        <x14:conditionalFormatting xmlns:xm="http://schemas.microsoft.com/office/excel/2006/main">
          <x14:cfRule type="iconSet" priority="45" id="{341961F7-21DD-469B-8918-D1DA7F7A2CB8}">
            <x14:iconSet iconSet="3Arrows">
              <x14:cfvo type="percent">
                <xm:f>0</xm:f>
              </x14:cfvo>
              <x14:cfvo type="num">
                <xm:f>'SEM 1'!$O$7</xm:f>
              </x14:cfvo>
              <x14:cfvo type="num" gte="0">
                <xm:f>'SEM 1'!$O$7</xm:f>
              </x14:cfvo>
            </x14:iconSet>
          </x14:cfRule>
          <xm:sqref>O7</xm:sqref>
        </x14:conditionalFormatting>
        <x14:conditionalFormatting xmlns:xm="http://schemas.microsoft.com/office/excel/2006/main">
          <x14:cfRule type="iconSet" priority="44" id="{B91197F6-B212-4094-970A-0E61A88FA624}">
            <x14:iconSet iconSet="3Arrows">
              <x14:cfvo type="percent">
                <xm:f>0</xm:f>
              </x14:cfvo>
              <x14:cfvo type="num">
                <xm:f>'SEM 1'!$O$8</xm:f>
              </x14:cfvo>
              <x14:cfvo type="num" gte="0">
                <xm:f>'SEM 1'!$O$8</xm:f>
              </x14:cfvo>
            </x14:iconSet>
          </x14:cfRule>
          <xm:sqref>O8</xm:sqref>
        </x14:conditionalFormatting>
        <x14:conditionalFormatting xmlns:xm="http://schemas.microsoft.com/office/excel/2006/main">
          <x14:cfRule type="iconSet" priority="43" id="{D53A8710-5D83-4204-A74B-3E96FB99CF4F}">
            <x14:iconSet iconSet="3Arrows">
              <x14:cfvo type="percent">
                <xm:f>0</xm:f>
              </x14:cfvo>
              <x14:cfvo type="num">
                <xm:f>'SEM 1'!$O$9</xm:f>
              </x14:cfvo>
              <x14:cfvo type="num" gte="0">
                <xm:f>'SEM 1'!$O$9</xm:f>
              </x14:cfvo>
            </x14:iconSet>
          </x14:cfRule>
          <xm:sqref>O9</xm:sqref>
        </x14:conditionalFormatting>
        <x14:conditionalFormatting xmlns:xm="http://schemas.microsoft.com/office/excel/2006/main">
          <x14:cfRule type="iconSet" priority="42" id="{E8AF55A9-3A3D-49DF-A1D4-83375A00FA23}">
            <x14:iconSet iconSet="3Arrows">
              <x14:cfvo type="percent">
                <xm:f>0</xm:f>
              </x14:cfvo>
              <x14:cfvo type="num">
                <xm:f>'SEM 1'!$O$10</xm:f>
              </x14:cfvo>
              <x14:cfvo type="num" gte="0">
                <xm:f>'SEM 1'!$O$10</xm:f>
              </x14:cfvo>
            </x14:iconSet>
          </x14:cfRule>
          <xm:sqref>O10</xm:sqref>
        </x14:conditionalFormatting>
        <x14:conditionalFormatting xmlns:xm="http://schemas.microsoft.com/office/excel/2006/main">
          <x14:cfRule type="iconSet" priority="41" id="{1AC4B06D-FCD4-4F96-A36E-4F8C3D16E884}">
            <x14:iconSet iconSet="3Arrows">
              <x14:cfvo type="percent">
                <xm:f>0</xm:f>
              </x14:cfvo>
              <x14:cfvo type="num">
                <xm:f>'SEM 1'!$O$11</xm:f>
              </x14:cfvo>
              <x14:cfvo type="num" gte="0">
                <xm:f>'SEM 1'!$O$11</xm:f>
              </x14:cfvo>
            </x14:iconSet>
          </x14:cfRule>
          <xm:sqref>O11</xm:sqref>
        </x14:conditionalFormatting>
        <x14:conditionalFormatting xmlns:xm="http://schemas.microsoft.com/office/excel/2006/main">
          <x14:cfRule type="iconSet" priority="40" id="{16C027E1-D8A6-42C0-BDD9-AD6826F2A24D}">
            <x14:iconSet iconSet="3Arrows">
              <x14:cfvo type="percent">
                <xm:f>0</xm:f>
              </x14:cfvo>
              <x14:cfvo type="num">
                <xm:f>'SEM 1'!$O$12</xm:f>
              </x14:cfvo>
              <x14:cfvo type="num" gte="0">
                <xm:f>'SEM 1'!$O$12</xm:f>
              </x14:cfvo>
            </x14:iconSet>
          </x14:cfRule>
          <xm:sqref>O12</xm:sqref>
        </x14:conditionalFormatting>
        <x14:conditionalFormatting xmlns:xm="http://schemas.microsoft.com/office/excel/2006/main">
          <x14:cfRule type="iconSet" priority="39" id="{5E59CD1F-A07A-4728-A3A9-F05C27E13BB3}">
            <x14:iconSet iconSet="3Arrows">
              <x14:cfvo type="percent">
                <xm:f>0</xm:f>
              </x14:cfvo>
              <x14:cfvo type="num">
                <xm:f>'SEM 1'!$O$13</xm:f>
              </x14:cfvo>
              <x14:cfvo type="num" gte="0">
                <xm:f>'SEM 1'!$O$13</xm:f>
              </x14:cfvo>
            </x14:iconSet>
          </x14:cfRule>
          <xm:sqref>O13</xm:sqref>
        </x14:conditionalFormatting>
        <x14:conditionalFormatting xmlns:xm="http://schemas.microsoft.com/office/excel/2006/main">
          <x14:cfRule type="iconSet" priority="38" id="{BECF44E0-7C3A-461E-8403-6B4C02C996CC}">
            <x14:iconSet iconSet="3Arrows">
              <x14:cfvo type="percent">
                <xm:f>0</xm:f>
              </x14:cfvo>
              <x14:cfvo type="num">
                <xm:f>'SEM 1'!$O$14</xm:f>
              </x14:cfvo>
              <x14:cfvo type="num" gte="0">
                <xm:f>'SEM 1'!$O$14</xm:f>
              </x14:cfvo>
            </x14:iconSet>
          </x14:cfRule>
          <xm:sqref>O14</xm:sqref>
        </x14:conditionalFormatting>
        <x14:conditionalFormatting xmlns:xm="http://schemas.microsoft.com/office/excel/2006/main">
          <x14:cfRule type="iconSet" priority="37" id="{72D8A187-CE46-4663-9749-5171C604292B}">
            <x14:iconSet iconSet="3Arrows">
              <x14:cfvo type="percent">
                <xm:f>0</xm:f>
              </x14:cfvo>
              <x14:cfvo type="num">
                <xm:f>'SEM 1'!$O$15</xm:f>
              </x14:cfvo>
              <x14:cfvo type="num" gte="0">
                <xm:f>'SEM 1'!$O$15</xm:f>
              </x14:cfvo>
            </x14:iconSet>
          </x14:cfRule>
          <xm:sqref>O15</xm:sqref>
        </x14:conditionalFormatting>
        <x14:conditionalFormatting xmlns:xm="http://schemas.microsoft.com/office/excel/2006/main">
          <x14:cfRule type="iconSet" priority="36" id="{0D9C14C9-F24A-4A58-99A3-2C939337910E}">
            <x14:iconSet iconSet="3Arrows">
              <x14:cfvo type="percent">
                <xm:f>0</xm:f>
              </x14:cfvo>
              <x14:cfvo type="num">
                <xm:f>'SEM 1'!$S$7</xm:f>
              </x14:cfvo>
              <x14:cfvo type="num" gte="0">
                <xm:f>'SEM 1'!$S$7</xm:f>
              </x14:cfvo>
            </x14:iconSet>
          </x14:cfRule>
          <xm:sqref>S7</xm:sqref>
        </x14:conditionalFormatting>
        <x14:conditionalFormatting xmlns:xm="http://schemas.microsoft.com/office/excel/2006/main">
          <x14:cfRule type="iconSet" priority="35" id="{E2CB5ADA-4678-42C9-97C6-BEA2B85C9013}">
            <x14:iconSet iconSet="3Arrows">
              <x14:cfvo type="percent">
                <xm:f>0</xm:f>
              </x14:cfvo>
              <x14:cfvo type="num">
                <xm:f>'SEM 1'!$S$8</xm:f>
              </x14:cfvo>
              <x14:cfvo type="num" gte="0">
                <xm:f>'SEM 1'!$S$8</xm:f>
              </x14:cfvo>
            </x14:iconSet>
          </x14:cfRule>
          <xm:sqref>S8</xm:sqref>
        </x14:conditionalFormatting>
        <x14:conditionalFormatting xmlns:xm="http://schemas.microsoft.com/office/excel/2006/main">
          <x14:cfRule type="iconSet" priority="34" id="{03CB9C77-DB35-4569-93B1-1947464A4072}">
            <x14:iconSet iconSet="3Arrows">
              <x14:cfvo type="percent">
                <xm:f>0</xm:f>
              </x14:cfvo>
              <x14:cfvo type="num">
                <xm:f>'SEM 1'!$S$9</xm:f>
              </x14:cfvo>
              <x14:cfvo type="num" gte="0">
                <xm:f>'SEM 1'!$S$9</xm:f>
              </x14:cfvo>
            </x14:iconSet>
          </x14:cfRule>
          <xm:sqref>S9</xm:sqref>
        </x14:conditionalFormatting>
        <x14:conditionalFormatting xmlns:xm="http://schemas.microsoft.com/office/excel/2006/main">
          <x14:cfRule type="iconSet" priority="33" id="{B8124E32-AAB1-4C10-A711-1F425AEFA006}">
            <x14:iconSet iconSet="3Arrows">
              <x14:cfvo type="percent">
                <xm:f>0</xm:f>
              </x14:cfvo>
              <x14:cfvo type="num">
                <xm:f>'SEM 1'!$S$10</xm:f>
              </x14:cfvo>
              <x14:cfvo type="num" gte="0">
                <xm:f>'SEM 1'!$S$10</xm:f>
              </x14:cfvo>
            </x14:iconSet>
          </x14:cfRule>
          <xm:sqref>S10</xm:sqref>
        </x14:conditionalFormatting>
        <x14:conditionalFormatting xmlns:xm="http://schemas.microsoft.com/office/excel/2006/main">
          <x14:cfRule type="iconSet" priority="32" id="{7E6C6728-A9A5-4A70-A7B2-169C4A66A1C7}">
            <x14:iconSet iconSet="3Arrows">
              <x14:cfvo type="percent">
                <xm:f>0</xm:f>
              </x14:cfvo>
              <x14:cfvo type="num">
                <xm:f>'SEM 1'!$S$11</xm:f>
              </x14:cfvo>
              <x14:cfvo type="num" gte="0">
                <xm:f>'SEM 1'!$S$11</xm:f>
              </x14:cfvo>
            </x14:iconSet>
          </x14:cfRule>
          <xm:sqref>S11</xm:sqref>
        </x14:conditionalFormatting>
        <x14:conditionalFormatting xmlns:xm="http://schemas.microsoft.com/office/excel/2006/main">
          <x14:cfRule type="iconSet" priority="31" id="{2D1054D1-DF77-4626-A69C-C883C83F3333}">
            <x14:iconSet iconSet="3Arrows">
              <x14:cfvo type="percent">
                <xm:f>0</xm:f>
              </x14:cfvo>
              <x14:cfvo type="num">
                <xm:f>'SEM 1'!$S$12</xm:f>
              </x14:cfvo>
              <x14:cfvo type="num" gte="0">
                <xm:f>'SEM 1'!$S$12</xm:f>
              </x14:cfvo>
            </x14:iconSet>
          </x14:cfRule>
          <xm:sqref>S12</xm:sqref>
        </x14:conditionalFormatting>
        <x14:conditionalFormatting xmlns:xm="http://schemas.microsoft.com/office/excel/2006/main">
          <x14:cfRule type="iconSet" priority="30" id="{B7161DE9-81C9-4D3B-A3EA-09186A3972DD}">
            <x14:iconSet iconSet="3Arrows">
              <x14:cfvo type="percent">
                <xm:f>0</xm:f>
              </x14:cfvo>
              <x14:cfvo type="num">
                <xm:f>'SEM 1'!$S$13</xm:f>
              </x14:cfvo>
              <x14:cfvo type="num" gte="0">
                <xm:f>'SEM 1'!$S$13</xm:f>
              </x14:cfvo>
            </x14:iconSet>
          </x14:cfRule>
          <xm:sqref>S13</xm:sqref>
        </x14:conditionalFormatting>
        <x14:conditionalFormatting xmlns:xm="http://schemas.microsoft.com/office/excel/2006/main">
          <x14:cfRule type="iconSet" priority="29" id="{851F3AE9-9B45-452A-9E10-7666A3FF3072}">
            <x14:iconSet iconSet="3Arrows">
              <x14:cfvo type="percent">
                <xm:f>0</xm:f>
              </x14:cfvo>
              <x14:cfvo type="num">
                <xm:f>'SEM 1'!$S$14</xm:f>
              </x14:cfvo>
              <x14:cfvo type="num" gte="0">
                <xm:f>'SEM 1'!$S$14</xm:f>
              </x14:cfvo>
            </x14:iconSet>
          </x14:cfRule>
          <xm:sqref>S14</xm:sqref>
        </x14:conditionalFormatting>
        <x14:conditionalFormatting xmlns:xm="http://schemas.microsoft.com/office/excel/2006/main">
          <x14:cfRule type="iconSet" priority="28" id="{8F98D625-55B0-4658-85C4-4FD17AEA9B03}">
            <x14:iconSet iconSet="3Arrows">
              <x14:cfvo type="percent">
                <xm:f>0</xm:f>
              </x14:cfvo>
              <x14:cfvo type="num">
                <xm:f>'SEM 1'!$S$15</xm:f>
              </x14:cfvo>
              <x14:cfvo type="num" gte="0">
                <xm:f>'SEM 1'!$S$15</xm:f>
              </x14:cfvo>
            </x14:iconSet>
          </x14:cfRule>
          <xm:sqref>S15</xm:sqref>
        </x14:conditionalFormatting>
        <x14:conditionalFormatting xmlns:xm="http://schemas.microsoft.com/office/excel/2006/main">
          <x14:cfRule type="iconSet" priority="27" id="{8C210D6E-A441-4333-814C-9F6450E64D44}">
            <x14:iconSet iconSet="3Arrows">
              <x14:cfvo type="percent">
                <xm:f>0</xm:f>
              </x14:cfvo>
              <x14:cfvo type="num">
                <xm:f>'SEM 1'!$W$7</xm:f>
              </x14:cfvo>
              <x14:cfvo type="num" gte="0">
                <xm:f>'SEM 1'!$W$7</xm:f>
              </x14:cfvo>
            </x14:iconSet>
          </x14:cfRule>
          <xm:sqref>W7</xm:sqref>
        </x14:conditionalFormatting>
        <x14:conditionalFormatting xmlns:xm="http://schemas.microsoft.com/office/excel/2006/main">
          <x14:cfRule type="iconSet" priority="26" id="{924240FC-8A6F-46DA-AD90-245353FFDF8B}">
            <x14:iconSet iconSet="3Arrows">
              <x14:cfvo type="percent">
                <xm:f>0</xm:f>
              </x14:cfvo>
              <x14:cfvo type="num">
                <xm:f>'SEM 1'!$W$8</xm:f>
              </x14:cfvo>
              <x14:cfvo type="num" gte="0">
                <xm:f>'SEM 1'!$W$8</xm:f>
              </x14:cfvo>
            </x14:iconSet>
          </x14:cfRule>
          <xm:sqref>W8</xm:sqref>
        </x14:conditionalFormatting>
        <x14:conditionalFormatting xmlns:xm="http://schemas.microsoft.com/office/excel/2006/main">
          <x14:cfRule type="iconSet" priority="25" id="{78025020-E606-4B93-8518-5719461B75D5}">
            <x14:iconSet iconSet="3Arrows">
              <x14:cfvo type="percent">
                <xm:f>0</xm:f>
              </x14:cfvo>
              <x14:cfvo type="num">
                <xm:f>'SEM 1'!$W$9</xm:f>
              </x14:cfvo>
              <x14:cfvo type="num" gte="0">
                <xm:f>'SEM 1'!$W$9</xm:f>
              </x14:cfvo>
            </x14:iconSet>
          </x14:cfRule>
          <xm:sqref>W9</xm:sqref>
        </x14:conditionalFormatting>
        <x14:conditionalFormatting xmlns:xm="http://schemas.microsoft.com/office/excel/2006/main">
          <x14:cfRule type="iconSet" priority="24" id="{D1F3D97A-61B9-4ED4-A2D9-34C13FBFEC59}">
            <x14:iconSet iconSet="3Arrows">
              <x14:cfvo type="percent">
                <xm:f>0</xm:f>
              </x14:cfvo>
              <x14:cfvo type="num">
                <xm:f>'SEM 1'!$W$10</xm:f>
              </x14:cfvo>
              <x14:cfvo type="num" gte="0">
                <xm:f>'SEM 1'!$W$10</xm:f>
              </x14:cfvo>
            </x14:iconSet>
          </x14:cfRule>
          <xm:sqref>W10</xm:sqref>
        </x14:conditionalFormatting>
        <x14:conditionalFormatting xmlns:xm="http://schemas.microsoft.com/office/excel/2006/main">
          <x14:cfRule type="iconSet" priority="23" id="{DA97C753-D462-49E2-9B7A-AE8935BAFCCC}">
            <x14:iconSet iconSet="3Arrows">
              <x14:cfvo type="percent">
                <xm:f>0</xm:f>
              </x14:cfvo>
              <x14:cfvo type="num">
                <xm:f>'SEM 1'!$W$11</xm:f>
              </x14:cfvo>
              <x14:cfvo type="num" gte="0">
                <xm:f>'SEM 1'!$W$11</xm:f>
              </x14:cfvo>
            </x14:iconSet>
          </x14:cfRule>
          <xm:sqref>W11</xm:sqref>
        </x14:conditionalFormatting>
        <x14:conditionalFormatting xmlns:xm="http://schemas.microsoft.com/office/excel/2006/main">
          <x14:cfRule type="iconSet" priority="22" id="{56D4034C-DD26-410E-A361-B3AE61599A8C}">
            <x14:iconSet iconSet="3Arrows">
              <x14:cfvo type="percent">
                <xm:f>0</xm:f>
              </x14:cfvo>
              <x14:cfvo type="num">
                <xm:f>'SEM 1'!$W$12</xm:f>
              </x14:cfvo>
              <x14:cfvo type="num" gte="0">
                <xm:f>'SEM 1'!$W$12</xm:f>
              </x14:cfvo>
            </x14:iconSet>
          </x14:cfRule>
          <xm:sqref>W12</xm:sqref>
        </x14:conditionalFormatting>
        <x14:conditionalFormatting xmlns:xm="http://schemas.microsoft.com/office/excel/2006/main">
          <x14:cfRule type="iconSet" priority="21" id="{4F142CD8-227F-48AC-B2E9-BE65C4432303}">
            <x14:iconSet iconSet="3Arrows">
              <x14:cfvo type="percent">
                <xm:f>0</xm:f>
              </x14:cfvo>
              <x14:cfvo type="num">
                <xm:f>'SEM 1'!$W$13</xm:f>
              </x14:cfvo>
              <x14:cfvo type="num" gte="0">
                <xm:f>'SEM 1'!$W$13</xm:f>
              </x14:cfvo>
            </x14:iconSet>
          </x14:cfRule>
          <xm:sqref>W13</xm:sqref>
        </x14:conditionalFormatting>
        <x14:conditionalFormatting xmlns:xm="http://schemas.microsoft.com/office/excel/2006/main">
          <x14:cfRule type="iconSet" priority="20" id="{84287AE8-4C3C-4821-B624-84003A808FC1}">
            <x14:iconSet iconSet="3Arrows">
              <x14:cfvo type="percent">
                <xm:f>0</xm:f>
              </x14:cfvo>
              <x14:cfvo type="num">
                <xm:f>'SEM 1'!$W$14</xm:f>
              </x14:cfvo>
              <x14:cfvo type="num" gte="0">
                <xm:f>'SEM 1'!$W$14</xm:f>
              </x14:cfvo>
            </x14:iconSet>
          </x14:cfRule>
          <xm:sqref>W14</xm:sqref>
        </x14:conditionalFormatting>
        <x14:conditionalFormatting xmlns:xm="http://schemas.microsoft.com/office/excel/2006/main">
          <x14:cfRule type="iconSet" priority="19" id="{1DF1577E-4CD0-4797-BC8F-1DD561913EB8}">
            <x14:iconSet iconSet="3Arrows">
              <x14:cfvo type="percent">
                <xm:f>0</xm:f>
              </x14:cfvo>
              <x14:cfvo type="num">
                <xm:f>'SEM 1'!$W$15</xm:f>
              </x14:cfvo>
              <x14:cfvo type="num" gte="0">
                <xm:f>'SEM 1'!$W$15</xm:f>
              </x14:cfvo>
            </x14:iconSet>
          </x14:cfRule>
          <xm:sqref>W15</xm:sqref>
        </x14:conditionalFormatting>
        <x14:conditionalFormatting xmlns:xm="http://schemas.microsoft.com/office/excel/2006/main">
          <x14:cfRule type="iconSet" priority="18" id="{74EDBA47-B8C2-4F0C-A7CE-029AC821D21D}">
            <x14:iconSet iconSet="3Arrows">
              <x14:cfvo type="percent">
                <xm:f>0</xm:f>
              </x14:cfvo>
              <x14:cfvo type="num">
                <xm:f>'SEM 1'!$AA$7</xm:f>
              </x14:cfvo>
              <x14:cfvo type="num" gte="0">
                <xm:f>'SEM 1'!$AA$7</xm:f>
              </x14:cfvo>
            </x14:iconSet>
          </x14:cfRule>
          <xm:sqref>AA7</xm:sqref>
        </x14:conditionalFormatting>
        <x14:conditionalFormatting xmlns:xm="http://schemas.microsoft.com/office/excel/2006/main">
          <x14:cfRule type="iconSet" priority="17" id="{D3DCBE28-EEFE-4B58-AA5D-F4A6B54FB181}">
            <x14:iconSet iconSet="3Arrows">
              <x14:cfvo type="percent">
                <xm:f>0</xm:f>
              </x14:cfvo>
              <x14:cfvo type="num">
                <xm:f>'SEM 1'!$AA$8</xm:f>
              </x14:cfvo>
              <x14:cfvo type="num" gte="0">
                <xm:f>'SEM 1'!$AA$8</xm:f>
              </x14:cfvo>
            </x14:iconSet>
          </x14:cfRule>
          <xm:sqref>AA8</xm:sqref>
        </x14:conditionalFormatting>
        <x14:conditionalFormatting xmlns:xm="http://schemas.microsoft.com/office/excel/2006/main">
          <x14:cfRule type="iconSet" priority="16" id="{5A87A902-211C-4692-B659-6728825143EC}">
            <x14:iconSet iconSet="3Arrows">
              <x14:cfvo type="percent">
                <xm:f>0</xm:f>
              </x14:cfvo>
              <x14:cfvo type="num">
                <xm:f>'SEM 1'!$AA$9</xm:f>
              </x14:cfvo>
              <x14:cfvo type="num" gte="0">
                <xm:f>'SEM 1'!$AA$9</xm:f>
              </x14:cfvo>
            </x14:iconSet>
          </x14:cfRule>
          <xm:sqref>AA9</xm:sqref>
        </x14:conditionalFormatting>
        <x14:conditionalFormatting xmlns:xm="http://schemas.microsoft.com/office/excel/2006/main">
          <x14:cfRule type="iconSet" priority="15" id="{A5551712-B4A8-491A-BA15-C5890E098264}">
            <x14:iconSet iconSet="3Arrows">
              <x14:cfvo type="percent">
                <xm:f>0</xm:f>
              </x14:cfvo>
              <x14:cfvo type="num">
                <xm:f>'SEM 1'!$AA$10</xm:f>
              </x14:cfvo>
              <x14:cfvo type="num" gte="0">
                <xm:f>'SEM 1'!$AA$10</xm:f>
              </x14:cfvo>
            </x14:iconSet>
          </x14:cfRule>
          <xm:sqref>AA10</xm:sqref>
        </x14:conditionalFormatting>
        <x14:conditionalFormatting xmlns:xm="http://schemas.microsoft.com/office/excel/2006/main">
          <x14:cfRule type="iconSet" priority="14" id="{8B43DF4E-38DE-433A-BC26-2713E6B0FB53}">
            <x14:iconSet iconSet="3Arrows">
              <x14:cfvo type="percent">
                <xm:f>0</xm:f>
              </x14:cfvo>
              <x14:cfvo type="num">
                <xm:f>'SEM 1'!$AA$11</xm:f>
              </x14:cfvo>
              <x14:cfvo type="num" gte="0">
                <xm:f>'SEM 1'!$AA$11</xm:f>
              </x14:cfvo>
            </x14:iconSet>
          </x14:cfRule>
          <xm:sqref>AA11</xm:sqref>
        </x14:conditionalFormatting>
        <x14:conditionalFormatting xmlns:xm="http://schemas.microsoft.com/office/excel/2006/main">
          <x14:cfRule type="iconSet" priority="13" id="{21502E8B-3812-4D24-AAC5-E06FF04792E7}">
            <x14:iconSet iconSet="3Arrows">
              <x14:cfvo type="percent">
                <xm:f>0</xm:f>
              </x14:cfvo>
              <x14:cfvo type="num">
                <xm:f>'SEM 1'!$AA$12</xm:f>
              </x14:cfvo>
              <x14:cfvo type="num" gte="0">
                <xm:f>'SEM 1'!$AA$12</xm:f>
              </x14:cfvo>
            </x14:iconSet>
          </x14:cfRule>
          <xm:sqref>AA12</xm:sqref>
        </x14:conditionalFormatting>
        <x14:conditionalFormatting xmlns:xm="http://schemas.microsoft.com/office/excel/2006/main">
          <x14:cfRule type="iconSet" priority="12" id="{5DED8CD0-BEF3-41BA-85F0-5B0F1D4D1F0C}">
            <x14:iconSet iconSet="3Arrows">
              <x14:cfvo type="percent">
                <xm:f>0</xm:f>
              </x14:cfvo>
              <x14:cfvo type="num">
                <xm:f>'SEM 1'!$AA$13</xm:f>
              </x14:cfvo>
              <x14:cfvo type="num" gte="0">
                <xm:f>'SEM 1'!$AA$13</xm:f>
              </x14:cfvo>
            </x14:iconSet>
          </x14:cfRule>
          <xm:sqref>AA13</xm:sqref>
        </x14:conditionalFormatting>
        <x14:conditionalFormatting xmlns:xm="http://schemas.microsoft.com/office/excel/2006/main">
          <x14:cfRule type="iconSet" priority="11" id="{F7A1F1C3-1298-4866-B319-84F6AEEFD2EC}">
            <x14:iconSet iconSet="3Arrows">
              <x14:cfvo type="percent">
                <xm:f>0</xm:f>
              </x14:cfvo>
              <x14:cfvo type="num">
                <xm:f>'SEM 1'!$AA$14</xm:f>
              </x14:cfvo>
              <x14:cfvo type="num" gte="0">
                <xm:f>'SEM 1'!$AA$14</xm:f>
              </x14:cfvo>
            </x14:iconSet>
          </x14:cfRule>
          <xm:sqref>AA14</xm:sqref>
        </x14:conditionalFormatting>
        <x14:conditionalFormatting xmlns:xm="http://schemas.microsoft.com/office/excel/2006/main">
          <x14:cfRule type="iconSet" priority="10" id="{E8CD176A-7DEC-4A8E-A132-FF6383F21B0A}">
            <x14:iconSet iconSet="3Arrows">
              <x14:cfvo type="percent">
                <xm:f>0</xm:f>
              </x14:cfvo>
              <x14:cfvo type="num">
                <xm:f>'SEM 1'!$AA$15</xm:f>
              </x14:cfvo>
              <x14:cfvo type="num" gte="0">
                <xm:f>'SEM 1'!$AA$15</xm:f>
              </x14:cfvo>
            </x14:iconSet>
          </x14:cfRule>
          <xm:sqref>AA15</xm:sqref>
        </x14:conditionalFormatting>
        <x14:conditionalFormatting xmlns:xm="http://schemas.microsoft.com/office/excel/2006/main">
          <x14:cfRule type="iconSet" priority="9" id="{1E511D25-BE00-4FFA-93ED-CDB936B89E14}">
            <x14:iconSet iconSet="3Arrows">
              <x14:cfvo type="percent">
                <xm:f>0</xm:f>
              </x14:cfvo>
              <x14:cfvo type="num">
                <xm:f>'SEM 1'!$AE$7</xm:f>
              </x14:cfvo>
              <x14:cfvo type="num" gte="0">
                <xm:f>'SEM 1'!$AE$7</xm:f>
              </x14:cfvo>
            </x14:iconSet>
          </x14:cfRule>
          <xm:sqref>AE7</xm:sqref>
        </x14:conditionalFormatting>
        <x14:conditionalFormatting xmlns:xm="http://schemas.microsoft.com/office/excel/2006/main">
          <x14:cfRule type="iconSet" priority="8" id="{2F2093CA-8055-4FB8-86E3-FC6DFA483AE7}">
            <x14:iconSet iconSet="3Arrows">
              <x14:cfvo type="percent">
                <xm:f>0</xm:f>
              </x14:cfvo>
              <x14:cfvo type="num">
                <xm:f>'SEM 1'!$AE$8</xm:f>
              </x14:cfvo>
              <x14:cfvo type="num" gte="0">
                <xm:f>'SEM 1'!$AE$8</xm:f>
              </x14:cfvo>
            </x14:iconSet>
          </x14:cfRule>
          <xm:sqref>AE8</xm:sqref>
        </x14:conditionalFormatting>
        <x14:conditionalFormatting xmlns:xm="http://schemas.microsoft.com/office/excel/2006/main">
          <x14:cfRule type="iconSet" priority="7" id="{C2785907-90DC-4B9A-8538-DD43CC357D1D}">
            <x14:iconSet iconSet="3Arrows">
              <x14:cfvo type="percent">
                <xm:f>0</xm:f>
              </x14:cfvo>
              <x14:cfvo type="num">
                <xm:f>'SEM 1'!$AE$9</xm:f>
              </x14:cfvo>
              <x14:cfvo type="num" gte="0">
                <xm:f>'SEM 1'!$AE$9</xm:f>
              </x14:cfvo>
            </x14:iconSet>
          </x14:cfRule>
          <xm:sqref>AE9</xm:sqref>
        </x14:conditionalFormatting>
        <x14:conditionalFormatting xmlns:xm="http://schemas.microsoft.com/office/excel/2006/main">
          <x14:cfRule type="iconSet" priority="6" id="{BCB5F0A9-4E31-47E0-867B-436D1B0310E6}">
            <x14:iconSet iconSet="3Arrows">
              <x14:cfvo type="percent">
                <xm:f>0</xm:f>
              </x14:cfvo>
              <x14:cfvo type="num">
                <xm:f>'SEM 1'!$AE$10</xm:f>
              </x14:cfvo>
              <x14:cfvo type="num" gte="0">
                <xm:f>'SEM 1'!$AE$10</xm:f>
              </x14:cfvo>
            </x14:iconSet>
          </x14:cfRule>
          <xm:sqref>AE10</xm:sqref>
        </x14:conditionalFormatting>
        <x14:conditionalFormatting xmlns:xm="http://schemas.microsoft.com/office/excel/2006/main">
          <x14:cfRule type="iconSet" priority="5" id="{B4F1D81B-85EE-4B43-B00A-9540BB64663D}">
            <x14:iconSet iconSet="3Arrows">
              <x14:cfvo type="percent">
                <xm:f>0</xm:f>
              </x14:cfvo>
              <x14:cfvo type="num">
                <xm:f>'SEM 1'!$AE$11</xm:f>
              </x14:cfvo>
              <x14:cfvo type="num" gte="0">
                <xm:f>'SEM 1'!$AE$11</xm:f>
              </x14:cfvo>
            </x14:iconSet>
          </x14:cfRule>
          <xm:sqref>AE11</xm:sqref>
        </x14:conditionalFormatting>
        <x14:conditionalFormatting xmlns:xm="http://schemas.microsoft.com/office/excel/2006/main">
          <x14:cfRule type="iconSet" priority="4" id="{787191BD-C629-418C-BD17-B61FBFD1CE1D}">
            <x14:iconSet iconSet="3Arrows">
              <x14:cfvo type="percent">
                <xm:f>0</xm:f>
              </x14:cfvo>
              <x14:cfvo type="num">
                <xm:f>'SEM 1'!$AE$12</xm:f>
              </x14:cfvo>
              <x14:cfvo type="num" gte="0">
                <xm:f>'SEM 1'!$AE$12</xm:f>
              </x14:cfvo>
            </x14:iconSet>
          </x14:cfRule>
          <xm:sqref>AE12</xm:sqref>
        </x14:conditionalFormatting>
        <x14:conditionalFormatting xmlns:xm="http://schemas.microsoft.com/office/excel/2006/main">
          <x14:cfRule type="iconSet" priority="3" id="{BCCA5285-E70B-4044-B7B2-3685A95A6A14}">
            <x14:iconSet iconSet="3Arrows">
              <x14:cfvo type="percent">
                <xm:f>0</xm:f>
              </x14:cfvo>
              <x14:cfvo type="num">
                <xm:f>'SEM 1'!$AE$13</xm:f>
              </x14:cfvo>
              <x14:cfvo type="num" gte="0">
                <xm:f>'SEM 1'!$AE$13</xm:f>
              </x14:cfvo>
            </x14:iconSet>
          </x14:cfRule>
          <xm:sqref>AE13</xm:sqref>
        </x14:conditionalFormatting>
        <x14:conditionalFormatting xmlns:xm="http://schemas.microsoft.com/office/excel/2006/main">
          <x14:cfRule type="iconSet" priority="2" id="{4FA52567-F56E-4CA8-B778-1BCE7E918A0F}">
            <x14:iconSet iconSet="3Arrows">
              <x14:cfvo type="percent">
                <xm:f>0</xm:f>
              </x14:cfvo>
              <x14:cfvo type="num">
                <xm:f>'SEM 1'!$AE$14</xm:f>
              </x14:cfvo>
              <x14:cfvo type="num" gte="0">
                <xm:f>'SEM 1'!$AE$14</xm:f>
              </x14:cfvo>
            </x14:iconSet>
          </x14:cfRule>
          <xm:sqref>AE14</xm:sqref>
        </x14:conditionalFormatting>
        <x14:conditionalFormatting xmlns:xm="http://schemas.microsoft.com/office/excel/2006/main">
          <x14:cfRule type="iconSet" priority="1" id="{DC34BD1C-68B1-4C86-90E2-75D02F833D33}">
            <x14:iconSet iconSet="3Arrows">
              <x14:cfvo type="percent">
                <xm:f>0</xm:f>
              </x14:cfvo>
              <x14:cfvo type="num">
                <xm:f>'SEM 1'!$AE$15</xm:f>
              </x14:cfvo>
              <x14:cfvo type="num" gte="0">
                <xm:f>'SEM 1'!$AE$15</xm:f>
              </x14:cfvo>
            </x14:iconSet>
          </x14:cfRule>
          <xm:sqref>AE15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60D84-3246-4C60-81C6-E7F7DA00613A}">
  <sheetPr codeName="Feuil3"/>
  <dimension ref="A1:AH19"/>
  <sheetViews>
    <sheetView tabSelected="1" topLeftCell="O1" zoomScale="120" zoomScaleNormal="120" workbookViewId="0">
      <selection activeCell="U22" sqref="U22"/>
    </sheetView>
  </sheetViews>
  <sheetFormatPr baseColWidth="10" defaultColWidth="11.42578125" defaultRowHeight="15" x14ac:dyDescent="0.25"/>
  <cols>
    <col min="1" max="1" width="7.85546875" customWidth="1"/>
    <col min="2" max="2" width="32" hidden="1" customWidth="1"/>
    <col min="3" max="3" width="13.140625" customWidth="1"/>
    <col min="4" max="4" width="9.140625" bestFit="1" customWidth="1"/>
    <col min="5" max="5" width="5.7109375" customWidth="1"/>
    <col min="6" max="6" width="7.85546875" customWidth="1"/>
    <col min="7" max="7" width="13.140625" customWidth="1"/>
    <col min="8" max="8" width="9.140625" bestFit="1" customWidth="1"/>
    <col min="9" max="9" width="5.7109375" customWidth="1"/>
    <col min="10" max="10" width="8.28515625" customWidth="1"/>
    <col min="11" max="11" width="13.140625" customWidth="1"/>
    <col min="12" max="12" width="9.140625" bestFit="1" customWidth="1"/>
    <col min="13" max="13" width="5.7109375" customWidth="1"/>
    <col min="14" max="14" width="7.85546875" customWidth="1"/>
    <col min="15" max="15" width="13.140625" customWidth="1"/>
    <col min="16" max="16" width="9.140625" bestFit="1" customWidth="1"/>
    <col min="17" max="17" width="5.7109375" customWidth="1"/>
    <col min="18" max="18" width="8.28515625" customWidth="1"/>
    <col min="19" max="19" width="13.140625" customWidth="1"/>
    <col min="20" max="20" width="9.140625" bestFit="1" customWidth="1"/>
    <col min="21" max="21" width="5.7109375" customWidth="1"/>
    <col min="22" max="22" width="7.85546875" customWidth="1"/>
    <col min="23" max="23" width="13.140625" customWidth="1"/>
    <col min="24" max="24" width="9.140625" bestFit="1" customWidth="1"/>
    <col min="25" max="25" width="5.7109375" customWidth="1"/>
    <col min="26" max="26" width="8.28515625" customWidth="1"/>
    <col min="27" max="27" width="13.140625" customWidth="1"/>
    <col min="28" max="28" width="9.140625" bestFit="1" customWidth="1"/>
    <col min="29" max="29" width="5.7109375" customWidth="1"/>
    <col min="30" max="30" width="7.85546875" customWidth="1"/>
    <col min="31" max="31" width="13.140625" customWidth="1"/>
    <col min="32" max="32" width="9.140625" bestFit="1" customWidth="1"/>
    <col min="33" max="33" width="5.7109375" customWidth="1"/>
    <col min="34" max="34" width="8.28515625" customWidth="1"/>
  </cols>
  <sheetData>
    <row r="1" spans="1:34" ht="33.75" customHeight="1" x14ac:dyDescent="0.25"/>
    <row r="2" spans="1:34" x14ac:dyDescent="0.25">
      <c r="A2" t="s">
        <v>0</v>
      </c>
      <c r="B2" s="1"/>
      <c r="C2" s="2"/>
      <c r="K2" s="2"/>
      <c r="S2" s="2"/>
      <c r="AA2" s="2"/>
    </row>
    <row r="3" spans="1:34" ht="15.75" thickBot="1" x14ac:dyDescent="0.3">
      <c r="A3" s="3" t="s">
        <v>1</v>
      </c>
      <c r="B3" s="4">
        <v>2025</v>
      </c>
      <c r="C3" s="5"/>
      <c r="K3" s="5"/>
      <c r="S3" s="5"/>
      <c r="AA3" s="5"/>
    </row>
    <row r="4" spans="1:34" ht="15.75" x14ac:dyDescent="0.25">
      <c r="A4" s="51"/>
      <c r="B4" s="55"/>
      <c r="C4" s="87" t="s">
        <v>17</v>
      </c>
      <c r="D4" s="88"/>
      <c r="E4" s="88"/>
      <c r="F4" s="88"/>
      <c r="G4" s="88"/>
      <c r="H4" s="88"/>
      <c r="I4" s="88"/>
      <c r="J4" s="89"/>
      <c r="K4" s="87" t="s">
        <v>18</v>
      </c>
      <c r="L4" s="88"/>
      <c r="M4" s="88"/>
      <c r="N4" s="88"/>
      <c r="O4" s="88"/>
      <c r="P4" s="88"/>
      <c r="Q4" s="88"/>
      <c r="R4" s="89"/>
      <c r="S4" s="87" t="s">
        <v>19</v>
      </c>
      <c r="T4" s="88"/>
      <c r="U4" s="88"/>
      <c r="V4" s="88"/>
      <c r="W4" s="88"/>
      <c r="X4" s="88"/>
      <c r="Y4" s="88"/>
      <c r="Z4" s="89"/>
      <c r="AA4" s="87" t="s">
        <v>20</v>
      </c>
      <c r="AB4" s="88"/>
      <c r="AC4" s="88"/>
      <c r="AD4" s="88"/>
      <c r="AE4" s="88"/>
      <c r="AF4" s="88"/>
      <c r="AG4" s="88"/>
      <c r="AH4" s="89"/>
    </row>
    <row r="5" spans="1:34" x14ac:dyDescent="0.25">
      <c r="B5" s="6"/>
      <c r="C5" s="97" t="s">
        <v>2</v>
      </c>
      <c r="D5" s="98"/>
      <c r="E5" s="98"/>
      <c r="F5" s="100"/>
      <c r="G5" s="97" t="s">
        <v>3</v>
      </c>
      <c r="H5" s="98"/>
      <c r="I5" s="98"/>
      <c r="J5" s="99"/>
      <c r="K5" s="97" t="s">
        <v>2</v>
      </c>
      <c r="L5" s="98"/>
      <c r="M5" s="98"/>
      <c r="N5" s="100"/>
      <c r="O5" s="97" t="s">
        <v>3</v>
      </c>
      <c r="P5" s="98"/>
      <c r="Q5" s="98"/>
      <c r="R5" s="99"/>
      <c r="S5" s="97" t="s">
        <v>2</v>
      </c>
      <c r="T5" s="98"/>
      <c r="U5" s="98"/>
      <c r="V5" s="100"/>
      <c r="W5" s="97" t="s">
        <v>3</v>
      </c>
      <c r="X5" s="98"/>
      <c r="Y5" s="98"/>
      <c r="Z5" s="99"/>
      <c r="AA5" s="97" t="s">
        <v>2</v>
      </c>
      <c r="AB5" s="98"/>
      <c r="AC5" s="98"/>
      <c r="AD5" s="100"/>
      <c r="AE5" s="97" t="s">
        <v>3</v>
      </c>
      <c r="AF5" s="98"/>
      <c r="AG5" s="98"/>
      <c r="AH5" s="99"/>
    </row>
    <row r="6" spans="1:34" s="7" customFormat="1" ht="30" customHeight="1" x14ac:dyDescent="0.25">
      <c r="B6" s="8" t="s">
        <v>4</v>
      </c>
      <c r="C6" s="9" t="s">
        <v>5</v>
      </c>
      <c r="D6" s="9" t="s">
        <v>6</v>
      </c>
      <c r="E6" s="9" t="s">
        <v>7</v>
      </c>
      <c r="F6" s="9" t="s">
        <v>8</v>
      </c>
      <c r="G6" s="9" t="s">
        <v>5</v>
      </c>
      <c r="H6" s="9" t="s">
        <v>6</v>
      </c>
      <c r="I6" s="9" t="s">
        <v>7</v>
      </c>
      <c r="J6" s="10" t="s">
        <v>8</v>
      </c>
      <c r="K6" s="9" t="s">
        <v>5</v>
      </c>
      <c r="L6" s="9" t="s">
        <v>6</v>
      </c>
      <c r="M6" s="9" t="s">
        <v>7</v>
      </c>
      <c r="N6" s="9" t="s">
        <v>8</v>
      </c>
      <c r="O6" s="9" t="s">
        <v>5</v>
      </c>
      <c r="P6" s="9" t="s">
        <v>6</v>
      </c>
      <c r="Q6" s="9" t="s">
        <v>7</v>
      </c>
      <c r="R6" s="10" t="s">
        <v>8</v>
      </c>
      <c r="S6" s="9" t="s">
        <v>5</v>
      </c>
      <c r="T6" s="9" t="s">
        <v>6</v>
      </c>
      <c r="U6" s="9" t="s">
        <v>7</v>
      </c>
      <c r="V6" s="9" t="s">
        <v>8</v>
      </c>
      <c r="W6" s="9" t="s">
        <v>5</v>
      </c>
      <c r="X6" s="9" t="s">
        <v>6</v>
      </c>
      <c r="Y6" s="9" t="s">
        <v>7</v>
      </c>
      <c r="Z6" s="10" t="s">
        <v>8</v>
      </c>
      <c r="AA6" s="9" t="s">
        <v>5</v>
      </c>
      <c r="AB6" s="9" t="s">
        <v>6</v>
      </c>
      <c r="AC6" s="9" t="s">
        <v>7</v>
      </c>
      <c r="AD6" s="9" t="s">
        <v>8</v>
      </c>
      <c r="AE6" s="9" t="s">
        <v>5</v>
      </c>
      <c r="AF6" s="9" t="s">
        <v>6</v>
      </c>
      <c r="AG6" s="9" t="s">
        <v>7</v>
      </c>
      <c r="AH6" s="10" t="s">
        <v>8</v>
      </c>
    </row>
    <row r="7" spans="1:34" s="11" customFormat="1" ht="18.75" x14ac:dyDescent="0.25">
      <c r="B7" s="12" t="s">
        <v>12</v>
      </c>
      <c r="C7" s="13">
        <v>11</v>
      </c>
      <c r="D7" s="14">
        <v>1</v>
      </c>
      <c r="E7" s="14">
        <v>1</v>
      </c>
      <c r="F7" s="34">
        <f t="shared" ref="F7:F15" si="0">IFERROR(D7/E7,"0%")</f>
        <v>1</v>
      </c>
      <c r="G7" s="13">
        <v>15</v>
      </c>
      <c r="H7" s="14">
        <v>1</v>
      </c>
      <c r="I7" s="14">
        <v>1</v>
      </c>
      <c r="J7" s="16">
        <f t="shared" ref="J7:J15" si="1">IFERROR(H7/I7,"0%")</f>
        <v>1</v>
      </c>
      <c r="K7" s="13">
        <v>10</v>
      </c>
      <c r="L7" s="14">
        <v>1</v>
      </c>
      <c r="M7" s="14">
        <v>1</v>
      </c>
      <c r="N7" s="34">
        <f t="shared" ref="N7:N15" si="2">IFERROR(L7/M7,"0%")</f>
        <v>1</v>
      </c>
      <c r="O7" s="13">
        <v>7</v>
      </c>
      <c r="P7" s="14">
        <v>1</v>
      </c>
      <c r="Q7" s="14">
        <v>1</v>
      </c>
      <c r="R7" s="16">
        <f t="shared" ref="R7:R15" si="3">IFERROR(P7/Q7,"0%")</f>
        <v>1</v>
      </c>
      <c r="S7" s="13">
        <v>9</v>
      </c>
      <c r="T7" s="14">
        <v>1</v>
      </c>
      <c r="U7" s="14">
        <v>1</v>
      </c>
      <c r="V7" s="34">
        <f t="shared" ref="V7:V15" si="4">IFERROR(T7/U7,"0%")</f>
        <v>1</v>
      </c>
      <c r="W7" s="13">
        <v>7</v>
      </c>
      <c r="X7" s="14">
        <v>1</v>
      </c>
      <c r="Y7" s="14">
        <v>1</v>
      </c>
      <c r="Z7" s="16">
        <f t="shared" ref="Z7:Z15" si="5">IFERROR(X7/Y7,"0%")</f>
        <v>1</v>
      </c>
      <c r="AA7" s="13">
        <v>9</v>
      </c>
      <c r="AB7" s="14">
        <v>1</v>
      </c>
      <c r="AC7" s="14">
        <v>1</v>
      </c>
      <c r="AD7" s="34">
        <f t="shared" ref="AD7:AD15" si="6">IFERROR(AB7/AC7,"0%")</f>
        <v>1</v>
      </c>
      <c r="AE7" s="13">
        <v>7</v>
      </c>
      <c r="AF7" s="14">
        <v>1</v>
      </c>
      <c r="AG7" s="14">
        <v>1</v>
      </c>
      <c r="AH7" s="16">
        <f t="shared" ref="AH7:AH15" si="7">IFERROR(AF7/AG7,"0%")</f>
        <v>1</v>
      </c>
    </row>
    <row r="8" spans="1:34" ht="18.75" x14ac:dyDescent="0.25">
      <c r="B8" s="17" t="s">
        <v>13</v>
      </c>
      <c r="C8" s="13">
        <v>20</v>
      </c>
      <c r="D8" s="14">
        <v>1</v>
      </c>
      <c r="E8" s="14">
        <v>1</v>
      </c>
      <c r="F8" s="34">
        <f t="shared" si="0"/>
        <v>1</v>
      </c>
      <c r="G8" s="13">
        <v>20</v>
      </c>
      <c r="H8" s="14">
        <v>1</v>
      </c>
      <c r="I8" s="14">
        <v>1</v>
      </c>
      <c r="J8" s="19">
        <f t="shared" si="1"/>
        <v>1</v>
      </c>
      <c r="K8" s="13">
        <v>22</v>
      </c>
      <c r="L8" s="14">
        <v>1</v>
      </c>
      <c r="M8" s="14">
        <v>1</v>
      </c>
      <c r="N8" s="34">
        <f t="shared" si="2"/>
        <v>1</v>
      </c>
      <c r="O8" s="13">
        <v>62</v>
      </c>
      <c r="P8" s="14">
        <v>1</v>
      </c>
      <c r="Q8" s="14">
        <v>1</v>
      </c>
      <c r="R8" s="19">
        <f t="shared" si="3"/>
        <v>1</v>
      </c>
      <c r="S8" s="13">
        <v>22</v>
      </c>
      <c r="T8" s="14">
        <v>1</v>
      </c>
      <c r="U8" s="14">
        <v>1</v>
      </c>
      <c r="V8" s="34">
        <f t="shared" si="4"/>
        <v>1</v>
      </c>
      <c r="W8" s="13">
        <v>62</v>
      </c>
      <c r="X8" s="14">
        <v>1</v>
      </c>
      <c r="Y8" s="14">
        <v>1</v>
      </c>
      <c r="Z8" s="19">
        <f t="shared" si="5"/>
        <v>1</v>
      </c>
      <c r="AA8" s="13">
        <v>22</v>
      </c>
      <c r="AB8" s="14">
        <v>1</v>
      </c>
      <c r="AC8" s="14">
        <v>1</v>
      </c>
      <c r="AD8" s="34">
        <f t="shared" si="6"/>
        <v>1</v>
      </c>
      <c r="AE8" s="13">
        <v>62</v>
      </c>
      <c r="AF8" s="14">
        <v>1</v>
      </c>
      <c r="AG8" s="14">
        <v>1</v>
      </c>
      <c r="AH8" s="19">
        <f t="shared" si="7"/>
        <v>1</v>
      </c>
    </row>
    <row r="9" spans="1:34" ht="18.75" x14ac:dyDescent="0.25">
      <c r="B9" s="17" t="s">
        <v>14</v>
      </c>
      <c r="C9" s="13">
        <v>30</v>
      </c>
      <c r="D9" s="14">
        <v>1</v>
      </c>
      <c r="E9" s="14">
        <v>1</v>
      </c>
      <c r="F9" s="34">
        <f t="shared" si="0"/>
        <v>1</v>
      </c>
      <c r="G9" s="13">
        <v>30</v>
      </c>
      <c r="H9" s="14">
        <v>1</v>
      </c>
      <c r="I9" s="14">
        <v>1</v>
      </c>
      <c r="J9" s="19">
        <f t="shared" si="1"/>
        <v>1</v>
      </c>
      <c r="K9" s="13">
        <v>30</v>
      </c>
      <c r="L9" s="14">
        <v>1</v>
      </c>
      <c r="M9" s="14">
        <v>1</v>
      </c>
      <c r="N9" s="34">
        <f t="shared" si="2"/>
        <v>1</v>
      </c>
      <c r="O9" s="13">
        <v>30</v>
      </c>
      <c r="P9" s="14">
        <v>1</v>
      </c>
      <c r="Q9" s="14">
        <v>1</v>
      </c>
      <c r="R9" s="19">
        <f t="shared" si="3"/>
        <v>1</v>
      </c>
      <c r="S9" s="13">
        <v>30</v>
      </c>
      <c r="T9" s="14">
        <v>1</v>
      </c>
      <c r="U9" s="14">
        <v>1</v>
      </c>
      <c r="V9" s="34">
        <f t="shared" si="4"/>
        <v>1</v>
      </c>
      <c r="W9" s="13">
        <v>30</v>
      </c>
      <c r="X9" s="14">
        <v>1</v>
      </c>
      <c r="Y9" s="14">
        <v>1</v>
      </c>
      <c r="Z9" s="19">
        <f t="shared" si="5"/>
        <v>1</v>
      </c>
      <c r="AA9" s="13">
        <v>30</v>
      </c>
      <c r="AB9" s="14">
        <v>1</v>
      </c>
      <c r="AC9" s="14">
        <v>1</v>
      </c>
      <c r="AD9" s="34">
        <f t="shared" si="6"/>
        <v>1</v>
      </c>
      <c r="AE9" s="13">
        <v>30</v>
      </c>
      <c r="AF9" s="14">
        <v>1</v>
      </c>
      <c r="AG9" s="14">
        <v>1</v>
      </c>
      <c r="AH9" s="19">
        <f t="shared" si="7"/>
        <v>1</v>
      </c>
    </row>
    <row r="10" spans="1:34" ht="18.75" x14ac:dyDescent="0.25">
      <c r="B10" s="17" t="s">
        <v>15</v>
      </c>
      <c r="C10" s="13">
        <v>40</v>
      </c>
      <c r="D10" s="14">
        <v>1</v>
      </c>
      <c r="E10" s="14">
        <v>1</v>
      </c>
      <c r="F10" s="34">
        <f t="shared" si="0"/>
        <v>1</v>
      </c>
      <c r="G10" s="13">
        <v>40</v>
      </c>
      <c r="H10" s="14">
        <v>1</v>
      </c>
      <c r="I10" s="14">
        <v>1</v>
      </c>
      <c r="J10" s="19">
        <f t="shared" si="1"/>
        <v>1</v>
      </c>
      <c r="K10" s="13">
        <v>40</v>
      </c>
      <c r="L10" s="14">
        <v>1</v>
      </c>
      <c r="M10" s="14">
        <v>1</v>
      </c>
      <c r="N10" s="34">
        <f t="shared" si="2"/>
        <v>1</v>
      </c>
      <c r="O10" s="13">
        <v>40</v>
      </c>
      <c r="P10" s="14">
        <v>1</v>
      </c>
      <c r="Q10" s="14">
        <v>1</v>
      </c>
      <c r="R10" s="19">
        <f t="shared" si="3"/>
        <v>1</v>
      </c>
      <c r="S10" s="13">
        <v>40</v>
      </c>
      <c r="T10" s="14">
        <v>1</v>
      </c>
      <c r="U10" s="14">
        <v>1</v>
      </c>
      <c r="V10" s="34">
        <f t="shared" si="4"/>
        <v>1</v>
      </c>
      <c r="W10" s="13">
        <v>40</v>
      </c>
      <c r="X10" s="14">
        <v>1</v>
      </c>
      <c r="Y10" s="14">
        <v>1</v>
      </c>
      <c r="Z10" s="19">
        <f t="shared" si="5"/>
        <v>1</v>
      </c>
      <c r="AA10" s="13">
        <v>40</v>
      </c>
      <c r="AB10" s="14">
        <v>1</v>
      </c>
      <c r="AC10" s="14">
        <v>1</v>
      </c>
      <c r="AD10" s="34">
        <f t="shared" si="6"/>
        <v>1</v>
      </c>
      <c r="AE10" s="13">
        <v>40</v>
      </c>
      <c r="AF10" s="14">
        <v>1</v>
      </c>
      <c r="AG10" s="14">
        <v>1</v>
      </c>
      <c r="AH10" s="19">
        <f t="shared" si="7"/>
        <v>1</v>
      </c>
    </row>
    <row r="11" spans="1:34" ht="18.75" x14ac:dyDescent="0.25">
      <c r="B11" s="17" t="s">
        <v>16</v>
      </c>
      <c r="C11" s="13">
        <v>50</v>
      </c>
      <c r="D11" s="14">
        <v>1</v>
      </c>
      <c r="E11" s="14">
        <v>1</v>
      </c>
      <c r="F11" s="34">
        <f t="shared" si="0"/>
        <v>1</v>
      </c>
      <c r="G11" s="13">
        <v>50</v>
      </c>
      <c r="H11" s="14">
        <v>1</v>
      </c>
      <c r="I11" s="14">
        <v>1</v>
      </c>
      <c r="J11" s="19">
        <f t="shared" si="1"/>
        <v>1</v>
      </c>
      <c r="K11" s="13">
        <v>50</v>
      </c>
      <c r="L11" s="14">
        <v>1</v>
      </c>
      <c r="M11" s="14">
        <v>1</v>
      </c>
      <c r="N11" s="34">
        <f t="shared" si="2"/>
        <v>1</v>
      </c>
      <c r="O11" s="13">
        <v>50</v>
      </c>
      <c r="P11" s="14">
        <v>1</v>
      </c>
      <c r="Q11" s="14">
        <v>1</v>
      </c>
      <c r="R11" s="19">
        <f t="shared" si="3"/>
        <v>1</v>
      </c>
      <c r="S11" s="13">
        <v>50</v>
      </c>
      <c r="T11" s="14">
        <v>1</v>
      </c>
      <c r="U11" s="14">
        <v>1</v>
      </c>
      <c r="V11" s="34">
        <f t="shared" si="4"/>
        <v>1</v>
      </c>
      <c r="W11" s="13">
        <v>50</v>
      </c>
      <c r="X11" s="14">
        <v>1</v>
      </c>
      <c r="Y11" s="14">
        <v>1</v>
      </c>
      <c r="Z11" s="19">
        <f t="shared" si="5"/>
        <v>1</v>
      </c>
      <c r="AA11" s="13">
        <v>50</v>
      </c>
      <c r="AB11" s="14">
        <v>1</v>
      </c>
      <c r="AC11" s="14">
        <v>1</v>
      </c>
      <c r="AD11" s="34">
        <f t="shared" si="6"/>
        <v>1</v>
      </c>
      <c r="AE11" s="13">
        <v>50</v>
      </c>
      <c r="AF11" s="14">
        <v>1</v>
      </c>
      <c r="AG11" s="14">
        <v>1</v>
      </c>
      <c r="AH11" s="19">
        <f t="shared" si="7"/>
        <v>1</v>
      </c>
    </row>
    <row r="12" spans="1:34" ht="18.75" x14ac:dyDescent="0.25">
      <c r="B12" s="17"/>
      <c r="C12" s="13">
        <v>60</v>
      </c>
      <c r="D12" s="14">
        <v>1</v>
      </c>
      <c r="E12" s="14">
        <v>1</v>
      </c>
      <c r="F12" s="34">
        <f t="shared" si="0"/>
        <v>1</v>
      </c>
      <c r="G12" s="13">
        <v>60</v>
      </c>
      <c r="H12" s="14">
        <v>1</v>
      </c>
      <c r="I12" s="14">
        <v>1</v>
      </c>
      <c r="J12" s="19">
        <f t="shared" si="1"/>
        <v>1</v>
      </c>
      <c r="K12" s="13">
        <v>60</v>
      </c>
      <c r="L12" s="14">
        <v>1</v>
      </c>
      <c r="M12" s="14">
        <v>1</v>
      </c>
      <c r="N12" s="34">
        <f t="shared" si="2"/>
        <v>1</v>
      </c>
      <c r="O12" s="13">
        <v>60</v>
      </c>
      <c r="P12" s="14">
        <v>1</v>
      </c>
      <c r="Q12" s="14">
        <v>1</v>
      </c>
      <c r="R12" s="19">
        <f t="shared" si="3"/>
        <v>1</v>
      </c>
      <c r="S12" s="13">
        <v>111</v>
      </c>
      <c r="T12" s="14">
        <v>1</v>
      </c>
      <c r="U12" s="14">
        <v>1</v>
      </c>
      <c r="V12" s="34">
        <f t="shared" si="4"/>
        <v>1</v>
      </c>
      <c r="W12" s="13">
        <v>60</v>
      </c>
      <c r="X12" s="14">
        <v>1</v>
      </c>
      <c r="Y12" s="14">
        <v>1</v>
      </c>
      <c r="Z12" s="19">
        <f t="shared" si="5"/>
        <v>1</v>
      </c>
      <c r="AA12" s="13">
        <v>60</v>
      </c>
      <c r="AB12" s="14">
        <v>1</v>
      </c>
      <c r="AC12" s="14">
        <v>1</v>
      </c>
      <c r="AD12" s="34">
        <f t="shared" si="6"/>
        <v>1</v>
      </c>
      <c r="AE12" s="13">
        <v>60</v>
      </c>
      <c r="AF12" s="14">
        <v>1</v>
      </c>
      <c r="AG12" s="14">
        <v>1</v>
      </c>
      <c r="AH12" s="19">
        <f t="shared" si="7"/>
        <v>1</v>
      </c>
    </row>
    <row r="13" spans="1:34" ht="18.75" x14ac:dyDescent="0.25">
      <c r="B13" s="17"/>
      <c r="C13" s="13">
        <v>70</v>
      </c>
      <c r="D13" s="14">
        <v>1</v>
      </c>
      <c r="E13" s="14">
        <v>1</v>
      </c>
      <c r="F13" s="34">
        <f t="shared" si="0"/>
        <v>1</v>
      </c>
      <c r="G13" s="13">
        <v>70</v>
      </c>
      <c r="H13" s="14">
        <v>1</v>
      </c>
      <c r="I13" s="14">
        <v>1</v>
      </c>
      <c r="J13" s="19">
        <f t="shared" si="1"/>
        <v>1</v>
      </c>
      <c r="K13" s="13">
        <v>70</v>
      </c>
      <c r="L13" s="14">
        <v>1</v>
      </c>
      <c r="M13" s="14">
        <v>1</v>
      </c>
      <c r="N13" s="34">
        <f t="shared" si="2"/>
        <v>1</v>
      </c>
      <c r="O13" s="13">
        <v>70</v>
      </c>
      <c r="P13" s="14">
        <v>1</v>
      </c>
      <c r="Q13" s="14">
        <v>1</v>
      </c>
      <c r="R13" s="19">
        <f t="shared" si="3"/>
        <v>1</v>
      </c>
      <c r="S13" s="13">
        <v>70</v>
      </c>
      <c r="T13" s="14">
        <v>1</v>
      </c>
      <c r="U13" s="14">
        <v>1</v>
      </c>
      <c r="V13" s="34">
        <f t="shared" si="4"/>
        <v>1</v>
      </c>
      <c r="W13" s="13">
        <v>70</v>
      </c>
      <c r="X13" s="14">
        <v>1</v>
      </c>
      <c r="Y13" s="14">
        <v>1</v>
      </c>
      <c r="Z13" s="19">
        <f t="shared" si="5"/>
        <v>1</v>
      </c>
      <c r="AA13" s="13">
        <v>70</v>
      </c>
      <c r="AB13" s="14">
        <v>1</v>
      </c>
      <c r="AC13" s="14">
        <v>1</v>
      </c>
      <c r="AD13" s="34">
        <f t="shared" si="6"/>
        <v>1</v>
      </c>
      <c r="AE13" s="13">
        <v>70</v>
      </c>
      <c r="AF13" s="14">
        <v>1</v>
      </c>
      <c r="AG13" s="14">
        <v>1</v>
      </c>
      <c r="AH13" s="19">
        <f t="shared" si="7"/>
        <v>1</v>
      </c>
    </row>
    <row r="14" spans="1:34" ht="18.75" x14ac:dyDescent="0.25">
      <c r="B14" s="17"/>
      <c r="C14" s="13">
        <v>80</v>
      </c>
      <c r="D14" s="14">
        <v>1</v>
      </c>
      <c r="E14" s="14">
        <v>1</v>
      </c>
      <c r="F14" s="34">
        <f t="shared" si="0"/>
        <v>1</v>
      </c>
      <c r="G14" s="13">
        <v>80</v>
      </c>
      <c r="H14" s="14">
        <v>1</v>
      </c>
      <c r="I14" s="14">
        <v>1</v>
      </c>
      <c r="J14" s="19">
        <f t="shared" si="1"/>
        <v>1</v>
      </c>
      <c r="K14" s="13">
        <v>80</v>
      </c>
      <c r="L14" s="14">
        <v>1</v>
      </c>
      <c r="M14" s="14">
        <v>1</v>
      </c>
      <c r="N14" s="34">
        <f t="shared" si="2"/>
        <v>1</v>
      </c>
      <c r="O14" s="13">
        <v>80</v>
      </c>
      <c r="P14" s="14">
        <v>1</v>
      </c>
      <c r="Q14" s="14">
        <v>1</v>
      </c>
      <c r="R14" s="19">
        <f t="shared" si="3"/>
        <v>1</v>
      </c>
      <c r="S14" s="13">
        <v>80</v>
      </c>
      <c r="T14" s="14">
        <v>1</v>
      </c>
      <c r="U14" s="14">
        <v>1</v>
      </c>
      <c r="V14" s="34">
        <f t="shared" si="4"/>
        <v>1</v>
      </c>
      <c r="W14" s="13">
        <v>80</v>
      </c>
      <c r="X14" s="14">
        <v>1</v>
      </c>
      <c r="Y14" s="14">
        <v>1</v>
      </c>
      <c r="Z14" s="19">
        <f t="shared" si="5"/>
        <v>1</v>
      </c>
      <c r="AA14" s="13">
        <v>80</v>
      </c>
      <c r="AB14" s="14">
        <v>1</v>
      </c>
      <c r="AC14" s="14">
        <v>1</v>
      </c>
      <c r="AD14" s="34">
        <f t="shared" si="6"/>
        <v>1</v>
      </c>
      <c r="AE14" s="13">
        <v>80</v>
      </c>
      <c r="AF14" s="14">
        <v>1</v>
      </c>
      <c r="AG14" s="14">
        <v>1</v>
      </c>
      <c r="AH14" s="19">
        <f t="shared" si="7"/>
        <v>1</v>
      </c>
    </row>
    <row r="15" spans="1:34" ht="19.5" thickBot="1" x14ac:dyDescent="0.3">
      <c r="B15" s="20"/>
      <c r="C15" s="29">
        <v>90</v>
      </c>
      <c r="D15" s="28">
        <v>1</v>
      </c>
      <c r="E15" s="28">
        <v>1</v>
      </c>
      <c r="F15" s="35">
        <f t="shared" si="0"/>
        <v>1</v>
      </c>
      <c r="G15" s="29">
        <v>90</v>
      </c>
      <c r="H15" s="28">
        <v>1</v>
      </c>
      <c r="I15" s="28">
        <v>1</v>
      </c>
      <c r="J15" s="22">
        <f t="shared" si="1"/>
        <v>1</v>
      </c>
      <c r="K15" s="29">
        <v>90</v>
      </c>
      <c r="L15" s="28">
        <v>1</v>
      </c>
      <c r="M15" s="28">
        <v>1</v>
      </c>
      <c r="N15" s="35">
        <f t="shared" si="2"/>
        <v>1</v>
      </c>
      <c r="O15" s="29">
        <v>90</v>
      </c>
      <c r="P15" s="28">
        <v>1</v>
      </c>
      <c r="Q15" s="28">
        <v>1</v>
      </c>
      <c r="R15" s="22">
        <f t="shared" si="3"/>
        <v>1</v>
      </c>
      <c r="S15" s="29">
        <v>90</v>
      </c>
      <c r="T15" s="28">
        <v>1</v>
      </c>
      <c r="U15" s="28">
        <v>1</v>
      </c>
      <c r="V15" s="35">
        <f t="shared" si="4"/>
        <v>1</v>
      </c>
      <c r="W15" s="29">
        <v>90</v>
      </c>
      <c r="X15" s="28">
        <v>1</v>
      </c>
      <c r="Y15" s="28">
        <v>1</v>
      </c>
      <c r="Z15" s="22">
        <f t="shared" si="5"/>
        <v>1</v>
      </c>
      <c r="AA15" s="29">
        <v>90</v>
      </c>
      <c r="AB15" s="28">
        <v>1</v>
      </c>
      <c r="AC15" s="28">
        <v>1</v>
      </c>
      <c r="AD15" s="35">
        <f t="shared" si="6"/>
        <v>1</v>
      </c>
      <c r="AE15" s="29">
        <v>90</v>
      </c>
      <c r="AF15" s="28">
        <v>1</v>
      </c>
      <c r="AG15" s="28">
        <v>1</v>
      </c>
      <c r="AH15" s="22">
        <f t="shared" si="7"/>
        <v>1</v>
      </c>
    </row>
    <row r="16" spans="1:34" s="23" customFormat="1" ht="15.75" thickBot="1" x14ac:dyDescent="0.3">
      <c r="B16" s="24"/>
      <c r="C16" s="32"/>
      <c r="D16" s="25"/>
      <c r="E16" s="25"/>
      <c r="F16" s="26"/>
      <c r="G16" s="33"/>
      <c r="H16" s="25"/>
      <c r="I16" s="25"/>
      <c r="J16" s="26"/>
      <c r="K16" s="32"/>
      <c r="L16" s="25"/>
      <c r="M16" s="25"/>
      <c r="N16" s="26"/>
      <c r="O16" s="33"/>
      <c r="P16" s="25"/>
      <c r="Q16" s="25"/>
      <c r="R16" s="26"/>
      <c r="S16" s="32"/>
      <c r="T16" s="25"/>
      <c r="U16" s="25"/>
      <c r="V16" s="26"/>
      <c r="W16" s="33"/>
      <c r="X16" s="25"/>
      <c r="Y16" s="25"/>
      <c r="Z16" s="26"/>
      <c r="AA16" s="32"/>
      <c r="AB16" s="25"/>
      <c r="AC16" s="25"/>
      <c r="AD16" s="26"/>
      <c r="AE16" s="33"/>
      <c r="AF16" s="25"/>
      <c r="AG16" s="25"/>
      <c r="AH16" s="26"/>
    </row>
    <row r="17" spans="2:34" s="3" customFormat="1" ht="15.75" thickBot="1" x14ac:dyDescent="0.3">
      <c r="B17" s="27" t="s">
        <v>9</v>
      </c>
      <c r="C17" s="38">
        <f>SUM(C7:C15)</f>
        <v>451</v>
      </c>
      <c r="D17" s="39">
        <f>SUM(D7:D15)</f>
        <v>9</v>
      </c>
      <c r="E17" s="39">
        <f>SUM(E7:E15)</f>
        <v>9</v>
      </c>
      <c r="F17" s="40">
        <f>IFERROR(AVERAGE(F7:F15), 0)</f>
        <v>1</v>
      </c>
      <c r="G17" s="38">
        <f>SUM(G7:G15)</f>
        <v>455</v>
      </c>
      <c r="H17" s="39">
        <f>SUM(H7:H15)</f>
        <v>9</v>
      </c>
      <c r="I17" s="39">
        <f>SUM(I7:I15)</f>
        <v>9</v>
      </c>
      <c r="J17" s="40">
        <f>IFERROR(AVERAGE(J7:J15), 0)</f>
        <v>1</v>
      </c>
      <c r="K17" s="38">
        <f>SUM(K7:K15)</f>
        <v>452</v>
      </c>
      <c r="L17" s="39">
        <f>SUM(L7:L15)</f>
        <v>9</v>
      </c>
      <c r="M17" s="39">
        <f>SUM(M7:M15)</f>
        <v>9</v>
      </c>
      <c r="N17" s="40">
        <f>IFERROR(AVERAGE(N7:N15), 0)</f>
        <v>1</v>
      </c>
      <c r="O17" s="38">
        <f>SUM(O7:O15)</f>
        <v>489</v>
      </c>
      <c r="P17" s="39">
        <f>SUM(P7:P15)</f>
        <v>9</v>
      </c>
      <c r="Q17" s="39">
        <f>SUM(Q7:Q15)</f>
        <v>9</v>
      </c>
      <c r="R17" s="40">
        <f>IFERROR(AVERAGE(R7:R15), 0)</f>
        <v>1</v>
      </c>
      <c r="S17" s="38">
        <f>SUM(S7:S15)</f>
        <v>502</v>
      </c>
      <c r="T17" s="39">
        <f>SUM(T7:T15)</f>
        <v>9</v>
      </c>
      <c r="U17" s="39">
        <f>SUM(U7:U15)</f>
        <v>9</v>
      </c>
      <c r="V17" s="40">
        <f>IFERROR(AVERAGE(V7:V15), 0)</f>
        <v>1</v>
      </c>
      <c r="W17" s="38">
        <f>SUM(W7:W15)</f>
        <v>489</v>
      </c>
      <c r="X17" s="39">
        <f>SUM(X7:X15)</f>
        <v>9</v>
      </c>
      <c r="Y17" s="39">
        <f>SUM(Y7:Y15)</f>
        <v>9</v>
      </c>
      <c r="Z17" s="40">
        <f>IFERROR(AVERAGE(Z7:Z15), 0)</f>
        <v>1</v>
      </c>
      <c r="AA17" s="38">
        <f>SUM(AA7:AA15)</f>
        <v>451</v>
      </c>
      <c r="AB17" s="39">
        <f>SUM(AB7:AB15)</f>
        <v>9</v>
      </c>
      <c r="AC17" s="39">
        <f>SUM(AC7:AC15)</f>
        <v>9</v>
      </c>
      <c r="AD17" s="40">
        <f>IFERROR(AVERAGE(AD7:AD15), 0)</f>
        <v>1</v>
      </c>
      <c r="AE17" s="38">
        <f>SUM(AE7:AE15)</f>
        <v>489</v>
      </c>
      <c r="AF17" s="39">
        <f>SUM(AF7:AF15)</f>
        <v>9</v>
      </c>
      <c r="AG17" s="39">
        <f>SUM(AG7:AG15)</f>
        <v>9</v>
      </c>
      <c r="AH17" s="40">
        <f>IFERROR(AVERAGE(AH7:AH15), 0)</f>
        <v>1</v>
      </c>
    </row>
    <row r="18" spans="2:34" ht="15.75" thickBot="1" x14ac:dyDescent="0.3">
      <c r="B18" s="31" t="s">
        <v>11</v>
      </c>
      <c r="C18" s="41">
        <f>SUM('SEM 2'!C18,'SEM 3'!C17)</f>
        <v>1353</v>
      </c>
      <c r="D18" s="42">
        <f>SUM('SEM 2'!D18,'SEM 3'!D17)</f>
        <v>27</v>
      </c>
      <c r="E18" s="42">
        <f>SUM('SEM 2'!E18,'SEM 3'!E17)</f>
        <v>27</v>
      </c>
      <c r="F18" s="43">
        <f>IFERROR(AVERAGE('SEM 2'!F18,'SEM 3'!F17), 0)</f>
        <v>1</v>
      </c>
      <c r="G18" s="41">
        <f>SUM('SEM 2'!G18,'SEM 3'!G17)</f>
        <v>1365</v>
      </c>
      <c r="H18" s="42">
        <f>SUM('SEM 2'!H18,'SEM 3'!H17)</f>
        <v>27</v>
      </c>
      <c r="I18" s="42">
        <f>SUM('SEM 2'!I18,'SEM 3'!I17)</f>
        <v>27</v>
      </c>
      <c r="J18" s="43">
        <f>IFERROR(AVERAGE('SEM 2'!J18,'SEM 3'!J17), 0)</f>
        <v>1</v>
      </c>
      <c r="K18" s="41">
        <f>SUM('SEM 1'!K17,'SEM 2'!K17)</f>
        <v>9000</v>
      </c>
      <c r="L18" s="42">
        <f>SUM('SEM 1'!L18,'SEM 2'!L17)</f>
        <v>18</v>
      </c>
      <c r="M18" s="42">
        <f>SUM('SEM 1'!M18,'SEM 2'!M17)</f>
        <v>18</v>
      </c>
      <c r="N18" s="43">
        <f>IFERROR(AVERAGE('SEM 1'!N18,'SEM 2'!N17), 0)</f>
        <v>1</v>
      </c>
      <c r="O18" s="41">
        <f>SUM('SEM 1'!O17,'SEM 2'!O17)</f>
        <v>9000</v>
      </c>
      <c r="P18" s="42">
        <f>SUM('SEM 1'!P18,'SEM 2'!P17)</f>
        <v>18</v>
      </c>
      <c r="Q18" s="42">
        <f>SUM('SEM 1'!Q18,'SEM 2'!Q17)</f>
        <v>18</v>
      </c>
      <c r="R18" s="43">
        <f>IFERROR(AVERAGE('SEM 1'!R18,'SEM 2'!R17), 0)</f>
        <v>1</v>
      </c>
      <c r="S18" s="41">
        <f>SUM('SEM 1'!S17,'SEM 2'!S17)</f>
        <v>937</v>
      </c>
      <c r="T18" s="42">
        <f>SUM('SEM 1'!T18,'SEM 2'!T17)</f>
        <v>18</v>
      </c>
      <c r="U18" s="42">
        <f>SUM('SEM 1'!U18,'SEM 2'!U17)</f>
        <v>18</v>
      </c>
      <c r="V18" s="43">
        <f>IFERROR(AVERAGE('SEM 1'!V18,'SEM 2'!V17), 0)</f>
        <v>1</v>
      </c>
      <c r="W18" s="41">
        <f>SUM('SEM 1'!W17,'SEM 2'!W17)</f>
        <v>975</v>
      </c>
      <c r="X18" s="42">
        <f>SUM('SEM 1'!X18,'SEM 2'!X17)</f>
        <v>18</v>
      </c>
      <c r="Y18" s="42">
        <f>SUM('SEM 1'!Y18,'SEM 2'!Y17)</f>
        <v>18</v>
      </c>
      <c r="Z18" s="43">
        <f>IFERROR(AVERAGE('SEM 1'!Z18,'SEM 2'!Z17), 0)</f>
        <v>1</v>
      </c>
      <c r="AA18" s="41">
        <f>SUM('SEM 1'!AA17,'SEM 2'!AA17)</f>
        <v>9487</v>
      </c>
      <c r="AB18" s="42">
        <f>SUM('SEM 1'!AB18,'SEM 2'!AB17)</f>
        <v>18</v>
      </c>
      <c r="AC18" s="42">
        <f>SUM('SEM 1'!AC18,'SEM 2'!AC17)</f>
        <v>18</v>
      </c>
      <c r="AD18" s="43">
        <f>IFERROR(AVERAGE('SEM 1'!AD18,'SEM 2'!AD17), 0)</f>
        <v>1</v>
      </c>
      <c r="AE18" s="41">
        <f>SUM('SEM 1'!AE17,'SEM 2'!AE17)</f>
        <v>9525</v>
      </c>
      <c r="AF18" s="42">
        <f>SUM('SEM 1'!AF18,'SEM 2'!AF17)</f>
        <v>18</v>
      </c>
      <c r="AG18" s="42">
        <f>SUM('SEM 1'!AG18,'SEM 2'!AG17)</f>
        <v>18</v>
      </c>
      <c r="AH18" s="43">
        <f>IFERROR(AVERAGE('SEM 1'!AH18,'SEM 2'!AH17), 0)</f>
        <v>1</v>
      </c>
    </row>
    <row r="19" spans="2:34" s="3" customFormat="1" ht="24" customHeight="1" thickBot="1" x14ac:dyDescent="0.3">
      <c r="B19" s="30" t="s">
        <v>10</v>
      </c>
      <c r="C19" s="78"/>
      <c r="D19" s="36"/>
      <c r="E19" s="36"/>
      <c r="F19" s="36"/>
      <c r="G19" s="36"/>
      <c r="H19" s="36"/>
      <c r="I19" s="36"/>
      <c r="J19" s="37"/>
      <c r="K19" s="79"/>
      <c r="L19" s="80"/>
      <c r="M19" s="80"/>
      <c r="N19" s="80"/>
      <c r="O19" s="80"/>
      <c r="P19" s="80"/>
      <c r="Q19" s="80"/>
      <c r="R19" s="81"/>
      <c r="S19" s="79"/>
      <c r="T19" s="80"/>
      <c r="U19" s="80"/>
      <c r="V19" s="80"/>
      <c r="W19" s="80"/>
      <c r="X19" s="80"/>
      <c r="Y19" s="80"/>
      <c r="Z19" s="81"/>
      <c r="AA19" s="79"/>
      <c r="AB19" s="80"/>
      <c r="AC19" s="80"/>
      <c r="AD19" s="80"/>
      <c r="AE19" s="80"/>
      <c r="AF19" s="80"/>
      <c r="AG19" s="80"/>
      <c r="AH19" s="81"/>
    </row>
  </sheetData>
  <mergeCells count="8">
    <mergeCell ref="C5:F5"/>
    <mergeCell ref="G5:J5"/>
    <mergeCell ref="AE5:AH5"/>
    <mergeCell ref="K5:N5"/>
    <mergeCell ref="O5:R5"/>
    <mergeCell ref="S5:V5"/>
    <mergeCell ref="W5:Z5"/>
    <mergeCell ref="AA5:AD5"/>
  </mergeCells>
  <dataValidations count="1">
    <dataValidation type="whole" allowBlank="1" showInputMessage="1" showErrorMessage="1" errorTitle="SAISIE INCORRECTE" error="Uniquement des chiffres, merci" sqref="C7:AH15" xr:uid="{AA6D73CB-C925-4154-9B3F-C89B23230D37}">
      <formula1>0</formula1>
      <formula2>500000</formula2>
    </dataValidation>
  </dataValidations>
  <pageMargins left="0.7" right="0.7" top="0.75" bottom="0.75" header="0.3" footer="0.3"/>
  <pageSetup paperSize="9" orientation="portrait" horizontalDpi="1200" verticalDpi="1200" r:id="rId1"/>
  <ignoredErrors>
    <ignoredError sqref="F17 J1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42FA2-3AA2-417B-94F5-028F9CB87090}">
  <sheetPr codeName="Feuil4"/>
  <dimension ref="A1:AH19"/>
  <sheetViews>
    <sheetView topLeftCell="O1" zoomScale="120" zoomScaleNormal="120" workbookViewId="0">
      <selection activeCell="AE15" sqref="AE15"/>
    </sheetView>
  </sheetViews>
  <sheetFormatPr baseColWidth="10" defaultColWidth="11.42578125" defaultRowHeight="15" x14ac:dyDescent="0.25"/>
  <cols>
    <col min="1" max="1" width="7.85546875" customWidth="1"/>
    <col min="2" max="2" width="32" hidden="1" customWidth="1"/>
    <col min="3" max="3" width="13.140625" customWidth="1"/>
    <col min="4" max="4" width="9.140625" bestFit="1" customWidth="1"/>
    <col min="5" max="5" width="5.7109375" customWidth="1"/>
    <col min="6" max="6" width="7.85546875" customWidth="1"/>
    <col min="7" max="7" width="13.140625" customWidth="1"/>
    <col min="8" max="8" width="9.140625" bestFit="1" customWidth="1"/>
    <col min="9" max="9" width="5.7109375" customWidth="1"/>
    <col min="10" max="10" width="8.28515625" customWidth="1"/>
    <col min="11" max="11" width="13.140625" customWidth="1"/>
    <col min="12" max="12" width="9.140625" bestFit="1" customWidth="1"/>
    <col min="13" max="13" width="5.7109375" customWidth="1"/>
    <col min="14" max="14" width="7.85546875" customWidth="1"/>
    <col min="15" max="15" width="13.140625" customWidth="1"/>
    <col min="16" max="16" width="9.140625" bestFit="1" customWidth="1"/>
    <col min="17" max="17" width="5.7109375" customWidth="1"/>
    <col min="18" max="18" width="8.28515625" customWidth="1"/>
    <col min="19" max="19" width="13.140625" customWidth="1"/>
    <col min="20" max="20" width="9.140625" bestFit="1" customWidth="1"/>
    <col min="21" max="21" width="5.7109375" customWidth="1"/>
    <col min="22" max="22" width="7.85546875" customWidth="1"/>
    <col min="23" max="23" width="13.140625" customWidth="1"/>
    <col min="24" max="24" width="9.140625" bestFit="1" customWidth="1"/>
    <col min="25" max="25" width="5.7109375" customWidth="1"/>
    <col min="26" max="26" width="8.28515625" customWidth="1"/>
    <col min="27" max="27" width="13.140625" customWidth="1"/>
    <col min="28" max="28" width="9.140625" bestFit="1" customWidth="1"/>
    <col min="29" max="29" width="5.7109375" customWidth="1"/>
    <col min="30" max="30" width="7.85546875" customWidth="1"/>
    <col min="31" max="31" width="13.140625" customWidth="1"/>
    <col min="32" max="32" width="9.140625" bestFit="1" customWidth="1"/>
    <col min="33" max="33" width="5.7109375" customWidth="1"/>
    <col min="34" max="34" width="8.28515625" customWidth="1"/>
  </cols>
  <sheetData>
    <row r="1" spans="1:34" ht="33.75" customHeight="1" x14ac:dyDescent="0.25"/>
    <row r="2" spans="1:34" x14ac:dyDescent="0.25">
      <c r="A2" t="s">
        <v>0</v>
      </c>
      <c r="B2" s="1"/>
      <c r="C2" s="2"/>
      <c r="K2" s="2"/>
      <c r="S2" s="2"/>
      <c r="AA2" s="2"/>
    </row>
    <row r="3" spans="1:34" ht="15.75" thickBot="1" x14ac:dyDescent="0.3">
      <c r="A3" s="3" t="s">
        <v>1</v>
      </c>
      <c r="B3" s="4">
        <v>2025</v>
      </c>
      <c r="C3" s="5"/>
      <c r="K3" s="5"/>
      <c r="S3" s="5"/>
      <c r="AA3" s="5"/>
    </row>
    <row r="4" spans="1:34" ht="15.75" x14ac:dyDescent="0.25">
      <c r="A4" s="51"/>
      <c r="B4" s="55"/>
      <c r="C4" s="87" t="s">
        <v>17</v>
      </c>
      <c r="D4" s="88"/>
      <c r="E4" s="88"/>
      <c r="F4" s="88"/>
      <c r="G4" s="88"/>
      <c r="H4" s="88"/>
      <c r="I4" s="88"/>
      <c r="J4" s="89"/>
      <c r="K4" s="87" t="s">
        <v>18</v>
      </c>
      <c r="L4" s="88"/>
      <c r="M4" s="88"/>
      <c r="N4" s="88"/>
      <c r="O4" s="88"/>
      <c r="P4" s="88"/>
      <c r="Q4" s="88"/>
      <c r="R4" s="89"/>
      <c r="S4" s="87" t="s">
        <v>19</v>
      </c>
      <c r="T4" s="88"/>
      <c r="U4" s="88"/>
      <c r="V4" s="88"/>
      <c r="W4" s="88"/>
      <c r="X4" s="88"/>
      <c r="Y4" s="88"/>
      <c r="Z4" s="89"/>
      <c r="AA4" s="87" t="s">
        <v>20</v>
      </c>
      <c r="AB4" s="88"/>
      <c r="AC4" s="88"/>
      <c r="AD4" s="88"/>
      <c r="AE4" s="88"/>
      <c r="AF4" s="88"/>
      <c r="AG4" s="88"/>
      <c r="AH4" s="89"/>
    </row>
    <row r="5" spans="1:34" x14ac:dyDescent="0.25">
      <c r="B5" s="6"/>
      <c r="C5" s="97" t="s">
        <v>2</v>
      </c>
      <c r="D5" s="98"/>
      <c r="E5" s="98"/>
      <c r="F5" s="100"/>
      <c r="G5" s="97" t="s">
        <v>3</v>
      </c>
      <c r="H5" s="98"/>
      <c r="I5" s="98"/>
      <c r="J5" s="99"/>
      <c r="K5" s="97" t="s">
        <v>2</v>
      </c>
      <c r="L5" s="98"/>
      <c r="M5" s="98"/>
      <c r="N5" s="100"/>
      <c r="O5" s="97" t="s">
        <v>3</v>
      </c>
      <c r="P5" s="98"/>
      <c r="Q5" s="98"/>
      <c r="R5" s="99"/>
      <c r="S5" s="97" t="s">
        <v>2</v>
      </c>
      <c r="T5" s="98"/>
      <c r="U5" s="98"/>
      <c r="V5" s="100"/>
      <c r="W5" s="97" t="s">
        <v>3</v>
      </c>
      <c r="X5" s="98"/>
      <c r="Y5" s="98"/>
      <c r="Z5" s="99"/>
      <c r="AA5" s="97" t="s">
        <v>2</v>
      </c>
      <c r="AB5" s="98"/>
      <c r="AC5" s="98"/>
      <c r="AD5" s="100"/>
      <c r="AE5" s="97" t="s">
        <v>3</v>
      </c>
      <c r="AF5" s="98"/>
      <c r="AG5" s="98"/>
      <c r="AH5" s="99"/>
    </row>
    <row r="6" spans="1:34" s="7" customFormat="1" ht="30" customHeight="1" x14ac:dyDescent="0.25">
      <c r="B6" s="8" t="s">
        <v>4</v>
      </c>
      <c r="C6" s="9" t="s">
        <v>5</v>
      </c>
      <c r="D6" s="9" t="s">
        <v>6</v>
      </c>
      <c r="E6" s="9" t="s">
        <v>7</v>
      </c>
      <c r="F6" s="9" t="s">
        <v>8</v>
      </c>
      <c r="G6" s="9" t="s">
        <v>5</v>
      </c>
      <c r="H6" s="9" t="s">
        <v>6</v>
      </c>
      <c r="I6" s="9" t="s">
        <v>7</v>
      </c>
      <c r="J6" s="9" t="s">
        <v>8</v>
      </c>
      <c r="K6" s="9" t="s">
        <v>5</v>
      </c>
      <c r="L6" s="9" t="s">
        <v>6</v>
      </c>
      <c r="M6" s="9" t="s">
        <v>7</v>
      </c>
      <c r="N6" s="9" t="s">
        <v>8</v>
      </c>
      <c r="O6" s="9" t="s">
        <v>5</v>
      </c>
      <c r="P6" s="9" t="s">
        <v>6</v>
      </c>
      <c r="Q6" s="9" t="s">
        <v>7</v>
      </c>
      <c r="R6" s="10" t="s">
        <v>8</v>
      </c>
      <c r="S6" s="9" t="s">
        <v>5</v>
      </c>
      <c r="T6" s="9" t="s">
        <v>6</v>
      </c>
      <c r="U6" s="9" t="s">
        <v>7</v>
      </c>
      <c r="V6" s="9" t="s">
        <v>8</v>
      </c>
      <c r="W6" s="9" t="s">
        <v>5</v>
      </c>
      <c r="X6" s="9" t="s">
        <v>6</v>
      </c>
      <c r="Y6" s="9" t="s">
        <v>7</v>
      </c>
      <c r="Z6" s="10" t="s">
        <v>8</v>
      </c>
      <c r="AA6" s="9" t="s">
        <v>5</v>
      </c>
      <c r="AB6" s="9" t="s">
        <v>6</v>
      </c>
      <c r="AC6" s="9" t="s">
        <v>7</v>
      </c>
      <c r="AD6" s="9" t="s">
        <v>8</v>
      </c>
      <c r="AE6" s="9" t="s">
        <v>5</v>
      </c>
      <c r="AF6" s="9" t="s">
        <v>6</v>
      </c>
      <c r="AG6" s="9" t="s">
        <v>7</v>
      </c>
      <c r="AH6" s="10" t="s">
        <v>8</v>
      </c>
    </row>
    <row r="7" spans="1:34" s="11" customFormat="1" ht="18.75" x14ac:dyDescent="0.25">
      <c r="B7" s="12" t="s">
        <v>12</v>
      </c>
      <c r="C7" s="13">
        <v>10</v>
      </c>
      <c r="D7" s="14">
        <v>1</v>
      </c>
      <c r="E7" s="14">
        <v>1</v>
      </c>
      <c r="F7" s="34">
        <f t="shared" ref="F7:F15" si="0">IFERROR(D7/E7,"0%")</f>
        <v>1</v>
      </c>
      <c r="G7" s="13">
        <v>10</v>
      </c>
      <c r="H7" s="14">
        <v>1</v>
      </c>
      <c r="I7" s="14">
        <v>1</v>
      </c>
      <c r="J7" s="15">
        <f t="shared" ref="J7:J15" si="1">IFERROR(H7/I7,"0%")</f>
        <v>1</v>
      </c>
      <c r="K7" s="13">
        <v>9</v>
      </c>
      <c r="L7" s="14">
        <v>1</v>
      </c>
      <c r="M7" s="14">
        <v>1</v>
      </c>
      <c r="N7" s="34">
        <f t="shared" ref="N7:N15" si="2">IFERROR(L7/M7,"0%")</f>
        <v>1</v>
      </c>
      <c r="O7" s="13">
        <v>7</v>
      </c>
      <c r="P7" s="14">
        <v>1</v>
      </c>
      <c r="Q7" s="14">
        <v>1</v>
      </c>
      <c r="R7" s="16">
        <f t="shared" ref="R7:R15" si="3">IFERROR(P7/Q7,"0%")</f>
        <v>1</v>
      </c>
      <c r="S7" s="13">
        <v>9</v>
      </c>
      <c r="T7" s="14">
        <v>1</v>
      </c>
      <c r="U7" s="14">
        <v>1</v>
      </c>
      <c r="V7" s="34">
        <f t="shared" ref="V7:V15" si="4">IFERROR(T7/U7,"0%")</f>
        <v>1</v>
      </c>
      <c r="W7" s="13">
        <v>7</v>
      </c>
      <c r="X7" s="14">
        <v>1</v>
      </c>
      <c r="Y7" s="14">
        <v>1</v>
      </c>
      <c r="Z7" s="16">
        <f t="shared" ref="Z7:Z15" si="5">IFERROR(X7/Y7,"0%")</f>
        <v>1</v>
      </c>
      <c r="AA7" s="13">
        <v>9</v>
      </c>
      <c r="AB7" s="14">
        <v>1</v>
      </c>
      <c r="AC7" s="14">
        <v>1</v>
      </c>
      <c r="AD7" s="34">
        <f t="shared" ref="AD7:AD15" si="6">IFERROR(AB7/AC7,"0%")</f>
        <v>1</v>
      </c>
      <c r="AE7" s="13">
        <v>7</v>
      </c>
      <c r="AF7" s="14">
        <v>1</v>
      </c>
      <c r="AG7" s="14">
        <v>1</v>
      </c>
      <c r="AH7" s="16">
        <f t="shared" ref="AH7:AH15" si="7">IFERROR(AF7/AG7,"0%")</f>
        <v>1</v>
      </c>
    </row>
    <row r="8" spans="1:34" ht="18.75" x14ac:dyDescent="0.25">
      <c r="B8" s="17" t="s">
        <v>13</v>
      </c>
      <c r="C8" s="13">
        <v>20</v>
      </c>
      <c r="D8" s="14">
        <v>1</v>
      </c>
      <c r="E8" s="14">
        <v>1</v>
      </c>
      <c r="F8" s="34">
        <f t="shared" si="0"/>
        <v>1</v>
      </c>
      <c r="G8" s="13">
        <v>20</v>
      </c>
      <c r="H8" s="14">
        <v>1</v>
      </c>
      <c r="I8" s="14">
        <v>1</v>
      </c>
      <c r="J8" s="18">
        <f t="shared" si="1"/>
        <v>1</v>
      </c>
      <c r="K8" s="13">
        <v>22</v>
      </c>
      <c r="L8" s="14">
        <v>1</v>
      </c>
      <c r="M8" s="14">
        <v>1</v>
      </c>
      <c r="N8" s="34">
        <f t="shared" si="2"/>
        <v>1</v>
      </c>
      <c r="O8" s="13">
        <v>62</v>
      </c>
      <c r="P8" s="14">
        <v>1</v>
      </c>
      <c r="Q8" s="14">
        <v>1</v>
      </c>
      <c r="R8" s="19">
        <f t="shared" si="3"/>
        <v>1</v>
      </c>
      <c r="S8" s="13">
        <v>22</v>
      </c>
      <c r="T8" s="14">
        <v>1</v>
      </c>
      <c r="U8" s="14">
        <v>1</v>
      </c>
      <c r="V8" s="34">
        <f t="shared" si="4"/>
        <v>1</v>
      </c>
      <c r="W8" s="13">
        <v>62</v>
      </c>
      <c r="X8" s="14">
        <v>1</v>
      </c>
      <c r="Y8" s="14">
        <v>1</v>
      </c>
      <c r="Z8" s="19">
        <f t="shared" si="5"/>
        <v>1</v>
      </c>
      <c r="AA8" s="13">
        <v>22</v>
      </c>
      <c r="AB8" s="14">
        <v>1</v>
      </c>
      <c r="AC8" s="14">
        <v>1</v>
      </c>
      <c r="AD8" s="34">
        <f t="shared" si="6"/>
        <v>1</v>
      </c>
      <c r="AE8" s="13">
        <v>62</v>
      </c>
      <c r="AF8" s="14">
        <v>1</v>
      </c>
      <c r="AG8" s="14">
        <v>1</v>
      </c>
      <c r="AH8" s="19">
        <f t="shared" si="7"/>
        <v>1</v>
      </c>
    </row>
    <row r="9" spans="1:34" ht="18.75" x14ac:dyDescent="0.25">
      <c r="B9" s="17" t="s">
        <v>14</v>
      </c>
      <c r="C9" s="13">
        <v>30</v>
      </c>
      <c r="D9" s="14">
        <v>1</v>
      </c>
      <c r="E9" s="14">
        <v>1</v>
      </c>
      <c r="F9" s="34">
        <f t="shared" si="0"/>
        <v>1</v>
      </c>
      <c r="G9" s="13">
        <v>30</v>
      </c>
      <c r="H9" s="14">
        <v>1</v>
      </c>
      <c r="I9" s="14">
        <v>1</v>
      </c>
      <c r="J9" s="18">
        <f t="shared" si="1"/>
        <v>1</v>
      </c>
      <c r="K9" s="13">
        <v>30</v>
      </c>
      <c r="L9" s="14">
        <v>1</v>
      </c>
      <c r="M9" s="14">
        <v>1</v>
      </c>
      <c r="N9" s="34">
        <f t="shared" si="2"/>
        <v>1</v>
      </c>
      <c r="O9" s="13">
        <v>30</v>
      </c>
      <c r="P9" s="14">
        <v>1</v>
      </c>
      <c r="Q9" s="14">
        <v>1</v>
      </c>
      <c r="R9" s="19">
        <f t="shared" si="3"/>
        <v>1</v>
      </c>
      <c r="S9" s="13">
        <v>30</v>
      </c>
      <c r="T9" s="14">
        <v>1</v>
      </c>
      <c r="U9" s="14">
        <v>1</v>
      </c>
      <c r="V9" s="34">
        <f t="shared" si="4"/>
        <v>1</v>
      </c>
      <c r="W9" s="13">
        <v>30</v>
      </c>
      <c r="X9" s="14">
        <v>1</v>
      </c>
      <c r="Y9" s="14">
        <v>1</v>
      </c>
      <c r="Z9" s="19">
        <f t="shared" si="5"/>
        <v>1</v>
      </c>
      <c r="AA9" s="13">
        <v>30</v>
      </c>
      <c r="AB9" s="14">
        <v>1</v>
      </c>
      <c r="AC9" s="14">
        <v>1</v>
      </c>
      <c r="AD9" s="34">
        <f t="shared" si="6"/>
        <v>1</v>
      </c>
      <c r="AE9" s="13">
        <v>30</v>
      </c>
      <c r="AF9" s="14">
        <v>1</v>
      </c>
      <c r="AG9" s="14">
        <v>1</v>
      </c>
      <c r="AH9" s="19">
        <f t="shared" si="7"/>
        <v>1</v>
      </c>
    </row>
    <row r="10" spans="1:34" ht="18.75" x14ac:dyDescent="0.25">
      <c r="B10" s="17" t="s">
        <v>15</v>
      </c>
      <c r="C10" s="13">
        <v>40</v>
      </c>
      <c r="D10" s="14">
        <v>1</v>
      </c>
      <c r="E10" s="14">
        <v>1</v>
      </c>
      <c r="F10" s="34">
        <f t="shared" si="0"/>
        <v>1</v>
      </c>
      <c r="G10" s="13">
        <v>40</v>
      </c>
      <c r="H10" s="14">
        <v>1</v>
      </c>
      <c r="I10" s="14">
        <v>1</v>
      </c>
      <c r="J10" s="18">
        <f t="shared" si="1"/>
        <v>1</v>
      </c>
      <c r="K10" s="13">
        <v>40</v>
      </c>
      <c r="L10" s="14">
        <v>1</v>
      </c>
      <c r="M10" s="14">
        <v>1</v>
      </c>
      <c r="N10" s="34">
        <f t="shared" si="2"/>
        <v>1</v>
      </c>
      <c r="O10" s="13">
        <v>40</v>
      </c>
      <c r="P10" s="14">
        <v>1</v>
      </c>
      <c r="Q10" s="14">
        <v>1</v>
      </c>
      <c r="R10" s="19">
        <f t="shared" si="3"/>
        <v>1</v>
      </c>
      <c r="S10" s="13">
        <v>40</v>
      </c>
      <c r="T10" s="14">
        <v>1</v>
      </c>
      <c r="U10" s="14">
        <v>1</v>
      </c>
      <c r="V10" s="34">
        <f t="shared" si="4"/>
        <v>1</v>
      </c>
      <c r="W10" s="13">
        <v>40</v>
      </c>
      <c r="X10" s="14">
        <v>1</v>
      </c>
      <c r="Y10" s="14">
        <v>1</v>
      </c>
      <c r="Z10" s="19">
        <f t="shared" si="5"/>
        <v>1</v>
      </c>
      <c r="AA10" s="13">
        <v>40</v>
      </c>
      <c r="AB10" s="14">
        <v>1</v>
      </c>
      <c r="AC10" s="14">
        <v>1</v>
      </c>
      <c r="AD10" s="34">
        <f t="shared" si="6"/>
        <v>1</v>
      </c>
      <c r="AE10" s="13">
        <v>40</v>
      </c>
      <c r="AF10" s="14">
        <v>1</v>
      </c>
      <c r="AG10" s="14">
        <v>1</v>
      </c>
      <c r="AH10" s="19">
        <f t="shared" si="7"/>
        <v>1</v>
      </c>
    </row>
    <row r="11" spans="1:34" ht="18.75" x14ac:dyDescent="0.25">
      <c r="B11" s="17" t="s">
        <v>16</v>
      </c>
      <c r="C11" s="13">
        <v>50</v>
      </c>
      <c r="D11" s="14">
        <v>1</v>
      </c>
      <c r="E11" s="14">
        <v>1</v>
      </c>
      <c r="F11" s="34">
        <f t="shared" si="0"/>
        <v>1</v>
      </c>
      <c r="G11" s="13">
        <v>50</v>
      </c>
      <c r="H11" s="14">
        <v>1</v>
      </c>
      <c r="I11" s="14">
        <v>1</v>
      </c>
      <c r="J11" s="18">
        <f t="shared" si="1"/>
        <v>1</v>
      </c>
      <c r="K11" s="13">
        <v>50</v>
      </c>
      <c r="L11" s="14">
        <v>1</v>
      </c>
      <c r="M11" s="14">
        <v>1</v>
      </c>
      <c r="N11" s="34">
        <f t="shared" si="2"/>
        <v>1</v>
      </c>
      <c r="O11" s="13">
        <v>50</v>
      </c>
      <c r="P11" s="14">
        <v>1</v>
      </c>
      <c r="Q11" s="14">
        <v>1</v>
      </c>
      <c r="R11" s="19">
        <f t="shared" si="3"/>
        <v>1</v>
      </c>
      <c r="S11" s="13">
        <v>50</v>
      </c>
      <c r="T11" s="14">
        <v>1</v>
      </c>
      <c r="U11" s="14">
        <v>1</v>
      </c>
      <c r="V11" s="34">
        <f t="shared" si="4"/>
        <v>1</v>
      </c>
      <c r="W11" s="13">
        <v>50</v>
      </c>
      <c r="X11" s="14">
        <v>1</v>
      </c>
      <c r="Y11" s="14">
        <v>1</v>
      </c>
      <c r="Z11" s="19">
        <f t="shared" si="5"/>
        <v>1</v>
      </c>
      <c r="AA11" s="13">
        <v>50</v>
      </c>
      <c r="AB11" s="14">
        <v>1</v>
      </c>
      <c r="AC11" s="14">
        <v>1</v>
      </c>
      <c r="AD11" s="34">
        <f t="shared" si="6"/>
        <v>1</v>
      </c>
      <c r="AE11" s="13">
        <v>50</v>
      </c>
      <c r="AF11" s="14">
        <v>1</v>
      </c>
      <c r="AG11" s="14">
        <v>1</v>
      </c>
      <c r="AH11" s="19">
        <f t="shared" si="7"/>
        <v>1</v>
      </c>
    </row>
    <row r="12" spans="1:34" ht="18.75" x14ac:dyDescent="0.25">
      <c r="B12" s="17"/>
      <c r="C12" s="13">
        <v>60</v>
      </c>
      <c r="D12" s="14">
        <v>1</v>
      </c>
      <c r="E12" s="14">
        <v>1</v>
      </c>
      <c r="F12" s="34">
        <f t="shared" si="0"/>
        <v>1</v>
      </c>
      <c r="G12" s="13">
        <v>60</v>
      </c>
      <c r="H12" s="14">
        <v>1</v>
      </c>
      <c r="I12" s="14">
        <v>1</v>
      </c>
      <c r="J12" s="18">
        <f t="shared" si="1"/>
        <v>1</v>
      </c>
      <c r="K12" s="13">
        <v>60</v>
      </c>
      <c r="L12" s="14">
        <v>1</v>
      </c>
      <c r="M12" s="14">
        <v>1</v>
      </c>
      <c r="N12" s="34">
        <f t="shared" si="2"/>
        <v>1</v>
      </c>
      <c r="O12" s="13">
        <v>60</v>
      </c>
      <c r="P12" s="14">
        <v>1</v>
      </c>
      <c r="Q12" s="14">
        <v>1</v>
      </c>
      <c r="R12" s="19">
        <f t="shared" si="3"/>
        <v>1</v>
      </c>
      <c r="S12" s="13">
        <v>60</v>
      </c>
      <c r="T12" s="14">
        <v>1</v>
      </c>
      <c r="U12" s="14">
        <v>1</v>
      </c>
      <c r="V12" s="34">
        <f t="shared" si="4"/>
        <v>1</v>
      </c>
      <c r="W12" s="13">
        <v>60</v>
      </c>
      <c r="X12" s="14">
        <v>1</v>
      </c>
      <c r="Y12" s="14">
        <v>1</v>
      </c>
      <c r="Z12" s="19">
        <f t="shared" si="5"/>
        <v>1</v>
      </c>
      <c r="AA12" s="13">
        <v>60</v>
      </c>
      <c r="AB12" s="14">
        <v>1</v>
      </c>
      <c r="AC12" s="14">
        <v>1</v>
      </c>
      <c r="AD12" s="34">
        <f t="shared" si="6"/>
        <v>1</v>
      </c>
      <c r="AE12" s="13">
        <v>60</v>
      </c>
      <c r="AF12" s="14">
        <v>1</v>
      </c>
      <c r="AG12" s="14">
        <v>1</v>
      </c>
      <c r="AH12" s="19">
        <f t="shared" si="7"/>
        <v>1</v>
      </c>
    </row>
    <row r="13" spans="1:34" ht="18.75" x14ac:dyDescent="0.25">
      <c r="B13" s="17"/>
      <c r="C13" s="13">
        <v>70</v>
      </c>
      <c r="D13" s="14">
        <v>1</v>
      </c>
      <c r="E13" s="14">
        <v>1</v>
      </c>
      <c r="F13" s="34">
        <f t="shared" si="0"/>
        <v>1</v>
      </c>
      <c r="G13" s="13">
        <v>70</v>
      </c>
      <c r="H13" s="14">
        <v>1</v>
      </c>
      <c r="I13" s="14">
        <v>1</v>
      </c>
      <c r="J13" s="18">
        <f t="shared" si="1"/>
        <v>1</v>
      </c>
      <c r="K13" s="13">
        <v>70</v>
      </c>
      <c r="L13" s="14">
        <v>1</v>
      </c>
      <c r="M13" s="14">
        <v>1</v>
      </c>
      <c r="N13" s="34">
        <f t="shared" si="2"/>
        <v>1</v>
      </c>
      <c r="O13" s="13">
        <v>70</v>
      </c>
      <c r="P13" s="14">
        <v>1</v>
      </c>
      <c r="Q13" s="14">
        <v>1</v>
      </c>
      <c r="R13" s="19">
        <f t="shared" si="3"/>
        <v>1</v>
      </c>
      <c r="S13" s="13">
        <v>70</v>
      </c>
      <c r="T13" s="14">
        <v>1</v>
      </c>
      <c r="U13" s="14">
        <v>1</v>
      </c>
      <c r="V13" s="34">
        <f t="shared" si="4"/>
        <v>1</v>
      </c>
      <c r="W13" s="13">
        <v>70</v>
      </c>
      <c r="X13" s="14">
        <v>1</v>
      </c>
      <c r="Y13" s="14">
        <v>1</v>
      </c>
      <c r="Z13" s="19">
        <f t="shared" si="5"/>
        <v>1</v>
      </c>
      <c r="AA13" s="13">
        <v>70</v>
      </c>
      <c r="AB13" s="14">
        <v>1</v>
      </c>
      <c r="AC13" s="14">
        <v>1</v>
      </c>
      <c r="AD13" s="34">
        <f t="shared" si="6"/>
        <v>1</v>
      </c>
      <c r="AE13" s="13">
        <v>70</v>
      </c>
      <c r="AF13" s="14">
        <v>1</v>
      </c>
      <c r="AG13" s="14">
        <v>1</v>
      </c>
      <c r="AH13" s="19">
        <f t="shared" si="7"/>
        <v>1</v>
      </c>
    </row>
    <row r="14" spans="1:34" ht="18.75" x14ac:dyDescent="0.25">
      <c r="B14" s="17"/>
      <c r="C14" s="13">
        <v>80</v>
      </c>
      <c r="D14" s="14">
        <v>1</v>
      </c>
      <c r="E14" s="14">
        <v>1</v>
      </c>
      <c r="F14" s="34">
        <f t="shared" si="0"/>
        <v>1</v>
      </c>
      <c r="G14" s="13">
        <v>80</v>
      </c>
      <c r="H14" s="14">
        <v>1</v>
      </c>
      <c r="I14" s="14">
        <v>1</v>
      </c>
      <c r="J14" s="18">
        <f t="shared" si="1"/>
        <v>1</v>
      </c>
      <c r="K14" s="13">
        <v>80</v>
      </c>
      <c r="L14" s="14">
        <v>1</v>
      </c>
      <c r="M14" s="14">
        <v>1</v>
      </c>
      <c r="N14" s="34">
        <f t="shared" si="2"/>
        <v>1</v>
      </c>
      <c r="O14" s="13">
        <v>80</v>
      </c>
      <c r="P14" s="14">
        <v>1</v>
      </c>
      <c r="Q14" s="14">
        <v>1</v>
      </c>
      <c r="R14" s="19">
        <f t="shared" si="3"/>
        <v>1</v>
      </c>
      <c r="S14" s="13">
        <v>80</v>
      </c>
      <c r="T14" s="14">
        <v>1</v>
      </c>
      <c r="U14" s="14">
        <v>1</v>
      </c>
      <c r="V14" s="34">
        <f t="shared" si="4"/>
        <v>1</v>
      </c>
      <c r="W14" s="13">
        <v>80</v>
      </c>
      <c r="X14" s="14">
        <v>1</v>
      </c>
      <c r="Y14" s="14">
        <v>1</v>
      </c>
      <c r="Z14" s="19">
        <f t="shared" si="5"/>
        <v>1</v>
      </c>
      <c r="AA14" s="13">
        <v>80</v>
      </c>
      <c r="AB14" s="14">
        <v>1</v>
      </c>
      <c r="AC14" s="14">
        <v>1</v>
      </c>
      <c r="AD14" s="34">
        <f t="shared" si="6"/>
        <v>1</v>
      </c>
      <c r="AE14" s="13">
        <v>80</v>
      </c>
      <c r="AF14" s="14">
        <v>1</v>
      </c>
      <c r="AG14" s="14">
        <v>1</v>
      </c>
      <c r="AH14" s="19">
        <f t="shared" si="7"/>
        <v>1</v>
      </c>
    </row>
    <row r="15" spans="1:34" ht="19.5" thickBot="1" x14ac:dyDescent="0.3">
      <c r="B15" s="20"/>
      <c r="C15" s="29">
        <v>90</v>
      </c>
      <c r="D15" s="28">
        <v>1</v>
      </c>
      <c r="E15" s="28">
        <v>1</v>
      </c>
      <c r="F15" s="34">
        <f t="shared" si="0"/>
        <v>1</v>
      </c>
      <c r="G15" s="29">
        <v>90</v>
      </c>
      <c r="H15" s="28">
        <v>1</v>
      </c>
      <c r="I15" s="28">
        <v>1</v>
      </c>
      <c r="J15" s="21">
        <f t="shared" si="1"/>
        <v>1</v>
      </c>
      <c r="K15" s="29">
        <v>90</v>
      </c>
      <c r="L15" s="28">
        <v>1</v>
      </c>
      <c r="M15" s="28">
        <v>1</v>
      </c>
      <c r="N15" s="35">
        <f t="shared" si="2"/>
        <v>1</v>
      </c>
      <c r="O15" s="29">
        <v>90</v>
      </c>
      <c r="P15" s="28">
        <v>1</v>
      </c>
      <c r="Q15" s="28">
        <v>1</v>
      </c>
      <c r="R15" s="22">
        <f t="shared" si="3"/>
        <v>1</v>
      </c>
      <c r="S15" s="29">
        <v>90</v>
      </c>
      <c r="T15" s="28">
        <v>1</v>
      </c>
      <c r="U15" s="28">
        <v>1</v>
      </c>
      <c r="V15" s="35">
        <f t="shared" si="4"/>
        <v>1</v>
      </c>
      <c r="W15" s="29">
        <v>90</v>
      </c>
      <c r="X15" s="28">
        <v>1</v>
      </c>
      <c r="Y15" s="28">
        <v>1</v>
      </c>
      <c r="Z15" s="22">
        <f t="shared" si="5"/>
        <v>1</v>
      </c>
      <c r="AA15" s="29">
        <v>90</v>
      </c>
      <c r="AB15" s="28">
        <v>1</v>
      </c>
      <c r="AC15" s="28">
        <v>1</v>
      </c>
      <c r="AD15" s="35">
        <f t="shared" si="6"/>
        <v>1</v>
      </c>
      <c r="AE15" s="29">
        <v>90</v>
      </c>
      <c r="AF15" s="28">
        <v>1</v>
      </c>
      <c r="AG15" s="28">
        <v>1</v>
      </c>
      <c r="AH15" s="22">
        <f t="shared" si="7"/>
        <v>1</v>
      </c>
    </row>
    <row r="16" spans="1:34" s="23" customFormat="1" ht="15.75" thickBot="1" x14ac:dyDescent="0.3">
      <c r="B16" s="24"/>
      <c r="C16" s="32"/>
      <c r="D16" s="25"/>
      <c r="E16" s="25"/>
      <c r="F16" s="26"/>
      <c r="G16" s="33"/>
      <c r="H16" s="25"/>
      <c r="I16" s="25"/>
      <c r="J16" s="26"/>
      <c r="K16" s="32"/>
      <c r="L16" s="25"/>
      <c r="M16" s="25"/>
      <c r="N16" s="26"/>
      <c r="O16" s="33"/>
      <c r="P16" s="25"/>
      <c r="Q16" s="25"/>
      <c r="R16" s="26"/>
      <c r="S16" s="32"/>
      <c r="T16" s="25"/>
      <c r="U16" s="25"/>
      <c r="V16" s="26"/>
      <c r="W16" s="33"/>
      <c r="X16" s="25"/>
      <c r="Y16" s="25"/>
      <c r="Z16" s="26"/>
      <c r="AA16" s="32"/>
      <c r="AB16" s="25"/>
      <c r="AC16" s="25"/>
      <c r="AD16" s="26"/>
      <c r="AE16" s="33"/>
      <c r="AF16" s="25"/>
      <c r="AG16" s="25"/>
      <c r="AH16" s="26"/>
    </row>
    <row r="17" spans="2:34" s="3" customFormat="1" ht="15.75" thickBot="1" x14ac:dyDescent="0.3">
      <c r="B17" s="27" t="s">
        <v>9</v>
      </c>
      <c r="C17" s="38">
        <f>SUM(C7:C15)</f>
        <v>450</v>
      </c>
      <c r="D17" s="39">
        <f>SUM(D7:D15)</f>
        <v>9</v>
      </c>
      <c r="E17" s="39">
        <f>SUM(E7:E15)</f>
        <v>9</v>
      </c>
      <c r="F17" s="40">
        <f>IFERROR(AVERAGE(F7:F15), 0)</f>
        <v>1</v>
      </c>
      <c r="G17" s="38">
        <f>SUM(G7:G15)</f>
        <v>450</v>
      </c>
      <c r="H17" s="39">
        <f>SUM(H7:H15)</f>
        <v>9</v>
      </c>
      <c r="I17" s="39">
        <f>SUM(I7:I15)</f>
        <v>9</v>
      </c>
      <c r="J17" s="40">
        <f>IFERROR(AVERAGE(J7:J15), 0)</f>
        <v>1</v>
      </c>
      <c r="K17" s="38">
        <f>SUM(K7:K15)</f>
        <v>451</v>
      </c>
      <c r="L17" s="39">
        <f>SUM(L7:L15)</f>
        <v>9</v>
      </c>
      <c r="M17" s="39">
        <f>SUM(M7:M15)</f>
        <v>9</v>
      </c>
      <c r="N17" s="40">
        <f>IFERROR(AVERAGE(N7:N15), 0)</f>
        <v>1</v>
      </c>
      <c r="O17" s="38">
        <f>SUM(O7:O15)</f>
        <v>489</v>
      </c>
      <c r="P17" s="39">
        <f>SUM(P7:P15)</f>
        <v>9</v>
      </c>
      <c r="Q17" s="39">
        <f>SUM(Q7:Q15)</f>
        <v>9</v>
      </c>
      <c r="R17" s="40">
        <f>IFERROR(AVERAGE(R7:R15), 0)</f>
        <v>1</v>
      </c>
      <c r="S17" s="38">
        <f>SUM(S7:S15)</f>
        <v>451</v>
      </c>
      <c r="T17" s="39">
        <f>SUM(T7:T15)</f>
        <v>9</v>
      </c>
      <c r="U17" s="39">
        <f>SUM(U7:U15)</f>
        <v>9</v>
      </c>
      <c r="V17" s="40">
        <f>IFERROR(AVERAGE(V7:V15), 0)</f>
        <v>1</v>
      </c>
      <c r="W17" s="38">
        <f>SUM(W7:W15)</f>
        <v>489</v>
      </c>
      <c r="X17" s="39">
        <f>SUM(X7:X15)</f>
        <v>9</v>
      </c>
      <c r="Y17" s="39">
        <f>SUM(Y7:Y15)</f>
        <v>9</v>
      </c>
      <c r="Z17" s="40">
        <f>IFERROR(AVERAGE(Z7:Z15), 0)</f>
        <v>1</v>
      </c>
      <c r="AA17" s="38">
        <f>SUM(AA7:AA15)</f>
        <v>451</v>
      </c>
      <c r="AB17" s="39">
        <f>SUM(AB7:AB15)</f>
        <v>9</v>
      </c>
      <c r="AC17" s="39">
        <f>SUM(AC7:AC15)</f>
        <v>9</v>
      </c>
      <c r="AD17" s="40">
        <f>IFERROR(AVERAGE(AD7:AD15), 0)</f>
        <v>1</v>
      </c>
      <c r="AE17" s="38">
        <f>SUM(AE7:AE15)</f>
        <v>489</v>
      </c>
      <c r="AF17" s="39">
        <f>SUM(AF7:AF15)</f>
        <v>9</v>
      </c>
      <c r="AG17" s="39">
        <f>SUM(AG7:AG15)</f>
        <v>9</v>
      </c>
      <c r="AH17" s="40">
        <f>IFERROR(AVERAGE(AH7:AH15), 0)</f>
        <v>1</v>
      </c>
    </row>
    <row r="18" spans="2:34" ht="15.75" thickBot="1" x14ac:dyDescent="0.3">
      <c r="B18" s="31" t="s">
        <v>11</v>
      </c>
      <c r="C18" s="41">
        <f>SUM('SEM 3'!C18,'SEM 4'!C17)</f>
        <v>1803</v>
      </c>
      <c r="D18" s="42">
        <f>SUM('SEM 3'!D18,'SEM 4'!D17)</f>
        <v>36</v>
      </c>
      <c r="E18" s="42">
        <f>SUM('SEM 3'!E18,'SEM 4'!E17)</f>
        <v>36</v>
      </c>
      <c r="F18" s="43">
        <f>IFERROR(AVERAGE('SEM 3'!F18,'SEM 4'!F17), 0)</f>
        <v>1</v>
      </c>
      <c r="G18" s="41">
        <f>SUM('SEM 3'!G18,'SEM 4'!G17)</f>
        <v>1815</v>
      </c>
      <c r="H18" s="42">
        <f>SUM('SEM 3'!H18,'SEM 4'!H17)</f>
        <v>36</v>
      </c>
      <c r="I18" s="42">
        <f>SUM('SEM 3'!I18,'SEM 4'!I17)</f>
        <v>36</v>
      </c>
      <c r="J18" s="43">
        <f>IFERROR(AVERAGE('SEM 3'!J18,'SEM 4'!J17), 0)</f>
        <v>1</v>
      </c>
      <c r="K18" s="41">
        <f>SUM('SEM 1'!K17,'SEM 2'!K17)</f>
        <v>9000</v>
      </c>
      <c r="L18" s="42">
        <f>SUM('SEM 1'!L18,'SEM 2'!L17)</f>
        <v>18</v>
      </c>
      <c r="M18" s="42">
        <f>SUM('SEM 1'!M18,'SEM 2'!M17)</f>
        <v>18</v>
      </c>
      <c r="N18" s="43">
        <f>IFERROR(AVERAGE('SEM 1'!N18,'SEM 2'!N17), 0)</f>
        <v>1</v>
      </c>
      <c r="O18" s="41">
        <f>SUM('SEM 1'!O17,'SEM 2'!O17)</f>
        <v>9000</v>
      </c>
      <c r="P18" s="42">
        <f>SUM('SEM 1'!P18,'SEM 2'!P17)</f>
        <v>18</v>
      </c>
      <c r="Q18" s="42">
        <f>SUM('SEM 1'!Q18,'SEM 2'!Q17)</f>
        <v>18</v>
      </c>
      <c r="R18" s="43">
        <f>IFERROR(AVERAGE('SEM 1'!R18,'SEM 2'!R17), 0)</f>
        <v>1</v>
      </c>
      <c r="S18" s="41">
        <f>SUM('SEM 1'!S17,'SEM 2'!S17)</f>
        <v>937</v>
      </c>
      <c r="T18" s="42">
        <f>SUM('SEM 1'!T18,'SEM 2'!T17)</f>
        <v>18</v>
      </c>
      <c r="U18" s="42">
        <f>SUM('SEM 1'!U18,'SEM 2'!U17)</f>
        <v>18</v>
      </c>
      <c r="V18" s="43">
        <f>IFERROR(AVERAGE('SEM 1'!V18,'SEM 2'!V17), 0)</f>
        <v>1</v>
      </c>
      <c r="W18" s="41">
        <f>SUM('SEM 1'!W17,'SEM 2'!W17)</f>
        <v>975</v>
      </c>
      <c r="X18" s="42">
        <f>SUM('SEM 1'!X18,'SEM 2'!X17)</f>
        <v>18</v>
      </c>
      <c r="Y18" s="42">
        <f>SUM('SEM 1'!Y18,'SEM 2'!Y17)</f>
        <v>18</v>
      </c>
      <c r="Z18" s="43">
        <f>IFERROR(AVERAGE('SEM 1'!Z18,'SEM 2'!Z17), 0)</f>
        <v>1</v>
      </c>
      <c r="AA18" s="41">
        <f>SUM('SEM 1'!AA17,'SEM 2'!AA17)</f>
        <v>9487</v>
      </c>
      <c r="AB18" s="42">
        <f>SUM('SEM 1'!AB18,'SEM 2'!AB17)</f>
        <v>18</v>
      </c>
      <c r="AC18" s="42">
        <f>SUM('SEM 1'!AC18,'SEM 2'!AC17)</f>
        <v>18</v>
      </c>
      <c r="AD18" s="43">
        <f>IFERROR(AVERAGE('SEM 1'!AD18,'SEM 2'!AD17), 0)</f>
        <v>1</v>
      </c>
      <c r="AE18" s="41">
        <f>SUM('SEM 1'!AE17,'SEM 2'!AE17)</f>
        <v>9525</v>
      </c>
      <c r="AF18" s="42">
        <f>SUM('SEM 1'!AF18,'SEM 2'!AF17)</f>
        <v>18</v>
      </c>
      <c r="AG18" s="42">
        <f>SUM('SEM 1'!AG18,'SEM 2'!AG17)</f>
        <v>18</v>
      </c>
      <c r="AH18" s="43">
        <f>IFERROR(AVERAGE('SEM 1'!AH18,'SEM 2'!AH17), 0)</f>
        <v>1</v>
      </c>
    </row>
    <row r="19" spans="2:34" s="3" customFormat="1" ht="24" customHeight="1" thickBot="1" x14ac:dyDescent="0.3">
      <c r="B19" s="30" t="s">
        <v>10</v>
      </c>
      <c r="C19" s="79"/>
      <c r="D19" s="80"/>
      <c r="E19" s="80"/>
      <c r="F19" s="80"/>
      <c r="G19" s="80"/>
      <c r="H19" s="80"/>
      <c r="I19" s="80"/>
      <c r="J19" s="81"/>
      <c r="K19" s="79"/>
      <c r="L19" s="80"/>
      <c r="M19" s="80"/>
      <c r="N19" s="80"/>
      <c r="O19" s="80"/>
      <c r="P19" s="80"/>
      <c r="Q19" s="80"/>
      <c r="R19" s="81"/>
      <c r="S19" s="79"/>
      <c r="T19" s="80"/>
      <c r="U19" s="80"/>
      <c r="V19" s="80"/>
      <c r="W19" s="80"/>
      <c r="X19" s="80"/>
      <c r="Y19" s="80"/>
      <c r="Z19" s="81"/>
      <c r="AA19" s="79"/>
      <c r="AB19" s="80"/>
      <c r="AC19" s="80"/>
      <c r="AD19" s="80"/>
      <c r="AE19" s="80"/>
      <c r="AF19" s="80"/>
      <c r="AG19" s="80"/>
      <c r="AH19" s="81"/>
    </row>
  </sheetData>
  <mergeCells count="8">
    <mergeCell ref="C5:F5"/>
    <mergeCell ref="G5:J5"/>
    <mergeCell ref="AE5:AH5"/>
    <mergeCell ref="K5:N5"/>
    <mergeCell ref="O5:R5"/>
    <mergeCell ref="S5:V5"/>
    <mergeCell ref="W5:Z5"/>
    <mergeCell ref="AA5:AD5"/>
  </mergeCells>
  <dataValidations count="1">
    <dataValidation type="whole" allowBlank="1" showInputMessage="1" showErrorMessage="1" errorTitle="SAISIE INCORRECTE" error="Uniquement des chiffres, merci" sqref="C7:AH15" xr:uid="{11C4C57A-9AF3-4476-A1E7-1E163253A80F}">
      <formula1>0</formula1>
      <formula2>500000</formula2>
    </dataValidation>
  </dataValidations>
  <pageMargins left="0.7" right="0.7" top="0.75" bottom="0.75" header="0.3" footer="0.3"/>
  <ignoredErrors>
    <ignoredError sqref="F17 J17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2" id="{C69F8276-84ED-4459-BD6A-8E94AAB38117}">
            <x14:iconSet iconSet="3Arrows">
              <x14:cfvo type="percent">
                <xm:f>0</xm:f>
              </x14:cfvo>
              <x14:cfvo type="num">
                <xm:f>'SEM 3'!$C$7</xm:f>
              </x14:cfvo>
              <x14:cfvo type="num" gte="0">
                <xm:f>'SEM 3'!$C$7</xm:f>
              </x14:cfvo>
            </x14:iconSet>
          </x14:cfRule>
          <xm:sqref>C7</xm:sqref>
        </x14:conditionalFormatting>
        <x14:conditionalFormatting xmlns:xm="http://schemas.microsoft.com/office/excel/2006/main">
          <x14:cfRule type="iconSet" priority="71" id="{2BF4608D-4721-430C-9ACD-5EB8277EA010}">
            <x14:iconSet iconSet="3Arrows">
              <x14:cfvo type="percent">
                <xm:f>0</xm:f>
              </x14:cfvo>
              <x14:cfvo type="num">
                <xm:f>'SEM 3'!$C$8</xm:f>
              </x14:cfvo>
              <x14:cfvo type="num" gte="0">
                <xm:f>'SEM 3'!$C$8</xm:f>
              </x14:cfvo>
            </x14:iconSet>
          </x14:cfRule>
          <xm:sqref>C8</xm:sqref>
        </x14:conditionalFormatting>
        <x14:conditionalFormatting xmlns:xm="http://schemas.microsoft.com/office/excel/2006/main">
          <x14:cfRule type="iconSet" priority="70" id="{4DEFFCC0-5CFE-41BF-9B53-91CE80328448}">
            <x14:iconSet iconSet="3Arrows">
              <x14:cfvo type="percent">
                <xm:f>0</xm:f>
              </x14:cfvo>
              <x14:cfvo type="num">
                <xm:f>'SEM 3'!$C$9</xm:f>
              </x14:cfvo>
              <x14:cfvo type="num" gte="0">
                <xm:f>'SEM 3'!$C$9</xm:f>
              </x14:cfvo>
            </x14:iconSet>
          </x14:cfRule>
          <xm:sqref>C9</xm:sqref>
        </x14:conditionalFormatting>
        <x14:conditionalFormatting xmlns:xm="http://schemas.microsoft.com/office/excel/2006/main">
          <x14:cfRule type="iconSet" priority="69" id="{4B12D1E3-C248-428A-8F44-B5BBDE50BA49}">
            <x14:iconSet iconSet="3Arrows">
              <x14:cfvo type="percent">
                <xm:f>0</xm:f>
              </x14:cfvo>
              <x14:cfvo type="num">
                <xm:f>'SEM 3'!$C$10</xm:f>
              </x14:cfvo>
              <x14:cfvo type="num" gte="0">
                <xm:f>'SEM 3'!$C$10</xm:f>
              </x14:cfvo>
            </x14:iconSet>
          </x14:cfRule>
          <xm:sqref>C10</xm:sqref>
        </x14:conditionalFormatting>
        <x14:conditionalFormatting xmlns:xm="http://schemas.microsoft.com/office/excel/2006/main">
          <x14:cfRule type="iconSet" priority="68" id="{C344B4BC-1EF2-4B4D-977D-1C11E8F3A639}">
            <x14:iconSet iconSet="3Arrows">
              <x14:cfvo type="percent">
                <xm:f>0</xm:f>
              </x14:cfvo>
              <x14:cfvo type="num">
                <xm:f>'SEM 3'!$C$11</xm:f>
              </x14:cfvo>
              <x14:cfvo type="num" gte="0">
                <xm:f>'SEM 3'!$C$11</xm:f>
              </x14:cfvo>
            </x14:iconSet>
          </x14:cfRule>
          <xm:sqref>C11</xm:sqref>
        </x14:conditionalFormatting>
        <x14:conditionalFormatting xmlns:xm="http://schemas.microsoft.com/office/excel/2006/main">
          <x14:cfRule type="iconSet" priority="67" id="{8DFB8D8A-A97B-4C53-B7DF-B773E146EE95}">
            <x14:iconSet iconSet="3Arrows">
              <x14:cfvo type="percent">
                <xm:f>0</xm:f>
              </x14:cfvo>
              <x14:cfvo type="num">
                <xm:f>'SEM 3'!$C$12</xm:f>
              </x14:cfvo>
              <x14:cfvo type="num" gte="0">
                <xm:f>'SEM 3'!$C$12</xm:f>
              </x14:cfvo>
            </x14:iconSet>
          </x14:cfRule>
          <xm:sqref>C12</xm:sqref>
        </x14:conditionalFormatting>
        <x14:conditionalFormatting xmlns:xm="http://schemas.microsoft.com/office/excel/2006/main">
          <x14:cfRule type="iconSet" priority="66" id="{8662F46F-C113-49C9-A55B-E3C6FCD88C5E}">
            <x14:iconSet iconSet="3Arrows">
              <x14:cfvo type="percent">
                <xm:f>0</xm:f>
              </x14:cfvo>
              <x14:cfvo type="num">
                <xm:f>'SEM 3'!$C$13</xm:f>
              </x14:cfvo>
              <x14:cfvo type="num" gte="0">
                <xm:f>'SEM 3'!$C$13</xm:f>
              </x14:cfvo>
            </x14:iconSet>
          </x14:cfRule>
          <xm:sqref>C13</xm:sqref>
        </x14:conditionalFormatting>
        <x14:conditionalFormatting xmlns:xm="http://schemas.microsoft.com/office/excel/2006/main">
          <x14:cfRule type="iconSet" priority="65" id="{798D4E99-8745-45D6-909D-6ECEF660F649}">
            <x14:iconSet iconSet="3Arrows">
              <x14:cfvo type="percent">
                <xm:f>0</xm:f>
              </x14:cfvo>
              <x14:cfvo type="num">
                <xm:f>'SEM 3'!$C$14</xm:f>
              </x14:cfvo>
              <x14:cfvo type="num" gte="0">
                <xm:f>'SEM 3'!$C$14</xm:f>
              </x14:cfvo>
            </x14:iconSet>
          </x14:cfRule>
          <xm:sqref>C14</xm:sqref>
        </x14:conditionalFormatting>
        <x14:conditionalFormatting xmlns:xm="http://schemas.microsoft.com/office/excel/2006/main">
          <x14:cfRule type="iconSet" priority="64" id="{BFE632BF-A5BA-4ED6-A04D-FE0A6775F607}">
            <x14:iconSet iconSet="3Arrows">
              <x14:cfvo type="percent">
                <xm:f>0</xm:f>
              </x14:cfvo>
              <x14:cfvo type="num">
                <xm:f>'SEM 3'!$C$15</xm:f>
              </x14:cfvo>
              <x14:cfvo type="num" gte="0">
                <xm:f>'SEM 3'!$C$15</xm:f>
              </x14:cfvo>
            </x14:iconSet>
          </x14:cfRule>
          <xm:sqref>C15</xm:sqref>
        </x14:conditionalFormatting>
        <x14:conditionalFormatting xmlns:xm="http://schemas.microsoft.com/office/excel/2006/main">
          <x14:cfRule type="iconSet" priority="63" id="{F5326DF0-F793-4582-AFFC-9DEEDF93B124}">
            <x14:iconSet iconSet="3Arrows">
              <x14:cfvo type="percent">
                <xm:f>0</xm:f>
              </x14:cfvo>
              <x14:cfvo type="num">
                <xm:f>'SEM 3'!$G$7</xm:f>
              </x14:cfvo>
              <x14:cfvo type="num" gte="0">
                <xm:f>'SEM 3'!$G$7</xm:f>
              </x14:cfvo>
            </x14:iconSet>
          </x14:cfRule>
          <xm:sqref>G7</xm:sqref>
        </x14:conditionalFormatting>
        <x14:conditionalFormatting xmlns:xm="http://schemas.microsoft.com/office/excel/2006/main">
          <x14:cfRule type="iconSet" priority="62" id="{BD540536-A1E6-4F2E-8623-E30F95FBC7F5}">
            <x14:iconSet iconSet="3Arrows">
              <x14:cfvo type="percent">
                <xm:f>0</xm:f>
              </x14:cfvo>
              <x14:cfvo type="num">
                <xm:f>'SEM 3'!$G$8</xm:f>
              </x14:cfvo>
              <x14:cfvo type="num" gte="0">
                <xm:f>'SEM 3'!$G$8</xm:f>
              </x14:cfvo>
            </x14:iconSet>
          </x14:cfRule>
          <xm:sqref>G8</xm:sqref>
        </x14:conditionalFormatting>
        <x14:conditionalFormatting xmlns:xm="http://schemas.microsoft.com/office/excel/2006/main">
          <x14:cfRule type="iconSet" priority="61" id="{A03FA9E8-12F7-4A20-BEA2-6AD605925172}">
            <x14:iconSet iconSet="3Arrows">
              <x14:cfvo type="percent">
                <xm:f>0</xm:f>
              </x14:cfvo>
              <x14:cfvo type="num">
                <xm:f>'SEM 3'!$G$9</xm:f>
              </x14:cfvo>
              <x14:cfvo type="num" gte="0">
                <xm:f>'SEM 3'!$G$9</xm:f>
              </x14:cfvo>
            </x14:iconSet>
          </x14:cfRule>
          <xm:sqref>G9</xm:sqref>
        </x14:conditionalFormatting>
        <x14:conditionalFormatting xmlns:xm="http://schemas.microsoft.com/office/excel/2006/main">
          <x14:cfRule type="iconSet" priority="60" id="{8CAFA762-D5D2-4A27-B7DB-BF8729C16E2D}">
            <x14:iconSet iconSet="3Arrows">
              <x14:cfvo type="percent">
                <xm:f>0</xm:f>
              </x14:cfvo>
              <x14:cfvo type="num">
                <xm:f>'SEM 3'!$G$10</xm:f>
              </x14:cfvo>
              <x14:cfvo type="num" gte="0">
                <xm:f>'SEM 3'!$G$10</xm:f>
              </x14:cfvo>
            </x14:iconSet>
          </x14:cfRule>
          <xm:sqref>G10</xm:sqref>
        </x14:conditionalFormatting>
        <x14:conditionalFormatting xmlns:xm="http://schemas.microsoft.com/office/excel/2006/main">
          <x14:cfRule type="iconSet" priority="59" id="{087D4963-9D2D-427D-A9AB-9D4C2CC5E568}">
            <x14:iconSet iconSet="3Arrows">
              <x14:cfvo type="percent">
                <xm:f>0</xm:f>
              </x14:cfvo>
              <x14:cfvo type="num">
                <xm:f>'SEM 3'!$G$11</xm:f>
              </x14:cfvo>
              <x14:cfvo type="num" gte="0">
                <xm:f>'SEM 3'!$G$11</xm:f>
              </x14:cfvo>
            </x14:iconSet>
          </x14:cfRule>
          <xm:sqref>G11</xm:sqref>
        </x14:conditionalFormatting>
        <x14:conditionalFormatting xmlns:xm="http://schemas.microsoft.com/office/excel/2006/main">
          <x14:cfRule type="iconSet" priority="58" id="{AF697000-9CD8-4FAA-AB76-3B19D9338C2F}">
            <x14:iconSet iconSet="3Arrows">
              <x14:cfvo type="percent">
                <xm:f>0</xm:f>
              </x14:cfvo>
              <x14:cfvo type="num">
                <xm:f>'SEM 3'!$G$12</xm:f>
              </x14:cfvo>
              <x14:cfvo type="num" gte="0">
                <xm:f>'SEM 3'!$G$12</xm:f>
              </x14:cfvo>
            </x14:iconSet>
          </x14:cfRule>
          <xm:sqref>G12</xm:sqref>
        </x14:conditionalFormatting>
        <x14:conditionalFormatting xmlns:xm="http://schemas.microsoft.com/office/excel/2006/main">
          <x14:cfRule type="iconSet" priority="57" id="{D0FD43CB-E184-4BFC-99B7-A96B4CF13A6A}">
            <x14:iconSet iconSet="3Arrows">
              <x14:cfvo type="percent">
                <xm:f>0</xm:f>
              </x14:cfvo>
              <x14:cfvo type="num">
                <xm:f>'SEM 3'!$G$13</xm:f>
              </x14:cfvo>
              <x14:cfvo type="num" gte="0">
                <xm:f>'SEM 3'!$G$13</xm:f>
              </x14:cfvo>
            </x14:iconSet>
          </x14:cfRule>
          <xm:sqref>G13</xm:sqref>
        </x14:conditionalFormatting>
        <x14:conditionalFormatting xmlns:xm="http://schemas.microsoft.com/office/excel/2006/main">
          <x14:cfRule type="iconSet" priority="56" id="{ECFF80CF-F5DA-428B-81F4-05E2AFC071E5}">
            <x14:iconSet iconSet="3Arrows">
              <x14:cfvo type="percent">
                <xm:f>0</xm:f>
              </x14:cfvo>
              <x14:cfvo type="num">
                <xm:f>'SEM 3'!$G$14</xm:f>
              </x14:cfvo>
              <x14:cfvo type="num" gte="0">
                <xm:f>'SEM 3'!$G$14</xm:f>
              </x14:cfvo>
            </x14:iconSet>
          </x14:cfRule>
          <xm:sqref>G14</xm:sqref>
        </x14:conditionalFormatting>
        <x14:conditionalFormatting xmlns:xm="http://schemas.microsoft.com/office/excel/2006/main">
          <x14:cfRule type="iconSet" priority="55" id="{26CA3CC5-10FC-4ECD-B939-BF7023F642B4}">
            <x14:iconSet iconSet="3Arrows">
              <x14:cfvo type="percent">
                <xm:f>0</xm:f>
              </x14:cfvo>
              <x14:cfvo type="num">
                <xm:f>'SEM 3'!$G$15</xm:f>
              </x14:cfvo>
              <x14:cfvo type="num" gte="0">
                <xm:f>'SEM 3'!$G$15</xm:f>
              </x14:cfvo>
            </x14:iconSet>
          </x14:cfRule>
          <xm:sqref>G15</xm:sqref>
        </x14:conditionalFormatting>
        <x14:conditionalFormatting xmlns:xm="http://schemas.microsoft.com/office/excel/2006/main">
          <x14:cfRule type="iconSet" priority="54" id="{EAFD8614-23E4-454D-9554-C17261864DC5}">
            <x14:iconSet iconSet="3Arrows">
              <x14:cfvo type="percent">
                <xm:f>0</xm:f>
              </x14:cfvo>
              <x14:cfvo type="num">
                <xm:f>'SEM 3'!$K$7</xm:f>
              </x14:cfvo>
              <x14:cfvo type="num" gte="0">
                <xm:f>'SEM 3'!$K$7</xm:f>
              </x14:cfvo>
            </x14:iconSet>
          </x14:cfRule>
          <xm:sqref>K7</xm:sqref>
        </x14:conditionalFormatting>
        <x14:conditionalFormatting xmlns:xm="http://schemas.microsoft.com/office/excel/2006/main">
          <x14:cfRule type="iconSet" priority="53" id="{00564DF6-C184-4E52-9046-B5A124E38378}">
            <x14:iconSet iconSet="3Arrows">
              <x14:cfvo type="percent">
                <xm:f>0</xm:f>
              </x14:cfvo>
              <x14:cfvo type="num">
                <xm:f>'SEM 3'!$K$8</xm:f>
              </x14:cfvo>
              <x14:cfvo type="num" gte="0">
                <xm:f>'SEM 3'!$K$8</xm:f>
              </x14:cfvo>
            </x14:iconSet>
          </x14:cfRule>
          <xm:sqref>K8</xm:sqref>
        </x14:conditionalFormatting>
        <x14:conditionalFormatting xmlns:xm="http://schemas.microsoft.com/office/excel/2006/main">
          <x14:cfRule type="iconSet" priority="52" id="{5AE86D41-0210-4487-86AA-416A6B8A9C6D}">
            <x14:iconSet iconSet="3Arrows">
              <x14:cfvo type="percent">
                <xm:f>0</xm:f>
              </x14:cfvo>
              <x14:cfvo type="num">
                <xm:f>'SEM 3'!$K$9</xm:f>
              </x14:cfvo>
              <x14:cfvo type="num" gte="0">
                <xm:f>'SEM 3'!$K$9</xm:f>
              </x14:cfvo>
            </x14:iconSet>
          </x14:cfRule>
          <xm:sqref>K9</xm:sqref>
        </x14:conditionalFormatting>
        <x14:conditionalFormatting xmlns:xm="http://schemas.microsoft.com/office/excel/2006/main">
          <x14:cfRule type="iconSet" priority="51" id="{9119DF2E-A520-4420-BB2A-4B62BEA12A85}">
            <x14:iconSet iconSet="3Arrows">
              <x14:cfvo type="percent">
                <xm:f>0</xm:f>
              </x14:cfvo>
              <x14:cfvo type="num">
                <xm:f>'SEM 3'!$K$10</xm:f>
              </x14:cfvo>
              <x14:cfvo type="num" gte="0">
                <xm:f>'SEM 3'!$K$10</xm:f>
              </x14:cfvo>
            </x14:iconSet>
          </x14:cfRule>
          <xm:sqref>K10</xm:sqref>
        </x14:conditionalFormatting>
        <x14:conditionalFormatting xmlns:xm="http://schemas.microsoft.com/office/excel/2006/main">
          <x14:cfRule type="iconSet" priority="50" id="{0749DAC2-34D6-4115-B535-0928FBA0BEA7}">
            <x14:iconSet iconSet="3Arrows">
              <x14:cfvo type="percent">
                <xm:f>0</xm:f>
              </x14:cfvo>
              <x14:cfvo type="num">
                <xm:f>'SEM 3'!$K$11</xm:f>
              </x14:cfvo>
              <x14:cfvo type="num" gte="0">
                <xm:f>'SEM 3'!$K$11</xm:f>
              </x14:cfvo>
            </x14:iconSet>
          </x14:cfRule>
          <xm:sqref>K11</xm:sqref>
        </x14:conditionalFormatting>
        <x14:conditionalFormatting xmlns:xm="http://schemas.microsoft.com/office/excel/2006/main">
          <x14:cfRule type="iconSet" priority="49" id="{A2ABA215-9C7C-4D53-9373-519B3E8D2FE1}">
            <x14:iconSet iconSet="3Arrows">
              <x14:cfvo type="percent">
                <xm:f>0</xm:f>
              </x14:cfvo>
              <x14:cfvo type="num">
                <xm:f>'SEM 3'!$K$12</xm:f>
              </x14:cfvo>
              <x14:cfvo type="num" gte="0">
                <xm:f>'SEM 3'!$K$12</xm:f>
              </x14:cfvo>
            </x14:iconSet>
          </x14:cfRule>
          <xm:sqref>K12</xm:sqref>
        </x14:conditionalFormatting>
        <x14:conditionalFormatting xmlns:xm="http://schemas.microsoft.com/office/excel/2006/main">
          <x14:cfRule type="iconSet" priority="48" id="{A6931BDD-AFCD-4EDF-ADD8-20A88AE61FA6}">
            <x14:iconSet iconSet="3Arrows">
              <x14:cfvo type="percent">
                <xm:f>0</xm:f>
              </x14:cfvo>
              <x14:cfvo type="num">
                <xm:f>'SEM 3'!$K$13</xm:f>
              </x14:cfvo>
              <x14:cfvo type="num" gte="0">
                <xm:f>'SEM 3'!$K$13</xm:f>
              </x14:cfvo>
            </x14:iconSet>
          </x14:cfRule>
          <xm:sqref>K13</xm:sqref>
        </x14:conditionalFormatting>
        <x14:conditionalFormatting xmlns:xm="http://schemas.microsoft.com/office/excel/2006/main">
          <x14:cfRule type="iconSet" priority="47" id="{D5438376-EAD0-49D2-B1CF-62213EDF7004}">
            <x14:iconSet iconSet="3Arrows">
              <x14:cfvo type="percent">
                <xm:f>0</xm:f>
              </x14:cfvo>
              <x14:cfvo type="num">
                <xm:f>'SEM 3'!$K$14</xm:f>
              </x14:cfvo>
              <x14:cfvo type="num" gte="0">
                <xm:f>'SEM 3'!$K$14</xm:f>
              </x14:cfvo>
            </x14:iconSet>
          </x14:cfRule>
          <xm:sqref>K14</xm:sqref>
        </x14:conditionalFormatting>
        <x14:conditionalFormatting xmlns:xm="http://schemas.microsoft.com/office/excel/2006/main">
          <x14:cfRule type="iconSet" priority="46" id="{772C3DC7-D81C-4EBB-AA02-783B7F7A1810}">
            <x14:iconSet iconSet="3Arrows">
              <x14:cfvo type="percent">
                <xm:f>0</xm:f>
              </x14:cfvo>
              <x14:cfvo type="num">
                <xm:f>'SEM 3'!$K$15</xm:f>
              </x14:cfvo>
              <x14:cfvo type="num" gte="0">
                <xm:f>'SEM 3'!$K$15</xm:f>
              </x14:cfvo>
            </x14:iconSet>
          </x14:cfRule>
          <xm:sqref>K15</xm:sqref>
        </x14:conditionalFormatting>
        <x14:conditionalFormatting xmlns:xm="http://schemas.microsoft.com/office/excel/2006/main">
          <x14:cfRule type="iconSet" priority="45" id="{EF355A6C-37E3-4949-A635-4107400924E5}">
            <x14:iconSet iconSet="3Arrows">
              <x14:cfvo type="percent">
                <xm:f>0</xm:f>
              </x14:cfvo>
              <x14:cfvo type="num">
                <xm:f>'SEM 3'!$O$7</xm:f>
              </x14:cfvo>
              <x14:cfvo type="num" gte="0">
                <xm:f>'SEM 3'!$O$7</xm:f>
              </x14:cfvo>
            </x14:iconSet>
          </x14:cfRule>
          <xm:sqref>O7</xm:sqref>
        </x14:conditionalFormatting>
        <x14:conditionalFormatting xmlns:xm="http://schemas.microsoft.com/office/excel/2006/main">
          <x14:cfRule type="iconSet" priority="44" id="{963FFD7A-8375-4FD9-ADD0-D1FF7703FF3E}">
            <x14:iconSet iconSet="3Arrows">
              <x14:cfvo type="percent">
                <xm:f>0</xm:f>
              </x14:cfvo>
              <x14:cfvo type="num">
                <xm:f>'SEM 3'!$O$8</xm:f>
              </x14:cfvo>
              <x14:cfvo type="num" gte="0">
                <xm:f>'SEM 3'!$O$8</xm:f>
              </x14:cfvo>
            </x14:iconSet>
          </x14:cfRule>
          <xm:sqref>O8</xm:sqref>
        </x14:conditionalFormatting>
        <x14:conditionalFormatting xmlns:xm="http://schemas.microsoft.com/office/excel/2006/main">
          <x14:cfRule type="iconSet" priority="43" id="{0CD0F811-BC34-4F05-B013-FE4A896F6B6D}">
            <x14:iconSet iconSet="3Arrows">
              <x14:cfvo type="percent">
                <xm:f>0</xm:f>
              </x14:cfvo>
              <x14:cfvo type="num">
                <xm:f>'SEM 3'!$O$9</xm:f>
              </x14:cfvo>
              <x14:cfvo type="num" gte="0">
                <xm:f>'SEM 3'!$O$9</xm:f>
              </x14:cfvo>
            </x14:iconSet>
          </x14:cfRule>
          <xm:sqref>O9</xm:sqref>
        </x14:conditionalFormatting>
        <x14:conditionalFormatting xmlns:xm="http://schemas.microsoft.com/office/excel/2006/main">
          <x14:cfRule type="iconSet" priority="42" id="{7F8ADC14-373A-4176-9E3D-B344881F2801}">
            <x14:iconSet iconSet="3Arrows">
              <x14:cfvo type="percent">
                <xm:f>0</xm:f>
              </x14:cfvo>
              <x14:cfvo type="num">
                <xm:f>'SEM 3'!$O$10</xm:f>
              </x14:cfvo>
              <x14:cfvo type="num" gte="0">
                <xm:f>'SEM 3'!$O$10</xm:f>
              </x14:cfvo>
            </x14:iconSet>
          </x14:cfRule>
          <xm:sqref>O10</xm:sqref>
        </x14:conditionalFormatting>
        <x14:conditionalFormatting xmlns:xm="http://schemas.microsoft.com/office/excel/2006/main">
          <x14:cfRule type="iconSet" priority="41" id="{03184D85-1732-475A-A5DE-954193812DCC}">
            <x14:iconSet iconSet="3Arrows">
              <x14:cfvo type="percent">
                <xm:f>0</xm:f>
              </x14:cfvo>
              <x14:cfvo type="num">
                <xm:f>'SEM 3'!$O$11</xm:f>
              </x14:cfvo>
              <x14:cfvo type="num" gte="0">
                <xm:f>'SEM 3'!$O$11</xm:f>
              </x14:cfvo>
            </x14:iconSet>
          </x14:cfRule>
          <xm:sqref>O11</xm:sqref>
        </x14:conditionalFormatting>
        <x14:conditionalFormatting xmlns:xm="http://schemas.microsoft.com/office/excel/2006/main">
          <x14:cfRule type="iconSet" priority="40" id="{A55140AB-8DBE-47AD-AA5B-DB9C45BC8A20}">
            <x14:iconSet iconSet="3Arrows">
              <x14:cfvo type="percent">
                <xm:f>0</xm:f>
              </x14:cfvo>
              <x14:cfvo type="num">
                <xm:f>'SEM 3'!$O$12</xm:f>
              </x14:cfvo>
              <x14:cfvo type="num" gte="0">
                <xm:f>'SEM 3'!$O$12</xm:f>
              </x14:cfvo>
            </x14:iconSet>
          </x14:cfRule>
          <xm:sqref>O12</xm:sqref>
        </x14:conditionalFormatting>
        <x14:conditionalFormatting xmlns:xm="http://schemas.microsoft.com/office/excel/2006/main">
          <x14:cfRule type="iconSet" priority="39" id="{3B56BF95-2450-49FF-AA97-6CEE848489BA}">
            <x14:iconSet iconSet="3Arrows">
              <x14:cfvo type="percent">
                <xm:f>0</xm:f>
              </x14:cfvo>
              <x14:cfvo type="num">
                <xm:f>'SEM 3'!$O$13</xm:f>
              </x14:cfvo>
              <x14:cfvo type="num" gte="0">
                <xm:f>'SEM 3'!$O$13</xm:f>
              </x14:cfvo>
            </x14:iconSet>
          </x14:cfRule>
          <xm:sqref>O13</xm:sqref>
        </x14:conditionalFormatting>
        <x14:conditionalFormatting xmlns:xm="http://schemas.microsoft.com/office/excel/2006/main">
          <x14:cfRule type="iconSet" priority="38" id="{9A33BFD6-0232-4472-8A1C-4C41DD6A71A3}">
            <x14:iconSet iconSet="3Arrows">
              <x14:cfvo type="percent">
                <xm:f>0</xm:f>
              </x14:cfvo>
              <x14:cfvo type="num">
                <xm:f>'SEM 3'!$O$14</xm:f>
              </x14:cfvo>
              <x14:cfvo type="num" gte="0">
                <xm:f>'SEM 3'!$O$14</xm:f>
              </x14:cfvo>
            </x14:iconSet>
          </x14:cfRule>
          <xm:sqref>O14</xm:sqref>
        </x14:conditionalFormatting>
        <x14:conditionalFormatting xmlns:xm="http://schemas.microsoft.com/office/excel/2006/main">
          <x14:cfRule type="iconSet" priority="37" id="{61D6253D-9BC7-4850-8EF8-3EE9DC55BE93}">
            <x14:iconSet iconSet="3Arrows">
              <x14:cfvo type="percent">
                <xm:f>0</xm:f>
              </x14:cfvo>
              <x14:cfvo type="num">
                <xm:f>'SEM 3'!$O$15</xm:f>
              </x14:cfvo>
              <x14:cfvo type="num" gte="0">
                <xm:f>'SEM 3'!$O$15</xm:f>
              </x14:cfvo>
            </x14:iconSet>
          </x14:cfRule>
          <xm:sqref>O15</xm:sqref>
        </x14:conditionalFormatting>
        <x14:conditionalFormatting xmlns:xm="http://schemas.microsoft.com/office/excel/2006/main">
          <x14:cfRule type="iconSet" priority="36" id="{E9D1C3CB-9073-4338-AE3C-93EDE62D2AC7}">
            <x14:iconSet iconSet="3Arrows">
              <x14:cfvo type="percent">
                <xm:f>0</xm:f>
              </x14:cfvo>
              <x14:cfvo type="num">
                <xm:f>'SEM 3'!$S$7</xm:f>
              </x14:cfvo>
              <x14:cfvo type="num" gte="0">
                <xm:f>'SEM 3'!$S$7</xm:f>
              </x14:cfvo>
            </x14:iconSet>
          </x14:cfRule>
          <xm:sqref>S7</xm:sqref>
        </x14:conditionalFormatting>
        <x14:conditionalFormatting xmlns:xm="http://schemas.microsoft.com/office/excel/2006/main">
          <x14:cfRule type="iconSet" priority="35" id="{92812972-3D6C-45E2-8266-AC2177A675D5}">
            <x14:iconSet iconSet="3Arrows">
              <x14:cfvo type="percent">
                <xm:f>0</xm:f>
              </x14:cfvo>
              <x14:cfvo type="num">
                <xm:f>'SEM 3'!$S$8</xm:f>
              </x14:cfvo>
              <x14:cfvo type="num" gte="0">
                <xm:f>'SEM 3'!$S$8</xm:f>
              </x14:cfvo>
            </x14:iconSet>
          </x14:cfRule>
          <xm:sqref>S8</xm:sqref>
        </x14:conditionalFormatting>
        <x14:conditionalFormatting xmlns:xm="http://schemas.microsoft.com/office/excel/2006/main">
          <x14:cfRule type="iconSet" priority="34" id="{BC33C7E6-736E-4B62-AD29-CBAC96E7E8E1}">
            <x14:iconSet iconSet="3Arrows">
              <x14:cfvo type="percent">
                <xm:f>0</xm:f>
              </x14:cfvo>
              <x14:cfvo type="num">
                <xm:f>'SEM 3'!$S$9</xm:f>
              </x14:cfvo>
              <x14:cfvo type="num" gte="0">
                <xm:f>'SEM 3'!$S$9</xm:f>
              </x14:cfvo>
            </x14:iconSet>
          </x14:cfRule>
          <xm:sqref>S9</xm:sqref>
        </x14:conditionalFormatting>
        <x14:conditionalFormatting xmlns:xm="http://schemas.microsoft.com/office/excel/2006/main">
          <x14:cfRule type="iconSet" priority="33" id="{873CE784-D96B-4C51-9BE3-40F2509DF694}">
            <x14:iconSet iconSet="3Arrows">
              <x14:cfvo type="percent">
                <xm:f>0</xm:f>
              </x14:cfvo>
              <x14:cfvo type="num">
                <xm:f>'SEM 3'!$S$10</xm:f>
              </x14:cfvo>
              <x14:cfvo type="num" gte="0">
                <xm:f>'SEM 3'!$S$10</xm:f>
              </x14:cfvo>
            </x14:iconSet>
          </x14:cfRule>
          <xm:sqref>S10</xm:sqref>
        </x14:conditionalFormatting>
        <x14:conditionalFormatting xmlns:xm="http://schemas.microsoft.com/office/excel/2006/main">
          <x14:cfRule type="iconSet" priority="32" id="{D4CEE833-9CFC-47F3-AEE1-CBC1EB4C46BF}">
            <x14:iconSet iconSet="3Arrows">
              <x14:cfvo type="percent">
                <xm:f>0</xm:f>
              </x14:cfvo>
              <x14:cfvo type="num">
                <xm:f>'SEM 3'!$S$11</xm:f>
              </x14:cfvo>
              <x14:cfvo type="num" gte="0">
                <xm:f>'SEM 3'!$S$11</xm:f>
              </x14:cfvo>
            </x14:iconSet>
          </x14:cfRule>
          <xm:sqref>S11</xm:sqref>
        </x14:conditionalFormatting>
        <x14:conditionalFormatting xmlns:xm="http://schemas.microsoft.com/office/excel/2006/main">
          <x14:cfRule type="iconSet" priority="31" id="{B5F7941F-2793-4325-94F4-43655A84B9EF}">
            <x14:iconSet iconSet="3Arrows">
              <x14:cfvo type="percent">
                <xm:f>0</xm:f>
              </x14:cfvo>
              <x14:cfvo type="num">
                <xm:f>'SEM 3'!$S$12</xm:f>
              </x14:cfvo>
              <x14:cfvo type="num" gte="0">
                <xm:f>'SEM 3'!$S$12</xm:f>
              </x14:cfvo>
            </x14:iconSet>
          </x14:cfRule>
          <xm:sqref>S12</xm:sqref>
        </x14:conditionalFormatting>
        <x14:conditionalFormatting xmlns:xm="http://schemas.microsoft.com/office/excel/2006/main">
          <x14:cfRule type="iconSet" priority="30" id="{1564CCE4-FB38-4DFF-9331-2BE1EB0363B2}">
            <x14:iconSet iconSet="3Arrows">
              <x14:cfvo type="percent">
                <xm:f>0</xm:f>
              </x14:cfvo>
              <x14:cfvo type="num">
                <xm:f>'SEM 3'!$S$13</xm:f>
              </x14:cfvo>
              <x14:cfvo type="num" gte="0">
                <xm:f>'SEM 3'!$S$13</xm:f>
              </x14:cfvo>
            </x14:iconSet>
          </x14:cfRule>
          <xm:sqref>S13</xm:sqref>
        </x14:conditionalFormatting>
        <x14:conditionalFormatting xmlns:xm="http://schemas.microsoft.com/office/excel/2006/main">
          <x14:cfRule type="iconSet" priority="29" id="{96876F1E-0242-4E2B-B254-BBE6AE3F80FC}">
            <x14:iconSet iconSet="3Arrows">
              <x14:cfvo type="percent">
                <xm:f>0</xm:f>
              </x14:cfvo>
              <x14:cfvo type="num">
                <xm:f>'SEM 3'!$S$14</xm:f>
              </x14:cfvo>
              <x14:cfvo type="num" gte="0">
                <xm:f>'SEM 3'!$S$14</xm:f>
              </x14:cfvo>
            </x14:iconSet>
          </x14:cfRule>
          <xm:sqref>S14</xm:sqref>
        </x14:conditionalFormatting>
        <x14:conditionalFormatting xmlns:xm="http://schemas.microsoft.com/office/excel/2006/main">
          <x14:cfRule type="iconSet" priority="28" id="{AB8410B8-1190-4E37-9DE6-170719A1FD03}">
            <x14:iconSet iconSet="3Arrows">
              <x14:cfvo type="percent">
                <xm:f>0</xm:f>
              </x14:cfvo>
              <x14:cfvo type="num">
                <xm:f>'SEM 3'!$S$15</xm:f>
              </x14:cfvo>
              <x14:cfvo type="num" gte="0">
                <xm:f>'SEM 3'!$S$15</xm:f>
              </x14:cfvo>
            </x14:iconSet>
          </x14:cfRule>
          <xm:sqref>S15</xm:sqref>
        </x14:conditionalFormatting>
        <x14:conditionalFormatting xmlns:xm="http://schemas.microsoft.com/office/excel/2006/main">
          <x14:cfRule type="iconSet" priority="27" id="{5F069137-4C9C-41B7-A94B-4C8A40224CC9}">
            <x14:iconSet iconSet="3Arrows">
              <x14:cfvo type="percent">
                <xm:f>0</xm:f>
              </x14:cfvo>
              <x14:cfvo type="num">
                <xm:f>'SEM 3'!$W$7</xm:f>
              </x14:cfvo>
              <x14:cfvo type="num" gte="0">
                <xm:f>'SEM 3'!$W$7</xm:f>
              </x14:cfvo>
            </x14:iconSet>
          </x14:cfRule>
          <xm:sqref>W7</xm:sqref>
        </x14:conditionalFormatting>
        <x14:conditionalFormatting xmlns:xm="http://schemas.microsoft.com/office/excel/2006/main">
          <x14:cfRule type="iconSet" priority="26" id="{51FC46FC-625D-46FD-B8E4-014715B2C3EB}">
            <x14:iconSet iconSet="3Arrows">
              <x14:cfvo type="percent">
                <xm:f>0</xm:f>
              </x14:cfvo>
              <x14:cfvo type="num">
                <xm:f>'SEM 3'!$W$8</xm:f>
              </x14:cfvo>
              <x14:cfvo type="num" gte="0">
                <xm:f>'SEM 3'!$W$8</xm:f>
              </x14:cfvo>
            </x14:iconSet>
          </x14:cfRule>
          <xm:sqref>W8</xm:sqref>
        </x14:conditionalFormatting>
        <x14:conditionalFormatting xmlns:xm="http://schemas.microsoft.com/office/excel/2006/main">
          <x14:cfRule type="iconSet" priority="25" id="{215423F5-4D00-40DE-8372-BE4D0C813CFC}">
            <x14:iconSet iconSet="3Arrows">
              <x14:cfvo type="percent">
                <xm:f>0</xm:f>
              </x14:cfvo>
              <x14:cfvo type="num">
                <xm:f>'SEM 3'!$W$9</xm:f>
              </x14:cfvo>
              <x14:cfvo type="num" gte="0">
                <xm:f>'SEM 3'!$W$9</xm:f>
              </x14:cfvo>
            </x14:iconSet>
          </x14:cfRule>
          <xm:sqref>W9</xm:sqref>
        </x14:conditionalFormatting>
        <x14:conditionalFormatting xmlns:xm="http://schemas.microsoft.com/office/excel/2006/main">
          <x14:cfRule type="iconSet" priority="24" id="{DC5A4BFB-C7E5-4193-AC55-1FE258503997}">
            <x14:iconSet iconSet="3Arrows">
              <x14:cfvo type="percent">
                <xm:f>0</xm:f>
              </x14:cfvo>
              <x14:cfvo type="num">
                <xm:f>'SEM 3'!$W$10</xm:f>
              </x14:cfvo>
              <x14:cfvo type="num" gte="0">
                <xm:f>'SEM 3'!$W$10</xm:f>
              </x14:cfvo>
            </x14:iconSet>
          </x14:cfRule>
          <xm:sqref>W10</xm:sqref>
        </x14:conditionalFormatting>
        <x14:conditionalFormatting xmlns:xm="http://schemas.microsoft.com/office/excel/2006/main">
          <x14:cfRule type="iconSet" priority="23" id="{40524226-BA42-494F-B043-2EDDB4056DDF}">
            <x14:iconSet iconSet="3Arrows">
              <x14:cfvo type="percent">
                <xm:f>0</xm:f>
              </x14:cfvo>
              <x14:cfvo type="num">
                <xm:f>'SEM 3'!$W$11</xm:f>
              </x14:cfvo>
              <x14:cfvo type="num" gte="0">
                <xm:f>'SEM 3'!$W$11</xm:f>
              </x14:cfvo>
            </x14:iconSet>
          </x14:cfRule>
          <xm:sqref>W11</xm:sqref>
        </x14:conditionalFormatting>
        <x14:conditionalFormatting xmlns:xm="http://schemas.microsoft.com/office/excel/2006/main">
          <x14:cfRule type="iconSet" priority="22" id="{021D7EBB-346B-413D-8C57-739A336F5345}">
            <x14:iconSet iconSet="3Arrows">
              <x14:cfvo type="percent">
                <xm:f>0</xm:f>
              </x14:cfvo>
              <x14:cfvo type="num">
                <xm:f>'SEM 3'!$W$12</xm:f>
              </x14:cfvo>
              <x14:cfvo type="num" gte="0">
                <xm:f>'SEM 3'!$W$12</xm:f>
              </x14:cfvo>
            </x14:iconSet>
          </x14:cfRule>
          <xm:sqref>W12</xm:sqref>
        </x14:conditionalFormatting>
        <x14:conditionalFormatting xmlns:xm="http://schemas.microsoft.com/office/excel/2006/main">
          <x14:cfRule type="iconSet" priority="21" id="{1A3481F0-01BD-4C2F-A45B-E64A879FB596}">
            <x14:iconSet iconSet="3Arrows">
              <x14:cfvo type="percent">
                <xm:f>0</xm:f>
              </x14:cfvo>
              <x14:cfvo type="num">
                <xm:f>'SEM 3'!$W$13</xm:f>
              </x14:cfvo>
              <x14:cfvo type="num" gte="0">
                <xm:f>'SEM 3'!$W$13</xm:f>
              </x14:cfvo>
            </x14:iconSet>
          </x14:cfRule>
          <xm:sqref>W13</xm:sqref>
        </x14:conditionalFormatting>
        <x14:conditionalFormatting xmlns:xm="http://schemas.microsoft.com/office/excel/2006/main">
          <x14:cfRule type="iconSet" priority="20" id="{8D70E06E-1014-45A4-B07C-64E546A269DE}">
            <x14:iconSet iconSet="3Arrows">
              <x14:cfvo type="percent">
                <xm:f>0</xm:f>
              </x14:cfvo>
              <x14:cfvo type="num">
                <xm:f>'SEM 3'!$W$14</xm:f>
              </x14:cfvo>
              <x14:cfvo type="num" gte="0">
                <xm:f>'SEM 3'!$W$14</xm:f>
              </x14:cfvo>
            </x14:iconSet>
          </x14:cfRule>
          <xm:sqref>W14</xm:sqref>
        </x14:conditionalFormatting>
        <x14:conditionalFormatting xmlns:xm="http://schemas.microsoft.com/office/excel/2006/main">
          <x14:cfRule type="iconSet" priority="19" id="{FA88EE9B-3ACE-4F70-9C7B-4CE356F0F111}">
            <x14:iconSet iconSet="3Arrows">
              <x14:cfvo type="percent">
                <xm:f>0</xm:f>
              </x14:cfvo>
              <x14:cfvo type="num">
                <xm:f>'SEM 3'!$W$15</xm:f>
              </x14:cfvo>
              <x14:cfvo type="num" gte="0">
                <xm:f>'SEM 3'!$W$15</xm:f>
              </x14:cfvo>
            </x14:iconSet>
          </x14:cfRule>
          <xm:sqref>W15</xm:sqref>
        </x14:conditionalFormatting>
        <x14:conditionalFormatting xmlns:xm="http://schemas.microsoft.com/office/excel/2006/main">
          <x14:cfRule type="iconSet" priority="18" id="{22D428CF-CF25-4159-80B0-0FB8D58667D1}">
            <x14:iconSet iconSet="3Arrows">
              <x14:cfvo type="percent">
                <xm:f>0</xm:f>
              </x14:cfvo>
              <x14:cfvo type="num">
                <xm:f>'SEM 3'!$AA$7</xm:f>
              </x14:cfvo>
              <x14:cfvo type="num" gte="0">
                <xm:f>'SEM 3'!$AA$7</xm:f>
              </x14:cfvo>
            </x14:iconSet>
          </x14:cfRule>
          <xm:sqref>AA7</xm:sqref>
        </x14:conditionalFormatting>
        <x14:conditionalFormatting xmlns:xm="http://schemas.microsoft.com/office/excel/2006/main">
          <x14:cfRule type="iconSet" priority="17" id="{5E29B67F-CD6E-437F-AE42-25BC42F01D65}">
            <x14:iconSet iconSet="3Arrows">
              <x14:cfvo type="percent">
                <xm:f>0</xm:f>
              </x14:cfvo>
              <x14:cfvo type="num">
                <xm:f>'SEM 3'!$AA$8</xm:f>
              </x14:cfvo>
              <x14:cfvo type="num" gte="0">
                <xm:f>'SEM 3'!$AA$8</xm:f>
              </x14:cfvo>
            </x14:iconSet>
          </x14:cfRule>
          <xm:sqref>AA8</xm:sqref>
        </x14:conditionalFormatting>
        <x14:conditionalFormatting xmlns:xm="http://schemas.microsoft.com/office/excel/2006/main">
          <x14:cfRule type="iconSet" priority="16" id="{4BCAC71D-1C95-496E-A3E1-184C64E7C135}">
            <x14:iconSet iconSet="3Arrows">
              <x14:cfvo type="percent">
                <xm:f>0</xm:f>
              </x14:cfvo>
              <x14:cfvo type="num">
                <xm:f>'SEM 3'!$AA$9</xm:f>
              </x14:cfvo>
              <x14:cfvo type="num" gte="0">
                <xm:f>'SEM 3'!$AA$9</xm:f>
              </x14:cfvo>
            </x14:iconSet>
          </x14:cfRule>
          <xm:sqref>AA9</xm:sqref>
        </x14:conditionalFormatting>
        <x14:conditionalFormatting xmlns:xm="http://schemas.microsoft.com/office/excel/2006/main">
          <x14:cfRule type="iconSet" priority="15" id="{2E61477A-36A1-4B90-99E3-20A5D4D86F5A}">
            <x14:iconSet iconSet="3Arrows">
              <x14:cfvo type="percent">
                <xm:f>0</xm:f>
              </x14:cfvo>
              <x14:cfvo type="num">
                <xm:f>'SEM 3'!$AA$10</xm:f>
              </x14:cfvo>
              <x14:cfvo type="num" gte="0">
                <xm:f>'SEM 3'!$AA$10</xm:f>
              </x14:cfvo>
            </x14:iconSet>
          </x14:cfRule>
          <xm:sqref>AA10</xm:sqref>
        </x14:conditionalFormatting>
        <x14:conditionalFormatting xmlns:xm="http://schemas.microsoft.com/office/excel/2006/main">
          <x14:cfRule type="iconSet" priority="14" id="{1B3C01B3-EFE1-4B9C-9485-D9CD4C10B5E8}">
            <x14:iconSet iconSet="3Arrows">
              <x14:cfvo type="percent">
                <xm:f>0</xm:f>
              </x14:cfvo>
              <x14:cfvo type="num">
                <xm:f>'SEM 3'!$AA$11</xm:f>
              </x14:cfvo>
              <x14:cfvo type="num" gte="0">
                <xm:f>'SEM 3'!$AA$11</xm:f>
              </x14:cfvo>
            </x14:iconSet>
          </x14:cfRule>
          <xm:sqref>AA11</xm:sqref>
        </x14:conditionalFormatting>
        <x14:conditionalFormatting xmlns:xm="http://schemas.microsoft.com/office/excel/2006/main">
          <x14:cfRule type="iconSet" priority="13" id="{A7DCE4EC-1CC4-43DC-BEC6-662C0BED2218}">
            <x14:iconSet iconSet="3Arrows">
              <x14:cfvo type="percent">
                <xm:f>0</xm:f>
              </x14:cfvo>
              <x14:cfvo type="num">
                <xm:f>'SEM 3'!$AA$12</xm:f>
              </x14:cfvo>
              <x14:cfvo type="num" gte="0">
                <xm:f>'SEM 3'!$AA$12</xm:f>
              </x14:cfvo>
            </x14:iconSet>
          </x14:cfRule>
          <xm:sqref>AA12</xm:sqref>
        </x14:conditionalFormatting>
        <x14:conditionalFormatting xmlns:xm="http://schemas.microsoft.com/office/excel/2006/main">
          <x14:cfRule type="iconSet" priority="12" id="{46D4AEDC-462E-4EC6-BD3F-9080A0065143}">
            <x14:iconSet iconSet="3Arrows">
              <x14:cfvo type="percent">
                <xm:f>0</xm:f>
              </x14:cfvo>
              <x14:cfvo type="num">
                <xm:f>'SEM 3'!$AA$13</xm:f>
              </x14:cfvo>
              <x14:cfvo type="num" gte="0">
                <xm:f>'SEM 3'!$AA$13</xm:f>
              </x14:cfvo>
            </x14:iconSet>
          </x14:cfRule>
          <xm:sqref>AA13</xm:sqref>
        </x14:conditionalFormatting>
        <x14:conditionalFormatting xmlns:xm="http://schemas.microsoft.com/office/excel/2006/main">
          <x14:cfRule type="iconSet" priority="11" id="{FB80D9B7-0340-415E-BFF1-17423D7A3958}">
            <x14:iconSet iconSet="3Arrows">
              <x14:cfvo type="percent">
                <xm:f>0</xm:f>
              </x14:cfvo>
              <x14:cfvo type="num">
                <xm:f>'SEM 3'!$AA$14</xm:f>
              </x14:cfvo>
              <x14:cfvo type="num" gte="0">
                <xm:f>'SEM 3'!$AA$14</xm:f>
              </x14:cfvo>
            </x14:iconSet>
          </x14:cfRule>
          <xm:sqref>AA14</xm:sqref>
        </x14:conditionalFormatting>
        <x14:conditionalFormatting xmlns:xm="http://schemas.microsoft.com/office/excel/2006/main">
          <x14:cfRule type="iconSet" priority="10" id="{6501AFAA-CBE8-405A-9F15-AD55B32EA27D}">
            <x14:iconSet iconSet="3Arrows">
              <x14:cfvo type="percent">
                <xm:f>0</xm:f>
              </x14:cfvo>
              <x14:cfvo type="num">
                <xm:f>'SEM 3'!$AA$15</xm:f>
              </x14:cfvo>
              <x14:cfvo type="num" gte="0">
                <xm:f>'SEM 3'!$AA$15</xm:f>
              </x14:cfvo>
            </x14:iconSet>
          </x14:cfRule>
          <xm:sqref>AA15</xm:sqref>
        </x14:conditionalFormatting>
        <x14:conditionalFormatting xmlns:xm="http://schemas.microsoft.com/office/excel/2006/main">
          <x14:cfRule type="iconSet" priority="9" id="{F81E2EB6-47E9-45B7-93CB-DC0B970F8F5F}">
            <x14:iconSet iconSet="3Arrows">
              <x14:cfvo type="percent">
                <xm:f>0</xm:f>
              </x14:cfvo>
              <x14:cfvo type="num">
                <xm:f>'SEM 3'!$AE$7</xm:f>
              </x14:cfvo>
              <x14:cfvo type="num" gte="0">
                <xm:f>'SEM 3'!$AE$7</xm:f>
              </x14:cfvo>
            </x14:iconSet>
          </x14:cfRule>
          <xm:sqref>AE7</xm:sqref>
        </x14:conditionalFormatting>
        <x14:conditionalFormatting xmlns:xm="http://schemas.microsoft.com/office/excel/2006/main">
          <x14:cfRule type="iconSet" priority="8" id="{70A55A5C-F9C4-4F0F-AA59-31F42E2485D8}">
            <x14:iconSet iconSet="3Arrows">
              <x14:cfvo type="percent">
                <xm:f>0</xm:f>
              </x14:cfvo>
              <x14:cfvo type="num">
                <xm:f>'SEM 3'!$AE$8</xm:f>
              </x14:cfvo>
              <x14:cfvo type="num" gte="0">
                <xm:f>'SEM 3'!$AE$8</xm:f>
              </x14:cfvo>
            </x14:iconSet>
          </x14:cfRule>
          <xm:sqref>AE8</xm:sqref>
        </x14:conditionalFormatting>
        <x14:conditionalFormatting xmlns:xm="http://schemas.microsoft.com/office/excel/2006/main">
          <x14:cfRule type="iconSet" priority="7" id="{123976D8-2F3E-4994-97E8-9550C45184EC}">
            <x14:iconSet iconSet="3Arrows">
              <x14:cfvo type="percent">
                <xm:f>0</xm:f>
              </x14:cfvo>
              <x14:cfvo type="num">
                <xm:f>'SEM 3'!$AE$9</xm:f>
              </x14:cfvo>
              <x14:cfvo type="num" gte="0">
                <xm:f>'SEM 3'!$AE$9</xm:f>
              </x14:cfvo>
            </x14:iconSet>
          </x14:cfRule>
          <xm:sqref>AE9</xm:sqref>
        </x14:conditionalFormatting>
        <x14:conditionalFormatting xmlns:xm="http://schemas.microsoft.com/office/excel/2006/main">
          <x14:cfRule type="iconSet" priority="6" id="{D6F8EE6E-8B18-46E9-ACEF-F64B45F6DF6E}">
            <x14:iconSet iconSet="3Arrows">
              <x14:cfvo type="percent">
                <xm:f>0</xm:f>
              </x14:cfvo>
              <x14:cfvo type="num">
                <xm:f>'SEM 3'!$AE$10</xm:f>
              </x14:cfvo>
              <x14:cfvo type="num" gte="0">
                <xm:f>'SEM 3'!$AE$10</xm:f>
              </x14:cfvo>
            </x14:iconSet>
          </x14:cfRule>
          <xm:sqref>AE10</xm:sqref>
        </x14:conditionalFormatting>
        <x14:conditionalFormatting xmlns:xm="http://schemas.microsoft.com/office/excel/2006/main">
          <x14:cfRule type="iconSet" priority="5" id="{B727FCF0-0173-4364-AA15-91AFBE07789E}">
            <x14:iconSet iconSet="3Arrows">
              <x14:cfvo type="percent">
                <xm:f>0</xm:f>
              </x14:cfvo>
              <x14:cfvo type="num">
                <xm:f>'SEM 3'!$AE$11</xm:f>
              </x14:cfvo>
              <x14:cfvo type="num" gte="0">
                <xm:f>'SEM 3'!$AE$11</xm:f>
              </x14:cfvo>
            </x14:iconSet>
          </x14:cfRule>
          <xm:sqref>AE11</xm:sqref>
        </x14:conditionalFormatting>
        <x14:conditionalFormatting xmlns:xm="http://schemas.microsoft.com/office/excel/2006/main">
          <x14:cfRule type="iconSet" priority="4" id="{C7FDDB3A-91F6-41E9-B784-E9C7663734D1}">
            <x14:iconSet iconSet="3Arrows">
              <x14:cfvo type="percent">
                <xm:f>0</xm:f>
              </x14:cfvo>
              <x14:cfvo type="num">
                <xm:f>'SEM 3'!$AE$12</xm:f>
              </x14:cfvo>
              <x14:cfvo type="num" gte="0">
                <xm:f>'SEM 3'!$AE$12</xm:f>
              </x14:cfvo>
            </x14:iconSet>
          </x14:cfRule>
          <xm:sqref>AE12</xm:sqref>
        </x14:conditionalFormatting>
        <x14:conditionalFormatting xmlns:xm="http://schemas.microsoft.com/office/excel/2006/main">
          <x14:cfRule type="iconSet" priority="3" id="{F286316C-AE76-4FB1-B501-C4E04AF82DFD}">
            <x14:iconSet iconSet="3Arrows">
              <x14:cfvo type="percent">
                <xm:f>0</xm:f>
              </x14:cfvo>
              <x14:cfvo type="num">
                <xm:f>'SEM 3'!$AE$13</xm:f>
              </x14:cfvo>
              <x14:cfvo type="num" gte="0">
                <xm:f>'SEM 3'!$AE$13</xm:f>
              </x14:cfvo>
            </x14:iconSet>
          </x14:cfRule>
          <xm:sqref>AE13</xm:sqref>
        </x14:conditionalFormatting>
        <x14:conditionalFormatting xmlns:xm="http://schemas.microsoft.com/office/excel/2006/main">
          <x14:cfRule type="iconSet" priority="2" id="{7A950FA6-AD6D-41F2-B711-EBC001572CA4}">
            <x14:iconSet iconSet="3Arrows">
              <x14:cfvo type="percent">
                <xm:f>0</xm:f>
              </x14:cfvo>
              <x14:cfvo type="num">
                <xm:f>'SEM 3'!$AE$14</xm:f>
              </x14:cfvo>
              <x14:cfvo type="num" gte="0">
                <xm:f>'SEM 3'!$AE$14</xm:f>
              </x14:cfvo>
            </x14:iconSet>
          </x14:cfRule>
          <xm:sqref>AE14</xm:sqref>
        </x14:conditionalFormatting>
        <x14:conditionalFormatting xmlns:xm="http://schemas.microsoft.com/office/excel/2006/main">
          <x14:cfRule type="iconSet" priority="1" id="{F5BF57CE-7FD1-465D-A7A3-FCE6381634DB}">
            <x14:iconSet iconSet="3Arrows">
              <x14:cfvo type="percent">
                <xm:f>0</xm:f>
              </x14:cfvo>
              <x14:cfvo type="num">
                <xm:f>'SEM 3'!$AE$15</xm:f>
              </x14:cfvo>
              <x14:cfvo type="num" gte="0">
                <xm:f>'SEM 3'!$AE$15</xm:f>
              </x14:cfvo>
            </x14:iconSet>
          </x14:cfRule>
          <xm:sqref>AE15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A76B1-8979-467E-A689-E8D6CD3B221C}">
  <sheetPr codeName="Feuil5"/>
  <dimension ref="A1:AH19"/>
  <sheetViews>
    <sheetView topLeftCell="O1" zoomScale="120" zoomScaleNormal="120" workbookViewId="0">
      <selection activeCell="R24" sqref="R24"/>
    </sheetView>
  </sheetViews>
  <sheetFormatPr baseColWidth="10" defaultColWidth="11.42578125" defaultRowHeight="15" x14ac:dyDescent="0.25"/>
  <cols>
    <col min="1" max="1" width="7.85546875" customWidth="1"/>
    <col min="2" max="2" width="32" hidden="1" customWidth="1"/>
    <col min="3" max="3" width="13.140625" customWidth="1"/>
    <col min="4" max="4" width="9.140625" bestFit="1" customWidth="1"/>
    <col min="5" max="5" width="5.7109375" customWidth="1"/>
    <col min="6" max="6" width="7.85546875" customWidth="1"/>
    <col min="7" max="7" width="13.140625" customWidth="1"/>
    <col min="8" max="8" width="9.140625" bestFit="1" customWidth="1"/>
    <col min="9" max="9" width="5.7109375" customWidth="1"/>
    <col min="10" max="10" width="8.28515625" customWidth="1"/>
    <col min="11" max="11" width="13.140625" customWidth="1"/>
    <col min="12" max="12" width="9.140625" bestFit="1" customWidth="1"/>
    <col min="13" max="13" width="5.7109375" customWidth="1"/>
    <col min="14" max="14" width="7.85546875" customWidth="1"/>
    <col min="15" max="15" width="13.140625" customWidth="1"/>
    <col min="16" max="16" width="9.140625" bestFit="1" customWidth="1"/>
    <col min="17" max="17" width="5.7109375" customWidth="1"/>
    <col min="18" max="18" width="8.28515625" customWidth="1"/>
    <col min="19" max="19" width="13.140625" customWidth="1"/>
    <col min="20" max="20" width="9.140625" bestFit="1" customWidth="1"/>
    <col min="21" max="21" width="5.7109375" customWidth="1"/>
    <col min="22" max="22" width="7.85546875" customWidth="1"/>
    <col min="23" max="23" width="13.140625" customWidth="1"/>
    <col min="24" max="24" width="9.140625" bestFit="1" customWidth="1"/>
    <col min="25" max="25" width="5.7109375" customWidth="1"/>
    <col min="26" max="26" width="8.28515625" customWidth="1"/>
    <col min="27" max="27" width="13.140625" customWidth="1"/>
    <col min="28" max="28" width="9.140625" bestFit="1" customWidth="1"/>
    <col min="29" max="29" width="5.7109375" customWidth="1"/>
    <col min="30" max="30" width="7.85546875" customWidth="1"/>
    <col min="31" max="31" width="13.140625" customWidth="1"/>
    <col min="32" max="32" width="9.140625" bestFit="1" customWidth="1"/>
    <col min="33" max="33" width="5.7109375" customWidth="1"/>
    <col min="34" max="34" width="8.28515625" customWidth="1"/>
  </cols>
  <sheetData>
    <row r="1" spans="1:34" ht="33.75" customHeight="1" x14ac:dyDescent="0.25"/>
    <row r="2" spans="1:34" x14ac:dyDescent="0.25">
      <c r="A2" t="s">
        <v>0</v>
      </c>
      <c r="B2" s="1"/>
      <c r="C2" s="2"/>
      <c r="K2" s="2"/>
      <c r="S2" s="2"/>
      <c r="AA2" s="2"/>
    </row>
    <row r="3" spans="1:34" ht="15.75" thickBot="1" x14ac:dyDescent="0.3">
      <c r="A3" s="3" t="s">
        <v>1</v>
      </c>
      <c r="B3" s="4">
        <v>2025</v>
      </c>
      <c r="C3" s="5"/>
      <c r="K3" s="5"/>
      <c r="S3" s="5"/>
      <c r="AA3" s="5"/>
    </row>
    <row r="4" spans="1:34" ht="15.75" x14ac:dyDescent="0.25">
      <c r="A4" s="51"/>
      <c r="B4" s="55"/>
      <c r="C4" s="87" t="s">
        <v>17</v>
      </c>
      <c r="D4" s="88"/>
      <c r="E4" s="88"/>
      <c r="F4" s="88"/>
      <c r="G4" s="88"/>
      <c r="H4" s="88"/>
      <c r="I4" s="88"/>
      <c r="J4" s="89"/>
      <c r="K4" s="87" t="s">
        <v>18</v>
      </c>
      <c r="L4" s="88"/>
      <c r="M4" s="88"/>
      <c r="N4" s="88"/>
      <c r="O4" s="88"/>
      <c r="P4" s="88"/>
      <c r="Q4" s="88"/>
      <c r="R4" s="89"/>
      <c r="S4" s="87" t="s">
        <v>19</v>
      </c>
      <c r="T4" s="88"/>
      <c r="U4" s="88"/>
      <c r="V4" s="88"/>
      <c r="W4" s="88"/>
      <c r="X4" s="88"/>
      <c r="Y4" s="88"/>
      <c r="Z4" s="89"/>
      <c r="AA4" s="87" t="s">
        <v>20</v>
      </c>
      <c r="AB4" s="88"/>
      <c r="AC4" s="88"/>
      <c r="AD4" s="88"/>
      <c r="AE4" s="88"/>
      <c r="AF4" s="88"/>
      <c r="AG4" s="88"/>
      <c r="AH4" s="89"/>
    </row>
    <row r="5" spans="1:34" x14ac:dyDescent="0.25">
      <c r="B5" s="6"/>
      <c r="C5" s="97" t="s">
        <v>2</v>
      </c>
      <c r="D5" s="98"/>
      <c r="E5" s="98"/>
      <c r="F5" s="100"/>
      <c r="G5" s="97" t="s">
        <v>3</v>
      </c>
      <c r="H5" s="98"/>
      <c r="I5" s="98"/>
      <c r="J5" s="99"/>
      <c r="K5" s="97" t="s">
        <v>2</v>
      </c>
      <c r="L5" s="98"/>
      <c r="M5" s="98"/>
      <c r="N5" s="100"/>
      <c r="O5" s="97" t="s">
        <v>3</v>
      </c>
      <c r="P5" s="98"/>
      <c r="Q5" s="98"/>
      <c r="R5" s="99"/>
      <c r="S5" s="97" t="s">
        <v>2</v>
      </c>
      <c r="T5" s="98"/>
      <c r="U5" s="98"/>
      <c r="V5" s="100"/>
      <c r="W5" s="97" t="s">
        <v>3</v>
      </c>
      <c r="X5" s="98"/>
      <c r="Y5" s="98"/>
      <c r="Z5" s="99"/>
      <c r="AA5" s="97" t="s">
        <v>2</v>
      </c>
      <c r="AB5" s="98"/>
      <c r="AC5" s="98"/>
      <c r="AD5" s="100"/>
      <c r="AE5" s="97" t="s">
        <v>3</v>
      </c>
      <c r="AF5" s="98"/>
      <c r="AG5" s="98"/>
      <c r="AH5" s="99"/>
    </row>
    <row r="6" spans="1:34" s="7" customFormat="1" ht="30" customHeight="1" x14ac:dyDescent="0.25">
      <c r="B6" s="8" t="s">
        <v>4</v>
      </c>
      <c r="C6" s="9" t="s">
        <v>5</v>
      </c>
      <c r="D6" s="9" t="s">
        <v>6</v>
      </c>
      <c r="E6" s="9" t="s">
        <v>7</v>
      </c>
      <c r="F6" s="9" t="s">
        <v>8</v>
      </c>
      <c r="G6" s="9" t="s">
        <v>5</v>
      </c>
      <c r="H6" s="9" t="s">
        <v>6</v>
      </c>
      <c r="I6" s="9" t="s">
        <v>7</v>
      </c>
      <c r="J6" s="9" t="s">
        <v>8</v>
      </c>
      <c r="K6" s="9" t="s">
        <v>5</v>
      </c>
      <c r="L6" s="9" t="s">
        <v>6</v>
      </c>
      <c r="M6" s="9" t="s">
        <v>7</v>
      </c>
      <c r="N6" s="9" t="s">
        <v>8</v>
      </c>
      <c r="O6" s="9" t="s">
        <v>5</v>
      </c>
      <c r="P6" s="9" t="s">
        <v>6</v>
      </c>
      <c r="Q6" s="9" t="s">
        <v>7</v>
      </c>
      <c r="R6" s="10" t="s">
        <v>8</v>
      </c>
      <c r="S6" s="9" t="s">
        <v>5</v>
      </c>
      <c r="T6" s="9" t="s">
        <v>6</v>
      </c>
      <c r="U6" s="9" t="s">
        <v>7</v>
      </c>
      <c r="V6" s="9" t="s">
        <v>8</v>
      </c>
      <c r="W6" s="9" t="s">
        <v>5</v>
      </c>
      <c r="X6" s="9" t="s">
        <v>6</v>
      </c>
      <c r="Y6" s="9" t="s">
        <v>7</v>
      </c>
      <c r="Z6" s="10" t="s">
        <v>8</v>
      </c>
      <c r="AA6" s="9" t="s">
        <v>5</v>
      </c>
      <c r="AB6" s="9" t="s">
        <v>6</v>
      </c>
      <c r="AC6" s="9" t="s">
        <v>7</v>
      </c>
      <c r="AD6" s="9" t="s">
        <v>8</v>
      </c>
      <c r="AE6" s="9" t="s">
        <v>5</v>
      </c>
      <c r="AF6" s="9" t="s">
        <v>6</v>
      </c>
      <c r="AG6" s="9" t="s">
        <v>7</v>
      </c>
      <c r="AH6" s="10" t="s">
        <v>8</v>
      </c>
    </row>
    <row r="7" spans="1:34" s="11" customFormat="1" ht="18.75" x14ac:dyDescent="0.25">
      <c r="B7" s="12" t="s">
        <v>12</v>
      </c>
      <c r="C7" s="13">
        <v>10</v>
      </c>
      <c r="D7" s="14">
        <v>1</v>
      </c>
      <c r="E7" s="14">
        <v>1</v>
      </c>
      <c r="F7" s="34">
        <f t="shared" ref="F7:F15" si="0">IFERROR(D7/E7,"0%")</f>
        <v>1</v>
      </c>
      <c r="G7" s="13">
        <v>11</v>
      </c>
      <c r="H7" s="14">
        <v>1</v>
      </c>
      <c r="I7" s="14">
        <v>1</v>
      </c>
      <c r="J7" s="15">
        <f t="shared" ref="J7:J15" si="1">IFERROR(H7/I7,"0%")</f>
        <v>1</v>
      </c>
      <c r="K7" s="13">
        <v>9</v>
      </c>
      <c r="L7" s="14">
        <v>1</v>
      </c>
      <c r="M7" s="14">
        <v>1</v>
      </c>
      <c r="N7" s="34">
        <f t="shared" ref="N7:N15" si="2">IFERROR(L7/M7,"0%")</f>
        <v>1</v>
      </c>
      <c r="O7" s="13">
        <v>7</v>
      </c>
      <c r="P7" s="14">
        <v>1</v>
      </c>
      <c r="Q7" s="14">
        <v>1</v>
      </c>
      <c r="R7" s="16">
        <f t="shared" ref="R7:R15" si="3">IFERROR(P7/Q7,"0%")</f>
        <v>1</v>
      </c>
      <c r="S7" s="13">
        <v>9</v>
      </c>
      <c r="T7" s="14">
        <v>1</v>
      </c>
      <c r="U7" s="14">
        <v>1</v>
      </c>
      <c r="V7" s="34">
        <f t="shared" ref="V7:V15" si="4">IFERROR(T7/U7,"0%")</f>
        <v>1</v>
      </c>
      <c r="W7" s="13">
        <v>7</v>
      </c>
      <c r="X7" s="14">
        <v>1</v>
      </c>
      <c r="Y7" s="14">
        <v>1</v>
      </c>
      <c r="Z7" s="16">
        <f t="shared" ref="Z7:Z15" si="5">IFERROR(X7/Y7,"0%")</f>
        <v>1</v>
      </c>
      <c r="AA7" s="13">
        <v>9</v>
      </c>
      <c r="AB7" s="14">
        <v>1</v>
      </c>
      <c r="AC7" s="14">
        <v>1</v>
      </c>
      <c r="AD7" s="34">
        <f t="shared" ref="AD7:AD15" si="6">IFERROR(AB7/AC7,"0%")</f>
        <v>1</v>
      </c>
      <c r="AE7" s="13">
        <v>7</v>
      </c>
      <c r="AF7" s="14">
        <v>1</v>
      </c>
      <c r="AG7" s="14">
        <v>1</v>
      </c>
      <c r="AH7" s="16">
        <f t="shared" ref="AH7:AH15" si="7">IFERROR(AF7/AG7,"0%")</f>
        <v>1</v>
      </c>
    </row>
    <row r="8" spans="1:34" ht="18.75" x14ac:dyDescent="0.25">
      <c r="B8" s="17" t="s">
        <v>13</v>
      </c>
      <c r="C8" s="13">
        <v>20</v>
      </c>
      <c r="D8" s="14">
        <v>1</v>
      </c>
      <c r="E8" s="14">
        <v>1</v>
      </c>
      <c r="F8" s="34">
        <f t="shared" si="0"/>
        <v>1</v>
      </c>
      <c r="G8" s="13">
        <v>20</v>
      </c>
      <c r="H8" s="14">
        <v>1</v>
      </c>
      <c r="I8" s="14">
        <v>1</v>
      </c>
      <c r="J8" s="18">
        <f t="shared" si="1"/>
        <v>1</v>
      </c>
      <c r="K8" s="13">
        <v>22</v>
      </c>
      <c r="L8" s="14">
        <v>1</v>
      </c>
      <c r="M8" s="14">
        <v>1</v>
      </c>
      <c r="N8" s="34">
        <f t="shared" si="2"/>
        <v>1</v>
      </c>
      <c r="O8" s="13">
        <v>62</v>
      </c>
      <c r="P8" s="14">
        <v>1</v>
      </c>
      <c r="Q8" s="14">
        <v>1</v>
      </c>
      <c r="R8" s="19">
        <f t="shared" si="3"/>
        <v>1</v>
      </c>
      <c r="S8" s="13">
        <v>22</v>
      </c>
      <c r="T8" s="14">
        <v>1</v>
      </c>
      <c r="U8" s="14">
        <v>1</v>
      </c>
      <c r="V8" s="34">
        <f t="shared" si="4"/>
        <v>1</v>
      </c>
      <c r="W8" s="13">
        <v>62</v>
      </c>
      <c r="X8" s="14">
        <v>1</v>
      </c>
      <c r="Y8" s="14">
        <v>1</v>
      </c>
      <c r="Z8" s="19">
        <f t="shared" si="5"/>
        <v>1</v>
      </c>
      <c r="AA8" s="13">
        <v>22</v>
      </c>
      <c r="AB8" s="14">
        <v>1</v>
      </c>
      <c r="AC8" s="14">
        <v>1</v>
      </c>
      <c r="AD8" s="34">
        <f t="shared" si="6"/>
        <v>1</v>
      </c>
      <c r="AE8" s="13">
        <v>62</v>
      </c>
      <c r="AF8" s="14">
        <v>1</v>
      </c>
      <c r="AG8" s="14">
        <v>1</v>
      </c>
      <c r="AH8" s="19">
        <f t="shared" si="7"/>
        <v>1</v>
      </c>
    </row>
    <row r="9" spans="1:34" ht="18.75" x14ac:dyDescent="0.25">
      <c r="B9" s="17" t="s">
        <v>14</v>
      </c>
      <c r="C9" s="13">
        <v>30</v>
      </c>
      <c r="D9" s="14">
        <v>1</v>
      </c>
      <c r="E9" s="14">
        <v>1</v>
      </c>
      <c r="F9" s="34">
        <f t="shared" si="0"/>
        <v>1</v>
      </c>
      <c r="G9" s="13">
        <v>31</v>
      </c>
      <c r="H9" s="14">
        <v>1</v>
      </c>
      <c r="I9" s="14">
        <v>1</v>
      </c>
      <c r="J9" s="18">
        <f t="shared" si="1"/>
        <v>1</v>
      </c>
      <c r="K9" s="13">
        <v>30</v>
      </c>
      <c r="L9" s="14">
        <v>1</v>
      </c>
      <c r="M9" s="14">
        <v>1</v>
      </c>
      <c r="N9" s="34">
        <f t="shared" si="2"/>
        <v>1</v>
      </c>
      <c r="O9" s="13">
        <v>30</v>
      </c>
      <c r="P9" s="14">
        <v>1</v>
      </c>
      <c r="Q9" s="14">
        <v>1</v>
      </c>
      <c r="R9" s="19">
        <f t="shared" si="3"/>
        <v>1</v>
      </c>
      <c r="S9" s="13">
        <v>30</v>
      </c>
      <c r="T9" s="14">
        <v>1</v>
      </c>
      <c r="U9" s="14">
        <v>1</v>
      </c>
      <c r="V9" s="34">
        <f t="shared" si="4"/>
        <v>1</v>
      </c>
      <c r="W9" s="13">
        <v>30</v>
      </c>
      <c r="X9" s="14">
        <v>1</v>
      </c>
      <c r="Y9" s="14">
        <v>1</v>
      </c>
      <c r="Z9" s="19">
        <f t="shared" si="5"/>
        <v>1</v>
      </c>
      <c r="AA9" s="13">
        <v>30</v>
      </c>
      <c r="AB9" s="14">
        <v>1</v>
      </c>
      <c r="AC9" s="14">
        <v>1</v>
      </c>
      <c r="AD9" s="34">
        <f t="shared" si="6"/>
        <v>1</v>
      </c>
      <c r="AE9" s="13">
        <v>30</v>
      </c>
      <c r="AF9" s="14">
        <v>1</v>
      </c>
      <c r="AG9" s="14">
        <v>1</v>
      </c>
      <c r="AH9" s="19">
        <f t="shared" si="7"/>
        <v>1</v>
      </c>
    </row>
    <row r="10" spans="1:34" ht="18.75" x14ac:dyDescent="0.25">
      <c r="B10" s="17" t="s">
        <v>15</v>
      </c>
      <c r="C10" s="13">
        <v>40</v>
      </c>
      <c r="D10" s="14">
        <v>1</v>
      </c>
      <c r="E10" s="14">
        <v>1</v>
      </c>
      <c r="F10" s="34">
        <f t="shared" si="0"/>
        <v>1</v>
      </c>
      <c r="G10" s="13">
        <v>41</v>
      </c>
      <c r="H10" s="14">
        <v>1</v>
      </c>
      <c r="I10" s="14">
        <v>1</v>
      </c>
      <c r="J10" s="18">
        <f t="shared" si="1"/>
        <v>1</v>
      </c>
      <c r="K10" s="13">
        <v>40</v>
      </c>
      <c r="L10" s="14">
        <v>1</v>
      </c>
      <c r="M10" s="14">
        <v>1</v>
      </c>
      <c r="N10" s="34">
        <f t="shared" si="2"/>
        <v>1</v>
      </c>
      <c r="O10" s="13">
        <v>40</v>
      </c>
      <c r="P10" s="14">
        <v>1</v>
      </c>
      <c r="Q10" s="14">
        <v>1</v>
      </c>
      <c r="R10" s="19">
        <f t="shared" si="3"/>
        <v>1</v>
      </c>
      <c r="S10" s="13">
        <v>40</v>
      </c>
      <c r="T10" s="14">
        <v>1</v>
      </c>
      <c r="U10" s="14">
        <v>1</v>
      </c>
      <c r="V10" s="34">
        <f t="shared" si="4"/>
        <v>1</v>
      </c>
      <c r="W10" s="13">
        <v>40</v>
      </c>
      <c r="X10" s="14">
        <v>1</v>
      </c>
      <c r="Y10" s="14">
        <v>1</v>
      </c>
      <c r="Z10" s="19">
        <f t="shared" si="5"/>
        <v>1</v>
      </c>
      <c r="AA10" s="13">
        <v>40</v>
      </c>
      <c r="AB10" s="14">
        <v>1</v>
      </c>
      <c r="AC10" s="14">
        <v>1</v>
      </c>
      <c r="AD10" s="34">
        <f t="shared" si="6"/>
        <v>1</v>
      </c>
      <c r="AE10" s="13">
        <v>40</v>
      </c>
      <c r="AF10" s="14">
        <v>1</v>
      </c>
      <c r="AG10" s="14">
        <v>1</v>
      </c>
      <c r="AH10" s="19">
        <f t="shared" si="7"/>
        <v>1</v>
      </c>
    </row>
    <row r="11" spans="1:34" ht="18.75" x14ac:dyDescent="0.25">
      <c r="B11" s="17" t="s">
        <v>16</v>
      </c>
      <c r="C11" s="13">
        <v>50</v>
      </c>
      <c r="D11" s="14">
        <v>1</v>
      </c>
      <c r="E11" s="14">
        <v>1</v>
      </c>
      <c r="F11" s="34">
        <f t="shared" si="0"/>
        <v>1</v>
      </c>
      <c r="G11" s="13">
        <v>50</v>
      </c>
      <c r="H11" s="14">
        <v>1</v>
      </c>
      <c r="I11" s="14">
        <v>1</v>
      </c>
      <c r="J11" s="18">
        <f t="shared" si="1"/>
        <v>1</v>
      </c>
      <c r="K11" s="13">
        <v>50</v>
      </c>
      <c r="L11" s="14">
        <v>1</v>
      </c>
      <c r="M11" s="14">
        <v>1</v>
      </c>
      <c r="N11" s="34">
        <f t="shared" si="2"/>
        <v>1</v>
      </c>
      <c r="O11" s="13">
        <v>50</v>
      </c>
      <c r="P11" s="14">
        <v>1</v>
      </c>
      <c r="Q11" s="14">
        <v>1</v>
      </c>
      <c r="R11" s="19">
        <f t="shared" si="3"/>
        <v>1</v>
      </c>
      <c r="S11" s="13">
        <v>1111</v>
      </c>
      <c r="T11" s="14">
        <v>1</v>
      </c>
      <c r="U11" s="14">
        <v>1</v>
      </c>
      <c r="V11" s="34">
        <f t="shared" si="4"/>
        <v>1</v>
      </c>
      <c r="W11" s="13">
        <v>50</v>
      </c>
      <c r="X11" s="14">
        <v>1</v>
      </c>
      <c r="Y11" s="14">
        <v>1</v>
      </c>
      <c r="Z11" s="19">
        <f t="shared" si="5"/>
        <v>1</v>
      </c>
      <c r="AA11" s="13">
        <v>50</v>
      </c>
      <c r="AB11" s="14">
        <v>1</v>
      </c>
      <c r="AC11" s="14">
        <v>1</v>
      </c>
      <c r="AD11" s="34">
        <f t="shared" si="6"/>
        <v>1</v>
      </c>
      <c r="AE11" s="13">
        <v>50</v>
      </c>
      <c r="AF11" s="14">
        <v>1</v>
      </c>
      <c r="AG11" s="14">
        <v>1</v>
      </c>
      <c r="AH11" s="19">
        <f t="shared" si="7"/>
        <v>1</v>
      </c>
    </row>
    <row r="12" spans="1:34" ht="18.75" x14ac:dyDescent="0.25">
      <c r="B12" s="17"/>
      <c r="C12" s="13">
        <v>60</v>
      </c>
      <c r="D12" s="14">
        <v>1</v>
      </c>
      <c r="E12" s="14">
        <v>1</v>
      </c>
      <c r="F12" s="34">
        <f t="shared" si="0"/>
        <v>1</v>
      </c>
      <c r="G12" s="13">
        <v>61</v>
      </c>
      <c r="H12" s="14">
        <v>1</v>
      </c>
      <c r="I12" s="14">
        <v>1</v>
      </c>
      <c r="J12" s="18">
        <f t="shared" si="1"/>
        <v>1</v>
      </c>
      <c r="K12" s="13">
        <v>60</v>
      </c>
      <c r="L12" s="14">
        <v>1</v>
      </c>
      <c r="M12" s="14">
        <v>1</v>
      </c>
      <c r="N12" s="34">
        <f t="shared" si="2"/>
        <v>1</v>
      </c>
      <c r="O12" s="13">
        <v>60</v>
      </c>
      <c r="P12" s="14">
        <v>1</v>
      </c>
      <c r="Q12" s="14">
        <v>1</v>
      </c>
      <c r="R12" s="19">
        <f t="shared" si="3"/>
        <v>1</v>
      </c>
      <c r="S12" s="13">
        <v>60</v>
      </c>
      <c r="T12" s="14">
        <v>1</v>
      </c>
      <c r="U12" s="14">
        <v>1</v>
      </c>
      <c r="V12" s="34">
        <f t="shared" si="4"/>
        <v>1</v>
      </c>
      <c r="W12" s="13">
        <v>60</v>
      </c>
      <c r="X12" s="14">
        <v>1</v>
      </c>
      <c r="Y12" s="14">
        <v>1</v>
      </c>
      <c r="Z12" s="19">
        <f t="shared" si="5"/>
        <v>1</v>
      </c>
      <c r="AA12" s="13">
        <v>60</v>
      </c>
      <c r="AB12" s="14">
        <v>1</v>
      </c>
      <c r="AC12" s="14">
        <v>1</v>
      </c>
      <c r="AD12" s="34">
        <f t="shared" si="6"/>
        <v>1</v>
      </c>
      <c r="AE12" s="13">
        <v>60</v>
      </c>
      <c r="AF12" s="14">
        <v>1</v>
      </c>
      <c r="AG12" s="14">
        <v>1</v>
      </c>
      <c r="AH12" s="19">
        <f t="shared" si="7"/>
        <v>1</v>
      </c>
    </row>
    <row r="13" spans="1:34" ht="18.75" x14ac:dyDescent="0.25">
      <c r="B13" s="17"/>
      <c r="C13" s="13">
        <v>70</v>
      </c>
      <c r="D13" s="14">
        <v>1</v>
      </c>
      <c r="E13" s="14">
        <v>1</v>
      </c>
      <c r="F13" s="34">
        <f t="shared" si="0"/>
        <v>1</v>
      </c>
      <c r="G13" s="13">
        <v>69</v>
      </c>
      <c r="H13" s="14">
        <v>1</v>
      </c>
      <c r="I13" s="14">
        <v>1</v>
      </c>
      <c r="J13" s="18">
        <f t="shared" si="1"/>
        <v>1</v>
      </c>
      <c r="K13" s="13">
        <v>70</v>
      </c>
      <c r="L13" s="14">
        <v>1</v>
      </c>
      <c r="M13" s="14">
        <v>1</v>
      </c>
      <c r="N13" s="34">
        <f t="shared" si="2"/>
        <v>1</v>
      </c>
      <c r="O13" s="13">
        <v>70</v>
      </c>
      <c r="P13" s="14">
        <v>1</v>
      </c>
      <c r="Q13" s="14">
        <v>1</v>
      </c>
      <c r="R13" s="19">
        <f t="shared" si="3"/>
        <v>1</v>
      </c>
      <c r="S13" s="13">
        <v>70</v>
      </c>
      <c r="T13" s="14">
        <v>1</v>
      </c>
      <c r="U13" s="14">
        <v>1</v>
      </c>
      <c r="V13" s="34">
        <f t="shared" si="4"/>
        <v>1</v>
      </c>
      <c r="W13" s="13">
        <v>70</v>
      </c>
      <c r="X13" s="14">
        <v>1</v>
      </c>
      <c r="Y13" s="14">
        <v>1</v>
      </c>
      <c r="Z13" s="19">
        <f t="shared" si="5"/>
        <v>1</v>
      </c>
      <c r="AA13" s="13">
        <v>70</v>
      </c>
      <c r="AB13" s="14">
        <v>1</v>
      </c>
      <c r="AC13" s="14">
        <v>1</v>
      </c>
      <c r="AD13" s="34">
        <f t="shared" si="6"/>
        <v>1</v>
      </c>
      <c r="AE13" s="13">
        <v>70</v>
      </c>
      <c r="AF13" s="14">
        <v>1</v>
      </c>
      <c r="AG13" s="14">
        <v>1</v>
      </c>
      <c r="AH13" s="19">
        <f t="shared" si="7"/>
        <v>1</v>
      </c>
    </row>
    <row r="14" spans="1:34" ht="18.75" x14ac:dyDescent="0.25">
      <c r="B14" s="17"/>
      <c r="C14" s="13">
        <v>80</v>
      </c>
      <c r="D14" s="14">
        <v>1</v>
      </c>
      <c r="E14" s="14">
        <v>1</v>
      </c>
      <c r="F14" s="34">
        <f t="shared" si="0"/>
        <v>1</v>
      </c>
      <c r="G14" s="13">
        <v>81</v>
      </c>
      <c r="H14" s="14">
        <v>1</v>
      </c>
      <c r="I14" s="14">
        <v>1</v>
      </c>
      <c r="J14" s="18">
        <f t="shared" si="1"/>
        <v>1</v>
      </c>
      <c r="K14" s="13">
        <v>80</v>
      </c>
      <c r="L14" s="14">
        <v>1</v>
      </c>
      <c r="M14" s="14">
        <v>1</v>
      </c>
      <c r="N14" s="34">
        <f t="shared" si="2"/>
        <v>1</v>
      </c>
      <c r="O14" s="13">
        <v>80</v>
      </c>
      <c r="P14" s="14">
        <v>1</v>
      </c>
      <c r="Q14" s="14">
        <v>1</v>
      </c>
      <c r="R14" s="19">
        <f t="shared" si="3"/>
        <v>1</v>
      </c>
      <c r="S14" s="13">
        <v>80</v>
      </c>
      <c r="T14" s="14">
        <v>1</v>
      </c>
      <c r="U14" s="14">
        <v>1</v>
      </c>
      <c r="V14" s="34">
        <f t="shared" si="4"/>
        <v>1</v>
      </c>
      <c r="W14" s="13">
        <v>80</v>
      </c>
      <c r="X14" s="14">
        <v>1</v>
      </c>
      <c r="Y14" s="14">
        <v>1</v>
      </c>
      <c r="Z14" s="19">
        <f t="shared" si="5"/>
        <v>1</v>
      </c>
      <c r="AA14" s="13">
        <v>80</v>
      </c>
      <c r="AB14" s="14">
        <v>1</v>
      </c>
      <c r="AC14" s="14">
        <v>1</v>
      </c>
      <c r="AD14" s="34">
        <f t="shared" si="6"/>
        <v>1</v>
      </c>
      <c r="AE14" s="13">
        <v>80</v>
      </c>
      <c r="AF14" s="14">
        <v>1</v>
      </c>
      <c r="AG14" s="14">
        <v>1</v>
      </c>
      <c r="AH14" s="19">
        <f t="shared" si="7"/>
        <v>1</v>
      </c>
    </row>
    <row r="15" spans="1:34" ht="19.5" thickBot="1" x14ac:dyDescent="0.3">
      <c r="B15" s="20"/>
      <c r="C15" s="29">
        <v>90</v>
      </c>
      <c r="D15" s="28">
        <v>1</v>
      </c>
      <c r="E15" s="28">
        <v>1</v>
      </c>
      <c r="F15" s="34">
        <f t="shared" si="0"/>
        <v>1</v>
      </c>
      <c r="G15" s="29">
        <v>91</v>
      </c>
      <c r="H15" s="28">
        <v>1</v>
      </c>
      <c r="I15" s="28">
        <v>1</v>
      </c>
      <c r="J15" s="21">
        <f t="shared" si="1"/>
        <v>1</v>
      </c>
      <c r="K15" s="29">
        <v>90</v>
      </c>
      <c r="L15" s="28">
        <v>1</v>
      </c>
      <c r="M15" s="28">
        <v>1</v>
      </c>
      <c r="N15" s="35">
        <f t="shared" si="2"/>
        <v>1</v>
      </c>
      <c r="O15" s="29">
        <v>90</v>
      </c>
      <c r="P15" s="28">
        <v>1</v>
      </c>
      <c r="Q15" s="28">
        <v>1</v>
      </c>
      <c r="R15" s="22">
        <f t="shared" si="3"/>
        <v>1</v>
      </c>
      <c r="S15" s="29">
        <v>90</v>
      </c>
      <c r="T15" s="28">
        <v>1</v>
      </c>
      <c r="U15" s="28">
        <v>1</v>
      </c>
      <c r="V15" s="35">
        <f t="shared" si="4"/>
        <v>1</v>
      </c>
      <c r="W15" s="29">
        <v>90</v>
      </c>
      <c r="X15" s="28">
        <v>1</v>
      </c>
      <c r="Y15" s="28">
        <v>1</v>
      </c>
      <c r="Z15" s="22">
        <f t="shared" si="5"/>
        <v>1</v>
      </c>
      <c r="AA15" s="29">
        <v>90</v>
      </c>
      <c r="AB15" s="28">
        <v>1</v>
      </c>
      <c r="AC15" s="28">
        <v>1</v>
      </c>
      <c r="AD15" s="35">
        <f t="shared" si="6"/>
        <v>1</v>
      </c>
      <c r="AE15" s="29">
        <v>90</v>
      </c>
      <c r="AF15" s="28">
        <v>1</v>
      </c>
      <c r="AG15" s="28">
        <v>1</v>
      </c>
      <c r="AH15" s="22">
        <f t="shared" si="7"/>
        <v>1</v>
      </c>
    </row>
    <row r="16" spans="1:34" s="23" customFormat="1" ht="15.75" thickBot="1" x14ac:dyDescent="0.3">
      <c r="B16" s="24"/>
      <c r="C16" s="32"/>
      <c r="D16" s="25"/>
      <c r="E16" s="25"/>
      <c r="F16" s="26"/>
      <c r="G16" s="33"/>
      <c r="H16" s="25"/>
      <c r="I16" s="25"/>
      <c r="J16" s="26"/>
      <c r="K16" s="32"/>
      <c r="L16" s="25"/>
      <c r="M16" s="25"/>
      <c r="N16" s="26"/>
      <c r="O16" s="33"/>
      <c r="P16" s="25"/>
      <c r="Q16" s="25"/>
      <c r="R16" s="26"/>
      <c r="S16" s="32"/>
      <c r="T16" s="25"/>
      <c r="U16" s="25"/>
      <c r="V16" s="26"/>
      <c r="W16" s="33"/>
      <c r="X16" s="25"/>
      <c r="Y16" s="25"/>
      <c r="Z16" s="26"/>
      <c r="AA16" s="32"/>
      <c r="AB16" s="25"/>
      <c r="AC16" s="25"/>
      <c r="AD16" s="26"/>
      <c r="AE16" s="33"/>
      <c r="AF16" s="25"/>
      <c r="AG16" s="25"/>
      <c r="AH16" s="26"/>
    </row>
    <row r="17" spans="2:34" s="3" customFormat="1" ht="15.75" thickBot="1" x14ac:dyDescent="0.3">
      <c r="B17" s="27" t="s">
        <v>9</v>
      </c>
      <c r="C17" s="38">
        <f>SUM(C7:C15)</f>
        <v>450</v>
      </c>
      <c r="D17" s="39">
        <f>SUM(D7:D15)</f>
        <v>9</v>
      </c>
      <c r="E17" s="39">
        <f>SUM(E7:E15)</f>
        <v>9</v>
      </c>
      <c r="F17" s="40">
        <f>IFERROR(AVERAGE(F7:F15), 0)</f>
        <v>1</v>
      </c>
      <c r="G17" s="38">
        <f>SUM(G7:G15)</f>
        <v>455</v>
      </c>
      <c r="H17" s="39">
        <f>SUM(H7:H15)</f>
        <v>9</v>
      </c>
      <c r="I17" s="39">
        <f>SUM(I7:I15)</f>
        <v>9</v>
      </c>
      <c r="J17" s="40">
        <f>IFERROR(AVERAGE(J7:J15), 0)</f>
        <v>1</v>
      </c>
      <c r="K17" s="38">
        <f>SUM(K7:K15)</f>
        <v>451</v>
      </c>
      <c r="L17" s="39">
        <f>SUM(L7:L15)</f>
        <v>9</v>
      </c>
      <c r="M17" s="39">
        <f>SUM(M7:M15)</f>
        <v>9</v>
      </c>
      <c r="N17" s="40">
        <f>IFERROR(AVERAGE(N7:N15), 0)</f>
        <v>1</v>
      </c>
      <c r="O17" s="38">
        <f>SUM(O7:O15)</f>
        <v>489</v>
      </c>
      <c r="P17" s="39">
        <f>SUM(P7:P15)</f>
        <v>9</v>
      </c>
      <c r="Q17" s="39">
        <f>SUM(Q7:Q15)</f>
        <v>9</v>
      </c>
      <c r="R17" s="40">
        <f>IFERROR(AVERAGE(R7:R15), 0)</f>
        <v>1</v>
      </c>
      <c r="S17" s="38">
        <f>SUM(S7:S15)</f>
        <v>1512</v>
      </c>
      <c r="T17" s="39">
        <f>SUM(T7:T15)</f>
        <v>9</v>
      </c>
      <c r="U17" s="39">
        <f>SUM(U7:U15)</f>
        <v>9</v>
      </c>
      <c r="V17" s="40">
        <f>IFERROR(AVERAGE(V7:V15), 0)</f>
        <v>1</v>
      </c>
      <c r="W17" s="38">
        <f>SUM(W7:W15)</f>
        <v>489</v>
      </c>
      <c r="X17" s="39">
        <f>SUM(X7:X15)</f>
        <v>9</v>
      </c>
      <c r="Y17" s="39">
        <f>SUM(Y7:Y15)</f>
        <v>9</v>
      </c>
      <c r="Z17" s="40">
        <f>IFERROR(AVERAGE(Z7:Z15), 0)</f>
        <v>1</v>
      </c>
      <c r="AA17" s="38">
        <f>SUM(AA7:AA15)</f>
        <v>451</v>
      </c>
      <c r="AB17" s="39">
        <f>SUM(AB7:AB15)</f>
        <v>9</v>
      </c>
      <c r="AC17" s="39">
        <f>SUM(AC7:AC15)</f>
        <v>9</v>
      </c>
      <c r="AD17" s="40">
        <f>IFERROR(AVERAGE(AD7:AD15), 0)</f>
        <v>1</v>
      </c>
      <c r="AE17" s="38">
        <f>SUM(AE7:AE15)</f>
        <v>489</v>
      </c>
      <c r="AF17" s="39">
        <f>SUM(AF7:AF15)</f>
        <v>9</v>
      </c>
      <c r="AG17" s="39">
        <f>SUM(AG7:AG15)</f>
        <v>9</v>
      </c>
      <c r="AH17" s="40">
        <f>IFERROR(AVERAGE(AH7:AH15), 0)</f>
        <v>1</v>
      </c>
    </row>
    <row r="18" spans="2:34" ht="15.75" thickBot="1" x14ac:dyDescent="0.3">
      <c r="B18" s="31" t="s">
        <v>11</v>
      </c>
      <c r="C18" s="41">
        <f>SUM('SEM 4'!C18,'SEM 5'!C17)</f>
        <v>2253</v>
      </c>
      <c r="D18" s="42">
        <f>SUM('SEM 4'!D18,'SEM 5'!D17)</f>
        <v>45</v>
      </c>
      <c r="E18" s="42">
        <f>SUM('SEM 4'!E18,'SEM 5'!E17)</f>
        <v>45</v>
      </c>
      <c r="F18" s="43">
        <f>IFERROR(AVERAGE('SEM 4'!F18,'SEM 5'!F17), 0)</f>
        <v>1</v>
      </c>
      <c r="G18" s="41">
        <f>SUM('SEM 4'!G18,'SEM 5'!G17)</f>
        <v>2270</v>
      </c>
      <c r="H18" s="42">
        <f>SUM('SEM 4'!H18,'SEM 5'!H17)</f>
        <v>45</v>
      </c>
      <c r="I18" s="42">
        <f>SUM('SEM 4'!I18,'SEM 5'!I17)</f>
        <v>45</v>
      </c>
      <c r="J18" s="43">
        <f>IFERROR(AVERAGE('SEM 4'!J18,'SEM 5'!J17), 0)</f>
        <v>1</v>
      </c>
      <c r="K18" s="41">
        <f>SUM('SEM 1'!K17,'SEM 2'!K17)</f>
        <v>9000</v>
      </c>
      <c r="L18" s="42">
        <f>SUM('SEM 1'!L18,'SEM 2'!L17)</f>
        <v>18</v>
      </c>
      <c r="M18" s="42">
        <f>SUM('SEM 1'!M18,'SEM 2'!M17)</f>
        <v>18</v>
      </c>
      <c r="N18" s="43">
        <f>IFERROR(AVERAGE('SEM 1'!N18,'SEM 2'!N17), 0)</f>
        <v>1</v>
      </c>
      <c r="O18" s="41">
        <f>SUM('SEM 1'!O17,'SEM 2'!O17)</f>
        <v>9000</v>
      </c>
      <c r="P18" s="42">
        <f>SUM('SEM 1'!P18,'SEM 2'!P17)</f>
        <v>18</v>
      </c>
      <c r="Q18" s="42">
        <f>SUM('SEM 1'!Q18,'SEM 2'!Q17)</f>
        <v>18</v>
      </c>
      <c r="R18" s="43">
        <f>IFERROR(AVERAGE('SEM 1'!R18,'SEM 2'!R17), 0)</f>
        <v>1</v>
      </c>
      <c r="S18" s="41">
        <f>SUM('SEM 1'!S17,'SEM 2'!S17)</f>
        <v>937</v>
      </c>
      <c r="T18" s="42">
        <f>SUM('SEM 1'!T18,'SEM 2'!T17)</f>
        <v>18</v>
      </c>
      <c r="U18" s="42">
        <f>SUM('SEM 1'!U18,'SEM 2'!U17)</f>
        <v>18</v>
      </c>
      <c r="V18" s="43">
        <f>IFERROR(AVERAGE('SEM 1'!V18,'SEM 2'!V17), 0)</f>
        <v>1</v>
      </c>
      <c r="W18" s="41">
        <f>SUM('SEM 1'!W17,'SEM 2'!W17)</f>
        <v>975</v>
      </c>
      <c r="X18" s="42">
        <f>SUM('SEM 1'!X18,'SEM 2'!X17)</f>
        <v>18</v>
      </c>
      <c r="Y18" s="42">
        <f>SUM('SEM 1'!Y18,'SEM 2'!Y17)</f>
        <v>18</v>
      </c>
      <c r="Z18" s="43">
        <f>IFERROR(AVERAGE('SEM 1'!Z18,'SEM 2'!Z17), 0)</f>
        <v>1</v>
      </c>
      <c r="AA18" s="41">
        <f>SUM('SEM 1'!AA17,'SEM 2'!AA17)</f>
        <v>9487</v>
      </c>
      <c r="AB18" s="42">
        <f>SUM('SEM 1'!AB18,'SEM 2'!AB17)</f>
        <v>18</v>
      </c>
      <c r="AC18" s="42">
        <f>SUM('SEM 1'!AC18,'SEM 2'!AC17)</f>
        <v>18</v>
      </c>
      <c r="AD18" s="43">
        <f>IFERROR(AVERAGE('SEM 1'!AD18,'SEM 2'!AD17), 0)</f>
        <v>1</v>
      </c>
      <c r="AE18" s="41">
        <f>SUM('SEM 1'!AE17,'SEM 2'!AE17)</f>
        <v>9525</v>
      </c>
      <c r="AF18" s="42">
        <f>SUM('SEM 1'!AF18,'SEM 2'!AF17)</f>
        <v>18</v>
      </c>
      <c r="AG18" s="42">
        <f>SUM('SEM 1'!AG18,'SEM 2'!AG17)</f>
        <v>18</v>
      </c>
      <c r="AH18" s="43">
        <f>IFERROR(AVERAGE('SEM 1'!AH18,'SEM 2'!AH17), 0)</f>
        <v>1</v>
      </c>
    </row>
    <row r="19" spans="2:34" s="3" customFormat="1" ht="24" customHeight="1" thickBot="1" x14ac:dyDescent="0.3">
      <c r="B19" s="30" t="s">
        <v>10</v>
      </c>
      <c r="C19" s="79"/>
      <c r="D19" s="80"/>
      <c r="E19" s="80"/>
      <c r="F19" s="80"/>
      <c r="G19" s="80"/>
      <c r="H19" s="80"/>
      <c r="I19" s="80"/>
      <c r="J19" s="81"/>
      <c r="K19" s="79"/>
      <c r="L19" s="80"/>
      <c r="M19" s="80"/>
      <c r="N19" s="80"/>
      <c r="O19" s="80"/>
      <c r="P19" s="80"/>
      <c r="Q19" s="80"/>
      <c r="R19" s="81"/>
      <c r="S19" s="79"/>
      <c r="T19" s="80"/>
      <c r="U19" s="80"/>
      <c r="V19" s="80"/>
      <c r="W19" s="80"/>
      <c r="X19" s="80"/>
      <c r="Y19" s="80"/>
      <c r="Z19" s="81"/>
      <c r="AA19" s="79"/>
      <c r="AB19" s="80"/>
      <c r="AC19" s="80"/>
      <c r="AD19" s="80"/>
      <c r="AE19" s="80"/>
      <c r="AF19" s="80"/>
      <c r="AG19" s="80"/>
      <c r="AH19" s="81"/>
    </row>
  </sheetData>
  <mergeCells count="8">
    <mergeCell ref="C5:F5"/>
    <mergeCell ref="G5:J5"/>
    <mergeCell ref="AE5:AH5"/>
    <mergeCell ref="K5:N5"/>
    <mergeCell ref="O5:R5"/>
    <mergeCell ref="S5:V5"/>
    <mergeCell ref="W5:Z5"/>
    <mergeCell ref="AA5:AD5"/>
  </mergeCells>
  <dataValidations count="1">
    <dataValidation type="whole" allowBlank="1" showInputMessage="1" showErrorMessage="1" errorTitle="SAISIE INCORRECTE" error="Uniquement des chiffres, merci" sqref="C7:AH15" xr:uid="{E5D7AC76-3DC9-4150-B2D3-CEE118683E1A}">
      <formula1>0</formula1>
      <formula2>500000</formula2>
    </dataValidation>
  </dataValidations>
  <pageMargins left="0.7" right="0.7" top="0.75" bottom="0.75" header="0.3" footer="0.3"/>
  <ignoredErrors>
    <ignoredError sqref="F17 J17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2" id="{47982D32-7B58-4425-8859-C29F4E20295A}">
            <x14:iconSet iconSet="3Arrows">
              <x14:cfvo type="percent">
                <xm:f>0</xm:f>
              </x14:cfvo>
              <x14:cfvo type="num">
                <xm:f>'SEM 4'!$C$7</xm:f>
              </x14:cfvo>
              <x14:cfvo type="num" gte="0">
                <xm:f>'SEM 4'!$C$7</xm:f>
              </x14:cfvo>
            </x14:iconSet>
          </x14:cfRule>
          <xm:sqref>C7</xm:sqref>
        </x14:conditionalFormatting>
        <x14:conditionalFormatting xmlns:xm="http://schemas.microsoft.com/office/excel/2006/main">
          <x14:cfRule type="iconSet" priority="71" id="{29512512-54FE-4C16-8363-D62265A1B257}">
            <x14:iconSet iconSet="3Arrows">
              <x14:cfvo type="percent">
                <xm:f>0</xm:f>
              </x14:cfvo>
              <x14:cfvo type="num">
                <xm:f>'SEM 4'!$C$8</xm:f>
              </x14:cfvo>
              <x14:cfvo type="num" gte="0">
                <xm:f>'SEM 4'!$C$8</xm:f>
              </x14:cfvo>
            </x14:iconSet>
          </x14:cfRule>
          <xm:sqref>C8</xm:sqref>
        </x14:conditionalFormatting>
        <x14:conditionalFormatting xmlns:xm="http://schemas.microsoft.com/office/excel/2006/main">
          <x14:cfRule type="iconSet" priority="70" id="{3D923593-3258-4DDB-82CB-EE6ED113BD9E}">
            <x14:iconSet iconSet="3Arrows">
              <x14:cfvo type="percent">
                <xm:f>0</xm:f>
              </x14:cfvo>
              <x14:cfvo type="num">
                <xm:f>'SEM 4'!$C$9</xm:f>
              </x14:cfvo>
              <x14:cfvo type="num" gte="0">
                <xm:f>'SEM 4'!$C$9</xm:f>
              </x14:cfvo>
            </x14:iconSet>
          </x14:cfRule>
          <xm:sqref>C9</xm:sqref>
        </x14:conditionalFormatting>
        <x14:conditionalFormatting xmlns:xm="http://schemas.microsoft.com/office/excel/2006/main">
          <x14:cfRule type="iconSet" priority="69" id="{E0869923-752A-4EE7-9C0F-7E15836B261C}">
            <x14:iconSet iconSet="3Arrows">
              <x14:cfvo type="percent">
                <xm:f>0</xm:f>
              </x14:cfvo>
              <x14:cfvo type="num">
                <xm:f>'SEM 4'!$C$10</xm:f>
              </x14:cfvo>
              <x14:cfvo type="num" gte="0">
                <xm:f>'SEM 4'!$C$10</xm:f>
              </x14:cfvo>
            </x14:iconSet>
          </x14:cfRule>
          <xm:sqref>C10</xm:sqref>
        </x14:conditionalFormatting>
        <x14:conditionalFormatting xmlns:xm="http://schemas.microsoft.com/office/excel/2006/main">
          <x14:cfRule type="iconSet" priority="68" id="{46614B79-1EA3-4AAD-A191-A9EE168F839C}">
            <x14:iconSet iconSet="3Arrows">
              <x14:cfvo type="percent">
                <xm:f>0</xm:f>
              </x14:cfvo>
              <x14:cfvo type="num">
                <xm:f>'SEM 4'!$C$11</xm:f>
              </x14:cfvo>
              <x14:cfvo type="num" gte="0">
                <xm:f>'SEM 4'!$C$11</xm:f>
              </x14:cfvo>
            </x14:iconSet>
          </x14:cfRule>
          <xm:sqref>C11</xm:sqref>
        </x14:conditionalFormatting>
        <x14:conditionalFormatting xmlns:xm="http://schemas.microsoft.com/office/excel/2006/main">
          <x14:cfRule type="iconSet" priority="67" id="{C8DFE69E-71BD-4FD2-99A3-7943EA3E950F}">
            <x14:iconSet iconSet="3Arrows">
              <x14:cfvo type="percent">
                <xm:f>0</xm:f>
              </x14:cfvo>
              <x14:cfvo type="num">
                <xm:f>'SEM 4'!$C$12</xm:f>
              </x14:cfvo>
              <x14:cfvo type="num" gte="0">
                <xm:f>'SEM 4'!$C$12</xm:f>
              </x14:cfvo>
            </x14:iconSet>
          </x14:cfRule>
          <xm:sqref>C12</xm:sqref>
        </x14:conditionalFormatting>
        <x14:conditionalFormatting xmlns:xm="http://schemas.microsoft.com/office/excel/2006/main">
          <x14:cfRule type="iconSet" priority="66" id="{EF50E149-5B3B-4B2E-AE32-919CE85141C2}">
            <x14:iconSet iconSet="3Arrows">
              <x14:cfvo type="percent">
                <xm:f>0</xm:f>
              </x14:cfvo>
              <x14:cfvo type="num">
                <xm:f>'SEM 4'!$C$13</xm:f>
              </x14:cfvo>
              <x14:cfvo type="num" gte="0">
                <xm:f>'SEM 4'!$C$13</xm:f>
              </x14:cfvo>
            </x14:iconSet>
          </x14:cfRule>
          <xm:sqref>C13</xm:sqref>
        </x14:conditionalFormatting>
        <x14:conditionalFormatting xmlns:xm="http://schemas.microsoft.com/office/excel/2006/main">
          <x14:cfRule type="iconSet" priority="65" id="{0B5FC1EA-1785-40B1-872E-C55FE9F78B8C}">
            <x14:iconSet iconSet="3Arrows">
              <x14:cfvo type="percent">
                <xm:f>0</xm:f>
              </x14:cfvo>
              <x14:cfvo type="num">
                <xm:f>'SEM 4'!$C$14</xm:f>
              </x14:cfvo>
              <x14:cfvo type="num" gte="0">
                <xm:f>'SEM 4'!$C$14</xm:f>
              </x14:cfvo>
            </x14:iconSet>
          </x14:cfRule>
          <xm:sqref>C14</xm:sqref>
        </x14:conditionalFormatting>
        <x14:conditionalFormatting xmlns:xm="http://schemas.microsoft.com/office/excel/2006/main">
          <x14:cfRule type="iconSet" priority="64" id="{9C45B211-917B-448B-9115-8145F5B54B0A}">
            <x14:iconSet iconSet="3Arrows">
              <x14:cfvo type="percent">
                <xm:f>0</xm:f>
              </x14:cfvo>
              <x14:cfvo type="num">
                <xm:f>'SEM 4'!$C$15</xm:f>
              </x14:cfvo>
              <x14:cfvo type="num" gte="0">
                <xm:f>'SEM 4'!$C$15</xm:f>
              </x14:cfvo>
            </x14:iconSet>
          </x14:cfRule>
          <xm:sqref>C15</xm:sqref>
        </x14:conditionalFormatting>
        <x14:conditionalFormatting xmlns:xm="http://schemas.microsoft.com/office/excel/2006/main">
          <x14:cfRule type="iconSet" priority="63" id="{3E03B1FE-82D6-41C7-BF6D-9ED14C9A86DD}">
            <x14:iconSet iconSet="3Arrows">
              <x14:cfvo type="percent">
                <xm:f>0</xm:f>
              </x14:cfvo>
              <x14:cfvo type="num">
                <xm:f>'SEM 4'!$G$7</xm:f>
              </x14:cfvo>
              <x14:cfvo type="num" gte="0">
                <xm:f>'SEM 4'!$G$7</xm:f>
              </x14:cfvo>
            </x14:iconSet>
          </x14:cfRule>
          <xm:sqref>G7</xm:sqref>
        </x14:conditionalFormatting>
        <x14:conditionalFormatting xmlns:xm="http://schemas.microsoft.com/office/excel/2006/main">
          <x14:cfRule type="iconSet" priority="62" id="{3247640C-4FCE-473F-AA67-7F70750070DB}">
            <x14:iconSet iconSet="3Arrows">
              <x14:cfvo type="percent">
                <xm:f>0</xm:f>
              </x14:cfvo>
              <x14:cfvo type="num">
                <xm:f>'SEM 4'!$G$8</xm:f>
              </x14:cfvo>
              <x14:cfvo type="num" gte="0">
                <xm:f>'SEM 4'!$G$8</xm:f>
              </x14:cfvo>
            </x14:iconSet>
          </x14:cfRule>
          <xm:sqref>G8</xm:sqref>
        </x14:conditionalFormatting>
        <x14:conditionalFormatting xmlns:xm="http://schemas.microsoft.com/office/excel/2006/main">
          <x14:cfRule type="iconSet" priority="61" id="{7B7EF4F2-EB0B-4C59-A07A-0EA8F896C0EF}">
            <x14:iconSet iconSet="3Arrows">
              <x14:cfvo type="percent">
                <xm:f>0</xm:f>
              </x14:cfvo>
              <x14:cfvo type="num">
                <xm:f>'SEM 4'!$G$9</xm:f>
              </x14:cfvo>
              <x14:cfvo type="num" gte="0">
                <xm:f>'SEM 4'!$G$9</xm:f>
              </x14:cfvo>
            </x14:iconSet>
          </x14:cfRule>
          <xm:sqref>G9</xm:sqref>
        </x14:conditionalFormatting>
        <x14:conditionalFormatting xmlns:xm="http://schemas.microsoft.com/office/excel/2006/main">
          <x14:cfRule type="iconSet" priority="60" id="{2A1DD8C6-0381-42B1-9E26-A41FC1A8BDB3}">
            <x14:iconSet iconSet="3Arrows">
              <x14:cfvo type="percent">
                <xm:f>0</xm:f>
              </x14:cfvo>
              <x14:cfvo type="num">
                <xm:f>'SEM 4'!$G$10</xm:f>
              </x14:cfvo>
              <x14:cfvo type="num" gte="0">
                <xm:f>'SEM 4'!$G$10</xm:f>
              </x14:cfvo>
            </x14:iconSet>
          </x14:cfRule>
          <xm:sqref>G10</xm:sqref>
        </x14:conditionalFormatting>
        <x14:conditionalFormatting xmlns:xm="http://schemas.microsoft.com/office/excel/2006/main">
          <x14:cfRule type="iconSet" priority="59" id="{461E888E-59E2-46F0-8932-565B9EB467A3}">
            <x14:iconSet iconSet="3Arrows">
              <x14:cfvo type="percent">
                <xm:f>0</xm:f>
              </x14:cfvo>
              <x14:cfvo type="num">
                <xm:f>'SEM 4'!$G$11</xm:f>
              </x14:cfvo>
              <x14:cfvo type="num" gte="0">
                <xm:f>'SEM 4'!$G$11</xm:f>
              </x14:cfvo>
            </x14:iconSet>
          </x14:cfRule>
          <xm:sqref>G11</xm:sqref>
        </x14:conditionalFormatting>
        <x14:conditionalFormatting xmlns:xm="http://schemas.microsoft.com/office/excel/2006/main">
          <x14:cfRule type="iconSet" priority="58" id="{A4E8C399-7015-46F0-9154-C0F2EA9AE30C}">
            <x14:iconSet iconSet="3Arrows">
              <x14:cfvo type="percent">
                <xm:f>0</xm:f>
              </x14:cfvo>
              <x14:cfvo type="num">
                <xm:f>'SEM 4'!$G$12</xm:f>
              </x14:cfvo>
              <x14:cfvo type="num" gte="0">
                <xm:f>'SEM 4'!$G$12</xm:f>
              </x14:cfvo>
            </x14:iconSet>
          </x14:cfRule>
          <xm:sqref>G12</xm:sqref>
        </x14:conditionalFormatting>
        <x14:conditionalFormatting xmlns:xm="http://schemas.microsoft.com/office/excel/2006/main">
          <x14:cfRule type="iconSet" priority="57" id="{2E6A374F-E543-4456-8FC1-A83366B05014}">
            <x14:iconSet iconSet="3Arrows">
              <x14:cfvo type="percent">
                <xm:f>0</xm:f>
              </x14:cfvo>
              <x14:cfvo type="num">
                <xm:f>'SEM 4'!$G$13</xm:f>
              </x14:cfvo>
              <x14:cfvo type="num" gte="0">
                <xm:f>'SEM 4'!$G$13</xm:f>
              </x14:cfvo>
            </x14:iconSet>
          </x14:cfRule>
          <xm:sqref>G13</xm:sqref>
        </x14:conditionalFormatting>
        <x14:conditionalFormatting xmlns:xm="http://schemas.microsoft.com/office/excel/2006/main">
          <x14:cfRule type="iconSet" priority="56" id="{A6DE69D3-49FE-4FA0-A00E-CBD34775CF76}">
            <x14:iconSet iconSet="3Arrows">
              <x14:cfvo type="percent">
                <xm:f>0</xm:f>
              </x14:cfvo>
              <x14:cfvo type="num">
                <xm:f>'SEM 4'!$G$14</xm:f>
              </x14:cfvo>
              <x14:cfvo type="num" gte="0">
                <xm:f>'SEM 4'!$G$14</xm:f>
              </x14:cfvo>
            </x14:iconSet>
          </x14:cfRule>
          <xm:sqref>G14</xm:sqref>
        </x14:conditionalFormatting>
        <x14:conditionalFormatting xmlns:xm="http://schemas.microsoft.com/office/excel/2006/main">
          <x14:cfRule type="iconSet" priority="55" id="{16F013C1-639D-47F5-97A4-0E1FE508B41C}">
            <x14:iconSet iconSet="3Arrows">
              <x14:cfvo type="percent">
                <xm:f>0</xm:f>
              </x14:cfvo>
              <x14:cfvo type="num">
                <xm:f>'SEM 4'!$G$15</xm:f>
              </x14:cfvo>
              <x14:cfvo type="num" gte="0">
                <xm:f>'SEM 4'!$G$15</xm:f>
              </x14:cfvo>
            </x14:iconSet>
          </x14:cfRule>
          <xm:sqref>G15</xm:sqref>
        </x14:conditionalFormatting>
        <x14:conditionalFormatting xmlns:xm="http://schemas.microsoft.com/office/excel/2006/main">
          <x14:cfRule type="iconSet" priority="54" id="{195503FE-847B-41C2-9A47-997AC91804E6}">
            <x14:iconSet iconSet="3Arrows">
              <x14:cfvo type="percent">
                <xm:f>0</xm:f>
              </x14:cfvo>
              <x14:cfvo type="num">
                <xm:f>'SEM 4'!$K$7</xm:f>
              </x14:cfvo>
              <x14:cfvo type="num" gte="0">
                <xm:f>'SEM 4'!$K$7</xm:f>
              </x14:cfvo>
            </x14:iconSet>
          </x14:cfRule>
          <xm:sqref>K7</xm:sqref>
        </x14:conditionalFormatting>
        <x14:conditionalFormatting xmlns:xm="http://schemas.microsoft.com/office/excel/2006/main">
          <x14:cfRule type="iconSet" priority="53" id="{F73EF778-A822-4A20-8737-2BE9FBF6FF40}">
            <x14:iconSet iconSet="3Arrows">
              <x14:cfvo type="percent">
                <xm:f>0</xm:f>
              </x14:cfvo>
              <x14:cfvo type="num">
                <xm:f>'SEM 4'!$K$8</xm:f>
              </x14:cfvo>
              <x14:cfvo type="num" gte="0">
                <xm:f>'SEM 4'!$K$8</xm:f>
              </x14:cfvo>
            </x14:iconSet>
          </x14:cfRule>
          <xm:sqref>K8</xm:sqref>
        </x14:conditionalFormatting>
        <x14:conditionalFormatting xmlns:xm="http://schemas.microsoft.com/office/excel/2006/main">
          <x14:cfRule type="iconSet" priority="52" id="{1F68C995-1B0E-495E-BC5C-EDC50A45CD8C}">
            <x14:iconSet iconSet="3Arrows">
              <x14:cfvo type="percent">
                <xm:f>0</xm:f>
              </x14:cfvo>
              <x14:cfvo type="num">
                <xm:f>'SEM 4'!$K$9</xm:f>
              </x14:cfvo>
              <x14:cfvo type="num" gte="0">
                <xm:f>'SEM 4'!$K$9</xm:f>
              </x14:cfvo>
            </x14:iconSet>
          </x14:cfRule>
          <xm:sqref>K9</xm:sqref>
        </x14:conditionalFormatting>
        <x14:conditionalFormatting xmlns:xm="http://schemas.microsoft.com/office/excel/2006/main">
          <x14:cfRule type="iconSet" priority="51" id="{C148C2B0-4688-4E97-81AD-810471015996}">
            <x14:iconSet iconSet="3Arrows">
              <x14:cfvo type="percent">
                <xm:f>0</xm:f>
              </x14:cfvo>
              <x14:cfvo type="num">
                <xm:f>'SEM 4'!$K$10</xm:f>
              </x14:cfvo>
              <x14:cfvo type="num" gte="0">
                <xm:f>'SEM 4'!$K$10</xm:f>
              </x14:cfvo>
            </x14:iconSet>
          </x14:cfRule>
          <xm:sqref>K10</xm:sqref>
        </x14:conditionalFormatting>
        <x14:conditionalFormatting xmlns:xm="http://schemas.microsoft.com/office/excel/2006/main">
          <x14:cfRule type="iconSet" priority="50" id="{B768C3FD-B1EF-4128-B9B4-471508BFEC65}">
            <x14:iconSet iconSet="3Arrows">
              <x14:cfvo type="percent">
                <xm:f>0</xm:f>
              </x14:cfvo>
              <x14:cfvo type="num">
                <xm:f>'SEM 4'!$K$11</xm:f>
              </x14:cfvo>
              <x14:cfvo type="num" gte="0">
                <xm:f>'SEM 4'!$K$11</xm:f>
              </x14:cfvo>
            </x14:iconSet>
          </x14:cfRule>
          <xm:sqref>K11</xm:sqref>
        </x14:conditionalFormatting>
        <x14:conditionalFormatting xmlns:xm="http://schemas.microsoft.com/office/excel/2006/main">
          <x14:cfRule type="iconSet" priority="49" id="{7158617B-26D6-4B3C-8DBE-88763B487A88}">
            <x14:iconSet iconSet="3Arrows">
              <x14:cfvo type="percent">
                <xm:f>0</xm:f>
              </x14:cfvo>
              <x14:cfvo type="num">
                <xm:f>'SEM 4'!$K$12</xm:f>
              </x14:cfvo>
              <x14:cfvo type="num" gte="0">
                <xm:f>'SEM 4'!$K$12</xm:f>
              </x14:cfvo>
            </x14:iconSet>
          </x14:cfRule>
          <xm:sqref>K12</xm:sqref>
        </x14:conditionalFormatting>
        <x14:conditionalFormatting xmlns:xm="http://schemas.microsoft.com/office/excel/2006/main">
          <x14:cfRule type="iconSet" priority="48" id="{055E06D8-AB71-445E-8092-BAA17173C6C5}">
            <x14:iconSet iconSet="3Arrows">
              <x14:cfvo type="percent">
                <xm:f>0</xm:f>
              </x14:cfvo>
              <x14:cfvo type="num">
                <xm:f>'SEM 4'!$K$13</xm:f>
              </x14:cfvo>
              <x14:cfvo type="num" gte="0">
                <xm:f>'SEM 4'!$K$13</xm:f>
              </x14:cfvo>
            </x14:iconSet>
          </x14:cfRule>
          <xm:sqref>K13</xm:sqref>
        </x14:conditionalFormatting>
        <x14:conditionalFormatting xmlns:xm="http://schemas.microsoft.com/office/excel/2006/main">
          <x14:cfRule type="iconSet" priority="47" id="{2C29D804-4161-4584-82A6-C6732A74374E}">
            <x14:iconSet iconSet="3Arrows">
              <x14:cfvo type="percent">
                <xm:f>0</xm:f>
              </x14:cfvo>
              <x14:cfvo type="num">
                <xm:f>'SEM 4'!$K$14</xm:f>
              </x14:cfvo>
              <x14:cfvo type="num" gte="0">
                <xm:f>'SEM 4'!$K$14</xm:f>
              </x14:cfvo>
            </x14:iconSet>
          </x14:cfRule>
          <xm:sqref>K14</xm:sqref>
        </x14:conditionalFormatting>
        <x14:conditionalFormatting xmlns:xm="http://schemas.microsoft.com/office/excel/2006/main">
          <x14:cfRule type="iconSet" priority="46" id="{639F3686-F51B-48D9-BAD8-538CC89E9EB2}">
            <x14:iconSet iconSet="3Arrows">
              <x14:cfvo type="percent">
                <xm:f>0</xm:f>
              </x14:cfvo>
              <x14:cfvo type="num">
                <xm:f>'SEM 4'!$K$15</xm:f>
              </x14:cfvo>
              <x14:cfvo type="num" gte="0">
                <xm:f>'SEM 4'!$K$15</xm:f>
              </x14:cfvo>
            </x14:iconSet>
          </x14:cfRule>
          <xm:sqref>K15</xm:sqref>
        </x14:conditionalFormatting>
        <x14:conditionalFormatting xmlns:xm="http://schemas.microsoft.com/office/excel/2006/main">
          <x14:cfRule type="iconSet" priority="45" id="{074CD8A0-2EC0-4EA7-9623-13ED22C335E4}">
            <x14:iconSet iconSet="3Arrows">
              <x14:cfvo type="percent">
                <xm:f>0</xm:f>
              </x14:cfvo>
              <x14:cfvo type="num">
                <xm:f>'SEM 4'!$O$7</xm:f>
              </x14:cfvo>
              <x14:cfvo type="num" gte="0">
                <xm:f>'SEM 4'!$O$7</xm:f>
              </x14:cfvo>
            </x14:iconSet>
          </x14:cfRule>
          <xm:sqref>O7</xm:sqref>
        </x14:conditionalFormatting>
        <x14:conditionalFormatting xmlns:xm="http://schemas.microsoft.com/office/excel/2006/main">
          <x14:cfRule type="iconSet" priority="44" id="{1F0F6B00-DB74-4762-929C-D680ACFE6F39}">
            <x14:iconSet iconSet="3Arrows">
              <x14:cfvo type="percent">
                <xm:f>0</xm:f>
              </x14:cfvo>
              <x14:cfvo type="num">
                <xm:f>'SEM 4'!$O$8</xm:f>
              </x14:cfvo>
              <x14:cfvo type="num" gte="0">
                <xm:f>'SEM 4'!$O$8</xm:f>
              </x14:cfvo>
            </x14:iconSet>
          </x14:cfRule>
          <xm:sqref>O8</xm:sqref>
        </x14:conditionalFormatting>
        <x14:conditionalFormatting xmlns:xm="http://schemas.microsoft.com/office/excel/2006/main">
          <x14:cfRule type="iconSet" priority="43" id="{97D95A80-135D-4CDF-B988-459E4874DC00}">
            <x14:iconSet iconSet="3Arrows">
              <x14:cfvo type="percent">
                <xm:f>0</xm:f>
              </x14:cfvo>
              <x14:cfvo type="num">
                <xm:f>'SEM 4'!$O$9</xm:f>
              </x14:cfvo>
              <x14:cfvo type="num" gte="0">
                <xm:f>'SEM 4'!$O$9</xm:f>
              </x14:cfvo>
            </x14:iconSet>
          </x14:cfRule>
          <xm:sqref>O9</xm:sqref>
        </x14:conditionalFormatting>
        <x14:conditionalFormatting xmlns:xm="http://schemas.microsoft.com/office/excel/2006/main">
          <x14:cfRule type="iconSet" priority="42" id="{889B64A2-CA62-4942-9D15-2DCE9A0ACA62}">
            <x14:iconSet iconSet="3Arrows">
              <x14:cfvo type="percent">
                <xm:f>0</xm:f>
              </x14:cfvo>
              <x14:cfvo type="num">
                <xm:f>'SEM 4'!$O$10</xm:f>
              </x14:cfvo>
              <x14:cfvo type="num" gte="0">
                <xm:f>'SEM 4'!$O$10</xm:f>
              </x14:cfvo>
            </x14:iconSet>
          </x14:cfRule>
          <xm:sqref>O10</xm:sqref>
        </x14:conditionalFormatting>
        <x14:conditionalFormatting xmlns:xm="http://schemas.microsoft.com/office/excel/2006/main">
          <x14:cfRule type="iconSet" priority="41" id="{D0E1E0CC-34A2-40F6-A11B-ABDA843AAA27}">
            <x14:iconSet iconSet="3Arrows">
              <x14:cfvo type="percent">
                <xm:f>0</xm:f>
              </x14:cfvo>
              <x14:cfvo type="num">
                <xm:f>'SEM 4'!$O$11</xm:f>
              </x14:cfvo>
              <x14:cfvo type="num" gte="0">
                <xm:f>'SEM 4'!$O$11</xm:f>
              </x14:cfvo>
            </x14:iconSet>
          </x14:cfRule>
          <xm:sqref>O11</xm:sqref>
        </x14:conditionalFormatting>
        <x14:conditionalFormatting xmlns:xm="http://schemas.microsoft.com/office/excel/2006/main">
          <x14:cfRule type="iconSet" priority="40" id="{98024EDA-DD54-499C-A2CB-55997A8D10A8}">
            <x14:iconSet iconSet="3Arrows">
              <x14:cfvo type="percent">
                <xm:f>0</xm:f>
              </x14:cfvo>
              <x14:cfvo type="num">
                <xm:f>'SEM 4'!$O$12</xm:f>
              </x14:cfvo>
              <x14:cfvo type="num" gte="0">
                <xm:f>'SEM 4'!$O$12</xm:f>
              </x14:cfvo>
            </x14:iconSet>
          </x14:cfRule>
          <xm:sqref>O12</xm:sqref>
        </x14:conditionalFormatting>
        <x14:conditionalFormatting xmlns:xm="http://schemas.microsoft.com/office/excel/2006/main">
          <x14:cfRule type="iconSet" priority="39" id="{FB185B38-0697-4463-85B9-BE5F92E3C5AE}">
            <x14:iconSet iconSet="3Arrows">
              <x14:cfvo type="percent">
                <xm:f>0</xm:f>
              </x14:cfvo>
              <x14:cfvo type="num">
                <xm:f>'SEM 4'!$O$13</xm:f>
              </x14:cfvo>
              <x14:cfvo type="num" gte="0">
                <xm:f>'SEM 4'!$O$13</xm:f>
              </x14:cfvo>
            </x14:iconSet>
          </x14:cfRule>
          <xm:sqref>O13</xm:sqref>
        </x14:conditionalFormatting>
        <x14:conditionalFormatting xmlns:xm="http://schemas.microsoft.com/office/excel/2006/main">
          <x14:cfRule type="iconSet" priority="38" id="{0262AB98-767C-4E9D-A544-A0A6999E67CA}">
            <x14:iconSet iconSet="3Arrows">
              <x14:cfvo type="percent">
                <xm:f>0</xm:f>
              </x14:cfvo>
              <x14:cfvo type="num">
                <xm:f>'SEM 4'!$O$14</xm:f>
              </x14:cfvo>
              <x14:cfvo type="num" gte="0">
                <xm:f>'SEM 4'!$O$14</xm:f>
              </x14:cfvo>
            </x14:iconSet>
          </x14:cfRule>
          <xm:sqref>O14</xm:sqref>
        </x14:conditionalFormatting>
        <x14:conditionalFormatting xmlns:xm="http://schemas.microsoft.com/office/excel/2006/main">
          <x14:cfRule type="iconSet" priority="37" id="{2DA71480-36E6-421E-AAEA-D117BF68E277}">
            <x14:iconSet iconSet="3Arrows">
              <x14:cfvo type="percent">
                <xm:f>0</xm:f>
              </x14:cfvo>
              <x14:cfvo type="num">
                <xm:f>'SEM 4'!$O$15</xm:f>
              </x14:cfvo>
              <x14:cfvo type="num" gte="0">
                <xm:f>'SEM 4'!$O$15</xm:f>
              </x14:cfvo>
            </x14:iconSet>
          </x14:cfRule>
          <xm:sqref>O15</xm:sqref>
        </x14:conditionalFormatting>
        <x14:conditionalFormatting xmlns:xm="http://schemas.microsoft.com/office/excel/2006/main">
          <x14:cfRule type="iconSet" priority="36" id="{4A15ED3C-5DE4-4938-A906-A5A98DDCBA2D}">
            <x14:iconSet iconSet="3Arrows">
              <x14:cfvo type="percent">
                <xm:f>0</xm:f>
              </x14:cfvo>
              <x14:cfvo type="num">
                <xm:f>'SEM 4'!$S$7</xm:f>
              </x14:cfvo>
              <x14:cfvo type="num" gte="0">
                <xm:f>'SEM 4'!$S$7</xm:f>
              </x14:cfvo>
            </x14:iconSet>
          </x14:cfRule>
          <xm:sqref>S7</xm:sqref>
        </x14:conditionalFormatting>
        <x14:conditionalFormatting xmlns:xm="http://schemas.microsoft.com/office/excel/2006/main">
          <x14:cfRule type="iconSet" priority="35" id="{64FF0803-119B-4DC2-899B-FB90279552C4}">
            <x14:iconSet iconSet="3Arrows">
              <x14:cfvo type="percent">
                <xm:f>0</xm:f>
              </x14:cfvo>
              <x14:cfvo type="num">
                <xm:f>'SEM 4'!$S$8</xm:f>
              </x14:cfvo>
              <x14:cfvo type="num" gte="0">
                <xm:f>'SEM 4'!$S$8</xm:f>
              </x14:cfvo>
            </x14:iconSet>
          </x14:cfRule>
          <xm:sqref>S8</xm:sqref>
        </x14:conditionalFormatting>
        <x14:conditionalFormatting xmlns:xm="http://schemas.microsoft.com/office/excel/2006/main">
          <x14:cfRule type="iconSet" priority="34" id="{DBA1BE4D-B8D9-4C7F-8D8A-201417F6EF43}">
            <x14:iconSet iconSet="3Arrows">
              <x14:cfvo type="percent">
                <xm:f>0</xm:f>
              </x14:cfvo>
              <x14:cfvo type="num">
                <xm:f>'SEM 4'!$S$9</xm:f>
              </x14:cfvo>
              <x14:cfvo type="num" gte="0">
                <xm:f>'SEM 4'!$S$9</xm:f>
              </x14:cfvo>
            </x14:iconSet>
          </x14:cfRule>
          <xm:sqref>S9</xm:sqref>
        </x14:conditionalFormatting>
        <x14:conditionalFormatting xmlns:xm="http://schemas.microsoft.com/office/excel/2006/main">
          <x14:cfRule type="iconSet" priority="33" id="{60FB849C-DC70-45A5-87B0-1797FE32F5F0}">
            <x14:iconSet iconSet="3Arrows">
              <x14:cfvo type="percent">
                <xm:f>0</xm:f>
              </x14:cfvo>
              <x14:cfvo type="num">
                <xm:f>'SEM 4'!$S$10</xm:f>
              </x14:cfvo>
              <x14:cfvo type="num" gte="0">
                <xm:f>'SEM 4'!$S$10</xm:f>
              </x14:cfvo>
            </x14:iconSet>
          </x14:cfRule>
          <xm:sqref>S10</xm:sqref>
        </x14:conditionalFormatting>
        <x14:conditionalFormatting xmlns:xm="http://schemas.microsoft.com/office/excel/2006/main">
          <x14:cfRule type="iconSet" priority="32" id="{B00B7327-B2F6-49CE-BA32-AA7C2F3774C0}">
            <x14:iconSet iconSet="3Arrows">
              <x14:cfvo type="percent">
                <xm:f>0</xm:f>
              </x14:cfvo>
              <x14:cfvo type="num">
                <xm:f>'SEM 4'!$S$11</xm:f>
              </x14:cfvo>
              <x14:cfvo type="num" gte="0">
                <xm:f>'SEM 4'!$S$11</xm:f>
              </x14:cfvo>
            </x14:iconSet>
          </x14:cfRule>
          <xm:sqref>S11</xm:sqref>
        </x14:conditionalFormatting>
        <x14:conditionalFormatting xmlns:xm="http://schemas.microsoft.com/office/excel/2006/main">
          <x14:cfRule type="iconSet" priority="31" id="{19EB1803-3D87-45A3-ABC4-74838F0EBB07}">
            <x14:iconSet iconSet="3Arrows">
              <x14:cfvo type="percent">
                <xm:f>0</xm:f>
              </x14:cfvo>
              <x14:cfvo type="num">
                <xm:f>'SEM 4'!$S$12</xm:f>
              </x14:cfvo>
              <x14:cfvo type="num" gte="0">
                <xm:f>'SEM 4'!$S$12</xm:f>
              </x14:cfvo>
            </x14:iconSet>
          </x14:cfRule>
          <xm:sqref>S12</xm:sqref>
        </x14:conditionalFormatting>
        <x14:conditionalFormatting xmlns:xm="http://schemas.microsoft.com/office/excel/2006/main">
          <x14:cfRule type="iconSet" priority="30" id="{E4645EC2-F64D-4B8A-B022-3DDB8144C256}">
            <x14:iconSet iconSet="3Arrows">
              <x14:cfvo type="percent">
                <xm:f>0</xm:f>
              </x14:cfvo>
              <x14:cfvo type="num">
                <xm:f>'SEM 4'!$S$13</xm:f>
              </x14:cfvo>
              <x14:cfvo type="num" gte="0">
                <xm:f>'SEM 4'!$S$13</xm:f>
              </x14:cfvo>
            </x14:iconSet>
          </x14:cfRule>
          <xm:sqref>S13</xm:sqref>
        </x14:conditionalFormatting>
        <x14:conditionalFormatting xmlns:xm="http://schemas.microsoft.com/office/excel/2006/main">
          <x14:cfRule type="iconSet" priority="29" id="{68E9DD42-0037-4A28-8530-17210C7B4319}">
            <x14:iconSet iconSet="3Arrows">
              <x14:cfvo type="percent">
                <xm:f>0</xm:f>
              </x14:cfvo>
              <x14:cfvo type="num">
                <xm:f>'SEM 4'!$S$14</xm:f>
              </x14:cfvo>
              <x14:cfvo type="num" gte="0">
                <xm:f>'SEM 4'!$S$14</xm:f>
              </x14:cfvo>
            </x14:iconSet>
          </x14:cfRule>
          <xm:sqref>S14</xm:sqref>
        </x14:conditionalFormatting>
        <x14:conditionalFormatting xmlns:xm="http://schemas.microsoft.com/office/excel/2006/main">
          <x14:cfRule type="iconSet" priority="28" id="{EE5DE020-8FF0-4C73-B958-02CF537FF23B}">
            <x14:iconSet iconSet="3Arrows">
              <x14:cfvo type="percent">
                <xm:f>0</xm:f>
              </x14:cfvo>
              <x14:cfvo type="num">
                <xm:f>'SEM 4'!$S$15</xm:f>
              </x14:cfvo>
              <x14:cfvo type="num" gte="0">
                <xm:f>'SEM 4'!$S$15</xm:f>
              </x14:cfvo>
            </x14:iconSet>
          </x14:cfRule>
          <xm:sqref>S15</xm:sqref>
        </x14:conditionalFormatting>
        <x14:conditionalFormatting xmlns:xm="http://schemas.microsoft.com/office/excel/2006/main">
          <x14:cfRule type="iconSet" priority="27" id="{116CC1FC-48DA-48E7-8EAD-8A4F9A7B37F0}">
            <x14:iconSet iconSet="3Arrows">
              <x14:cfvo type="percent">
                <xm:f>0</xm:f>
              </x14:cfvo>
              <x14:cfvo type="num">
                <xm:f>'SEM 4'!$W$7</xm:f>
              </x14:cfvo>
              <x14:cfvo type="num" gte="0">
                <xm:f>'SEM 4'!$W$7</xm:f>
              </x14:cfvo>
            </x14:iconSet>
          </x14:cfRule>
          <xm:sqref>W7</xm:sqref>
        </x14:conditionalFormatting>
        <x14:conditionalFormatting xmlns:xm="http://schemas.microsoft.com/office/excel/2006/main">
          <x14:cfRule type="iconSet" priority="26" id="{AD5A5678-B026-494C-9D6B-CCD22A280C47}">
            <x14:iconSet iconSet="3Arrows">
              <x14:cfvo type="percent">
                <xm:f>0</xm:f>
              </x14:cfvo>
              <x14:cfvo type="num">
                <xm:f>'SEM 4'!$W$8</xm:f>
              </x14:cfvo>
              <x14:cfvo type="num" gte="0">
                <xm:f>'SEM 4'!$W$8</xm:f>
              </x14:cfvo>
            </x14:iconSet>
          </x14:cfRule>
          <xm:sqref>W8</xm:sqref>
        </x14:conditionalFormatting>
        <x14:conditionalFormatting xmlns:xm="http://schemas.microsoft.com/office/excel/2006/main">
          <x14:cfRule type="iconSet" priority="25" id="{686FE598-6F59-4293-8039-139EA36577F7}">
            <x14:iconSet iconSet="3Arrows">
              <x14:cfvo type="percent">
                <xm:f>0</xm:f>
              </x14:cfvo>
              <x14:cfvo type="num">
                <xm:f>'SEM 4'!$W$9</xm:f>
              </x14:cfvo>
              <x14:cfvo type="num" gte="0">
                <xm:f>'SEM 4'!$W$9</xm:f>
              </x14:cfvo>
            </x14:iconSet>
          </x14:cfRule>
          <xm:sqref>W9</xm:sqref>
        </x14:conditionalFormatting>
        <x14:conditionalFormatting xmlns:xm="http://schemas.microsoft.com/office/excel/2006/main">
          <x14:cfRule type="iconSet" priority="24" id="{A165597A-E3F0-4615-8E7E-C85317AD6E1D}">
            <x14:iconSet iconSet="3Arrows">
              <x14:cfvo type="percent">
                <xm:f>0</xm:f>
              </x14:cfvo>
              <x14:cfvo type="num">
                <xm:f>'SEM 4'!$W$10</xm:f>
              </x14:cfvo>
              <x14:cfvo type="num" gte="0">
                <xm:f>'SEM 4'!$W$10</xm:f>
              </x14:cfvo>
            </x14:iconSet>
          </x14:cfRule>
          <xm:sqref>W10</xm:sqref>
        </x14:conditionalFormatting>
        <x14:conditionalFormatting xmlns:xm="http://schemas.microsoft.com/office/excel/2006/main">
          <x14:cfRule type="iconSet" priority="23" id="{8610AE38-1ED1-4F8E-A057-529A94C3B10D}">
            <x14:iconSet iconSet="3Arrows">
              <x14:cfvo type="percent">
                <xm:f>0</xm:f>
              </x14:cfvo>
              <x14:cfvo type="num">
                <xm:f>'SEM 4'!$W$11</xm:f>
              </x14:cfvo>
              <x14:cfvo type="num" gte="0">
                <xm:f>'SEM 4'!$W$11</xm:f>
              </x14:cfvo>
            </x14:iconSet>
          </x14:cfRule>
          <xm:sqref>W11</xm:sqref>
        </x14:conditionalFormatting>
        <x14:conditionalFormatting xmlns:xm="http://schemas.microsoft.com/office/excel/2006/main">
          <x14:cfRule type="iconSet" priority="22" id="{2D60B376-5B90-40F6-A660-52460F203D4A}">
            <x14:iconSet iconSet="3Arrows">
              <x14:cfvo type="percent">
                <xm:f>0</xm:f>
              </x14:cfvo>
              <x14:cfvo type="num">
                <xm:f>'SEM 4'!$W$12</xm:f>
              </x14:cfvo>
              <x14:cfvo type="num" gte="0">
                <xm:f>'SEM 4'!$W$12</xm:f>
              </x14:cfvo>
            </x14:iconSet>
          </x14:cfRule>
          <xm:sqref>W12</xm:sqref>
        </x14:conditionalFormatting>
        <x14:conditionalFormatting xmlns:xm="http://schemas.microsoft.com/office/excel/2006/main">
          <x14:cfRule type="iconSet" priority="21" id="{40F62EE6-9FB3-4CB8-948C-CDA91FE1289B}">
            <x14:iconSet iconSet="3Arrows">
              <x14:cfvo type="percent">
                <xm:f>0</xm:f>
              </x14:cfvo>
              <x14:cfvo type="num">
                <xm:f>'SEM 4'!$W$13</xm:f>
              </x14:cfvo>
              <x14:cfvo type="num" gte="0">
                <xm:f>'SEM 4'!$W$13</xm:f>
              </x14:cfvo>
            </x14:iconSet>
          </x14:cfRule>
          <xm:sqref>W13</xm:sqref>
        </x14:conditionalFormatting>
        <x14:conditionalFormatting xmlns:xm="http://schemas.microsoft.com/office/excel/2006/main">
          <x14:cfRule type="iconSet" priority="20" id="{BDD37297-B0E1-4258-AC82-46E0C5BF318F}">
            <x14:iconSet iconSet="3Arrows">
              <x14:cfvo type="percent">
                <xm:f>0</xm:f>
              </x14:cfvo>
              <x14:cfvo type="num">
                <xm:f>'SEM 4'!$W$14</xm:f>
              </x14:cfvo>
              <x14:cfvo type="num" gte="0">
                <xm:f>'SEM 4'!$W$14</xm:f>
              </x14:cfvo>
            </x14:iconSet>
          </x14:cfRule>
          <xm:sqref>W14</xm:sqref>
        </x14:conditionalFormatting>
        <x14:conditionalFormatting xmlns:xm="http://schemas.microsoft.com/office/excel/2006/main">
          <x14:cfRule type="iconSet" priority="19" id="{34C0E992-48CC-4BD9-A8A5-36E3BB2EFBC2}">
            <x14:iconSet iconSet="3Arrows">
              <x14:cfvo type="percent">
                <xm:f>0</xm:f>
              </x14:cfvo>
              <x14:cfvo type="num">
                <xm:f>'SEM 4'!$W$15</xm:f>
              </x14:cfvo>
              <x14:cfvo type="num" gte="0">
                <xm:f>'SEM 4'!$W$15</xm:f>
              </x14:cfvo>
            </x14:iconSet>
          </x14:cfRule>
          <xm:sqref>W15</xm:sqref>
        </x14:conditionalFormatting>
        <x14:conditionalFormatting xmlns:xm="http://schemas.microsoft.com/office/excel/2006/main">
          <x14:cfRule type="iconSet" priority="18" id="{F2F79871-D2A2-4ECB-80D5-6847CB56A86D}">
            <x14:iconSet iconSet="3Arrows">
              <x14:cfvo type="percent">
                <xm:f>0</xm:f>
              </x14:cfvo>
              <x14:cfvo type="num">
                <xm:f>'SEM 4'!$AA$7</xm:f>
              </x14:cfvo>
              <x14:cfvo type="num" gte="0">
                <xm:f>'SEM 4'!$AA$7</xm:f>
              </x14:cfvo>
            </x14:iconSet>
          </x14:cfRule>
          <xm:sqref>AA7</xm:sqref>
        </x14:conditionalFormatting>
        <x14:conditionalFormatting xmlns:xm="http://schemas.microsoft.com/office/excel/2006/main">
          <x14:cfRule type="iconSet" priority="17" id="{B877CD57-18BE-415F-8A3C-EE890335A145}">
            <x14:iconSet iconSet="3Arrows">
              <x14:cfvo type="percent">
                <xm:f>0</xm:f>
              </x14:cfvo>
              <x14:cfvo type="num">
                <xm:f>'SEM 4'!$AA$8</xm:f>
              </x14:cfvo>
              <x14:cfvo type="num" gte="0">
                <xm:f>'SEM 4'!$AA$8</xm:f>
              </x14:cfvo>
            </x14:iconSet>
          </x14:cfRule>
          <xm:sqref>AA8</xm:sqref>
        </x14:conditionalFormatting>
        <x14:conditionalFormatting xmlns:xm="http://schemas.microsoft.com/office/excel/2006/main">
          <x14:cfRule type="iconSet" priority="16" id="{3F4C8C3C-1E02-477D-826D-0731A0F14BA5}">
            <x14:iconSet iconSet="3Arrows">
              <x14:cfvo type="percent">
                <xm:f>0</xm:f>
              </x14:cfvo>
              <x14:cfvo type="num">
                <xm:f>'SEM 4'!$AA$9</xm:f>
              </x14:cfvo>
              <x14:cfvo type="num" gte="0">
                <xm:f>'SEM 4'!$AA$9</xm:f>
              </x14:cfvo>
            </x14:iconSet>
          </x14:cfRule>
          <xm:sqref>AA9</xm:sqref>
        </x14:conditionalFormatting>
        <x14:conditionalFormatting xmlns:xm="http://schemas.microsoft.com/office/excel/2006/main">
          <x14:cfRule type="iconSet" priority="15" id="{8A6FB8BF-2E8F-47A9-9405-DDF6537F008E}">
            <x14:iconSet iconSet="3Arrows">
              <x14:cfvo type="percent">
                <xm:f>0</xm:f>
              </x14:cfvo>
              <x14:cfvo type="num">
                <xm:f>'SEM 4'!$AA$10</xm:f>
              </x14:cfvo>
              <x14:cfvo type="num" gte="0">
                <xm:f>'SEM 4'!$AA$10</xm:f>
              </x14:cfvo>
            </x14:iconSet>
          </x14:cfRule>
          <xm:sqref>AA10</xm:sqref>
        </x14:conditionalFormatting>
        <x14:conditionalFormatting xmlns:xm="http://schemas.microsoft.com/office/excel/2006/main">
          <x14:cfRule type="iconSet" priority="14" id="{46E493F3-802D-4AAC-B07B-A5BA9D6BF1A7}">
            <x14:iconSet iconSet="3Arrows">
              <x14:cfvo type="percent">
                <xm:f>0</xm:f>
              </x14:cfvo>
              <x14:cfvo type="num">
                <xm:f>'SEM 4'!$AA$11</xm:f>
              </x14:cfvo>
              <x14:cfvo type="num" gte="0">
                <xm:f>'SEM 4'!$AA$11</xm:f>
              </x14:cfvo>
            </x14:iconSet>
          </x14:cfRule>
          <xm:sqref>AA11</xm:sqref>
        </x14:conditionalFormatting>
        <x14:conditionalFormatting xmlns:xm="http://schemas.microsoft.com/office/excel/2006/main">
          <x14:cfRule type="iconSet" priority="13" id="{1E316277-07EE-450D-987A-4C8761ACD2B8}">
            <x14:iconSet iconSet="3Arrows">
              <x14:cfvo type="percent">
                <xm:f>0</xm:f>
              </x14:cfvo>
              <x14:cfvo type="num">
                <xm:f>'SEM 4'!$AA$12</xm:f>
              </x14:cfvo>
              <x14:cfvo type="num" gte="0">
                <xm:f>'SEM 4'!$AA$12</xm:f>
              </x14:cfvo>
            </x14:iconSet>
          </x14:cfRule>
          <xm:sqref>AA12</xm:sqref>
        </x14:conditionalFormatting>
        <x14:conditionalFormatting xmlns:xm="http://schemas.microsoft.com/office/excel/2006/main">
          <x14:cfRule type="iconSet" priority="12" id="{6B410675-F889-4AE3-9F17-85A0B10A9718}">
            <x14:iconSet iconSet="3Arrows">
              <x14:cfvo type="percent">
                <xm:f>0</xm:f>
              </x14:cfvo>
              <x14:cfvo type="num">
                <xm:f>'SEM 4'!$AA$13</xm:f>
              </x14:cfvo>
              <x14:cfvo type="num" gte="0">
                <xm:f>'SEM 4'!$AA$13</xm:f>
              </x14:cfvo>
            </x14:iconSet>
          </x14:cfRule>
          <xm:sqref>AA13</xm:sqref>
        </x14:conditionalFormatting>
        <x14:conditionalFormatting xmlns:xm="http://schemas.microsoft.com/office/excel/2006/main">
          <x14:cfRule type="iconSet" priority="11" id="{9F14ABAA-21AA-4A5C-BA89-7365E533B0C5}">
            <x14:iconSet iconSet="3Arrows">
              <x14:cfvo type="percent">
                <xm:f>0</xm:f>
              </x14:cfvo>
              <x14:cfvo type="num">
                <xm:f>'SEM 4'!$AA$14</xm:f>
              </x14:cfvo>
              <x14:cfvo type="num" gte="0">
                <xm:f>'SEM 4'!$AA$14</xm:f>
              </x14:cfvo>
            </x14:iconSet>
          </x14:cfRule>
          <xm:sqref>AA14</xm:sqref>
        </x14:conditionalFormatting>
        <x14:conditionalFormatting xmlns:xm="http://schemas.microsoft.com/office/excel/2006/main">
          <x14:cfRule type="iconSet" priority="10" id="{A95F0954-CD39-4009-BF7F-5B74A2146F3E}">
            <x14:iconSet iconSet="3Arrows">
              <x14:cfvo type="percent">
                <xm:f>0</xm:f>
              </x14:cfvo>
              <x14:cfvo type="num">
                <xm:f>'SEM 4'!$AA$15</xm:f>
              </x14:cfvo>
              <x14:cfvo type="num" gte="0">
                <xm:f>'SEM 4'!$AA$15</xm:f>
              </x14:cfvo>
            </x14:iconSet>
          </x14:cfRule>
          <xm:sqref>AA15</xm:sqref>
        </x14:conditionalFormatting>
        <x14:conditionalFormatting xmlns:xm="http://schemas.microsoft.com/office/excel/2006/main">
          <x14:cfRule type="iconSet" priority="9" id="{50238AD7-42A2-4B3A-BBE0-1721B810A44C}">
            <x14:iconSet iconSet="3Arrows">
              <x14:cfvo type="percent">
                <xm:f>0</xm:f>
              </x14:cfvo>
              <x14:cfvo type="num">
                <xm:f>'SEM 4'!$AE$7</xm:f>
              </x14:cfvo>
              <x14:cfvo type="num" gte="0">
                <xm:f>'SEM 4'!$AE$7</xm:f>
              </x14:cfvo>
            </x14:iconSet>
          </x14:cfRule>
          <xm:sqref>AE7</xm:sqref>
        </x14:conditionalFormatting>
        <x14:conditionalFormatting xmlns:xm="http://schemas.microsoft.com/office/excel/2006/main">
          <x14:cfRule type="iconSet" priority="8" id="{BBC928C1-C3DE-4EC0-A61D-16A6839620DE}">
            <x14:iconSet iconSet="3Arrows">
              <x14:cfvo type="percent">
                <xm:f>0</xm:f>
              </x14:cfvo>
              <x14:cfvo type="num">
                <xm:f>'SEM 4'!$AE$8</xm:f>
              </x14:cfvo>
              <x14:cfvo type="num" gte="0">
                <xm:f>'SEM 4'!$AE$8</xm:f>
              </x14:cfvo>
            </x14:iconSet>
          </x14:cfRule>
          <xm:sqref>AE8</xm:sqref>
        </x14:conditionalFormatting>
        <x14:conditionalFormatting xmlns:xm="http://schemas.microsoft.com/office/excel/2006/main">
          <x14:cfRule type="iconSet" priority="7" id="{759E9E88-6226-4984-8D22-51D2160ECDC5}">
            <x14:iconSet iconSet="3Arrows">
              <x14:cfvo type="percent">
                <xm:f>0</xm:f>
              </x14:cfvo>
              <x14:cfvo type="num">
                <xm:f>'SEM 4'!$AE$9</xm:f>
              </x14:cfvo>
              <x14:cfvo type="num" gte="0">
                <xm:f>'SEM 4'!$AE$9</xm:f>
              </x14:cfvo>
            </x14:iconSet>
          </x14:cfRule>
          <xm:sqref>AE9</xm:sqref>
        </x14:conditionalFormatting>
        <x14:conditionalFormatting xmlns:xm="http://schemas.microsoft.com/office/excel/2006/main">
          <x14:cfRule type="iconSet" priority="6" id="{E6DB8C41-CC44-4579-A3BE-8C53E0A3B9AD}">
            <x14:iconSet iconSet="3Arrows">
              <x14:cfvo type="percent">
                <xm:f>0</xm:f>
              </x14:cfvo>
              <x14:cfvo type="num">
                <xm:f>'SEM 4'!$AE$10</xm:f>
              </x14:cfvo>
              <x14:cfvo type="num" gte="0">
                <xm:f>'SEM 4'!$AE$10</xm:f>
              </x14:cfvo>
            </x14:iconSet>
          </x14:cfRule>
          <xm:sqref>AE10</xm:sqref>
        </x14:conditionalFormatting>
        <x14:conditionalFormatting xmlns:xm="http://schemas.microsoft.com/office/excel/2006/main">
          <x14:cfRule type="iconSet" priority="5" id="{E869C9B7-BF71-4398-8D83-8306406450F3}">
            <x14:iconSet iconSet="3Arrows">
              <x14:cfvo type="percent">
                <xm:f>0</xm:f>
              </x14:cfvo>
              <x14:cfvo type="num">
                <xm:f>'SEM 4'!$AE$11</xm:f>
              </x14:cfvo>
              <x14:cfvo type="num" gte="0">
                <xm:f>'SEM 4'!$AE$11</xm:f>
              </x14:cfvo>
            </x14:iconSet>
          </x14:cfRule>
          <xm:sqref>AE11</xm:sqref>
        </x14:conditionalFormatting>
        <x14:conditionalFormatting xmlns:xm="http://schemas.microsoft.com/office/excel/2006/main">
          <x14:cfRule type="iconSet" priority="4" id="{A51B8C4D-8939-4398-8046-955753CDFA04}">
            <x14:iconSet iconSet="3Arrows">
              <x14:cfvo type="percent">
                <xm:f>0</xm:f>
              </x14:cfvo>
              <x14:cfvo type="num">
                <xm:f>'SEM 4'!$AE$12</xm:f>
              </x14:cfvo>
              <x14:cfvo type="num" gte="0">
                <xm:f>'SEM 4'!$AE$12</xm:f>
              </x14:cfvo>
            </x14:iconSet>
          </x14:cfRule>
          <xm:sqref>AE12</xm:sqref>
        </x14:conditionalFormatting>
        <x14:conditionalFormatting xmlns:xm="http://schemas.microsoft.com/office/excel/2006/main">
          <x14:cfRule type="iconSet" priority="3" id="{3D5BBA39-FF1A-4B55-B58B-93A9C6094C4F}">
            <x14:iconSet iconSet="3Arrows">
              <x14:cfvo type="percent">
                <xm:f>0</xm:f>
              </x14:cfvo>
              <x14:cfvo type="num">
                <xm:f>'SEM 4'!$AE$13</xm:f>
              </x14:cfvo>
              <x14:cfvo type="num" gte="0">
                <xm:f>'SEM 4'!$AE$13</xm:f>
              </x14:cfvo>
            </x14:iconSet>
          </x14:cfRule>
          <xm:sqref>AE13</xm:sqref>
        </x14:conditionalFormatting>
        <x14:conditionalFormatting xmlns:xm="http://schemas.microsoft.com/office/excel/2006/main">
          <x14:cfRule type="iconSet" priority="2" id="{DD3A8844-35BE-485B-AED3-AC0A1AF4C513}">
            <x14:iconSet iconSet="3Arrows">
              <x14:cfvo type="percent">
                <xm:f>0</xm:f>
              </x14:cfvo>
              <x14:cfvo type="num">
                <xm:f>'SEM 4'!$AE$14</xm:f>
              </x14:cfvo>
              <x14:cfvo type="num" gte="0">
                <xm:f>'SEM 4'!$AE$14</xm:f>
              </x14:cfvo>
            </x14:iconSet>
          </x14:cfRule>
          <xm:sqref>AE14</xm:sqref>
        </x14:conditionalFormatting>
        <x14:conditionalFormatting xmlns:xm="http://schemas.microsoft.com/office/excel/2006/main">
          <x14:cfRule type="iconSet" priority="1" id="{3DC69E8A-DD7E-4277-980F-F786A8DD5DC3}">
            <x14:iconSet iconSet="3Arrows">
              <x14:cfvo type="percent">
                <xm:f>0</xm:f>
              </x14:cfvo>
              <x14:cfvo type="num">
                <xm:f>'SEM 4'!$AE$15</xm:f>
              </x14:cfvo>
              <x14:cfvo type="num" gte="0">
                <xm:f>'SEM 4'!$AE$15</xm:f>
              </x14:cfvo>
            </x14:iconSet>
          </x14:cfRule>
          <xm:sqref>AE15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SEM 1</vt:lpstr>
      <vt:lpstr>SEM 2</vt:lpstr>
      <vt:lpstr>SEM 3</vt:lpstr>
      <vt:lpstr>SEM 4</vt:lpstr>
      <vt:lpstr>SEM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gomez</dc:creator>
  <cp:lastModifiedBy>Yves Admin</cp:lastModifiedBy>
  <dcterms:created xsi:type="dcterms:W3CDTF">2025-05-03T03:23:05Z</dcterms:created>
  <dcterms:modified xsi:type="dcterms:W3CDTF">2025-05-04T08:01:02Z</dcterms:modified>
</cp:coreProperties>
</file>