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9FCADF79-9D8A-45E4-89EC-CBFEC385A2D9}" xr6:coauthVersionLast="47" xr6:coauthVersionMax="47" xr10:uidLastSave="{00000000-0000-0000-0000-000000000000}"/>
  <bookViews>
    <workbookView xWindow="-120" yWindow="-120" windowWidth="29040" windowHeight="15840" firstSheet="1" activeTab="1" xr2:uid="{6185294B-F4BA-4B55-A3BD-9D801AF4ECF5}"/>
  </bookViews>
  <sheets>
    <sheet name="param" sheetId="2" state="hidden" r:id="rId1"/>
    <sheet name="planning" sheetId="1" r:id="rId2"/>
  </sheets>
  <definedNames>
    <definedName name="annee">planning!$A$1</definedName>
    <definedName name="jourdeb">param!$A$1</definedName>
    <definedName name="jourfin">param!$B$1</definedName>
    <definedName name="joursem">param!$D$4:$E$10</definedName>
    <definedName name="moisnum">param!$A$4:$B$15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" l="1"/>
  <c r="B1" i="2" s="1"/>
  <c r="AH5" i="1" s="1"/>
  <c r="AH4" i="1" s="1"/>
  <c r="E4" i="1" l="1"/>
  <c r="AD4" i="1"/>
  <c r="AG5" i="1"/>
  <c r="AG4" i="1" s="1"/>
  <c r="AB4" i="1"/>
  <c r="T4" i="1"/>
  <c r="L4" i="1"/>
  <c r="N4" i="1"/>
  <c r="AA4" i="1"/>
  <c r="S4" i="1"/>
  <c r="K4" i="1"/>
  <c r="J4" i="1"/>
  <c r="R4" i="1"/>
  <c r="Y4" i="1"/>
  <c r="Q4" i="1"/>
  <c r="I4" i="1"/>
  <c r="Z4" i="1"/>
  <c r="AF4" i="1"/>
  <c r="X4" i="1"/>
  <c r="P4" i="1"/>
  <c r="H4" i="1"/>
  <c r="AE4" i="1"/>
  <c r="W4" i="1"/>
  <c r="O4" i="1"/>
  <c r="G4" i="1"/>
  <c r="V4" i="1"/>
  <c r="F4" i="1"/>
  <c r="AI5" i="1"/>
  <c r="AI4" i="1" s="1"/>
  <c r="AC4" i="1"/>
  <c r="U4" i="1"/>
  <c r="M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tc={504341AB-4F52-4185-BD8F-0DC84D039EFF}</author>
    <author>tc={B183BEDD-FC9F-46DF-A376-1D5E626326B0}</author>
  </authors>
  <commentList>
    <comment ref="C2" authorId="0" shapeId="0" xr:uid="{504341AB-4F52-4185-BD8F-0DC84D039EF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Clic sur un mois</t>
      </text>
    </comment>
    <comment ref="C3" authorId="1" shapeId="0" xr:uid="{B183BEDD-FC9F-46DF-A376-1D5E626326B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Retour du libellé du mois cliqué</t>
      </text>
    </comment>
  </commentList>
</comments>
</file>

<file path=xl/sharedStrings.xml><?xml version="1.0" encoding="utf-8"?>
<sst xmlns="http://schemas.openxmlformats.org/spreadsheetml/2006/main" count="32" uniqueCount="19">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</sst>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4" fontId="0" fillId="2" borderId="0" xfId="0" applyNumberForma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4" fontId="2" fillId="0" borderId="0" xfId="0" applyNumberFormat="1" applyFont="1" applyFill="1"/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ierry Ferrandiz" id="{7B7277B1-DE3C-488E-999E-93302D60D12D}" userId="d126dd5c7e51aa81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" dT="2023-04-29T19:58:04.39" personId="{7B7277B1-DE3C-488E-999E-93302D60D12D}" id="{504341AB-4F52-4185-BD8F-0DC84D039EFF}">
    <text>Clic sur un mois</text>
  </threadedComment>
  <threadedComment ref="C3" dT="2023-04-29T19:58:26.82" personId="{7B7277B1-DE3C-488E-999E-93302D60D12D}" id="{B183BEDD-FC9F-46DF-A376-1D5E626326B0}">
    <text>Retour du libellé du mois cliqué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3670C-6D85-421D-9342-DF18EEF114D2}">
  <sheetPr codeName="Feuil1"/>
  <dimension ref="A1:E15"/>
  <sheetViews>
    <sheetView workbookViewId="0"/>
  </sheetViews>
  <sheetFormatPr baseColWidth="10" defaultRowHeight="15" x14ac:dyDescent="0.25"/>
  <cols>
    <col min="1" max="1" width="10.140625" bestFit="1" customWidth="1"/>
    <col min="2" max="2" width="6.42578125" bestFit="1" customWidth="1"/>
    <col min="3" max="3" width="2.7109375" customWidth="1"/>
    <col min="4" max="4" width="1.85546875" bestFit="1" customWidth="1"/>
    <col min="5" max="5" width="4" bestFit="1" customWidth="1"/>
  </cols>
  <sheetData>
    <row r="1" spans="1:5" x14ac:dyDescent="0.25">
      <c r="A1" s="2">
        <f>DATE(annee,VLOOKUP(planning!C3,moisnum,2,FALSE),1)</f>
        <v>45139</v>
      </c>
      <c r="B1" s="1">
        <f>DAY(EOMONTH(jourdeb,0))</f>
        <v>31</v>
      </c>
    </row>
    <row r="4" spans="1:5" x14ac:dyDescent="0.25">
      <c r="A4" s="1" t="s">
        <v>0</v>
      </c>
      <c r="B4" s="1">
        <v>1</v>
      </c>
      <c r="D4" s="1">
        <v>1</v>
      </c>
      <c r="E4" s="1" t="s">
        <v>18</v>
      </c>
    </row>
    <row r="5" spans="1:5" x14ac:dyDescent="0.25">
      <c r="A5" s="1" t="s">
        <v>1</v>
      </c>
      <c r="B5" s="1">
        <v>2</v>
      </c>
      <c r="D5" s="1">
        <v>2</v>
      </c>
      <c r="E5" s="1" t="s">
        <v>12</v>
      </c>
    </row>
    <row r="6" spans="1:5" x14ac:dyDescent="0.25">
      <c r="A6" s="1" t="s">
        <v>2</v>
      </c>
      <c r="B6" s="1">
        <v>3</v>
      </c>
      <c r="D6" s="1">
        <v>3</v>
      </c>
      <c r="E6" s="1" t="s">
        <v>13</v>
      </c>
    </row>
    <row r="7" spans="1:5" x14ac:dyDescent="0.25">
      <c r="A7" s="1" t="s">
        <v>3</v>
      </c>
      <c r="B7" s="1">
        <v>4</v>
      </c>
      <c r="D7" s="1">
        <v>4</v>
      </c>
      <c r="E7" s="1" t="s">
        <v>14</v>
      </c>
    </row>
    <row r="8" spans="1:5" x14ac:dyDescent="0.25">
      <c r="A8" s="1" t="s">
        <v>4</v>
      </c>
      <c r="B8" s="1">
        <v>5</v>
      </c>
      <c r="D8" s="1">
        <v>5</v>
      </c>
      <c r="E8" s="1" t="s">
        <v>15</v>
      </c>
    </row>
    <row r="9" spans="1:5" x14ac:dyDescent="0.25">
      <c r="A9" s="1" t="s">
        <v>5</v>
      </c>
      <c r="B9" s="1">
        <v>6</v>
      </c>
      <c r="D9" s="1">
        <v>6</v>
      </c>
      <c r="E9" s="1" t="s">
        <v>16</v>
      </c>
    </row>
    <row r="10" spans="1:5" x14ac:dyDescent="0.25">
      <c r="A10" s="1" t="s">
        <v>6</v>
      </c>
      <c r="B10" s="1">
        <v>7</v>
      </c>
      <c r="D10" s="1">
        <v>7</v>
      </c>
      <c r="E10" s="1" t="s">
        <v>17</v>
      </c>
    </row>
    <row r="11" spans="1:5" x14ac:dyDescent="0.25">
      <c r="A11" s="1" t="s">
        <v>7</v>
      </c>
      <c r="B11" s="1">
        <v>8</v>
      </c>
    </row>
    <row r="12" spans="1:5" x14ac:dyDescent="0.25">
      <c r="A12" s="1" t="s">
        <v>8</v>
      </c>
      <c r="B12" s="1">
        <v>9</v>
      </c>
    </row>
    <row r="13" spans="1:5" x14ac:dyDescent="0.25">
      <c r="A13" s="1" t="s">
        <v>9</v>
      </c>
      <c r="B13" s="1">
        <v>10</v>
      </c>
    </row>
    <row r="14" spans="1:5" x14ac:dyDescent="0.25">
      <c r="A14" s="1" t="s">
        <v>10</v>
      </c>
      <c r="B14" s="1">
        <v>11</v>
      </c>
    </row>
    <row r="15" spans="1:5" x14ac:dyDescent="0.25">
      <c r="A15" s="1" t="s">
        <v>11</v>
      </c>
      <c r="B15" s="1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2D16E-AED3-47A8-800D-66CE4483716C}">
  <sheetPr codeName="Feuil2"/>
  <dimension ref="A1:AL8"/>
  <sheetViews>
    <sheetView tabSelected="1" workbookViewId="0">
      <selection activeCell="X2" sqref="X2:Z2"/>
    </sheetView>
  </sheetViews>
  <sheetFormatPr baseColWidth="10" defaultRowHeight="15" x14ac:dyDescent="0.25"/>
  <cols>
    <col min="1" max="1" width="7.7109375" style="3" bestFit="1" customWidth="1"/>
    <col min="2" max="2" width="6.42578125" style="3" customWidth="1"/>
    <col min="3" max="38" width="3.85546875" style="3" customWidth="1"/>
    <col min="39" max="16384" width="11.42578125" style="3"/>
  </cols>
  <sheetData>
    <row r="1" spans="1:38" x14ac:dyDescent="0.25">
      <c r="A1" s="3">
        <v>2023</v>
      </c>
    </row>
    <row r="2" spans="1:38" x14ac:dyDescent="0.25">
      <c r="C2" s="4" t="s">
        <v>0</v>
      </c>
      <c r="D2" s="4"/>
      <c r="E2" s="4"/>
      <c r="F2" s="4" t="s">
        <v>1</v>
      </c>
      <c r="G2" s="4"/>
      <c r="H2" s="4"/>
      <c r="I2" s="4" t="s">
        <v>2</v>
      </c>
      <c r="J2" s="4"/>
      <c r="K2" s="4"/>
      <c r="L2" s="4" t="s">
        <v>3</v>
      </c>
      <c r="M2" s="4"/>
      <c r="N2" s="4"/>
      <c r="O2" s="4" t="s">
        <v>4</v>
      </c>
      <c r="P2" s="4"/>
      <c r="Q2" s="4"/>
      <c r="R2" s="4" t="s">
        <v>5</v>
      </c>
      <c r="S2" s="4"/>
      <c r="T2" s="4"/>
      <c r="U2" s="4" t="s">
        <v>6</v>
      </c>
      <c r="V2" s="4"/>
      <c r="W2" s="4"/>
      <c r="X2" s="7" t="s">
        <v>7</v>
      </c>
      <c r="Y2" s="7"/>
      <c r="Z2" s="7"/>
      <c r="AA2" s="4" t="s">
        <v>8</v>
      </c>
      <c r="AB2" s="4"/>
      <c r="AC2" s="4"/>
      <c r="AD2" s="4" t="s">
        <v>9</v>
      </c>
      <c r="AE2" s="4"/>
      <c r="AF2" s="4"/>
      <c r="AG2" s="4" t="s">
        <v>10</v>
      </c>
      <c r="AH2" s="4"/>
      <c r="AI2" s="4"/>
      <c r="AJ2" s="4" t="s">
        <v>11</v>
      </c>
      <c r="AK2" s="4"/>
      <c r="AL2" s="4"/>
    </row>
    <row r="3" spans="1:38" x14ac:dyDescent="0.25">
      <c r="C3" s="4" t="s">
        <v>7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25">
      <c r="C4" s="5"/>
      <c r="D4" s="5"/>
      <c r="E4" s="3" t="str">
        <f>VLOOKUP(WEEKDAY(DATE(annee,MONTH(jourdeb),E5)),joursem,2,FALSE)</f>
        <v>mar</v>
      </c>
      <c r="F4" s="3" t="str">
        <f t="shared" ref="E4:AF4" si="0">VLOOKUP(WEEKDAY(DATE(annee,MONTH(jourdeb),F5)),joursem,2,FALSE)</f>
        <v>mer</v>
      </c>
      <c r="G4" s="3" t="str">
        <f t="shared" si="0"/>
        <v>jeu</v>
      </c>
      <c r="H4" s="3" t="str">
        <f t="shared" si="0"/>
        <v>ven</v>
      </c>
      <c r="I4" s="3" t="str">
        <f t="shared" si="0"/>
        <v>sam</v>
      </c>
      <c r="J4" s="3" t="str">
        <f t="shared" si="0"/>
        <v>dim</v>
      </c>
      <c r="K4" s="3" t="str">
        <f t="shared" si="0"/>
        <v>lun</v>
      </c>
      <c r="L4" s="3" t="str">
        <f t="shared" si="0"/>
        <v>mar</v>
      </c>
      <c r="M4" s="3" t="str">
        <f t="shared" si="0"/>
        <v>mer</v>
      </c>
      <c r="N4" s="3" t="str">
        <f t="shared" si="0"/>
        <v>jeu</v>
      </c>
      <c r="O4" s="3" t="str">
        <f t="shared" si="0"/>
        <v>ven</v>
      </c>
      <c r="P4" s="3" t="str">
        <f t="shared" si="0"/>
        <v>sam</v>
      </c>
      <c r="Q4" s="3" t="str">
        <f t="shared" si="0"/>
        <v>dim</v>
      </c>
      <c r="R4" s="3" t="str">
        <f t="shared" si="0"/>
        <v>lun</v>
      </c>
      <c r="S4" s="3" t="str">
        <f t="shared" si="0"/>
        <v>mar</v>
      </c>
      <c r="T4" s="3" t="str">
        <f t="shared" si="0"/>
        <v>mer</v>
      </c>
      <c r="U4" s="3" t="str">
        <f t="shared" si="0"/>
        <v>jeu</v>
      </c>
      <c r="V4" s="3" t="str">
        <f t="shared" si="0"/>
        <v>ven</v>
      </c>
      <c r="W4" s="3" t="str">
        <f t="shared" si="0"/>
        <v>sam</v>
      </c>
      <c r="X4" s="3" t="str">
        <f t="shared" si="0"/>
        <v>dim</v>
      </c>
      <c r="Y4" s="3" t="str">
        <f t="shared" si="0"/>
        <v>lun</v>
      </c>
      <c r="Z4" s="3" t="str">
        <f t="shared" si="0"/>
        <v>mar</v>
      </c>
      <c r="AA4" s="3" t="str">
        <f t="shared" si="0"/>
        <v>mer</v>
      </c>
      <c r="AB4" s="3" t="str">
        <f t="shared" si="0"/>
        <v>jeu</v>
      </c>
      <c r="AC4" s="3" t="str">
        <f t="shared" si="0"/>
        <v>ven</v>
      </c>
      <c r="AD4" s="3" t="str">
        <f t="shared" si="0"/>
        <v>sam</v>
      </c>
      <c r="AE4" s="3" t="str">
        <f t="shared" si="0"/>
        <v>dim</v>
      </c>
      <c r="AF4" s="3" t="str">
        <f t="shared" si="0"/>
        <v>lun</v>
      </c>
      <c r="AG4" s="3" t="str">
        <f>IF(AG5&lt;&gt;"",VLOOKUP(WEEKDAY(DATE(annee,MONTH(jourdeb),AG5)),joursem,2,FALSE),"")</f>
        <v>mar</v>
      </c>
      <c r="AH4" s="3" t="str">
        <f>IF(AH5&lt;&gt;"",VLOOKUP(WEEKDAY(DATE(annee,MONTH(jourdeb),AH5)),joursem,2,FALSE),"")</f>
        <v>mer</v>
      </c>
      <c r="AI4" s="3" t="str">
        <f>IF(AI5&lt;&gt;"",VLOOKUP(WEEKDAY(DATE(annee,MONTH(jourdeb),AI5)),joursem,2,FALSE),"")</f>
        <v>jeu</v>
      </c>
      <c r="AJ4" s="5"/>
    </row>
    <row r="5" spans="1:38" x14ac:dyDescent="0.25">
      <c r="E5" s="5">
        <v>1</v>
      </c>
      <c r="F5" s="5">
        <v>2</v>
      </c>
      <c r="G5" s="5">
        <v>3</v>
      </c>
      <c r="H5" s="5">
        <v>4</v>
      </c>
      <c r="I5" s="5">
        <v>5</v>
      </c>
      <c r="J5" s="5">
        <v>6</v>
      </c>
      <c r="K5" s="5">
        <v>7</v>
      </c>
      <c r="L5" s="5">
        <v>8</v>
      </c>
      <c r="M5" s="5">
        <v>9</v>
      </c>
      <c r="N5" s="5">
        <v>10</v>
      </c>
      <c r="O5" s="5">
        <v>11</v>
      </c>
      <c r="P5" s="5">
        <v>12</v>
      </c>
      <c r="Q5" s="5">
        <v>13</v>
      </c>
      <c r="R5" s="5">
        <v>14</v>
      </c>
      <c r="S5" s="5">
        <v>15</v>
      </c>
      <c r="T5" s="5">
        <v>16</v>
      </c>
      <c r="U5" s="5">
        <v>17</v>
      </c>
      <c r="V5" s="5">
        <v>18</v>
      </c>
      <c r="W5" s="5">
        <v>19</v>
      </c>
      <c r="X5" s="5">
        <v>20</v>
      </c>
      <c r="Y5" s="5">
        <v>21</v>
      </c>
      <c r="Z5" s="5">
        <v>22</v>
      </c>
      <c r="AA5" s="5">
        <v>23</v>
      </c>
      <c r="AB5" s="5">
        <v>24</v>
      </c>
      <c r="AC5" s="5">
        <v>25</v>
      </c>
      <c r="AD5" s="5">
        <v>26</v>
      </c>
      <c r="AE5" s="5">
        <v>27</v>
      </c>
      <c r="AF5" s="5">
        <v>28</v>
      </c>
      <c r="AG5" s="5">
        <f>IF($AF$5+1&lt;=jourfin,$AF$5+1,"")</f>
        <v>29</v>
      </c>
      <c r="AH5" s="5">
        <f>IF($AF$5+2&lt;=jourfin,$AF$5+2,"")</f>
        <v>30</v>
      </c>
      <c r="AI5" s="5">
        <f>IF($AF$5+3&lt;=jourfin,$AF$5+3,"")</f>
        <v>31</v>
      </c>
      <c r="AJ5" s="5"/>
      <c r="AK5" s="5"/>
    </row>
    <row r="8" spans="1:38" x14ac:dyDescent="0.25">
      <c r="E8" s="6"/>
    </row>
  </sheetData>
  <mergeCells count="13">
    <mergeCell ref="AD2:AF2"/>
    <mergeCell ref="AG2:AI2"/>
    <mergeCell ref="AJ2:AL2"/>
    <mergeCell ref="C3:AL3"/>
    <mergeCell ref="C2:E2"/>
    <mergeCell ref="F2:H2"/>
    <mergeCell ref="I2:K2"/>
    <mergeCell ref="L2:N2"/>
    <mergeCell ref="O2:Q2"/>
    <mergeCell ref="R2:T2"/>
    <mergeCell ref="U2:W2"/>
    <mergeCell ref="X2:Z2"/>
    <mergeCell ref="AA2:AC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param</vt:lpstr>
      <vt:lpstr>planning</vt:lpstr>
      <vt:lpstr>annee</vt:lpstr>
      <vt:lpstr>jourdeb</vt:lpstr>
      <vt:lpstr>jourfin</vt:lpstr>
      <vt:lpstr>joursem</vt:lpstr>
      <vt:lpstr>moisnum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Ferrandiz</dc:creator>
  <cp:lastModifiedBy>Yves</cp:lastModifiedBy>
  <dcterms:created xsi:type="dcterms:W3CDTF">2023-04-28T14:45:04Z</dcterms:created>
  <dcterms:modified xsi:type="dcterms:W3CDTF">2023-04-30T09:46:03Z</dcterms:modified>
</cp:coreProperties>
</file>