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120" yWindow="150" windowWidth="17715" windowHeight="8250" activeTab="1"/>
  </bookViews>
  <sheets>
    <sheet name="01.03.2012" sheetId="1" r:id="rId1"/>
    <sheet name="01.03.2012 _BIS" sheetId="4" r:id="rId2"/>
    <sheet name="Feuil2" sheetId="2" r:id="rId3"/>
    <sheet name="Feuil3" sheetId="3" r:id="rId4"/>
  </sheets>
  <calcPr calcId="125725"/>
</workbook>
</file>

<file path=xl/calcChain.xml><?xml version="1.0" encoding="utf-8"?>
<calcChain xmlns="http://schemas.openxmlformats.org/spreadsheetml/2006/main">
  <c r="K3" i="4"/>
  <c r="K4"/>
  <c r="K5"/>
  <c r="K6"/>
  <c r="K7"/>
  <c r="K8"/>
  <c r="K9"/>
  <c r="K10"/>
  <c r="P3"/>
  <c r="P4"/>
  <c r="P5"/>
  <c r="P6"/>
  <c r="P7"/>
  <c r="P8"/>
  <c r="P9"/>
  <c r="P10"/>
  <c r="P2"/>
  <c r="K2"/>
  <c r="F3"/>
  <c r="F4"/>
  <c r="F5"/>
  <c r="F6"/>
  <c r="F7"/>
  <c r="F8"/>
  <c r="F9"/>
  <c r="F10"/>
  <c r="F2"/>
  <c r="N10"/>
  <c r="N9"/>
  <c r="N8"/>
  <c r="N7"/>
  <c r="N6"/>
  <c r="N5"/>
  <c r="N4"/>
  <c r="N3"/>
  <c r="N2"/>
  <c r="I10"/>
  <c r="I9"/>
  <c r="I8"/>
  <c r="I7"/>
  <c r="I6"/>
  <c r="I5"/>
  <c r="I4"/>
  <c r="I3"/>
  <c r="I2"/>
  <c r="D10"/>
  <c r="D9"/>
  <c r="D8"/>
  <c r="D7"/>
  <c r="D6"/>
  <c r="D5"/>
  <c r="D4"/>
  <c r="D3"/>
  <c r="D2"/>
  <c r="E3" i="1" l="1"/>
  <c r="F3" s="1"/>
  <c r="F24"/>
  <c r="F25"/>
  <c r="F26"/>
  <c r="F27"/>
  <c r="F28"/>
  <c r="F29"/>
  <c r="F30"/>
  <c r="F31"/>
  <c r="E24"/>
  <c r="E25"/>
  <c r="E26"/>
  <c r="E27"/>
  <c r="E28"/>
  <c r="E29"/>
  <c r="E30"/>
  <c r="E31"/>
  <c r="E23"/>
  <c r="F23" s="1"/>
  <c r="C24"/>
  <c r="C25"/>
  <c r="C26"/>
  <c r="C27"/>
  <c r="C28"/>
  <c r="C29"/>
  <c r="C30"/>
  <c r="C31"/>
  <c r="C23"/>
  <c r="E14"/>
  <c r="F14" s="1"/>
  <c r="E15"/>
  <c r="F15" s="1"/>
  <c r="E16"/>
  <c r="F16" s="1"/>
  <c r="E17"/>
  <c r="F17" s="1"/>
  <c r="E18"/>
  <c r="F18" s="1"/>
  <c r="E19"/>
  <c r="F19" s="1"/>
  <c r="E20"/>
  <c r="F20" s="1"/>
  <c r="E21"/>
  <c r="F21" s="1"/>
  <c r="E13"/>
  <c r="F13" s="1"/>
  <c r="E6"/>
  <c r="F6" s="1"/>
  <c r="E7"/>
  <c r="F7" s="1"/>
  <c r="E8"/>
  <c r="F8" s="1"/>
  <c r="E9"/>
  <c r="F9" s="1"/>
  <c r="E10"/>
  <c r="F10" s="1"/>
  <c r="E11"/>
  <c r="F11" s="1"/>
  <c r="E5"/>
  <c r="F5" s="1"/>
  <c r="E4"/>
  <c r="F4" s="1"/>
  <c r="C14"/>
  <c r="C15"/>
  <c r="C16"/>
  <c r="C17"/>
  <c r="C18"/>
  <c r="C19"/>
  <c r="C20"/>
  <c r="C21"/>
  <c r="C13"/>
  <c r="C4"/>
  <c r="C5"/>
  <c r="C6"/>
  <c r="C7"/>
  <c r="C8"/>
  <c r="C9"/>
  <c r="C10"/>
  <c r="C11"/>
  <c r="C3"/>
</calcChain>
</file>

<file path=xl/sharedStrings.xml><?xml version="1.0" encoding="utf-8"?>
<sst xmlns="http://schemas.openxmlformats.org/spreadsheetml/2006/main" count="79" uniqueCount="18">
  <si>
    <t>5:394:7</t>
  </si>
  <si>
    <t>5:405:7</t>
  </si>
  <si>
    <t>5:407:9</t>
  </si>
  <si>
    <t>5:409:5</t>
  </si>
  <si>
    <t>5:417:8</t>
  </si>
  <si>
    <t>6:268:10</t>
  </si>
  <si>
    <t>6:274:11</t>
  </si>
  <si>
    <t>6:276:10</t>
  </si>
  <si>
    <t>6:287:7</t>
  </si>
  <si>
    <t>Coordonnées</t>
  </si>
  <si>
    <t>Activité</t>
  </si>
  <si>
    <t>CDR</t>
  </si>
  <si>
    <t>Heure</t>
  </si>
  <si>
    <t>1800</t>
  </si>
  <si>
    <t>02:05:00</t>
  </si>
  <si>
    <t>Timer</t>
  </si>
  <si>
    <t>Différence</t>
  </si>
  <si>
    <t>Total Différence</t>
  </si>
</sst>
</file>

<file path=xl/styles.xml><?xml version="1.0" encoding="utf-8"?>
<styleSheet xmlns="http://schemas.openxmlformats.org/spreadsheetml/2006/main">
  <numFmts count="1">
    <numFmt numFmtId="164" formatCode="[$-F400]h:mm:ss\ AM/PM"/>
  </numFmts>
  <fonts count="2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49" fontId="0" fillId="0" borderId="0" xfId="0" applyNumberFormat="1"/>
    <xf numFmtId="4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49" fontId="0" fillId="0" borderId="0" xfId="0" applyNumberFormat="1" applyAlignment="1">
      <alignment horizontal="right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49" fontId="0" fillId="0" borderId="5" xfId="0" applyNumberFormat="1" applyBorder="1" applyAlignment="1">
      <alignment horizontal="right"/>
    </xf>
    <xf numFmtId="49" fontId="0" fillId="0" borderId="6" xfId="0" applyNumberFormat="1" applyBorder="1" applyAlignment="1">
      <alignment horizontal="center"/>
    </xf>
    <xf numFmtId="49" fontId="0" fillId="0" borderId="7" xfId="0" applyNumberFormat="1" applyBorder="1" applyAlignment="1">
      <alignment horizontal="right"/>
    </xf>
    <xf numFmtId="0" fontId="0" fillId="0" borderId="8" xfId="0" applyBorder="1" applyAlignment="1">
      <alignment horizontal="center"/>
    </xf>
    <xf numFmtId="49" fontId="0" fillId="0" borderId="9" xfId="0" applyNumberFormat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0" fillId="0" borderId="8" xfId="0" applyNumberFormat="1" applyBorder="1" applyAlignment="1">
      <alignment horizontal="center"/>
    </xf>
    <xf numFmtId="0" fontId="0" fillId="0" borderId="3" xfId="0" applyNumberFormat="1" applyBorder="1" applyAlignment="1">
      <alignment horizontal="center"/>
    </xf>
    <xf numFmtId="0" fontId="0" fillId="0" borderId="1" xfId="0" applyNumberFormat="1" applyFill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49" fontId="0" fillId="0" borderId="2" xfId="0" applyNumberFormat="1" applyBorder="1" applyAlignment="1">
      <alignment horizontal="right"/>
    </xf>
    <xf numFmtId="0" fontId="0" fillId="0" borderId="3" xfId="0" applyNumberFormat="1" applyFill="1" applyBorder="1" applyAlignment="1">
      <alignment horizontal="center"/>
    </xf>
    <xf numFmtId="0" fontId="0" fillId="0" borderId="8" xfId="0" applyNumberFormat="1" applyFill="1" applyBorder="1" applyAlignment="1">
      <alignment horizontal="center"/>
    </xf>
    <xf numFmtId="21" fontId="0" fillId="0" borderId="4" xfId="0" applyNumberFormat="1" applyBorder="1" applyAlignment="1">
      <alignment horizontal="center"/>
    </xf>
    <xf numFmtId="21" fontId="0" fillId="0" borderId="6" xfId="0" applyNumberFormat="1" applyBorder="1" applyAlignment="1">
      <alignment horizontal="center"/>
    </xf>
    <xf numFmtId="21" fontId="0" fillId="0" borderId="9" xfId="0" applyNumberForma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8" xfId="0" applyNumberFormat="1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1" xfId="0" applyNumberFormat="1" applyBorder="1" applyAlignment="1">
      <alignment horizontal="center"/>
    </xf>
    <xf numFmtId="49" fontId="0" fillId="0" borderId="14" xfId="0" applyNumberFormat="1" applyBorder="1" applyAlignment="1">
      <alignment horizontal="center"/>
    </xf>
    <xf numFmtId="49" fontId="0" fillId="0" borderId="17" xfId="0" applyNumberFormat="1" applyBorder="1" applyAlignment="1">
      <alignment horizontal="center"/>
    </xf>
    <xf numFmtId="49" fontId="0" fillId="0" borderId="20" xfId="0" applyNumberFormat="1" applyBorder="1" applyAlignment="1">
      <alignment horizontal="center"/>
    </xf>
    <xf numFmtId="49" fontId="0" fillId="0" borderId="23" xfId="0" applyNumberFormat="1" applyBorder="1" applyAlignment="1">
      <alignment horizontal="right"/>
    </xf>
    <xf numFmtId="49" fontId="0" fillId="0" borderId="24" xfId="0" applyNumberFormat="1" applyBorder="1" applyAlignment="1">
      <alignment horizontal="right"/>
    </xf>
    <xf numFmtId="49" fontId="0" fillId="0" borderId="25" xfId="0" applyNumberFormat="1" applyBorder="1" applyAlignment="1">
      <alignment horizontal="right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2" borderId="16" xfId="0" applyNumberFormat="1" applyFill="1" applyBorder="1" applyAlignment="1">
      <alignment horizontal="center"/>
    </xf>
    <xf numFmtId="0" fontId="0" fillId="2" borderId="19" xfId="0" applyNumberFormat="1" applyFill="1" applyBorder="1" applyAlignment="1">
      <alignment horizontal="center"/>
    </xf>
    <xf numFmtId="0" fontId="0" fillId="2" borderId="22" xfId="0" applyNumberFormat="1" applyFill="1" applyBorder="1" applyAlignment="1">
      <alignment horizontal="center"/>
    </xf>
    <xf numFmtId="0" fontId="1" fillId="0" borderId="15" xfId="0" applyNumberFormat="1" applyFont="1" applyBorder="1" applyAlignment="1">
      <alignment horizontal="center"/>
    </xf>
    <xf numFmtId="0" fontId="1" fillId="0" borderId="21" xfId="0" applyNumberFormat="1" applyFont="1" applyBorder="1" applyAlignment="1">
      <alignment horizontal="center"/>
    </xf>
    <xf numFmtId="0" fontId="1" fillId="0" borderId="18" xfId="0" applyNumberFormat="1" applyFont="1" applyBorder="1" applyAlignment="1">
      <alignment horizontal="center"/>
    </xf>
  </cellXfs>
  <cellStyles count="1">
    <cellStyle name="Normal" xfId="0" builtinId="0"/>
  </cellStyles>
  <dxfs count="10"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31"/>
  <sheetViews>
    <sheetView workbookViewId="0">
      <selection activeCell="E23" sqref="E23"/>
    </sheetView>
  </sheetViews>
  <sheetFormatPr baseColWidth="10" defaultRowHeight="15"/>
  <cols>
    <col min="1" max="1" width="12.85546875" bestFit="1" customWidth="1"/>
    <col min="3" max="3" width="12.5703125" bestFit="1" customWidth="1"/>
    <col min="6" max="6" width="16.5703125" bestFit="1" customWidth="1"/>
  </cols>
  <sheetData>
    <row r="1" spans="1:13">
      <c r="A1" s="9" t="s">
        <v>9</v>
      </c>
      <c r="B1" s="10" t="s">
        <v>15</v>
      </c>
      <c r="C1" s="10" t="s">
        <v>10</v>
      </c>
      <c r="D1" s="10" t="s">
        <v>11</v>
      </c>
      <c r="E1" s="10" t="s">
        <v>16</v>
      </c>
      <c r="F1" s="10" t="s">
        <v>17</v>
      </c>
      <c r="G1" s="11" t="s">
        <v>12</v>
      </c>
    </row>
    <row r="2" spans="1:13">
      <c r="A2" s="12"/>
      <c r="B2" s="8"/>
      <c r="C2" s="8"/>
      <c r="D2" s="8"/>
      <c r="E2" s="8"/>
      <c r="F2" s="8"/>
      <c r="G2" s="13"/>
    </row>
    <row r="3" spans="1:13">
      <c r="A3" s="14" t="s">
        <v>0</v>
      </c>
      <c r="B3" s="19">
        <v>0</v>
      </c>
      <c r="C3" s="7" t="str">
        <f>IF(B3&gt;0,"Activité","Pas d'activité")</f>
        <v>Pas d'activité</v>
      </c>
      <c r="D3" s="19" t="s">
        <v>13</v>
      </c>
      <c r="E3" s="19" t="b">
        <f>EXACT(D3,D13)</f>
        <v>0</v>
      </c>
      <c r="F3" s="19" t="str">
        <f>IF(E3="VRAI","Différence","Pas de différence")</f>
        <v>Pas de différence</v>
      </c>
      <c r="G3" s="15" t="s">
        <v>14</v>
      </c>
      <c r="H3" s="2"/>
      <c r="I3" s="2"/>
      <c r="J3" s="2"/>
      <c r="K3" s="2"/>
      <c r="L3" s="2"/>
      <c r="M3" s="1"/>
    </row>
    <row r="4" spans="1:13">
      <c r="A4" s="14" t="s">
        <v>1</v>
      </c>
      <c r="B4" s="19">
        <v>0</v>
      </c>
      <c r="C4" s="7" t="str">
        <f t="shared" ref="C4:C11" si="0">IF(B4&gt;0,"Activité","Pas d'activité")</f>
        <v>Pas d'activité</v>
      </c>
      <c r="D4" s="19">
        <v>0</v>
      </c>
      <c r="E4" s="19" t="b">
        <f>EXACT(D4,D14)</f>
        <v>1</v>
      </c>
      <c r="F4" s="19" t="str">
        <f t="shared" ref="F4:F11" si="1">IF(E4="VRAI","Différence","Pas de différence")</f>
        <v>Pas de différence</v>
      </c>
      <c r="G4" s="15" t="s">
        <v>14</v>
      </c>
      <c r="H4" s="5"/>
      <c r="I4" s="5"/>
      <c r="J4" s="5"/>
      <c r="K4" s="5"/>
      <c r="L4" s="5"/>
      <c r="M4" s="1"/>
    </row>
    <row r="5" spans="1:13">
      <c r="A5" s="14" t="s">
        <v>2</v>
      </c>
      <c r="B5" s="19">
        <v>0</v>
      </c>
      <c r="C5" s="7" t="str">
        <f t="shared" si="0"/>
        <v>Pas d'activité</v>
      </c>
      <c r="D5" s="19">
        <v>0</v>
      </c>
      <c r="E5" s="19" t="b">
        <f>EXACT(D5,D15)</f>
        <v>1</v>
      </c>
      <c r="F5" s="19" t="str">
        <f t="shared" si="1"/>
        <v>Pas de différence</v>
      </c>
      <c r="G5" s="15" t="s">
        <v>14</v>
      </c>
      <c r="H5" s="4"/>
      <c r="I5" s="4"/>
      <c r="J5" s="4"/>
      <c r="K5" s="4"/>
      <c r="L5" s="4"/>
      <c r="M5" s="1"/>
    </row>
    <row r="6" spans="1:13">
      <c r="A6" s="14" t="s">
        <v>3</v>
      </c>
      <c r="B6" s="19">
        <v>0</v>
      </c>
      <c r="C6" s="7" t="str">
        <f t="shared" si="0"/>
        <v>Pas d'activité</v>
      </c>
      <c r="D6" s="19">
        <v>0</v>
      </c>
      <c r="E6" s="19" t="b">
        <f t="shared" ref="E6:E11" si="2">EXACT(D6,D16)</f>
        <v>1</v>
      </c>
      <c r="F6" s="19" t="str">
        <f t="shared" si="1"/>
        <v>Pas de différence</v>
      </c>
      <c r="G6" s="15" t="s">
        <v>14</v>
      </c>
      <c r="H6" s="3"/>
      <c r="I6" s="3"/>
      <c r="J6" s="3"/>
      <c r="K6" s="3"/>
      <c r="L6" s="3"/>
    </row>
    <row r="7" spans="1:13">
      <c r="A7" s="14" t="s">
        <v>4</v>
      </c>
      <c r="B7" s="19">
        <v>0</v>
      </c>
      <c r="C7" s="7" t="str">
        <f t="shared" si="0"/>
        <v>Pas d'activité</v>
      </c>
      <c r="D7" s="19">
        <v>1800</v>
      </c>
      <c r="E7" s="19" t="b">
        <f t="shared" si="2"/>
        <v>1</v>
      </c>
      <c r="F7" s="19" t="str">
        <f t="shared" si="1"/>
        <v>Pas de différence</v>
      </c>
      <c r="G7" s="15" t="s">
        <v>14</v>
      </c>
      <c r="H7" s="3"/>
      <c r="I7" s="3"/>
      <c r="J7" s="3"/>
      <c r="K7" s="3"/>
      <c r="L7" s="3"/>
    </row>
    <row r="8" spans="1:13">
      <c r="A8" s="14" t="s">
        <v>5</v>
      </c>
      <c r="B8" s="19">
        <v>0</v>
      </c>
      <c r="C8" s="7" t="str">
        <f t="shared" si="0"/>
        <v>Pas d'activité</v>
      </c>
      <c r="D8" s="19">
        <v>5700</v>
      </c>
      <c r="E8" s="19" t="b">
        <f t="shared" si="2"/>
        <v>1</v>
      </c>
      <c r="F8" s="19" t="str">
        <f t="shared" si="1"/>
        <v>Pas de différence</v>
      </c>
      <c r="G8" s="15" t="s">
        <v>14</v>
      </c>
    </row>
    <row r="9" spans="1:13">
      <c r="A9" s="14" t="s">
        <v>6</v>
      </c>
      <c r="B9" s="19">
        <v>0</v>
      </c>
      <c r="C9" s="7" t="str">
        <f t="shared" si="0"/>
        <v>Pas d'activité</v>
      </c>
      <c r="D9" s="19">
        <v>4500</v>
      </c>
      <c r="E9" s="19" t="b">
        <f t="shared" si="2"/>
        <v>1</v>
      </c>
      <c r="F9" s="19" t="str">
        <f t="shared" si="1"/>
        <v>Pas de différence</v>
      </c>
      <c r="G9" s="15" t="s">
        <v>14</v>
      </c>
    </row>
    <row r="10" spans="1:13">
      <c r="A10" s="14" t="s">
        <v>7</v>
      </c>
      <c r="B10" s="19">
        <v>0</v>
      </c>
      <c r="C10" s="7" t="str">
        <f t="shared" si="0"/>
        <v>Pas d'activité</v>
      </c>
      <c r="D10" s="19">
        <v>3900</v>
      </c>
      <c r="E10" s="19" t="b">
        <f t="shared" si="2"/>
        <v>1</v>
      </c>
      <c r="F10" s="19" t="str">
        <f t="shared" si="1"/>
        <v>Pas de différence</v>
      </c>
      <c r="G10" s="15" t="s">
        <v>14</v>
      </c>
    </row>
    <row r="11" spans="1:13" ht="15.75" thickBot="1">
      <c r="A11" s="16" t="s">
        <v>8</v>
      </c>
      <c r="B11" s="20">
        <v>0</v>
      </c>
      <c r="C11" s="17" t="str">
        <f t="shared" si="0"/>
        <v>Pas d'activité</v>
      </c>
      <c r="D11" s="20">
        <v>0</v>
      </c>
      <c r="E11" s="20" t="b">
        <f t="shared" si="2"/>
        <v>1</v>
      </c>
      <c r="F11" s="20" t="str">
        <f t="shared" si="1"/>
        <v>Pas de différence</v>
      </c>
      <c r="G11" s="18" t="s">
        <v>14</v>
      </c>
    </row>
    <row r="12" spans="1:13" ht="15.75" thickBot="1">
      <c r="A12" s="23"/>
      <c r="B12" s="23"/>
      <c r="C12" s="24"/>
      <c r="D12" s="23"/>
      <c r="E12" s="23"/>
      <c r="F12" s="23"/>
      <c r="G12" s="23"/>
    </row>
    <row r="13" spans="1:13">
      <c r="A13" s="25" t="s">
        <v>0</v>
      </c>
      <c r="B13" s="26">
        <v>0</v>
      </c>
      <c r="C13" s="21" t="str">
        <f>IF(B13&gt;0,"Activité","Pas d'activité")</f>
        <v>Pas d'activité</v>
      </c>
      <c r="D13" s="21">
        <v>2000</v>
      </c>
      <c r="E13" s="21" t="b">
        <f>EXACT(D3,D13)</f>
        <v>0</v>
      </c>
      <c r="F13" s="21" t="str">
        <f>IF(E13="VRAI","Différence","Pas de différence")</f>
        <v>Pas de différence</v>
      </c>
      <c r="G13" s="28">
        <v>0.1388888888888889</v>
      </c>
    </row>
    <row r="14" spans="1:13">
      <c r="A14" s="14" t="s">
        <v>1</v>
      </c>
      <c r="B14" s="22">
        <v>0</v>
      </c>
      <c r="C14" s="19" t="str">
        <f t="shared" ref="C14:C29" si="3">IF(B14&gt;0,"Activité","Pas d'activité")</f>
        <v>Pas d'activité</v>
      </c>
      <c r="D14" s="19">
        <v>0</v>
      </c>
      <c r="E14" s="19" t="b">
        <f t="shared" ref="E14:E31" si="4">EXACT(D4,D14)</f>
        <v>1</v>
      </c>
      <c r="F14" s="19" t="str">
        <f t="shared" ref="F14:F31" si="5">IF(E14="VRAI","Différence","Pas de différence")</f>
        <v>Pas de différence</v>
      </c>
      <c r="G14" s="29">
        <v>0.1388888888888889</v>
      </c>
      <c r="H14" s="2"/>
      <c r="I14" s="2"/>
      <c r="J14" s="2"/>
      <c r="K14" s="2"/>
    </row>
    <row r="15" spans="1:13">
      <c r="A15" s="14" t="s">
        <v>2</v>
      </c>
      <c r="B15" s="22">
        <v>0</v>
      </c>
      <c r="C15" s="19" t="str">
        <f t="shared" si="3"/>
        <v>Pas d'activité</v>
      </c>
      <c r="D15" s="19">
        <v>0</v>
      </c>
      <c r="E15" s="19" t="b">
        <f t="shared" si="4"/>
        <v>1</v>
      </c>
      <c r="F15" s="19" t="str">
        <f t="shared" si="5"/>
        <v>Pas de différence</v>
      </c>
      <c r="G15" s="29">
        <v>0.1388888888888889</v>
      </c>
    </row>
    <row r="16" spans="1:13">
      <c r="A16" s="14" t="s">
        <v>3</v>
      </c>
      <c r="B16" s="22">
        <v>0</v>
      </c>
      <c r="C16" s="19" t="str">
        <f t="shared" si="3"/>
        <v>Pas d'activité</v>
      </c>
      <c r="D16" s="19">
        <v>0</v>
      </c>
      <c r="E16" s="19" t="b">
        <f t="shared" si="4"/>
        <v>1</v>
      </c>
      <c r="F16" s="19" t="str">
        <f t="shared" si="5"/>
        <v>Pas de différence</v>
      </c>
      <c r="G16" s="29">
        <v>0.1388888888888889</v>
      </c>
    </row>
    <row r="17" spans="1:7">
      <c r="A17" s="14" t="s">
        <v>4</v>
      </c>
      <c r="B17" s="22">
        <v>0</v>
      </c>
      <c r="C17" s="19" t="str">
        <f t="shared" si="3"/>
        <v>Pas d'activité</v>
      </c>
      <c r="D17" s="19">
        <v>1800</v>
      </c>
      <c r="E17" s="19" t="b">
        <f t="shared" si="4"/>
        <v>1</v>
      </c>
      <c r="F17" s="19" t="str">
        <f t="shared" si="5"/>
        <v>Pas de différence</v>
      </c>
      <c r="G17" s="29">
        <v>0.1388888888888889</v>
      </c>
    </row>
    <row r="18" spans="1:7">
      <c r="A18" s="14" t="s">
        <v>5</v>
      </c>
      <c r="B18" s="22">
        <v>0</v>
      </c>
      <c r="C18" s="19" t="str">
        <f t="shared" si="3"/>
        <v>Pas d'activité</v>
      </c>
      <c r="D18" s="19">
        <v>5700</v>
      </c>
      <c r="E18" s="19" t="b">
        <f t="shared" si="4"/>
        <v>1</v>
      </c>
      <c r="F18" s="19" t="str">
        <f t="shared" si="5"/>
        <v>Pas de différence</v>
      </c>
      <c r="G18" s="29">
        <v>0.1388888888888889</v>
      </c>
    </row>
    <row r="19" spans="1:7">
      <c r="A19" s="14" t="s">
        <v>6</v>
      </c>
      <c r="B19" s="22">
        <v>0</v>
      </c>
      <c r="C19" s="19" t="str">
        <f t="shared" si="3"/>
        <v>Pas d'activité</v>
      </c>
      <c r="D19" s="19">
        <v>4500</v>
      </c>
      <c r="E19" s="19" t="b">
        <f t="shared" si="4"/>
        <v>1</v>
      </c>
      <c r="F19" s="19" t="str">
        <f t="shared" si="5"/>
        <v>Pas de différence</v>
      </c>
      <c r="G19" s="29">
        <v>0.1388888888888889</v>
      </c>
    </row>
    <row r="20" spans="1:7">
      <c r="A20" s="14" t="s">
        <v>7</v>
      </c>
      <c r="B20" s="22">
        <v>0</v>
      </c>
      <c r="C20" s="19" t="str">
        <f t="shared" si="3"/>
        <v>Pas d'activité</v>
      </c>
      <c r="D20" s="19">
        <v>3900</v>
      </c>
      <c r="E20" s="19" t="b">
        <f t="shared" si="4"/>
        <v>1</v>
      </c>
      <c r="F20" s="19" t="str">
        <f t="shared" si="5"/>
        <v>Pas de différence</v>
      </c>
      <c r="G20" s="29">
        <v>0.1388888888888889</v>
      </c>
    </row>
    <row r="21" spans="1:7" ht="15.75" thickBot="1">
      <c r="A21" s="16" t="s">
        <v>8</v>
      </c>
      <c r="B21" s="27">
        <v>0</v>
      </c>
      <c r="C21" s="20" t="str">
        <f t="shared" si="3"/>
        <v>Pas d'activité</v>
      </c>
      <c r="D21" s="20">
        <v>0</v>
      </c>
      <c r="E21" s="20" t="b">
        <f t="shared" si="4"/>
        <v>1</v>
      </c>
      <c r="F21" s="20" t="str">
        <f t="shared" si="5"/>
        <v>Pas de différence</v>
      </c>
      <c r="G21" s="30">
        <v>0.1388888888888889</v>
      </c>
    </row>
    <row r="22" spans="1:7" ht="15.75" thickBot="1">
      <c r="A22" s="6"/>
      <c r="C22" s="3"/>
      <c r="D22" s="3"/>
      <c r="E22" s="3"/>
      <c r="F22" s="3"/>
      <c r="G22" s="2"/>
    </row>
    <row r="23" spans="1:7">
      <c r="A23" s="25" t="s">
        <v>0</v>
      </c>
      <c r="B23" s="10">
        <v>0</v>
      </c>
      <c r="C23" s="21" t="str">
        <f t="shared" si="3"/>
        <v>Pas d'activité</v>
      </c>
      <c r="D23" s="10">
        <v>2000</v>
      </c>
      <c r="E23" s="21" t="b">
        <f t="shared" si="4"/>
        <v>1</v>
      </c>
      <c r="F23" s="21" t="str">
        <f t="shared" si="5"/>
        <v>Pas de différence</v>
      </c>
      <c r="G23" s="28">
        <v>0.17152777777777775</v>
      </c>
    </row>
    <row r="24" spans="1:7">
      <c r="A24" s="14" t="s">
        <v>1</v>
      </c>
      <c r="B24" s="7">
        <v>0</v>
      </c>
      <c r="C24" s="19" t="str">
        <f t="shared" si="3"/>
        <v>Pas d'activité</v>
      </c>
      <c r="D24" s="7">
        <v>0</v>
      </c>
      <c r="E24" s="19" t="b">
        <f t="shared" si="4"/>
        <v>1</v>
      </c>
      <c r="F24" s="19" t="str">
        <f t="shared" si="5"/>
        <v>Pas de différence</v>
      </c>
      <c r="G24" s="29">
        <v>0.17152777777777775</v>
      </c>
    </row>
    <row r="25" spans="1:7">
      <c r="A25" s="14" t="s">
        <v>2</v>
      </c>
      <c r="B25" s="7">
        <v>0</v>
      </c>
      <c r="C25" s="19" t="str">
        <f t="shared" si="3"/>
        <v>Pas d'activité</v>
      </c>
      <c r="D25" s="7">
        <v>0</v>
      </c>
      <c r="E25" s="19" t="b">
        <f t="shared" si="4"/>
        <v>1</v>
      </c>
      <c r="F25" s="19" t="str">
        <f t="shared" si="5"/>
        <v>Pas de différence</v>
      </c>
      <c r="G25" s="29">
        <v>0.17152777777777775</v>
      </c>
    </row>
    <row r="26" spans="1:7">
      <c r="A26" s="14" t="s">
        <v>3</v>
      </c>
      <c r="B26" s="7">
        <v>0</v>
      </c>
      <c r="C26" s="19" t="str">
        <f t="shared" si="3"/>
        <v>Pas d'activité</v>
      </c>
      <c r="D26" s="7">
        <v>0</v>
      </c>
      <c r="E26" s="19" t="b">
        <f t="shared" si="4"/>
        <v>1</v>
      </c>
      <c r="F26" s="19" t="str">
        <f t="shared" si="5"/>
        <v>Pas de différence</v>
      </c>
      <c r="G26" s="29">
        <v>0.17152777777777775</v>
      </c>
    </row>
    <row r="27" spans="1:7">
      <c r="A27" s="14" t="s">
        <v>4</v>
      </c>
      <c r="B27" s="7">
        <v>0</v>
      </c>
      <c r="C27" s="19" t="str">
        <f t="shared" si="3"/>
        <v>Pas d'activité</v>
      </c>
      <c r="D27" s="7">
        <v>1800</v>
      </c>
      <c r="E27" s="19" t="b">
        <f t="shared" si="4"/>
        <v>1</v>
      </c>
      <c r="F27" s="19" t="str">
        <f t="shared" si="5"/>
        <v>Pas de différence</v>
      </c>
      <c r="G27" s="29">
        <v>0.17152777777777775</v>
      </c>
    </row>
    <row r="28" spans="1:7">
      <c r="A28" s="14" t="s">
        <v>5</v>
      </c>
      <c r="B28" s="7">
        <v>0</v>
      </c>
      <c r="C28" s="19" t="str">
        <f t="shared" si="3"/>
        <v>Pas d'activité</v>
      </c>
      <c r="D28" s="7">
        <v>5700</v>
      </c>
      <c r="E28" s="19" t="b">
        <f t="shared" si="4"/>
        <v>1</v>
      </c>
      <c r="F28" s="19" t="str">
        <f t="shared" si="5"/>
        <v>Pas de différence</v>
      </c>
      <c r="G28" s="29">
        <v>0.17152777777777775</v>
      </c>
    </row>
    <row r="29" spans="1:7">
      <c r="A29" s="14" t="s">
        <v>6</v>
      </c>
      <c r="B29" s="7">
        <v>0</v>
      </c>
      <c r="C29" s="19" t="str">
        <f t="shared" si="3"/>
        <v>Pas d'activité</v>
      </c>
      <c r="D29" s="7">
        <v>4500</v>
      </c>
      <c r="E29" s="19" t="b">
        <f t="shared" si="4"/>
        <v>1</v>
      </c>
      <c r="F29" s="19" t="str">
        <f t="shared" si="5"/>
        <v>Pas de différence</v>
      </c>
      <c r="G29" s="29">
        <v>0.17152777777777775</v>
      </c>
    </row>
    <row r="30" spans="1:7">
      <c r="A30" s="14" t="s">
        <v>7</v>
      </c>
      <c r="B30" s="7">
        <v>0</v>
      </c>
      <c r="C30" s="19" t="str">
        <f>IF(B30&gt;0,"Activité","Pas d'activité")</f>
        <v>Pas d'activité</v>
      </c>
      <c r="D30" s="7">
        <v>3900</v>
      </c>
      <c r="E30" s="19" t="b">
        <f t="shared" si="4"/>
        <v>1</v>
      </c>
      <c r="F30" s="19" t="str">
        <f t="shared" si="5"/>
        <v>Pas de différence</v>
      </c>
      <c r="G30" s="29">
        <v>0.17152777777777775</v>
      </c>
    </row>
    <row r="31" spans="1:7" ht="15.75" thickBot="1">
      <c r="A31" s="16" t="s">
        <v>8</v>
      </c>
      <c r="B31" s="17">
        <v>0</v>
      </c>
      <c r="C31" s="20" t="str">
        <f>IF(B31&gt;0,"Activité","Pas d'activité")</f>
        <v>Pas d'activité</v>
      </c>
      <c r="D31" s="17">
        <v>0</v>
      </c>
      <c r="E31" s="20" t="b">
        <f t="shared" si="4"/>
        <v>1</v>
      </c>
      <c r="F31" s="20" t="str">
        <f t="shared" si="5"/>
        <v>Pas de différence</v>
      </c>
      <c r="G31" s="30">
        <v>0.17152777777777775</v>
      </c>
    </row>
  </sheetData>
  <conditionalFormatting sqref="E3:F3 F4:F11">
    <cfRule type="cellIs" dxfId="9" priority="5" operator="equal">
      <formula>$E$3</formula>
    </cfRule>
  </conditionalFormatting>
  <conditionalFormatting sqref="E4:E11">
    <cfRule type="cellIs" dxfId="8" priority="4" operator="equal">
      <formula>$E$3</formula>
    </cfRule>
  </conditionalFormatting>
  <conditionalFormatting sqref="E13:F21">
    <cfRule type="cellIs" dxfId="7" priority="3" operator="equal">
      <formula>$E$3</formula>
    </cfRule>
  </conditionalFormatting>
  <conditionalFormatting sqref="E23:E31">
    <cfRule type="cellIs" dxfId="6" priority="2" operator="equal">
      <formula>$E$3</formula>
    </cfRule>
  </conditionalFormatting>
  <conditionalFormatting sqref="F23:F31">
    <cfRule type="cellIs" dxfId="5" priority="1" operator="equal">
      <formula>$E$3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P10"/>
  <sheetViews>
    <sheetView tabSelected="1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N31" sqref="N31"/>
    </sheetView>
  </sheetViews>
  <sheetFormatPr baseColWidth="10" defaultRowHeight="15"/>
  <cols>
    <col min="1" max="1" width="12.85546875" bestFit="1" customWidth="1"/>
    <col min="2" max="2" width="8.140625" bestFit="1" customWidth="1"/>
    <col min="3" max="3" width="6.140625" bestFit="1" customWidth="1"/>
    <col min="4" max="4" width="12.5703125" bestFit="1" customWidth="1"/>
    <col min="5" max="5" width="5" bestFit="1" customWidth="1"/>
    <col min="6" max="6" width="16.5703125" bestFit="1" customWidth="1"/>
    <col min="7" max="7" width="8.140625" bestFit="1" customWidth="1"/>
    <col min="8" max="8" width="6.140625" bestFit="1" customWidth="1"/>
    <col min="9" max="9" width="12.5703125" bestFit="1" customWidth="1"/>
    <col min="10" max="10" width="5" bestFit="1" customWidth="1"/>
    <col min="11" max="11" width="16.5703125" bestFit="1" customWidth="1"/>
    <col min="12" max="12" width="8.140625" bestFit="1" customWidth="1"/>
    <col min="13" max="13" width="6.140625" bestFit="1" customWidth="1"/>
    <col min="14" max="14" width="12.5703125" bestFit="1" customWidth="1"/>
    <col min="15" max="15" width="5" bestFit="1" customWidth="1"/>
    <col min="16" max="16" width="16.5703125" bestFit="1" customWidth="1"/>
  </cols>
  <sheetData>
    <row r="1" spans="1:16" ht="15.75" thickBot="1">
      <c r="A1" s="31" t="s">
        <v>9</v>
      </c>
      <c r="B1" s="47" t="s">
        <v>12</v>
      </c>
      <c r="C1" s="48" t="s">
        <v>15</v>
      </c>
      <c r="D1" s="48" t="s">
        <v>10</v>
      </c>
      <c r="E1" s="48" t="s">
        <v>11</v>
      </c>
      <c r="F1" s="49" t="s">
        <v>17</v>
      </c>
      <c r="G1" s="32" t="s">
        <v>12</v>
      </c>
      <c r="H1" s="33" t="s">
        <v>15</v>
      </c>
      <c r="I1" s="33" t="s">
        <v>10</v>
      </c>
      <c r="J1" s="33" t="s">
        <v>11</v>
      </c>
      <c r="K1" s="34" t="s">
        <v>17</v>
      </c>
      <c r="L1" s="32" t="s">
        <v>12</v>
      </c>
      <c r="M1" s="33" t="s">
        <v>15</v>
      </c>
      <c r="N1" s="33" t="s">
        <v>10</v>
      </c>
      <c r="O1" s="33" t="s">
        <v>11</v>
      </c>
      <c r="P1" s="34" t="s">
        <v>17</v>
      </c>
    </row>
    <row r="2" spans="1:16">
      <c r="A2" s="44" t="s">
        <v>0</v>
      </c>
      <c r="B2" s="41" t="s">
        <v>14</v>
      </c>
      <c r="C2" s="36">
        <v>0</v>
      </c>
      <c r="D2" s="35" t="str">
        <f>IF(C2&gt;0,"Activité","Pas d'activité")</f>
        <v>Pas d'activité</v>
      </c>
      <c r="E2" s="36" t="s">
        <v>13</v>
      </c>
      <c r="F2" s="50">
        <f>IF(EXACT(E2,J2),"Pas de différence",E2-J2)</f>
        <v>-200</v>
      </c>
      <c r="G2" s="41">
        <v>0.1388888888888889</v>
      </c>
      <c r="H2" s="36">
        <v>0</v>
      </c>
      <c r="I2" s="35" t="str">
        <f t="shared" ref="I2:I10" si="0">IF(H2&gt;0,"Activité","Pas d'activité")</f>
        <v>Pas d'activité</v>
      </c>
      <c r="J2" s="53">
        <v>2000</v>
      </c>
      <c r="K2" s="50">
        <f>IF(EXACT(E2,J2),"Pas de différence",E2-J2)</f>
        <v>-200</v>
      </c>
      <c r="L2" s="41">
        <v>0.17152777777777775</v>
      </c>
      <c r="M2" s="36">
        <v>0</v>
      </c>
      <c r="N2" s="35" t="str">
        <f t="shared" ref="N2:N10" si="1">IF(M2&gt;0,"Activité","Pas d'activité")</f>
        <v>Pas d'activité</v>
      </c>
      <c r="O2" s="36">
        <v>2000</v>
      </c>
      <c r="P2" s="50" t="str">
        <f>IF(EXACT(O2,J2),"Pas de différence",J2-O2)</f>
        <v>Pas de différence</v>
      </c>
    </row>
    <row r="3" spans="1:16">
      <c r="A3" s="45" t="s">
        <v>1</v>
      </c>
      <c r="B3" s="42" t="s">
        <v>14</v>
      </c>
      <c r="C3" s="38">
        <v>0</v>
      </c>
      <c r="D3" s="37" t="str">
        <f t="shared" ref="D3:D10" si="2">IF(C3&gt;0,"Activité","Pas d'activité")</f>
        <v>Pas d'activité</v>
      </c>
      <c r="E3" s="38">
        <v>0</v>
      </c>
      <c r="F3" s="51" t="str">
        <f t="shared" ref="F3:F10" si="3">IF(EXACT(E3,J3),"Pas de différence",E3-J3)</f>
        <v>Pas de différence</v>
      </c>
      <c r="G3" s="42">
        <v>0.1388888888888889</v>
      </c>
      <c r="H3" s="38">
        <v>0</v>
      </c>
      <c r="I3" s="37" t="str">
        <f t="shared" si="0"/>
        <v>Pas d'activité</v>
      </c>
      <c r="J3" s="38">
        <v>0</v>
      </c>
      <c r="K3" s="51" t="str">
        <f t="shared" ref="K3:K10" si="4">IF(EXACT(E3,J3),"Pas de différence",E3-J3)</f>
        <v>Pas de différence</v>
      </c>
      <c r="L3" s="42">
        <v>0.17152777777777775</v>
      </c>
      <c r="M3" s="38">
        <v>0</v>
      </c>
      <c r="N3" s="37" t="str">
        <f t="shared" si="1"/>
        <v>Pas d'activité</v>
      </c>
      <c r="O3" s="38">
        <v>0</v>
      </c>
      <c r="P3" s="51" t="str">
        <f t="shared" ref="P3:P10" si="5">IF(EXACT(O3,J3),"Pas de différence",J3-O3)</f>
        <v>Pas de différence</v>
      </c>
    </row>
    <row r="4" spans="1:16">
      <c r="A4" s="45" t="s">
        <v>2</v>
      </c>
      <c r="B4" s="42" t="s">
        <v>14</v>
      </c>
      <c r="C4" s="38">
        <v>0</v>
      </c>
      <c r="D4" s="37" t="str">
        <f t="shared" si="2"/>
        <v>Pas d'activité</v>
      </c>
      <c r="E4" s="38">
        <v>0</v>
      </c>
      <c r="F4" s="51" t="str">
        <f t="shared" si="3"/>
        <v>Pas de différence</v>
      </c>
      <c r="G4" s="42">
        <v>0.1388888888888889</v>
      </c>
      <c r="H4" s="38">
        <v>0</v>
      </c>
      <c r="I4" s="37" t="str">
        <f t="shared" si="0"/>
        <v>Pas d'activité</v>
      </c>
      <c r="J4" s="38">
        <v>0</v>
      </c>
      <c r="K4" s="51" t="str">
        <f t="shared" si="4"/>
        <v>Pas de différence</v>
      </c>
      <c r="L4" s="42">
        <v>0.17152777777777775</v>
      </c>
      <c r="M4" s="38">
        <v>0</v>
      </c>
      <c r="N4" s="37" t="str">
        <f t="shared" si="1"/>
        <v>Pas d'activité</v>
      </c>
      <c r="O4" s="38">
        <v>0</v>
      </c>
      <c r="P4" s="51" t="str">
        <f t="shared" si="5"/>
        <v>Pas de différence</v>
      </c>
    </row>
    <row r="5" spans="1:16">
      <c r="A5" s="45" t="s">
        <v>3</v>
      </c>
      <c r="B5" s="42" t="s">
        <v>14</v>
      </c>
      <c r="C5" s="38">
        <v>0</v>
      </c>
      <c r="D5" s="37" t="str">
        <f t="shared" si="2"/>
        <v>Pas d'activité</v>
      </c>
      <c r="E5" s="38">
        <v>0</v>
      </c>
      <c r="F5" s="51" t="str">
        <f t="shared" si="3"/>
        <v>Pas de différence</v>
      </c>
      <c r="G5" s="42">
        <v>0.1388888888888889</v>
      </c>
      <c r="H5" s="38">
        <v>0</v>
      </c>
      <c r="I5" s="37" t="str">
        <f t="shared" si="0"/>
        <v>Pas d'activité</v>
      </c>
      <c r="J5" s="38">
        <v>0</v>
      </c>
      <c r="K5" s="51" t="str">
        <f t="shared" si="4"/>
        <v>Pas de différence</v>
      </c>
      <c r="L5" s="42">
        <v>0.17152777777777775</v>
      </c>
      <c r="M5" s="38">
        <v>0</v>
      </c>
      <c r="N5" s="37" t="str">
        <f t="shared" si="1"/>
        <v>Pas d'activité</v>
      </c>
      <c r="O5" s="38">
        <v>0</v>
      </c>
      <c r="P5" s="51" t="str">
        <f t="shared" si="5"/>
        <v>Pas de différence</v>
      </c>
    </row>
    <row r="6" spans="1:16">
      <c r="A6" s="45" t="s">
        <v>4</v>
      </c>
      <c r="B6" s="42" t="s">
        <v>14</v>
      </c>
      <c r="C6" s="38">
        <v>0</v>
      </c>
      <c r="D6" s="37" t="str">
        <f t="shared" si="2"/>
        <v>Pas d'activité</v>
      </c>
      <c r="E6" s="38">
        <v>1800</v>
      </c>
      <c r="F6" s="51" t="str">
        <f t="shared" si="3"/>
        <v>Pas de différence</v>
      </c>
      <c r="G6" s="42">
        <v>0.1388888888888889</v>
      </c>
      <c r="H6" s="38">
        <v>0</v>
      </c>
      <c r="I6" s="37" t="str">
        <f t="shared" si="0"/>
        <v>Pas d'activité</v>
      </c>
      <c r="J6" s="38">
        <v>1800</v>
      </c>
      <c r="K6" s="51" t="str">
        <f t="shared" si="4"/>
        <v>Pas de différence</v>
      </c>
      <c r="L6" s="42">
        <v>0.17152777777777775</v>
      </c>
      <c r="M6" s="38">
        <v>0</v>
      </c>
      <c r="N6" s="37" t="str">
        <f t="shared" si="1"/>
        <v>Pas d'activité</v>
      </c>
      <c r="O6" s="38">
        <v>1800</v>
      </c>
      <c r="P6" s="51" t="str">
        <f t="shared" si="5"/>
        <v>Pas de différence</v>
      </c>
    </row>
    <row r="7" spans="1:16">
      <c r="A7" s="45" t="s">
        <v>5</v>
      </c>
      <c r="B7" s="42" t="s">
        <v>14</v>
      </c>
      <c r="C7" s="38">
        <v>0</v>
      </c>
      <c r="D7" s="37" t="str">
        <f t="shared" si="2"/>
        <v>Pas d'activité</v>
      </c>
      <c r="E7" s="38">
        <v>5700</v>
      </c>
      <c r="F7" s="51" t="str">
        <f t="shared" si="3"/>
        <v>Pas de différence</v>
      </c>
      <c r="G7" s="42">
        <v>0.1388888888888889</v>
      </c>
      <c r="H7" s="38">
        <v>0</v>
      </c>
      <c r="I7" s="37" t="str">
        <f t="shared" si="0"/>
        <v>Pas d'activité</v>
      </c>
      <c r="J7" s="38">
        <v>5700</v>
      </c>
      <c r="K7" s="51" t="str">
        <f t="shared" si="4"/>
        <v>Pas de différence</v>
      </c>
      <c r="L7" s="42">
        <v>0.17152777777777775</v>
      </c>
      <c r="M7" s="38">
        <v>0</v>
      </c>
      <c r="N7" s="37" t="str">
        <f t="shared" si="1"/>
        <v>Pas d'activité</v>
      </c>
      <c r="O7" s="38">
        <v>5700</v>
      </c>
      <c r="P7" s="51" t="str">
        <f t="shared" si="5"/>
        <v>Pas de différence</v>
      </c>
    </row>
    <row r="8" spans="1:16">
      <c r="A8" s="45" t="s">
        <v>6</v>
      </c>
      <c r="B8" s="42" t="s">
        <v>14</v>
      </c>
      <c r="C8" s="38">
        <v>0</v>
      </c>
      <c r="D8" s="37" t="str">
        <f t="shared" si="2"/>
        <v>Pas d'activité</v>
      </c>
      <c r="E8" s="38">
        <v>4500</v>
      </c>
      <c r="F8" s="51" t="str">
        <f t="shared" si="3"/>
        <v>Pas de différence</v>
      </c>
      <c r="G8" s="42">
        <v>0.1388888888888889</v>
      </c>
      <c r="H8" s="38">
        <v>0</v>
      </c>
      <c r="I8" s="37" t="str">
        <f t="shared" si="0"/>
        <v>Pas d'activité</v>
      </c>
      <c r="J8" s="38">
        <v>4500</v>
      </c>
      <c r="K8" s="51" t="str">
        <f t="shared" si="4"/>
        <v>Pas de différence</v>
      </c>
      <c r="L8" s="42">
        <v>0.17152777777777775</v>
      </c>
      <c r="M8" s="38">
        <v>0</v>
      </c>
      <c r="N8" s="37" t="str">
        <f t="shared" si="1"/>
        <v>Pas d'activité</v>
      </c>
      <c r="O8" s="55">
        <v>4200</v>
      </c>
      <c r="P8" s="51">
        <f t="shared" si="5"/>
        <v>300</v>
      </c>
    </row>
    <row r="9" spans="1:16">
      <c r="A9" s="45" t="s">
        <v>7</v>
      </c>
      <c r="B9" s="42" t="s">
        <v>14</v>
      </c>
      <c r="C9" s="38">
        <v>0</v>
      </c>
      <c r="D9" s="37" t="str">
        <f t="shared" si="2"/>
        <v>Pas d'activité</v>
      </c>
      <c r="E9" s="38">
        <v>3900</v>
      </c>
      <c r="F9" s="51" t="str">
        <f t="shared" si="3"/>
        <v>Pas de différence</v>
      </c>
      <c r="G9" s="42">
        <v>0.1388888888888889</v>
      </c>
      <c r="H9" s="38">
        <v>0</v>
      </c>
      <c r="I9" s="37" t="str">
        <f t="shared" si="0"/>
        <v>Pas d'activité</v>
      </c>
      <c r="J9" s="38">
        <v>3900</v>
      </c>
      <c r="K9" s="51" t="str">
        <f t="shared" si="4"/>
        <v>Pas de différence</v>
      </c>
      <c r="L9" s="42">
        <v>0.17152777777777775</v>
      </c>
      <c r="M9" s="38">
        <v>0</v>
      </c>
      <c r="N9" s="37" t="str">
        <f t="shared" si="1"/>
        <v>Pas d'activité</v>
      </c>
      <c r="O9" s="38">
        <v>3900</v>
      </c>
      <c r="P9" s="51" t="str">
        <f t="shared" si="5"/>
        <v>Pas de différence</v>
      </c>
    </row>
    <row r="10" spans="1:16" ht="15.75" thickBot="1">
      <c r="A10" s="46" t="s">
        <v>8</v>
      </c>
      <c r="B10" s="43" t="s">
        <v>14</v>
      </c>
      <c r="C10" s="40">
        <v>0</v>
      </c>
      <c r="D10" s="39" t="str">
        <f t="shared" si="2"/>
        <v>Pas d'activité</v>
      </c>
      <c r="E10" s="40">
        <v>0</v>
      </c>
      <c r="F10" s="52">
        <f t="shared" si="3"/>
        <v>-50</v>
      </c>
      <c r="G10" s="43">
        <v>0.1388888888888889</v>
      </c>
      <c r="H10" s="40">
        <v>0</v>
      </c>
      <c r="I10" s="39" t="str">
        <f t="shared" si="0"/>
        <v>Pas d'activité</v>
      </c>
      <c r="J10" s="54">
        <v>50</v>
      </c>
      <c r="K10" s="52">
        <f t="shared" si="4"/>
        <v>-50</v>
      </c>
      <c r="L10" s="43">
        <v>0.17152777777777775</v>
      </c>
      <c r="M10" s="40">
        <v>0</v>
      </c>
      <c r="N10" s="39" t="str">
        <f t="shared" si="1"/>
        <v>Pas d'activité</v>
      </c>
      <c r="O10" s="40">
        <v>0</v>
      </c>
      <c r="P10" s="52">
        <f t="shared" si="5"/>
        <v>50</v>
      </c>
    </row>
  </sheetData>
  <conditionalFormatting sqref="F2:F10 P2:P10 K2:K10">
    <cfRule type="expression" dxfId="1" priority="1">
      <formula>F2&lt;&gt;"Pas de différence"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01.03.2012</vt:lpstr>
      <vt:lpstr>01.03.2012 _BIS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</dc:creator>
  <cp:lastModifiedBy>Lacy</cp:lastModifiedBy>
  <cp:lastPrinted>2012-03-01T19:23:33Z</cp:lastPrinted>
  <dcterms:created xsi:type="dcterms:W3CDTF">2012-03-01T01:00:11Z</dcterms:created>
  <dcterms:modified xsi:type="dcterms:W3CDTF">2012-03-01T19:47:13Z</dcterms:modified>
</cp:coreProperties>
</file>