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16C0EEB-D332-4647-9752-DEA6E5799958}" xr6:coauthVersionLast="47" xr6:coauthVersionMax="47" xr10:uidLastSave="{00000000-0000-0000-0000-000000000000}"/>
  <bookViews>
    <workbookView xWindow="-120" yWindow="-120" windowWidth="29040" windowHeight="15840" xr2:uid="{F8FDE969-3DAB-492D-B303-7BA5398D148A}"/>
  </bookViews>
  <sheets>
    <sheet name="Feuil1" sheetId="1" r:id="rId1"/>
    <sheet name="Disponible" sheetId="3" r:id="rId2"/>
  </sheets>
  <definedNames>
    <definedName name="cb">Feuil1!$A$1:$A$31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G33" i="1" l="1"/>
  <c r="CG32" i="1"/>
  <c r="CG31" i="1"/>
  <c r="CG30" i="1"/>
  <c r="CG29" i="1"/>
  <c r="CG28" i="1"/>
  <c r="CG27" i="1"/>
  <c r="CG26" i="1"/>
  <c r="CG25" i="1"/>
  <c r="CG24" i="1"/>
  <c r="CG23" i="1"/>
  <c r="CG22" i="1"/>
  <c r="CG21" i="1"/>
  <c r="CG20" i="1"/>
  <c r="CG19" i="1"/>
  <c r="CG18" i="1"/>
  <c r="CG17" i="1"/>
  <c r="CG16" i="1"/>
  <c r="CG15" i="1"/>
  <c r="CG14" i="1"/>
  <c r="CG13" i="1"/>
  <c r="CG12" i="1"/>
  <c r="CG11" i="1"/>
  <c r="CG10" i="1"/>
  <c r="CG9" i="1"/>
  <c r="CG8" i="1"/>
  <c r="CG7" i="1"/>
  <c r="CG6" i="1"/>
  <c r="CG5" i="1"/>
  <c r="CG4" i="1"/>
</calcChain>
</file>

<file path=xl/sharedStrings.xml><?xml version="1.0" encoding="utf-8"?>
<sst xmlns="http://schemas.openxmlformats.org/spreadsheetml/2006/main" count="145" uniqueCount="30">
  <si>
    <t>Priorité</t>
  </si>
  <si>
    <t>Aliment</t>
  </si>
  <si>
    <t>Pain</t>
  </si>
  <si>
    <t>Farine</t>
  </si>
  <si>
    <t>Œuf</t>
  </si>
  <si>
    <t>Besoin en grammes</t>
  </si>
  <si>
    <t>sucre</t>
  </si>
  <si>
    <t>Sucre</t>
  </si>
  <si>
    <t>Fruit</t>
  </si>
  <si>
    <t>Beurre</t>
  </si>
  <si>
    <t>eau</t>
  </si>
  <si>
    <t>Disponible en g</t>
  </si>
  <si>
    <t>Résultat</t>
  </si>
  <si>
    <t>Date</t>
  </si>
  <si>
    <t/>
  </si>
  <si>
    <t>Margarine</t>
  </si>
  <si>
    <t>Levure</t>
  </si>
  <si>
    <t>Aliment 2</t>
  </si>
  <si>
    <t>Aliment 3</t>
  </si>
  <si>
    <t>Aliment 1</t>
  </si>
  <si>
    <t>Miel</t>
  </si>
  <si>
    <t>Noix</t>
  </si>
  <si>
    <t>Lait</t>
  </si>
  <si>
    <t>Haricot</t>
  </si>
  <si>
    <t>OK</t>
  </si>
  <si>
    <t>Pas de Miel - Noix - Lait</t>
  </si>
  <si>
    <t>---</t>
  </si>
  <si>
    <t>Pas de Haricot - Margarine</t>
  </si>
  <si>
    <t>Pas de Levure</t>
  </si>
  <si>
    <t>Pas de Margarine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</si>
</sst>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276225</xdr:colOff>
          <xdr:row>0</xdr:row>
          <xdr:rowOff>57150</xdr:rowOff>
        </xdr:from>
        <xdr:to>
          <xdr:col>85</xdr:col>
          <xdr:colOff>1390650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EEF0-00D3-486B-835D-DF4E54BDA1DA}">
  <sheetPr codeName="Feuil1"/>
  <dimension ref="C1:CM39"/>
  <sheetViews>
    <sheetView tabSelected="1" topLeftCell="AN1" workbookViewId="0">
      <selection activeCell="CJ6" sqref="CJ6"/>
    </sheetView>
  </sheetViews>
  <sheetFormatPr baseColWidth="10" defaultColWidth="11.42578125" defaultRowHeight="15" x14ac:dyDescent="0.25"/>
  <cols>
    <col min="1" max="1" width="10.85546875" style="17"/>
    <col min="2" max="2" width="11.42578125" style="17"/>
    <col min="3" max="3" width="17.140625" style="17" bestFit="1" customWidth="1"/>
    <col min="4" max="4" width="30.42578125" style="18" bestFit="1" customWidth="1"/>
    <col min="5" max="9" width="11.42578125" style="17"/>
    <col min="10" max="10" width="13.5703125" style="17" bestFit="1" customWidth="1"/>
    <col min="11" max="42" width="11.42578125" style="17"/>
    <col min="43" max="43" width="11.85546875" style="17" bestFit="1" customWidth="1"/>
    <col min="44" max="48" width="1" style="17" customWidth="1"/>
    <col min="49" max="49" width="18.42578125" style="17" bestFit="1" customWidth="1"/>
    <col min="50" max="50" width="1" style="17" customWidth="1"/>
    <col min="51" max="51" width="8.7109375" style="17" customWidth="1"/>
    <col min="52" max="56" width="1" style="17" customWidth="1"/>
    <col min="57" max="57" width="17.5703125" style="17" bestFit="1" customWidth="1"/>
    <col min="58" max="58" width="8.85546875" style="17" customWidth="1"/>
    <col min="59" max="59" width="1" style="17" customWidth="1"/>
    <col min="60" max="60" width="17.5703125" style="17" bestFit="1" customWidth="1"/>
    <col min="61" max="84" width="1" style="17" customWidth="1"/>
    <col min="85" max="85" width="9.5703125" style="17" bestFit="1" customWidth="1"/>
    <col min="86" max="86" width="24" style="17" customWidth="1"/>
    <col min="87" max="16384" width="11.42578125" style="17"/>
  </cols>
  <sheetData>
    <row r="1" spans="3:91" s="1" customFormat="1" ht="42.75" customHeight="1" x14ac:dyDescent="0.25">
      <c r="D1" s="3"/>
      <c r="E1" s="2"/>
      <c r="AQ1" s="11"/>
      <c r="AR1" s="11"/>
      <c r="AS1" s="11"/>
      <c r="AT1" s="11"/>
      <c r="AU1" s="11"/>
      <c r="AV1" s="11"/>
      <c r="AW1" s="11"/>
      <c r="AY1" s="13"/>
      <c r="AZ1" s="13"/>
      <c r="BA1" s="13"/>
      <c r="BB1" s="13"/>
      <c r="BC1" s="13"/>
      <c r="BD1" s="13"/>
      <c r="BE1" s="13"/>
      <c r="BF1" s="14"/>
      <c r="BG1" s="14"/>
      <c r="BH1" s="14"/>
      <c r="CI1" s="10"/>
      <c r="CL1" s="4"/>
      <c r="CM1" s="4"/>
    </row>
    <row r="2" spans="3:91" s="1" customFormat="1" x14ac:dyDescent="0.25">
      <c r="C2" s="6"/>
      <c r="D2" s="3"/>
      <c r="E2" s="2"/>
      <c r="F2" s="7"/>
      <c r="AQ2" s="11"/>
      <c r="AR2" s="11"/>
      <c r="AS2" s="11"/>
      <c r="AT2" s="11"/>
      <c r="AU2" s="11"/>
      <c r="AV2" s="11"/>
      <c r="AW2" s="11"/>
      <c r="AY2" s="13"/>
      <c r="AZ2" s="13"/>
      <c r="BA2" s="13"/>
      <c r="BB2" s="13"/>
      <c r="BC2" s="13"/>
      <c r="BD2" s="13"/>
      <c r="BE2" s="13"/>
      <c r="BF2" s="14"/>
      <c r="BG2" s="14"/>
      <c r="BH2" s="14"/>
      <c r="CL2" s="5"/>
      <c r="CM2" s="5"/>
    </row>
    <row r="3" spans="3:91" s="1" customFormat="1" x14ac:dyDescent="0.25">
      <c r="C3" s="6"/>
      <c r="D3" s="3"/>
      <c r="E3" s="2"/>
      <c r="AQ3" s="11" t="s">
        <v>19</v>
      </c>
      <c r="AR3" s="11"/>
      <c r="AS3" s="11"/>
      <c r="AT3" s="11"/>
      <c r="AU3" s="11"/>
      <c r="AV3" s="11"/>
      <c r="AW3" s="11" t="s">
        <v>5</v>
      </c>
      <c r="AY3" s="13" t="s">
        <v>17</v>
      </c>
      <c r="AZ3" s="13"/>
      <c r="BA3" s="13"/>
      <c r="BB3" s="13"/>
      <c r="BC3" s="13"/>
      <c r="BD3" s="13"/>
      <c r="BE3" s="13" t="s">
        <v>5</v>
      </c>
      <c r="BF3" s="14" t="s">
        <v>18</v>
      </c>
      <c r="BG3" s="14"/>
      <c r="BH3" s="14" t="s">
        <v>5</v>
      </c>
      <c r="CG3" s="1" t="s">
        <v>0</v>
      </c>
      <c r="CH3" s="3" t="s">
        <v>12</v>
      </c>
      <c r="CJ3" s="8" t="s">
        <v>13</v>
      </c>
      <c r="CL3" s="5"/>
      <c r="CM3" s="5"/>
    </row>
    <row r="4" spans="3:91" s="1" customFormat="1" x14ac:dyDescent="0.25">
      <c r="C4" s="6"/>
      <c r="D4" s="3"/>
      <c r="E4" s="2"/>
      <c r="AQ4" s="11" t="s">
        <v>2</v>
      </c>
      <c r="AR4" s="11"/>
      <c r="AS4" s="11"/>
      <c r="AT4" s="11"/>
      <c r="AU4" s="11"/>
      <c r="AV4" s="11"/>
      <c r="AW4" s="12">
        <v>10</v>
      </c>
      <c r="AY4" s="13" t="s">
        <v>2</v>
      </c>
      <c r="AZ4" s="13"/>
      <c r="BA4" s="13"/>
      <c r="BB4" s="13"/>
      <c r="BC4" s="13"/>
      <c r="BD4" s="13"/>
      <c r="BE4" s="13">
        <v>10</v>
      </c>
      <c r="BF4" s="19" t="s">
        <v>2</v>
      </c>
      <c r="BG4" s="14"/>
      <c r="BH4" s="14">
        <v>10</v>
      </c>
      <c r="CG4" s="1">
        <f>IFERROR(RANK(CJ4,CJ:CJ,1)+COUNTIF($CJ$4:CJ4,CJ4)-1,"---")</f>
        <v>1</v>
      </c>
      <c r="CH4" s="3" t="s">
        <v>24</v>
      </c>
      <c r="CJ4" s="8">
        <v>44459</v>
      </c>
      <c r="CL4" s="5"/>
      <c r="CM4" s="5"/>
    </row>
    <row r="5" spans="3:91" s="1" customFormat="1" x14ac:dyDescent="0.25">
      <c r="C5" s="6"/>
      <c r="D5" s="3"/>
      <c r="E5" s="2"/>
      <c r="AQ5" s="11" t="s">
        <v>20</v>
      </c>
      <c r="AR5" s="11"/>
      <c r="AS5" s="11"/>
      <c r="AT5" s="11"/>
      <c r="AU5" s="11"/>
      <c r="AV5" s="11"/>
      <c r="AW5" s="12">
        <v>11</v>
      </c>
      <c r="AY5" s="13" t="s">
        <v>21</v>
      </c>
      <c r="AZ5" s="13"/>
      <c r="BA5" s="13"/>
      <c r="BB5" s="13"/>
      <c r="BC5" s="13"/>
      <c r="BD5" s="13"/>
      <c r="BE5" s="13">
        <v>10</v>
      </c>
      <c r="BF5" s="14" t="s">
        <v>22</v>
      </c>
      <c r="BG5" s="14"/>
      <c r="BH5" s="14">
        <v>52</v>
      </c>
      <c r="CG5" s="1">
        <f>IFERROR(RANK(CJ5,CJ:CJ,1)+COUNTIF($CJ$4:CJ5,CJ5)-1,"---")</f>
        <v>4</v>
      </c>
      <c r="CH5" s="3" t="s">
        <v>25</v>
      </c>
      <c r="CJ5" s="8">
        <v>44469</v>
      </c>
      <c r="CL5" s="5"/>
      <c r="CM5" s="5"/>
    </row>
    <row r="6" spans="3:91" s="1" customFormat="1" x14ac:dyDescent="0.25">
      <c r="C6" s="6"/>
      <c r="D6" s="3"/>
      <c r="E6" s="2"/>
      <c r="AQ6" s="11" t="s">
        <v>7</v>
      </c>
      <c r="AR6" s="11"/>
      <c r="AS6" s="11"/>
      <c r="AT6" s="11"/>
      <c r="AU6" s="11"/>
      <c r="AV6" s="11"/>
      <c r="AW6" s="12">
        <v>59</v>
      </c>
      <c r="AY6" s="13" t="s">
        <v>4</v>
      </c>
      <c r="AZ6" s="13"/>
      <c r="BA6" s="13"/>
      <c r="BB6" s="13"/>
      <c r="BC6" s="13"/>
      <c r="BD6" s="13"/>
      <c r="BE6" s="13">
        <v>54</v>
      </c>
      <c r="BF6" s="14" t="s">
        <v>2</v>
      </c>
      <c r="BG6" s="14"/>
      <c r="BH6" s="14">
        <v>11</v>
      </c>
      <c r="CG6" s="1">
        <f>IFERROR(RANK(CJ6,CJ:CJ,1)+COUNTIF($CJ$4:CJ6,CJ6)-1,"---")</f>
        <v>2</v>
      </c>
      <c r="CH6" s="3" t="s">
        <v>26</v>
      </c>
      <c r="CJ6" s="8">
        <v>44460</v>
      </c>
      <c r="CL6" s="5"/>
      <c r="CM6" s="5"/>
    </row>
    <row r="7" spans="3:91" s="1" customFormat="1" x14ac:dyDescent="0.25">
      <c r="C7" s="6"/>
      <c r="D7" s="3"/>
      <c r="E7" s="2"/>
      <c r="AQ7" s="11" t="s">
        <v>3</v>
      </c>
      <c r="AR7" s="11"/>
      <c r="AS7" s="11"/>
      <c r="AT7" s="11"/>
      <c r="AU7" s="11"/>
      <c r="AV7" s="11"/>
      <c r="AW7" s="12">
        <v>10</v>
      </c>
      <c r="AY7" s="13" t="s">
        <v>2</v>
      </c>
      <c r="AZ7" s="13"/>
      <c r="BA7" s="13"/>
      <c r="BB7" s="13"/>
      <c r="BC7" s="13"/>
      <c r="BD7" s="13"/>
      <c r="BE7" s="13">
        <v>333</v>
      </c>
      <c r="BF7" s="15" t="s">
        <v>7</v>
      </c>
      <c r="BG7" s="14"/>
      <c r="BH7" s="14">
        <v>333</v>
      </c>
      <c r="CG7" s="1" t="str">
        <f>IFERROR(RANK(CJ7,CJ:CJ,1)+COUNTIF($CJ$4:CJ7,CJ7)-1,"---")</f>
        <v>---</v>
      </c>
      <c r="CH7" s="3" t="s">
        <v>26</v>
      </c>
      <c r="CL7" s="5"/>
      <c r="CM7" s="5"/>
    </row>
    <row r="8" spans="3:91" s="1" customFormat="1" x14ac:dyDescent="0.25">
      <c r="C8" s="6"/>
      <c r="D8" s="3"/>
      <c r="E8" s="2"/>
      <c r="AQ8" s="11" t="s">
        <v>7</v>
      </c>
      <c r="AR8" s="11"/>
      <c r="AS8" s="11"/>
      <c r="AT8" s="11"/>
      <c r="AU8" s="11"/>
      <c r="AV8" s="11"/>
      <c r="AW8" s="12">
        <v>10</v>
      </c>
      <c r="AY8" s="16" t="s">
        <v>2</v>
      </c>
      <c r="AZ8" s="13"/>
      <c r="BA8" s="13"/>
      <c r="BB8" s="13"/>
      <c r="BC8" s="13"/>
      <c r="BD8" s="13"/>
      <c r="BE8" s="13">
        <v>59</v>
      </c>
      <c r="BF8" s="15" t="s">
        <v>3</v>
      </c>
      <c r="BG8" s="14"/>
      <c r="BH8" s="14">
        <v>10</v>
      </c>
      <c r="CG8" s="1" t="str">
        <f>IFERROR(RANK(CJ8,CJ:CJ,1)+COUNTIF($CJ$4:CJ8,CJ8)-1,"---")</f>
        <v>---</v>
      </c>
      <c r="CH8" s="3" t="s">
        <v>26</v>
      </c>
      <c r="CL8" s="5"/>
      <c r="CM8" s="5"/>
    </row>
    <row r="9" spans="3:91" s="1" customFormat="1" x14ac:dyDescent="0.25">
      <c r="C9" s="6"/>
      <c r="D9" s="3"/>
      <c r="E9" s="2"/>
      <c r="AQ9" s="11" t="s">
        <v>7</v>
      </c>
      <c r="AR9" s="11"/>
      <c r="AS9" s="11"/>
      <c r="AT9" s="11"/>
      <c r="AU9" s="11"/>
      <c r="AV9" s="11"/>
      <c r="AW9" s="12">
        <v>54</v>
      </c>
      <c r="AY9" s="13" t="s">
        <v>3</v>
      </c>
      <c r="AZ9" s="13"/>
      <c r="BA9" s="13"/>
      <c r="BB9" s="13"/>
      <c r="BC9" s="13"/>
      <c r="BD9" s="13"/>
      <c r="BE9" s="13">
        <v>150</v>
      </c>
      <c r="BF9" s="14" t="s">
        <v>2</v>
      </c>
      <c r="BG9" s="14"/>
      <c r="BH9" s="14">
        <v>54</v>
      </c>
      <c r="CG9" s="1" t="str">
        <f>IFERROR(RANK(CJ9,CJ:CJ,1)+COUNTIF($CJ$4:CJ9,CJ9)-1,"---")</f>
        <v>---</v>
      </c>
      <c r="CH9" s="3" t="s">
        <v>26</v>
      </c>
    </row>
    <row r="10" spans="3:91" s="1" customFormat="1" x14ac:dyDescent="0.25">
      <c r="C10" s="6"/>
      <c r="D10" s="3"/>
      <c r="E10" s="2"/>
      <c r="AQ10" s="11" t="s">
        <v>2</v>
      </c>
      <c r="AR10" s="11"/>
      <c r="AS10" s="11"/>
      <c r="AT10" s="11"/>
      <c r="AU10" s="11"/>
      <c r="AV10" s="11"/>
      <c r="AW10" s="12">
        <v>50</v>
      </c>
      <c r="AY10" s="13" t="s">
        <v>10</v>
      </c>
      <c r="AZ10" s="13"/>
      <c r="BA10" s="13"/>
      <c r="BB10" s="13"/>
      <c r="BC10" s="13"/>
      <c r="BD10" s="13"/>
      <c r="BE10" s="13">
        <v>3</v>
      </c>
      <c r="BF10" s="14" t="s">
        <v>3</v>
      </c>
      <c r="BG10" s="14"/>
      <c r="BH10" s="14">
        <v>2</v>
      </c>
      <c r="CG10" s="1">
        <f>IFERROR(RANK(CJ10,CJ:CJ,1)+COUNTIF($CJ$4:CJ10,CJ10)-1,"---")</f>
        <v>5</v>
      </c>
      <c r="CH10" s="3" t="s">
        <v>26</v>
      </c>
      <c r="CJ10" s="8">
        <v>44536</v>
      </c>
    </row>
    <row r="11" spans="3:91" s="1" customFormat="1" x14ac:dyDescent="0.25">
      <c r="D11" s="9"/>
      <c r="AQ11" s="11" t="s">
        <v>10</v>
      </c>
      <c r="AR11" s="11"/>
      <c r="AS11" s="11"/>
      <c r="AT11" s="11"/>
      <c r="AU11" s="11"/>
      <c r="AV11" s="11"/>
      <c r="AW11" s="12">
        <v>52</v>
      </c>
      <c r="AY11" s="13" t="s">
        <v>4</v>
      </c>
      <c r="AZ11" s="13"/>
      <c r="BA11" s="13"/>
      <c r="BB11" s="13"/>
      <c r="BC11" s="13"/>
      <c r="BD11" s="13"/>
      <c r="BE11" s="13">
        <v>59</v>
      </c>
      <c r="BF11" s="14" t="s">
        <v>3</v>
      </c>
      <c r="BG11" s="14"/>
      <c r="BH11" s="14">
        <v>150</v>
      </c>
      <c r="CG11" s="1">
        <f>IFERROR(RANK(CJ11,CJ:CJ,1)+COUNTIF($CJ$4:CJ11,CJ11)-1,"---")</f>
        <v>6</v>
      </c>
      <c r="CH11" s="3" t="s">
        <v>26</v>
      </c>
      <c r="CJ11" s="8">
        <v>44536</v>
      </c>
    </row>
    <row r="12" spans="3:91" s="1" customFormat="1" x14ac:dyDescent="0.25">
      <c r="C12" s="6"/>
      <c r="D12" s="3"/>
      <c r="E12" s="2"/>
      <c r="AQ12" s="11" t="s">
        <v>3</v>
      </c>
      <c r="AR12" s="11"/>
      <c r="AS12" s="11"/>
      <c r="AT12" s="11"/>
      <c r="AU12" s="11"/>
      <c r="AV12" s="11"/>
      <c r="AW12" s="12">
        <v>52</v>
      </c>
      <c r="AY12" s="13" t="s">
        <v>4</v>
      </c>
      <c r="AZ12" s="13"/>
      <c r="BA12" s="13"/>
      <c r="BB12" s="13"/>
      <c r="BC12" s="13"/>
      <c r="BD12" s="13"/>
      <c r="BE12" s="13">
        <v>10</v>
      </c>
      <c r="BF12" s="14" t="s">
        <v>2</v>
      </c>
      <c r="BG12" s="14"/>
      <c r="BH12" s="14">
        <v>52</v>
      </c>
      <c r="CG12" s="1">
        <f>IFERROR(RANK(CJ12,CJ:CJ,1)+COUNTIF($CJ$4:CJ12,CJ12)-1,"---")</f>
        <v>9</v>
      </c>
      <c r="CH12" s="3" t="s">
        <v>26</v>
      </c>
      <c r="CJ12" s="8">
        <v>44537</v>
      </c>
    </row>
    <row r="13" spans="3:91" s="1" customFormat="1" x14ac:dyDescent="0.25">
      <c r="C13" s="6"/>
      <c r="D13" s="3"/>
      <c r="E13" s="2"/>
      <c r="AQ13" s="11" t="s">
        <v>23</v>
      </c>
      <c r="AR13" s="11"/>
      <c r="AS13" s="11"/>
      <c r="AT13" s="11"/>
      <c r="AU13" s="11"/>
      <c r="AV13" s="11"/>
      <c r="AW13" s="12">
        <v>11</v>
      </c>
      <c r="AY13" s="13" t="s">
        <v>15</v>
      </c>
      <c r="AZ13" s="13"/>
      <c r="BA13" s="13"/>
      <c r="BB13" s="13"/>
      <c r="BC13" s="13"/>
      <c r="BD13" s="13"/>
      <c r="BE13" s="13">
        <v>54</v>
      </c>
      <c r="BF13" s="14" t="s">
        <v>2</v>
      </c>
      <c r="BG13" s="14"/>
      <c r="BH13" s="14">
        <v>11</v>
      </c>
      <c r="CG13" s="1">
        <f>IFERROR(RANK(CJ13,CJ:CJ,1)+COUNTIF($CJ$4:CJ13,CJ13)-1,"---")</f>
        <v>10</v>
      </c>
      <c r="CH13" s="3" t="s">
        <v>27</v>
      </c>
      <c r="CJ13" s="8">
        <v>44538</v>
      </c>
    </row>
    <row r="14" spans="3:91" s="1" customFormat="1" x14ac:dyDescent="0.25">
      <c r="C14" s="6"/>
      <c r="D14" s="3"/>
      <c r="AQ14" s="11" t="s">
        <v>7</v>
      </c>
      <c r="AR14" s="11"/>
      <c r="AS14" s="11"/>
      <c r="AT14" s="11"/>
      <c r="AU14" s="11"/>
      <c r="AV14" s="11"/>
      <c r="AW14" s="12">
        <v>59</v>
      </c>
      <c r="AY14" s="13" t="s">
        <v>2</v>
      </c>
      <c r="AZ14" s="13"/>
      <c r="BA14" s="13"/>
      <c r="BB14" s="13"/>
      <c r="BC14" s="13"/>
      <c r="BD14" s="13"/>
      <c r="BE14" s="13">
        <v>11</v>
      </c>
      <c r="BF14" s="15" t="s">
        <v>3</v>
      </c>
      <c r="BG14" s="14"/>
      <c r="BH14" s="14">
        <v>59</v>
      </c>
      <c r="CG14" s="1" t="str">
        <f>IFERROR(RANK(CJ14,CJ:CJ,1)+COUNTIF($CJ$4:CJ14,CJ14)-1,"---")</f>
        <v>---</v>
      </c>
      <c r="CH14" s="3" t="s">
        <v>26</v>
      </c>
    </row>
    <row r="15" spans="3:91" s="1" customFormat="1" x14ac:dyDescent="0.25">
      <c r="C15" s="6"/>
      <c r="D15" s="3"/>
      <c r="E15" s="2"/>
      <c r="AQ15" s="11" t="s">
        <v>9</v>
      </c>
      <c r="AR15" s="11"/>
      <c r="AS15" s="11"/>
      <c r="AT15" s="11"/>
      <c r="AU15" s="11"/>
      <c r="AV15" s="11"/>
      <c r="AW15" s="12">
        <v>39.847619047619098</v>
      </c>
      <c r="AY15" s="13" t="s">
        <v>7</v>
      </c>
      <c r="AZ15" s="13"/>
      <c r="BA15" s="13"/>
      <c r="BB15" s="13"/>
      <c r="BC15" s="13"/>
      <c r="BD15" s="13"/>
      <c r="BE15" s="13">
        <v>150</v>
      </c>
      <c r="BF15" s="14" t="s">
        <v>2</v>
      </c>
      <c r="BG15" s="14"/>
      <c r="BH15" s="14">
        <v>54</v>
      </c>
      <c r="CG15" s="1">
        <f>IFERROR(RANK(CJ15,CJ:CJ,1)+COUNTIF($CJ$4:CJ15,CJ15)-1,"---")</f>
        <v>11</v>
      </c>
      <c r="CH15" s="3" t="s">
        <v>26</v>
      </c>
      <c r="CJ15" s="8">
        <v>44539</v>
      </c>
    </row>
    <row r="16" spans="3:91" s="1" customFormat="1" x14ac:dyDescent="0.25">
      <c r="C16" s="6"/>
      <c r="D16" s="3"/>
      <c r="E16" s="2"/>
      <c r="AQ16" s="11" t="s">
        <v>3</v>
      </c>
      <c r="AR16" s="11"/>
      <c r="AS16" s="11"/>
      <c r="AT16" s="11"/>
      <c r="AU16" s="11"/>
      <c r="AV16" s="11"/>
      <c r="AW16" s="12">
        <v>39.847619047619098</v>
      </c>
      <c r="AY16" s="13" t="s">
        <v>7</v>
      </c>
      <c r="AZ16" s="13"/>
      <c r="BA16" s="13"/>
      <c r="BB16" s="13"/>
      <c r="BC16" s="13"/>
      <c r="BD16" s="13"/>
      <c r="BE16" s="13">
        <v>59</v>
      </c>
      <c r="BF16" s="15" t="s">
        <v>2</v>
      </c>
      <c r="BG16" s="14"/>
      <c r="BH16" s="14">
        <v>59</v>
      </c>
      <c r="CG16" s="1" t="str">
        <f>IFERROR(RANK(CJ16,CJ:CJ,1)+COUNTIF($CJ$4:CJ16,CJ16)-1,"---")</f>
        <v>---</v>
      </c>
      <c r="CH16" s="3" t="s">
        <v>26</v>
      </c>
    </row>
    <row r="17" spans="3:88" s="1" customFormat="1" x14ac:dyDescent="0.25">
      <c r="C17" s="6"/>
      <c r="D17" s="3"/>
      <c r="E17" s="2"/>
      <c r="AQ17" s="11" t="s">
        <v>3</v>
      </c>
      <c r="AR17" s="11"/>
      <c r="AS17" s="11"/>
      <c r="AT17" s="11"/>
      <c r="AU17" s="11"/>
      <c r="AV17" s="11"/>
      <c r="AW17" s="12">
        <v>40.961904761904798</v>
      </c>
      <c r="AY17" s="13" t="s">
        <v>4</v>
      </c>
      <c r="AZ17" s="13"/>
      <c r="BA17" s="13"/>
      <c r="BB17" s="13"/>
      <c r="BC17" s="13"/>
      <c r="BD17" s="13"/>
      <c r="BE17" s="13">
        <v>54</v>
      </c>
      <c r="BF17" s="15" t="s">
        <v>7</v>
      </c>
      <c r="BG17" s="14"/>
      <c r="BH17" s="14">
        <v>54</v>
      </c>
      <c r="CG17" s="1" t="str">
        <f>IFERROR(RANK(CJ17,CJ:CJ,1)+COUNTIF($CJ$4:CJ17,CJ17)-1,"---")</f>
        <v>---</v>
      </c>
      <c r="CH17" s="3" t="s">
        <v>24</v>
      </c>
    </row>
    <row r="18" spans="3:88" s="1" customFormat="1" x14ac:dyDescent="0.25">
      <c r="C18" s="6"/>
      <c r="D18" s="3"/>
      <c r="E18" s="2"/>
      <c r="AQ18" s="11" t="s">
        <v>4</v>
      </c>
      <c r="AR18" s="11"/>
      <c r="AS18" s="11"/>
      <c r="AT18" s="11"/>
      <c r="AU18" s="11"/>
      <c r="AV18" s="11"/>
      <c r="AW18" s="12">
        <v>42.076190476190398</v>
      </c>
      <c r="AY18" s="13" t="s">
        <v>2</v>
      </c>
      <c r="AZ18" s="13"/>
      <c r="BA18" s="13"/>
      <c r="BB18" s="13"/>
      <c r="BC18" s="13"/>
      <c r="BD18" s="13"/>
      <c r="BE18" s="13">
        <v>52</v>
      </c>
      <c r="BF18" s="14" t="s">
        <v>3</v>
      </c>
      <c r="BG18" s="14"/>
      <c r="BH18" s="14">
        <v>52</v>
      </c>
      <c r="CG18" s="1">
        <f>IFERROR(RANK(CJ18,CJ:CJ,1)+COUNTIF($CJ$4:CJ18,CJ18)-1,"---")</f>
        <v>12</v>
      </c>
      <c r="CH18" s="3" t="s">
        <v>26</v>
      </c>
      <c r="CJ18" s="8">
        <v>44539</v>
      </c>
    </row>
    <row r="19" spans="3:88" s="1" customFormat="1" x14ac:dyDescent="0.25">
      <c r="C19" s="6"/>
      <c r="D19" s="3"/>
      <c r="E19" s="2"/>
      <c r="AQ19" s="11" t="s">
        <v>7</v>
      </c>
      <c r="AR19" s="11"/>
      <c r="AS19" s="11"/>
      <c r="AT19" s="11"/>
      <c r="AU19" s="11"/>
      <c r="AV19" s="11"/>
      <c r="AW19" s="12">
        <v>43.190476190476197</v>
      </c>
      <c r="AY19" s="13" t="s">
        <v>16</v>
      </c>
      <c r="AZ19" s="13"/>
      <c r="BA19" s="13"/>
      <c r="BB19" s="13"/>
      <c r="BC19" s="13"/>
      <c r="BD19" s="13"/>
      <c r="BE19" s="13">
        <v>10</v>
      </c>
      <c r="BF19" s="14" t="s">
        <v>2</v>
      </c>
      <c r="BG19" s="14"/>
      <c r="BH19" s="14">
        <v>52</v>
      </c>
      <c r="CG19" s="1">
        <f>IFERROR(RANK(CJ19,CJ:CJ,1)+COUNTIF($CJ$4:CJ19,CJ19)-1,"---")</f>
        <v>16</v>
      </c>
      <c r="CH19" s="3" t="s">
        <v>28</v>
      </c>
      <c r="CJ19" s="8">
        <v>44592</v>
      </c>
    </row>
    <row r="20" spans="3:88" s="1" customFormat="1" x14ac:dyDescent="0.25">
      <c r="C20" s="6"/>
      <c r="D20" s="3"/>
      <c r="E20" s="2"/>
      <c r="AQ20" s="11" t="s">
        <v>4</v>
      </c>
      <c r="AR20" s="11"/>
      <c r="AS20" s="11"/>
      <c r="AT20" s="11"/>
      <c r="AU20" s="11"/>
      <c r="AV20" s="11"/>
      <c r="AW20" s="12">
        <v>58.790476190476298</v>
      </c>
      <c r="AY20" s="16" t="s">
        <v>7</v>
      </c>
      <c r="AZ20" s="13"/>
      <c r="BA20" s="13"/>
      <c r="BB20" s="13"/>
      <c r="BC20" s="13"/>
      <c r="BD20" s="13"/>
      <c r="BE20" s="13">
        <v>52</v>
      </c>
      <c r="BF20" s="14" t="s">
        <v>2</v>
      </c>
      <c r="BG20" s="14"/>
      <c r="BH20" s="14">
        <v>333</v>
      </c>
      <c r="CG20" s="1" t="str">
        <f>IFERROR(RANK(CJ20,CJ:CJ,1)+COUNTIF($CJ$4:CJ20,CJ20)-1,"---")</f>
        <v>---</v>
      </c>
      <c r="CH20" s="3" t="s">
        <v>26</v>
      </c>
      <c r="CJ20" s="8" t="s">
        <v>14</v>
      </c>
    </row>
    <row r="21" spans="3:88" s="1" customFormat="1" x14ac:dyDescent="0.25">
      <c r="C21" s="6"/>
      <c r="D21" s="3"/>
      <c r="E21" s="2"/>
      <c r="AQ21" s="11" t="s">
        <v>4</v>
      </c>
      <c r="AR21" s="11"/>
      <c r="AS21" s="11"/>
      <c r="AT21" s="11"/>
      <c r="AU21" s="11"/>
      <c r="AV21" s="11"/>
      <c r="AW21" s="12">
        <v>44.304761904762003</v>
      </c>
      <c r="AY21" s="13" t="s">
        <v>2</v>
      </c>
      <c r="AZ21" s="13"/>
      <c r="BA21" s="13"/>
      <c r="BB21" s="13"/>
      <c r="BC21" s="13"/>
      <c r="BD21" s="13"/>
      <c r="BE21" s="13">
        <v>11</v>
      </c>
      <c r="BF21" s="15" t="s">
        <v>3</v>
      </c>
      <c r="BG21" s="14"/>
      <c r="BH21" s="14">
        <v>59</v>
      </c>
      <c r="CG21" s="1" t="str">
        <f>IFERROR(RANK(CJ21,CJ:CJ,1)+COUNTIF($CJ$4:CJ21,CJ21)-1,"---")</f>
        <v>---</v>
      </c>
      <c r="CH21" s="3" t="s">
        <v>26</v>
      </c>
      <c r="CJ21" s="8" t="s">
        <v>14</v>
      </c>
    </row>
    <row r="22" spans="3:88" s="1" customFormat="1" x14ac:dyDescent="0.25">
      <c r="C22" s="6"/>
      <c r="D22" s="3"/>
      <c r="E22" s="2"/>
      <c r="AQ22" s="11" t="s">
        <v>2</v>
      </c>
      <c r="AR22" s="11"/>
      <c r="AS22" s="11"/>
      <c r="AT22" s="11"/>
      <c r="AU22" s="11"/>
      <c r="AV22" s="11"/>
      <c r="AW22" s="12">
        <v>1000</v>
      </c>
      <c r="AY22" s="13" t="s">
        <v>7</v>
      </c>
      <c r="AZ22" s="13"/>
      <c r="BA22" s="13"/>
      <c r="BB22" s="13"/>
      <c r="BC22" s="13"/>
      <c r="BD22" s="13"/>
      <c r="BE22" s="13">
        <v>333</v>
      </c>
      <c r="BF22" s="15" t="s">
        <v>3</v>
      </c>
      <c r="BG22" s="14"/>
      <c r="BH22" s="14">
        <v>150</v>
      </c>
      <c r="CG22" s="1" t="str">
        <f>IFERROR(RANK(CJ22,CJ:CJ,1)+COUNTIF($CJ$4:CJ22,CJ22)-1,"---")</f>
        <v>---</v>
      </c>
      <c r="CH22" s="3" t="s">
        <v>26</v>
      </c>
      <c r="CJ22" s="8" t="s">
        <v>14</v>
      </c>
    </row>
    <row r="23" spans="3:88" s="1" customFormat="1" x14ac:dyDescent="0.25">
      <c r="C23" s="6"/>
      <c r="D23" s="3"/>
      <c r="E23" s="2"/>
      <c r="AQ23" s="11" t="s">
        <v>15</v>
      </c>
      <c r="AR23" s="11"/>
      <c r="AS23" s="11"/>
      <c r="AT23" s="11"/>
      <c r="AU23" s="11"/>
      <c r="AV23" s="11"/>
      <c r="AW23" s="12">
        <v>333</v>
      </c>
      <c r="AY23" s="13" t="s">
        <v>7</v>
      </c>
      <c r="AZ23" s="13"/>
      <c r="BA23" s="13"/>
      <c r="BB23" s="13"/>
      <c r="BC23" s="13"/>
      <c r="BD23" s="13"/>
      <c r="BE23" s="13">
        <v>52</v>
      </c>
      <c r="BF23" s="14" t="s">
        <v>2</v>
      </c>
      <c r="BG23" s="14"/>
      <c r="BH23" s="14">
        <v>333</v>
      </c>
      <c r="CG23" s="1" t="str">
        <f>IFERROR(RANK(CJ23,CJ:CJ,1)+COUNTIF($CJ$4:CJ23,CJ23)-1,"---")</f>
        <v>---</v>
      </c>
      <c r="CH23" s="3" t="s">
        <v>29</v>
      </c>
      <c r="CJ23" s="8" t="s">
        <v>14</v>
      </c>
    </row>
    <row r="24" spans="3:88" s="1" customFormat="1" x14ac:dyDescent="0.25">
      <c r="C24" s="6"/>
      <c r="D24" s="3"/>
      <c r="E24" s="2"/>
      <c r="AQ24" s="11" t="s">
        <v>2</v>
      </c>
      <c r="AR24" s="11"/>
      <c r="AS24" s="11"/>
      <c r="AT24" s="11"/>
      <c r="AU24" s="11"/>
      <c r="AV24" s="11"/>
      <c r="AW24" s="12">
        <v>1000</v>
      </c>
      <c r="AY24" s="13" t="s">
        <v>8</v>
      </c>
      <c r="AZ24" s="13"/>
      <c r="BA24" s="13"/>
      <c r="BB24" s="13"/>
      <c r="BC24" s="13"/>
      <c r="BD24" s="13"/>
      <c r="BE24" s="13">
        <v>333</v>
      </c>
      <c r="BF24" s="15" t="s">
        <v>7</v>
      </c>
      <c r="BG24" s="14"/>
      <c r="BH24" s="14">
        <v>150</v>
      </c>
      <c r="CG24" s="1">
        <f>IFERROR(RANK(CJ24,CJ:CJ,1)+COUNTIF($CJ$4:CJ24,CJ24)-1,"---")</f>
        <v>13</v>
      </c>
      <c r="CH24" s="3" t="s">
        <v>26</v>
      </c>
      <c r="CJ24" s="8">
        <v>44539</v>
      </c>
    </row>
    <row r="25" spans="3:88" s="1" customFormat="1" x14ac:dyDescent="0.25">
      <c r="C25" s="6"/>
      <c r="D25" s="3"/>
      <c r="E25" s="2"/>
      <c r="AQ25" s="11" t="s">
        <v>8</v>
      </c>
      <c r="AR25" s="11"/>
      <c r="AS25" s="11"/>
      <c r="AT25" s="11"/>
      <c r="AU25" s="11"/>
      <c r="AV25" s="11"/>
      <c r="AW25" s="12">
        <v>38.733333333333299</v>
      </c>
      <c r="AY25" s="13" t="s">
        <v>9</v>
      </c>
      <c r="AZ25" s="13"/>
      <c r="BA25" s="13"/>
      <c r="BB25" s="13"/>
      <c r="BC25" s="13"/>
      <c r="BD25" s="13"/>
      <c r="BE25" s="13">
        <v>59</v>
      </c>
      <c r="BF25" s="14" t="s">
        <v>2</v>
      </c>
      <c r="BG25" s="14"/>
      <c r="BH25" s="14">
        <v>10</v>
      </c>
      <c r="CG25" s="1" t="str">
        <f>IFERROR(RANK(CJ25,CJ:CJ,1)+COUNTIF($CJ$4:CJ25,CJ25)-1,"---")</f>
        <v>---</v>
      </c>
      <c r="CH25" s="3" t="s">
        <v>26</v>
      </c>
      <c r="CJ25" s="8" t="s">
        <v>14</v>
      </c>
    </row>
    <row r="26" spans="3:88" s="1" customFormat="1" x14ac:dyDescent="0.25">
      <c r="C26" s="6"/>
      <c r="D26" s="3"/>
      <c r="E26" s="2"/>
      <c r="AQ26" s="11" t="s">
        <v>16</v>
      </c>
      <c r="AR26" s="11"/>
      <c r="AS26" s="11"/>
      <c r="AT26" s="11"/>
      <c r="AU26" s="11"/>
      <c r="AV26" s="11"/>
      <c r="AW26" s="12">
        <v>54</v>
      </c>
      <c r="AY26" s="13" t="s">
        <v>4</v>
      </c>
      <c r="AZ26" s="13"/>
      <c r="BA26" s="13"/>
      <c r="BB26" s="13"/>
      <c r="BC26" s="13"/>
      <c r="BD26" s="13"/>
      <c r="BE26" s="13">
        <v>54</v>
      </c>
      <c r="BF26" s="14" t="s">
        <v>2</v>
      </c>
      <c r="BG26" s="14"/>
      <c r="BH26" s="14">
        <v>11</v>
      </c>
      <c r="CG26" s="1" t="str">
        <f>IFERROR(RANK(CJ26,CJ:CJ,1)+COUNTIF($CJ$4:CJ26,CJ26)-1,"---")</f>
        <v>---</v>
      </c>
      <c r="CH26" s="3" t="s">
        <v>28</v>
      </c>
      <c r="CJ26" s="8" t="s">
        <v>14</v>
      </c>
    </row>
    <row r="27" spans="3:88" s="1" customFormat="1" x14ac:dyDescent="0.25">
      <c r="C27" s="6"/>
      <c r="D27" s="3"/>
      <c r="E27" s="2"/>
      <c r="AQ27" s="11" t="s">
        <v>4</v>
      </c>
      <c r="AR27" s="11"/>
      <c r="AS27" s="11"/>
      <c r="AT27" s="11"/>
      <c r="AU27" s="11"/>
      <c r="AV27" s="11"/>
      <c r="AW27" s="12">
        <v>52</v>
      </c>
      <c r="AY27" s="13" t="s">
        <v>2</v>
      </c>
      <c r="AZ27" s="13"/>
      <c r="BA27" s="13"/>
      <c r="BB27" s="13"/>
      <c r="BC27" s="13"/>
      <c r="BD27" s="13"/>
      <c r="BE27" s="13">
        <v>52</v>
      </c>
      <c r="BF27" s="14" t="s">
        <v>3</v>
      </c>
      <c r="BG27" s="14"/>
      <c r="BH27" s="14">
        <v>333</v>
      </c>
      <c r="CG27" s="1">
        <f>IFERROR(RANK(CJ27,CJ:CJ,1)+COUNTIF($CJ$4:CJ27,CJ27)-1,"---")</f>
        <v>14</v>
      </c>
      <c r="CH27" s="3" t="s">
        <v>26</v>
      </c>
      <c r="CJ27" s="8">
        <v>44539</v>
      </c>
    </row>
    <row r="28" spans="3:88" s="1" customFormat="1" x14ac:dyDescent="0.25">
      <c r="C28" s="6"/>
      <c r="D28" s="3"/>
      <c r="E28" s="2"/>
      <c r="AQ28" s="11" t="s">
        <v>2</v>
      </c>
      <c r="AR28" s="11"/>
      <c r="AS28" s="11"/>
      <c r="AT28" s="11"/>
      <c r="AU28" s="11"/>
      <c r="AV28" s="11"/>
      <c r="AW28" s="12">
        <v>1000</v>
      </c>
      <c r="AY28" s="13" t="s">
        <v>7</v>
      </c>
      <c r="AZ28" s="13"/>
      <c r="BA28" s="13"/>
      <c r="BB28" s="13"/>
      <c r="BC28" s="13"/>
      <c r="BD28" s="13"/>
      <c r="BE28" s="13">
        <v>11</v>
      </c>
      <c r="BF28" s="14" t="s">
        <v>3</v>
      </c>
      <c r="BG28" s="14"/>
      <c r="BH28" s="14">
        <v>59</v>
      </c>
      <c r="CG28" s="1">
        <f>IFERROR(RANK(CJ28,CJ:CJ,1)+COUNTIF($CJ$4:CJ28,CJ28)-1,"---")</f>
        <v>15</v>
      </c>
      <c r="CH28" s="3" t="s">
        <v>26</v>
      </c>
      <c r="CJ28" s="8">
        <v>44539</v>
      </c>
    </row>
    <row r="29" spans="3:88" s="1" customFormat="1" x14ac:dyDescent="0.25">
      <c r="C29" s="6"/>
      <c r="D29" s="3"/>
      <c r="E29" s="2"/>
      <c r="AQ29" s="11" t="s">
        <v>7</v>
      </c>
      <c r="AR29" s="11"/>
      <c r="AS29" s="11"/>
      <c r="AT29" s="11"/>
      <c r="AU29" s="11"/>
      <c r="AV29" s="11"/>
      <c r="AW29" s="12">
        <v>38.733333333333299</v>
      </c>
      <c r="AY29" s="13" t="s">
        <v>3</v>
      </c>
      <c r="AZ29" s="13"/>
      <c r="BA29" s="13"/>
      <c r="BB29" s="13"/>
      <c r="BC29" s="13"/>
      <c r="BD29" s="13"/>
      <c r="BE29" s="13">
        <v>333</v>
      </c>
      <c r="BF29" s="15" t="s">
        <v>2</v>
      </c>
      <c r="BG29" s="14"/>
      <c r="BH29" s="14">
        <v>59</v>
      </c>
      <c r="CG29" s="1" t="str">
        <f>IFERROR(RANK(CJ29,CJ:CJ,1)+COUNTIF($CJ$4:CJ29,CJ29)-1,"---")</f>
        <v>---</v>
      </c>
      <c r="CH29" s="3" t="s">
        <v>26</v>
      </c>
      <c r="CJ29" s="8" t="s">
        <v>14</v>
      </c>
    </row>
    <row r="30" spans="3:88" s="1" customFormat="1" x14ac:dyDescent="0.25">
      <c r="C30" s="6"/>
      <c r="D30" s="3"/>
      <c r="E30" s="2"/>
      <c r="AQ30" s="11" t="s">
        <v>7</v>
      </c>
      <c r="AR30" s="11"/>
      <c r="AS30" s="11"/>
      <c r="AT30" s="11"/>
      <c r="AU30" s="11"/>
      <c r="AV30" s="11"/>
      <c r="AW30" s="12">
        <v>40.961904761904798</v>
      </c>
      <c r="AY30" s="13" t="s">
        <v>2</v>
      </c>
      <c r="AZ30" s="13"/>
      <c r="BA30" s="13"/>
      <c r="BB30" s="13"/>
      <c r="BC30" s="13"/>
      <c r="BD30" s="13"/>
      <c r="BE30" s="13">
        <v>150</v>
      </c>
      <c r="BF30" s="14" t="s">
        <v>3</v>
      </c>
      <c r="BG30" s="14"/>
      <c r="BH30" s="14">
        <v>150</v>
      </c>
      <c r="CG30" s="1">
        <f>IFERROR(RANK(CJ30,CJ:CJ,1)+COUNTIF($CJ$4:CJ30,CJ30)-1,"---")</f>
        <v>3</v>
      </c>
      <c r="CH30" s="3" t="s">
        <v>26</v>
      </c>
      <c r="CJ30" s="8">
        <v>44466</v>
      </c>
    </row>
    <row r="31" spans="3:88" s="1" customFormat="1" x14ac:dyDescent="0.25">
      <c r="C31" s="6"/>
      <c r="D31" s="3"/>
      <c r="E31" s="2"/>
      <c r="AQ31" s="11" t="s">
        <v>2</v>
      </c>
      <c r="AR31" s="11"/>
      <c r="AS31" s="11"/>
      <c r="AT31" s="11"/>
      <c r="AU31" s="11"/>
      <c r="AV31" s="11"/>
      <c r="AW31" s="12">
        <v>1000</v>
      </c>
      <c r="AY31" s="13" t="s">
        <v>3</v>
      </c>
      <c r="AZ31" s="13"/>
      <c r="BA31" s="13"/>
      <c r="BB31" s="13"/>
      <c r="BC31" s="13"/>
      <c r="BD31" s="13"/>
      <c r="BE31" s="13">
        <v>10</v>
      </c>
      <c r="BF31" s="15" t="s">
        <v>7</v>
      </c>
      <c r="BG31" s="14"/>
      <c r="BH31" s="14">
        <v>10</v>
      </c>
      <c r="CG31" s="1">
        <f>IFERROR(RANK(CJ31,CJ:CJ,1)+COUNTIF($CJ$4:CJ31,CJ31)-1,"---")</f>
        <v>7</v>
      </c>
      <c r="CH31" s="3" t="s">
        <v>26</v>
      </c>
      <c r="CJ31" s="8">
        <v>44536</v>
      </c>
    </row>
    <row r="32" spans="3:88" s="1" customFormat="1" x14ac:dyDescent="0.25">
      <c r="C32" s="6"/>
      <c r="D32" s="3"/>
      <c r="E32" s="2"/>
      <c r="AQ32" s="11" t="s">
        <v>2</v>
      </c>
      <c r="AR32" s="11"/>
      <c r="AS32" s="11"/>
      <c r="AT32" s="11"/>
      <c r="AU32" s="11"/>
      <c r="AV32" s="11"/>
      <c r="AW32" s="12">
        <v>1000</v>
      </c>
      <c r="AY32" s="13" t="s">
        <v>3</v>
      </c>
      <c r="AZ32" s="13"/>
      <c r="BA32" s="13"/>
      <c r="BB32" s="13"/>
      <c r="BC32" s="13"/>
      <c r="BD32" s="13"/>
      <c r="BE32" s="13">
        <v>11</v>
      </c>
      <c r="BF32" s="15" t="s">
        <v>7</v>
      </c>
      <c r="BG32" s="14"/>
      <c r="BH32" s="14">
        <v>11</v>
      </c>
      <c r="CG32" s="1">
        <f>IFERROR(RANK(CJ32,CJ:CJ,1)+COUNTIF($CJ$4:CJ32,CJ32)-1,"---")</f>
        <v>8</v>
      </c>
      <c r="CH32" s="3" t="s">
        <v>26</v>
      </c>
      <c r="CJ32" s="8">
        <v>44536</v>
      </c>
    </row>
    <row r="33" spans="4:88" s="1" customFormat="1" x14ac:dyDescent="0.25">
      <c r="D33" s="9"/>
      <c r="AQ33" s="11" t="s">
        <v>4</v>
      </c>
      <c r="AR33" s="11"/>
      <c r="AS33" s="11"/>
      <c r="AT33" s="11"/>
      <c r="AU33" s="11"/>
      <c r="AV33" s="11"/>
      <c r="AW33" s="12">
        <v>11</v>
      </c>
      <c r="AY33" s="16" t="s">
        <v>2</v>
      </c>
      <c r="AZ33" s="13"/>
      <c r="BA33" s="13"/>
      <c r="BB33" s="13"/>
      <c r="BC33" s="13"/>
      <c r="BD33" s="13"/>
      <c r="BE33" s="13">
        <v>59</v>
      </c>
      <c r="BF33" s="14" t="s">
        <v>3</v>
      </c>
      <c r="BG33" s="14"/>
      <c r="BH33" s="14">
        <v>10</v>
      </c>
      <c r="CG33" s="1" t="str">
        <f>IFERROR(RANK(CJ33,CJ:CJ,1)+COUNTIF($CJ$4:CJ33,CJ33)-1,"---")</f>
        <v>---</v>
      </c>
      <c r="CH33" s="3" t="s">
        <v>26</v>
      </c>
      <c r="CJ33" s="8"/>
    </row>
    <row r="34" spans="4:88" s="1" customFormat="1" x14ac:dyDescent="0.25">
      <c r="D34" s="9"/>
      <c r="AQ34" s="11"/>
      <c r="AR34" s="11"/>
      <c r="AS34" s="11"/>
      <c r="AT34" s="11"/>
      <c r="AU34" s="11"/>
      <c r="AV34" s="11"/>
      <c r="AW34" s="11"/>
      <c r="AY34" s="13"/>
      <c r="AZ34" s="13"/>
      <c r="BA34" s="13"/>
      <c r="BB34" s="13"/>
      <c r="BC34" s="13"/>
      <c r="BD34" s="13"/>
      <c r="BE34" s="13"/>
      <c r="BF34" s="14"/>
      <c r="BG34" s="14"/>
      <c r="BH34" s="14"/>
    </row>
    <row r="35" spans="4:88" s="1" customFormat="1" x14ac:dyDescent="0.25">
      <c r="D35" s="9"/>
      <c r="AQ35" s="11"/>
      <c r="AR35" s="11"/>
      <c r="AS35" s="11"/>
      <c r="AT35" s="11"/>
      <c r="AU35" s="11"/>
      <c r="AV35" s="11"/>
      <c r="AW35" s="11"/>
      <c r="AY35" s="13"/>
      <c r="AZ35" s="13"/>
      <c r="BA35" s="13"/>
      <c r="BB35" s="13"/>
      <c r="BC35" s="13"/>
      <c r="BD35" s="13"/>
      <c r="BE35" s="13"/>
      <c r="BF35" s="14"/>
      <c r="BG35" s="14"/>
      <c r="BH35" s="14"/>
    </row>
    <row r="36" spans="4:88" s="1" customFormat="1" x14ac:dyDescent="0.25">
      <c r="D36" s="9"/>
      <c r="AQ36" s="11"/>
      <c r="AR36" s="11"/>
      <c r="AS36" s="11"/>
      <c r="AT36" s="11"/>
      <c r="AU36" s="11"/>
      <c r="AV36" s="11"/>
      <c r="AW36" s="11"/>
      <c r="AY36" s="13"/>
      <c r="AZ36" s="13"/>
      <c r="BA36" s="13"/>
      <c r="BB36" s="13"/>
      <c r="BC36" s="13"/>
      <c r="BD36" s="13"/>
      <c r="BE36" s="13"/>
      <c r="BF36" s="14"/>
      <c r="BG36" s="14"/>
      <c r="BH36" s="14"/>
    </row>
    <row r="37" spans="4:88" s="1" customFormat="1" x14ac:dyDescent="0.25">
      <c r="D37" s="9"/>
      <c r="AQ37" s="11"/>
      <c r="AR37" s="11"/>
      <c r="AS37" s="11"/>
      <c r="AT37" s="11"/>
      <c r="AU37" s="11"/>
      <c r="AV37" s="11"/>
      <c r="AW37" s="11"/>
      <c r="AY37" s="13"/>
      <c r="AZ37" s="13"/>
      <c r="BA37" s="13"/>
      <c r="BB37" s="13"/>
      <c r="BC37" s="13"/>
      <c r="BD37" s="13"/>
      <c r="BE37" s="13"/>
      <c r="BF37" s="14"/>
      <c r="BG37" s="14"/>
      <c r="BH37" s="14"/>
    </row>
    <row r="38" spans="4:88" s="1" customFormat="1" x14ac:dyDescent="0.25">
      <c r="D38" s="9"/>
      <c r="AQ38" s="11"/>
      <c r="AR38" s="11"/>
      <c r="AS38" s="11"/>
      <c r="AT38" s="11"/>
      <c r="AU38" s="11"/>
      <c r="AV38" s="11"/>
      <c r="AW38" s="11"/>
      <c r="AY38" s="13"/>
      <c r="AZ38" s="13"/>
      <c r="BA38" s="13"/>
      <c r="BB38" s="13"/>
      <c r="BC38" s="13"/>
      <c r="BD38" s="13"/>
      <c r="BE38" s="13"/>
      <c r="BF38" s="14"/>
      <c r="BG38" s="14"/>
      <c r="BH38" s="14"/>
    </row>
    <row r="39" spans="4:88" s="1" customFormat="1" x14ac:dyDescent="0.25">
      <c r="D39" s="9"/>
      <c r="AQ39" s="11"/>
      <c r="AR39" s="11"/>
      <c r="AS39" s="11"/>
      <c r="AT39" s="11"/>
      <c r="AU39" s="11"/>
      <c r="AV39" s="11"/>
      <c r="AW39" s="11"/>
      <c r="AY39" s="13"/>
      <c r="AZ39" s="13"/>
      <c r="BA39" s="13"/>
      <c r="BB39" s="13"/>
      <c r="BC39" s="13"/>
      <c r="BD39" s="13"/>
      <c r="BE39" s="13"/>
      <c r="BF39" s="14"/>
      <c r="BG39" s="14"/>
      <c r="BH39" s="14"/>
    </row>
  </sheetData>
  <sortState xmlns:xlrd2="http://schemas.microsoft.com/office/spreadsheetml/2017/richdata2" ref="A4:CJ42">
    <sortCondition ref="CI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ole">
                <anchor moveWithCells="1" sizeWithCells="1">
                  <from>
                    <xdr:col>84</xdr:col>
                    <xdr:colOff>276225</xdr:colOff>
                    <xdr:row>0</xdr:row>
                    <xdr:rowOff>57150</xdr:rowOff>
                  </from>
                  <to>
                    <xdr:col>85</xdr:col>
                    <xdr:colOff>1390650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D25D3-D762-412B-8349-25BE6161B002}">
  <sheetPr codeName="Feuil2"/>
  <dimension ref="A1:F8"/>
  <sheetViews>
    <sheetView workbookViewId="0">
      <selection activeCell="F3" sqref="F3"/>
    </sheetView>
  </sheetViews>
  <sheetFormatPr baseColWidth="10" defaultRowHeight="15" x14ac:dyDescent="0.25"/>
  <cols>
    <col min="1" max="5" width="11.42578125" style="5"/>
    <col min="6" max="6" width="14.7109375" style="5" bestFit="1" customWidth="1"/>
  </cols>
  <sheetData>
    <row r="1" spans="1:6" x14ac:dyDescent="0.25">
      <c r="A1" s="4" t="s">
        <v>1</v>
      </c>
      <c r="B1" s="4"/>
      <c r="C1" s="4"/>
      <c r="D1" s="4"/>
      <c r="E1" s="4"/>
      <c r="F1" s="4" t="s">
        <v>11</v>
      </c>
    </row>
    <row r="2" spans="1:6" x14ac:dyDescent="0.25">
      <c r="A2" s="5" t="s">
        <v>2</v>
      </c>
      <c r="F2" s="5">
        <v>25</v>
      </c>
    </row>
    <row r="3" spans="1:6" x14ac:dyDescent="0.25">
      <c r="A3" s="5" t="s">
        <v>3</v>
      </c>
      <c r="F3" s="5">
        <v>300</v>
      </c>
    </row>
    <row r="4" spans="1:6" x14ac:dyDescent="0.25">
      <c r="A4" s="5" t="s">
        <v>4</v>
      </c>
      <c r="F4" s="5">
        <v>600</v>
      </c>
    </row>
    <row r="5" spans="1:6" x14ac:dyDescent="0.25">
      <c r="A5" s="5" t="s">
        <v>6</v>
      </c>
      <c r="F5" s="5">
        <v>250</v>
      </c>
    </row>
    <row r="6" spans="1:6" x14ac:dyDescent="0.25">
      <c r="A6" s="5" t="s">
        <v>8</v>
      </c>
      <c r="F6" s="5">
        <v>54</v>
      </c>
    </row>
    <row r="7" spans="1:6" x14ac:dyDescent="0.25">
      <c r="A7" s="5" t="s">
        <v>9</v>
      </c>
      <c r="F7" s="5">
        <v>1000</v>
      </c>
    </row>
    <row r="8" spans="1:6" x14ac:dyDescent="0.25">
      <c r="A8" s="5" t="s">
        <v>10</v>
      </c>
      <c r="F8" s="5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Disponible</vt:lpstr>
      <vt:lpstr>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Yves</cp:lastModifiedBy>
  <dcterms:created xsi:type="dcterms:W3CDTF">2021-11-29T18:56:14Z</dcterms:created>
  <dcterms:modified xsi:type="dcterms:W3CDTF">2021-12-05T16:32:09Z</dcterms:modified>
</cp:coreProperties>
</file>